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gooli\Downloads\"/>
    </mc:Choice>
  </mc:AlternateContent>
  <xr:revisionPtr revIDLastSave="0" documentId="13_ncr:1_{2A0219AA-F40D-40A6-8A3D-194D567634AB}" xr6:coauthVersionLast="47" xr6:coauthVersionMax="47" xr10:uidLastSave="{00000000-0000-0000-0000-000000000000}"/>
  <bookViews>
    <workbookView xWindow="28680" yWindow="-5370" windowWidth="29040" windowHeight="15720" firstSheet="5" activeTab="9" xr2:uid="{00000000-000D-0000-FFFF-FFFF00000000}"/>
  </bookViews>
  <sheets>
    <sheet name="IP-камеры" sheetId="1" r:id="rId1"/>
    <sheet name="TRASSIR VMS-Enterprise" sheetId="2" r:id="rId2"/>
    <sheet name="TRASSIR СКУД" sheetId="3" r:id="rId3"/>
    <sheet name="NVR, XVR регистраторы" sheetId="4" r:id="rId4"/>
    <sheet name="Проектные регистраторы" sheetId="5" r:id="rId5"/>
    <sheet name="Проектные IP-камеры" sheetId="6" r:id="rId6"/>
    <sheet name="ActiveCam аналоговое оборудован" sheetId="7" r:id="rId7"/>
    <sheet name="Доп. оборудование" sheetId="8" r:id="rId8"/>
    <sheet name="AJAX ОПС " sheetId="9" r:id="rId9"/>
    <sheet name="Тепловизоры Hikvision" sheetId="10" r:id="rId10"/>
    <sheet name="СКУД PERCo" sheetId="11" state="hidden" r:id="rId11"/>
    <sheet name="Релион IP-камеры" sheetId="12" state="hidden" r:id="rId12"/>
    <sheet name="OSNOVO" sheetId="13" r:id="rId13"/>
    <sheet name="AJAX ОПС" sheetId="14" state="hidden" r:id="rId14"/>
    <sheet name="Распродажа " sheetId="15" state="hidden" r:id="rId15"/>
  </sheets>
  <definedNames>
    <definedName name="удалить_ПО_TRASSIR">'TRASSIR VMS-Enterprise'!#REF!</definedName>
    <definedName name="УдалитьDahuaАналог">#REF!</definedName>
    <definedName name="УдалитьDahuaДВР">#REF!</definedName>
    <definedName name="УдалитьDahuaКамерыIP">#REF!</definedName>
    <definedName name="УдалитьDahuaКоммутаторы">#REF!</definedName>
    <definedName name="УдалитьDahuaКрепежи">#REF!</definedName>
    <definedName name="УдалитьDahuaНВР">#REF!</definedName>
    <definedName name="УдалитьHikvisionIP">#REF!</definedName>
    <definedName name="УдалитьHikvisionNVR">#REF!</definedName>
    <definedName name="УдалитьHikvisionTVI">#REF!</definedName>
    <definedName name="УдалитьHikvisionКоммутаторы">#REF!</definedName>
    <definedName name="УдалитьHikvisionМониторы">#REF!</definedName>
    <definedName name="УдалитьHiWatchIP">#REF!</definedName>
    <definedName name="УдалитьHiWatchTVI">#REF!</definedName>
  </definedNames>
  <calcPr calcId="181029"/>
  <extLst>
    <ext uri="GoogleSheetsCustomDataVersion2">
      <go:sheetsCustomData xmlns:go="http://customooxmlschemas.google.com/" r:id="rId19" roundtripDataChecksum="GC+HFYOYJOS5c/P1m+meCNe/4PQnGIchfGgLDwWt8lc="/>
    </ext>
  </extLst>
</workbook>
</file>

<file path=xl/calcChain.xml><?xml version="1.0" encoding="utf-8"?>
<calcChain xmlns="http://schemas.openxmlformats.org/spreadsheetml/2006/main">
  <c r="E63" i="14" l="1"/>
  <c r="G63" i="14" s="1"/>
  <c r="G62" i="14"/>
  <c r="E62" i="14"/>
  <c r="E61" i="14"/>
  <c r="G61" i="14" s="1"/>
  <c r="E60" i="14"/>
  <c r="G60" i="14" s="1"/>
  <c r="E59" i="14"/>
  <c r="G59" i="14" s="1"/>
  <c r="G58" i="14"/>
  <c r="E58" i="14"/>
  <c r="E57" i="14"/>
  <c r="G57" i="14" s="1"/>
  <c r="E54" i="14"/>
  <c r="G54" i="14" s="1"/>
  <c r="E53" i="14"/>
  <c r="G53" i="14" s="1"/>
  <c r="E52" i="14"/>
  <c r="G52" i="14" s="1"/>
  <c r="E51" i="14"/>
  <c r="G51" i="14" s="1"/>
  <c r="G50" i="14"/>
  <c r="E50" i="14"/>
  <c r="E49" i="14"/>
  <c r="G49" i="14" s="1"/>
  <c r="E48" i="14"/>
  <c r="G48" i="14" s="1"/>
  <c r="E47" i="14"/>
  <c r="G47" i="14" s="1"/>
  <c r="G46" i="14"/>
  <c r="E46" i="14"/>
  <c r="E45" i="14"/>
  <c r="G45" i="14" s="1"/>
  <c r="E44" i="14"/>
  <c r="G44" i="14" s="1"/>
  <c r="E43" i="14"/>
  <c r="G43" i="14" s="1"/>
  <c r="E42" i="14"/>
  <c r="G42" i="14" s="1"/>
  <c r="E41" i="14"/>
  <c r="G41" i="14" s="1"/>
  <c r="G40" i="14"/>
  <c r="E40" i="14"/>
  <c r="E39" i="14"/>
  <c r="G39" i="14" s="1"/>
  <c r="E38" i="14"/>
  <c r="G38" i="14" s="1"/>
  <c r="E37" i="14"/>
  <c r="G37" i="14" s="1"/>
  <c r="G36" i="14"/>
  <c r="E36" i="14"/>
  <c r="E35" i="14"/>
  <c r="G35" i="14" s="1"/>
  <c r="E34" i="14"/>
  <c r="G34" i="14" s="1"/>
  <c r="E33" i="14"/>
  <c r="G33" i="14" s="1"/>
  <c r="E32" i="14"/>
  <c r="G32" i="14" s="1"/>
  <c r="E31" i="14"/>
  <c r="G31" i="14" s="1"/>
  <c r="G30" i="14"/>
  <c r="E30" i="14"/>
  <c r="E29" i="14"/>
  <c r="G29" i="14" s="1"/>
  <c r="E28" i="14"/>
  <c r="G28" i="14" s="1"/>
  <c r="E27" i="14"/>
  <c r="G27" i="14" s="1"/>
  <c r="G26" i="14"/>
  <c r="E26" i="14"/>
  <c r="E25" i="14"/>
  <c r="G25" i="14" s="1"/>
  <c r="E24" i="14"/>
  <c r="G24" i="14" s="1"/>
  <c r="E21" i="14"/>
  <c r="G21" i="14" s="1"/>
  <c r="E20" i="14"/>
  <c r="G20" i="14" s="1"/>
  <c r="E17" i="14"/>
  <c r="G17" i="14" s="1"/>
  <c r="G16" i="14"/>
  <c r="E16" i="14"/>
  <c r="E15" i="14"/>
  <c r="G15" i="14" s="1"/>
  <c r="E14" i="14"/>
  <c r="G14" i="14" s="1"/>
  <c r="E11" i="14"/>
  <c r="G11" i="14" s="1"/>
  <c r="G10" i="14"/>
  <c r="E10" i="14"/>
  <c r="E9" i="14"/>
  <c r="G9" i="14" s="1"/>
  <c r="E8" i="14"/>
  <c r="G8" i="14" s="1"/>
  <c r="D250" i="12"/>
  <c r="D249" i="12"/>
  <c r="D248" i="12"/>
  <c r="D247" i="12"/>
  <c r="D246" i="12"/>
  <c r="D245" i="12"/>
  <c r="D244" i="12"/>
  <c r="D243" i="12"/>
  <c r="D241" i="12"/>
  <c r="D240" i="12"/>
  <c r="D239" i="12"/>
  <c r="D238" i="12"/>
  <c r="D237" i="12"/>
  <c r="D236" i="12"/>
  <c r="D235" i="12"/>
  <c r="D234" i="12"/>
  <c r="D233" i="12"/>
  <c r="D232" i="12"/>
  <c r="D231" i="12"/>
  <c r="D230" i="12"/>
  <c r="D229" i="12"/>
  <c r="D225" i="12"/>
  <c r="D223" i="12"/>
  <c r="D222" i="12"/>
  <c r="D220" i="12"/>
  <c r="D216" i="12"/>
  <c r="D212" i="12"/>
  <c r="D211" i="12"/>
  <c r="D210" i="12"/>
  <c r="D209" i="12"/>
  <c r="D208" i="12"/>
  <c r="D207" i="12"/>
  <c r="D203" i="12"/>
  <c r="D202" i="12"/>
  <c r="D198" i="12"/>
  <c r="D197" i="12"/>
  <c r="D196" i="12"/>
  <c r="D195" i="12"/>
  <c r="D194" i="12"/>
  <c r="D193" i="12"/>
  <c r="D189" i="12"/>
  <c r="D188" i="12"/>
  <c r="D187" i="12"/>
  <c r="D186" i="12"/>
  <c r="D182" i="12"/>
  <c r="D181" i="12"/>
  <c r="D180" i="12"/>
  <c r="D179" i="12"/>
  <c r="D178" i="12"/>
  <c r="D177" i="12"/>
  <c r="D175" i="12"/>
  <c r="D174" i="12"/>
  <c r="D173" i="12"/>
  <c r="D172" i="12"/>
  <c r="D171" i="12"/>
  <c r="D170" i="12"/>
  <c r="D168" i="12"/>
  <c r="D167" i="12"/>
  <c r="D166" i="12"/>
  <c r="D165" i="12"/>
  <c r="D164" i="12"/>
  <c r="D163" i="12"/>
  <c r="D161" i="12"/>
  <c r="D160" i="12"/>
  <c r="D159" i="12"/>
  <c r="D158" i="12"/>
  <c r="D157" i="12"/>
  <c r="D156" i="12"/>
  <c r="D154" i="12"/>
  <c r="D153" i="12"/>
  <c r="D152" i="12"/>
  <c r="D151" i="12"/>
  <c r="D150" i="12"/>
  <c r="D148" i="12"/>
  <c r="D147" i="12"/>
  <c r="D146" i="12"/>
  <c r="D145" i="12"/>
  <c r="D143" i="12"/>
  <c r="D142" i="12"/>
  <c r="D141" i="12"/>
  <c r="D140" i="12"/>
  <c r="D139" i="12"/>
  <c r="D138" i="12"/>
  <c r="D136" i="12"/>
  <c r="D135" i="12"/>
  <c r="D134" i="12"/>
  <c r="D133" i="12"/>
  <c r="D132" i="12"/>
  <c r="D130" i="12"/>
  <c r="D129" i="12"/>
  <c r="D127" i="12"/>
  <c r="D126" i="12"/>
  <c r="D125" i="12"/>
  <c r="D124" i="12"/>
  <c r="D123" i="12"/>
  <c r="D122" i="12"/>
  <c r="D120" i="12"/>
  <c r="D119" i="12"/>
  <c r="D118" i="12"/>
  <c r="D117" i="12"/>
  <c r="D116" i="12"/>
  <c r="D115" i="12"/>
  <c r="D111" i="12"/>
  <c r="D110" i="12"/>
  <c r="D109" i="12"/>
  <c r="D108" i="12"/>
  <c r="D107" i="12"/>
  <c r="D106" i="12"/>
  <c r="D105" i="12"/>
  <c r="D104" i="12"/>
  <c r="D103" i="12"/>
  <c r="D101" i="12"/>
  <c r="D100" i="12"/>
  <c r="D99" i="12"/>
  <c r="D98" i="12"/>
  <c r="D97" i="12"/>
  <c r="D96" i="12"/>
  <c r="D95" i="12"/>
  <c r="D94" i="12"/>
  <c r="D93" i="12"/>
  <c r="D91" i="12"/>
  <c r="D90" i="12"/>
  <c r="D89" i="12"/>
  <c r="D88" i="12"/>
  <c r="D87" i="12"/>
  <c r="D86" i="12"/>
  <c r="D85" i="12"/>
  <c r="D84" i="12"/>
  <c r="D83" i="12"/>
  <c r="D81" i="12"/>
  <c r="D80" i="12"/>
  <c r="D79" i="12"/>
  <c r="D78" i="12"/>
  <c r="D77" i="12"/>
  <c r="D76" i="12"/>
  <c r="D74" i="12"/>
  <c r="D73" i="12"/>
  <c r="D72" i="12"/>
  <c r="D70" i="12"/>
  <c r="D69" i="12"/>
  <c r="D68" i="12"/>
  <c r="D66" i="12"/>
  <c r="D65" i="12"/>
  <c r="D64" i="12"/>
  <c r="D63" i="12"/>
  <c r="D62" i="12"/>
  <c r="D61" i="12"/>
  <c r="D60" i="12"/>
  <c r="D59" i="12"/>
  <c r="D58" i="12"/>
  <c r="D56" i="12"/>
  <c r="D55" i="12"/>
  <c r="D53" i="12"/>
  <c r="D52" i="12"/>
  <c r="D50" i="12"/>
  <c r="D49" i="12"/>
  <c r="D48" i="12"/>
  <c r="D47" i="12"/>
  <c r="D46" i="12"/>
  <c r="D45" i="12"/>
  <c r="D44" i="12"/>
  <c r="D43" i="12"/>
  <c r="D42" i="12"/>
  <c r="D40" i="12"/>
  <c r="D39" i="12"/>
  <c r="D38" i="12"/>
  <c r="D37" i="12"/>
  <c r="D35" i="12"/>
  <c r="D34" i="12"/>
  <c r="D33" i="12"/>
  <c r="D32" i="12"/>
  <c r="D30" i="12"/>
  <c r="D29" i="12"/>
  <c r="D27" i="12"/>
  <c r="D26" i="12"/>
  <c r="D25" i="12"/>
  <c r="D24" i="12"/>
  <c r="D23" i="12"/>
  <c r="D22" i="12"/>
  <c r="D20" i="12"/>
  <c r="D19" i="12"/>
  <c r="D18" i="12"/>
  <c r="D17" i="12"/>
  <c r="D16" i="12"/>
  <c r="D15" i="12"/>
  <c r="D14" i="12"/>
  <c r="D13" i="12"/>
  <c r="D12" i="12"/>
  <c r="D10" i="12"/>
  <c r="D9" i="12"/>
  <c r="D8" i="12"/>
  <c r="D7" i="12"/>
  <c r="D6" i="12"/>
  <c r="D5" i="12"/>
  <c r="G181" i="11"/>
  <c r="F181" i="11"/>
  <c r="G180" i="11"/>
  <c r="F180" i="11"/>
  <c r="G177" i="11"/>
  <c r="F177" i="11"/>
  <c r="G175" i="11"/>
  <c r="F175" i="11"/>
  <c r="G174" i="11"/>
  <c r="F174" i="11"/>
  <c r="G173" i="11"/>
  <c r="F173" i="11"/>
  <c r="G172" i="11"/>
  <c r="F172" i="11"/>
  <c r="G171" i="11"/>
  <c r="F171" i="11"/>
  <c r="G170" i="11"/>
  <c r="F170" i="11"/>
  <c r="G169" i="11"/>
  <c r="F169" i="11"/>
  <c r="G165" i="11"/>
  <c r="F165" i="11"/>
  <c r="G164" i="11"/>
  <c r="F164" i="11"/>
  <c r="G163" i="11"/>
  <c r="F163" i="11"/>
  <c r="G162" i="11"/>
  <c r="F162" i="11"/>
  <c r="G161" i="11"/>
  <c r="F161" i="11"/>
  <c r="G160" i="11"/>
  <c r="F160" i="11"/>
  <c r="G159" i="11"/>
  <c r="F159" i="11"/>
  <c r="G158" i="11"/>
  <c r="F158" i="11"/>
  <c r="G157" i="11"/>
  <c r="F157" i="11"/>
  <c r="G156" i="11"/>
  <c r="F156" i="11"/>
  <c r="G155" i="11"/>
  <c r="F155" i="11"/>
  <c r="G154" i="11"/>
  <c r="F154" i="11"/>
  <c r="G153" i="11"/>
  <c r="F153" i="11"/>
  <c r="G152" i="11"/>
  <c r="F152" i="11"/>
  <c r="G151" i="11"/>
  <c r="F151" i="11"/>
  <c r="G150" i="11"/>
  <c r="F150" i="11"/>
  <c r="G149" i="11"/>
  <c r="F149" i="11"/>
  <c r="G148" i="11"/>
  <c r="F148" i="11"/>
  <c r="G147" i="11"/>
  <c r="F147" i="11"/>
  <c r="G146" i="11"/>
  <c r="F146" i="11"/>
  <c r="G145" i="11"/>
  <c r="F145" i="11"/>
  <c r="G144" i="11"/>
  <c r="F144" i="11"/>
  <c r="G143" i="11"/>
  <c r="F143" i="11"/>
  <c r="G142" i="11"/>
  <c r="F142" i="11"/>
  <c r="G141" i="11"/>
  <c r="F141"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19" i="11"/>
  <c r="F119" i="11"/>
  <c r="G118" i="11"/>
  <c r="F118" i="11"/>
  <c r="G117" i="11"/>
  <c r="F117" i="11"/>
  <c r="G116" i="11"/>
  <c r="F116" i="11"/>
  <c r="G115" i="11"/>
  <c r="F115" i="11"/>
  <c r="G114" i="11"/>
  <c r="F114" i="11"/>
  <c r="G113" i="11"/>
  <c r="F113" i="11"/>
  <c r="G112" i="11"/>
  <c r="F112" i="11"/>
  <c r="G111" i="11"/>
  <c r="F111" i="11"/>
  <c r="G110" i="11"/>
  <c r="F110" i="11"/>
  <c r="G109" i="11"/>
  <c r="F109" i="11"/>
  <c r="G108" i="11"/>
  <c r="F108" i="11"/>
  <c r="G107" i="11"/>
  <c r="F107" i="11"/>
  <c r="G106" i="11"/>
  <c r="F106" i="11"/>
  <c r="G105" i="11"/>
  <c r="F105" i="11"/>
  <c r="G104" i="11"/>
  <c r="F104" i="11"/>
  <c r="G103" i="11"/>
  <c r="F103" i="11"/>
  <c r="G102" i="11"/>
  <c r="F102" i="11"/>
  <c r="G99" i="11"/>
  <c r="F99" i="11"/>
  <c r="G98" i="11"/>
  <c r="F98" i="11"/>
  <c r="G97" i="11"/>
  <c r="F97" i="11"/>
  <c r="G96" i="11"/>
  <c r="F96" i="11"/>
  <c r="G95" i="11"/>
  <c r="F95" i="11"/>
  <c r="G94" i="11"/>
  <c r="F94" i="11"/>
  <c r="G93" i="11"/>
  <c r="F93" i="11"/>
  <c r="G92" i="11"/>
  <c r="F92" i="11"/>
  <c r="G91" i="11"/>
  <c r="F91" i="11"/>
  <c r="G90" i="11"/>
  <c r="F90" i="11"/>
  <c r="G89" i="11"/>
  <c r="F89" i="11"/>
  <c r="G88" i="11"/>
  <c r="F88" i="11"/>
  <c r="G87" i="11"/>
  <c r="F87" i="11"/>
  <c r="G86" i="11"/>
  <c r="F86" i="11"/>
  <c r="G85" i="11"/>
  <c r="F85" i="11"/>
  <c r="G84" i="11"/>
  <c r="F84" i="11"/>
  <c r="G83" i="11"/>
  <c r="F83" i="11"/>
  <c r="G80" i="11"/>
  <c r="F80" i="11"/>
  <c r="G79" i="11"/>
  <c r="F79" i="11"/>
  <c r="G78" i="11"/>
  <c r="F78" i="11"/>
  <c r="G77" i="11"/>
  <c r="F77" i="11"/>
  <c r="G76" i="11"/>
  <c r="F76" i="11"/>
  <c r="G75" i="11"/>
  <c r="F75" i="11"/>
  <c r="G74" i="11"/>
  <c r="F74" i="11"/>
  <c r="G73" i="11"/>
  <c r="F73" i="11"/>
  <c r="G72" i="11"/>
  <c r="F72" i="11"/>
  <c r="G71" i="11"/>
  <c r="F71" i="11"/>
  <c r="G70" i="11"/>
  <c r="F70" i="11"/>
  <c r="G69" i="11"/>
  <c r="F69" i="11"/>
  <c r="G68" i="11"/>
  <c r="F68" i="11"/>
  <c r="G67" i="11"/>
  <c r="F67" i="11"/>
  <c r="G66" i="11"/>
  <c r="F66" i="11"/>
  <c r="G65" i="11"/>
  <c r="F65" i="11"/>
  <c r="G64" i="11"/>
  <c r="F64" i="11"/>
  <c r="G61" i="11"/>
  <c r="F61" i="11"/>
  <c r="G60" i="11"/>
  <c r="F60" i="11"/>
  <c r="G59" i="11"/>
  <c r="F59" i="11"/>
  <c r="G58" i="11"/>
  <c r="F58" i="11"/>
  <c r="G57" i="11"/>
  <c r="F57" i="11"/>
  <c r="G56" i="11"/>
  <c r="F56" i="11"/>
  <c r="G55" i="11"/>
  <c r="F55" i="11"/>
  <c r="G54" i="11"/>
  <c r="F54" i="11"/>
  <c r="G53" i="11"/>
  <c r="F53" i="11"/>
  <c r="G52" i="11"/>
  <c r="F52" i="11"/>
  <c r="G51" i="11"/>
  <c r="F51" i="11"/>
  <c r="G50" i="11"/>
  <c r="F50" i="11"/>
  <c r="G49" i="11"/>
  <c r="F49" i="11"/>
  <c r="G48" i="11"/>
  <c r="F48" i="11"/>
  <c r="G47" i="11"/>
  <c r="F47" i="11"/>
  <c r="G46" i="11"/>
  <c r="F46" i="11"/>
  <c r="G45" i="11"/>
  <c r="F45" i="11"/>
  <c r="G44" i="11"/>
  <c r="F44" i="11"/>
  <c r="G43" i="11"/>
  <c r="F43" i="11"/>
  <c r="G42" i="11"/>
  <c r="F42" i="11"/>
  <c r="G41" i="11"/>
  <c r="F41" i="11"/>
  <c r="G40" i="11"/>
  <c r="F40" i="11"/>
  <c r="G39" i="11"/>
  <c r="F39" i="11"/>
  <c r="G38" i="11"/>
  <c r="F38" i="11"/>
  <c r="G37" i="11"/>
  <c r="F37" i="11"/>
  <c r="G36" i="11"/>
  <c r="F36" i="11"/>
  <c r="G35" i="11"/>
  <c r="F35" i="11"/>
  <c r="G34" i="11"/>
  <c r="F34" i="11"/>
  <c r="G33" i="11"/>
  <c r="F33" i="11"/>
  <c r="G32" i="11"/>
  <c r="F32" i="11"/>
  <c r="G31" i="11"/>
  <c r="F31" i="11"/>
  <c r="G30" i="11"/>
  <c r="F30" i="11"/>
  <c r="G29" i="11"/>
  <c r="F29" i="11"/>
  <c r="G28" i="11"/>
  <c r="F28" i="11"/>
  <c r="G27" i="11"/>
  <c r="F27" i="11"/>
  <c r="G24" i="11"/>
  <c r="F24" i="11"/>
  <c r="G23" i="11"/>
  <c r="F23" i="11"/>
  <c r="G22" i="11"/>
  <c r="F22" i="11"/>
  <c r="G21" i="11"/>
  <c r="F21" i="11"/>
  <c r="G20" i="11"/>
  <c r="F20" i="11"/>
  <c r="G19" i="11"/>
  <c r="F19" i="11"/>
  <c r="G18" i="11"/>
  <c r="F18" i="11"/>
  <c r="G17" i="11"/>
  <c r="F17" i="11"/>
  <c r="G16" i="11"/>
  <c r="F16" i="11"/>
  <c r="G15" i="11"/>
  <c r="F15" i="11"/>
  <c r="G14" i="11"/>
  <c r="F14" i="11"/>
  <c r="G13" i="11"/>
  <c r="F13" i="11"/>
  <c r="G12" i="11"/>
  <c r="F12" i="11"/>
  <c r="G11" i="11"/>
  <c r="F11" i="11"/>
  <c r="G10" i="11"/>
  <c r="F10" i="11"/>
  <c r="G9" i="11"/>
  <c r="F9" i="11"/>
  <c r="G8" i="11"/>
  <c r="F8" i="11"/>
  <c r="G7" i="11"/>
  <c r="F7" i="11"/>
  <c r="G6" i="11"/>
  <c r="F6" i="11"/>
  <c r="E37" i="8"/>
  <c r="E36" i="8"/>
  <c r="E35" i="8"/>
  <c r="E34" i="8"/>
  <c r="E33" i="8"/>
  <c r="E32" i="8"/>
  <c r="E31" i="8"/>
  <c r="E30" i="8"/>
  <c r="E29" i="8"/>
  <c r="E28" i="8"/>
  <c r="E27" i="8"/>
  <c r="E26" i="8"/>
  <c r="E25" i="8"/>
  <c r="E24" i="8"/>
  <c r="E23" i="8"/>
  <c r="E20" i="8"/>
  <c r="E17" i="8"/>
  <c r="E16" i="8"/>
  <c r="E15" i="8"/>
  <c r="E14" i="8"/>
  <c r="E13" i="8"/>
  <c r="E12" i="8"/>
  <c r="E11" i="8"/>
  <c r="E10" i="8"/>
  <c r="E9" i="8"/>
  <c r="E8" i="8"/>
  <c r="E7" i="8"/>
  <c r="E6" i="8"/>
  <c r="E5" i="8"/>
  <c r="E4" i="8"/>
  <c r="E16" i="7"/>
  <c r="E15" i="7"/>
  <c r="E12" i="7"/>
  <c r="E11" i="7"/>
  <c r="E10" i="7"/>
  <c r="E7" i="7"/>
  <c r="E6" i="7"/>
  <c r="E5" i="7"/>
  <c r="E4" i="7"/>
  <c r="F88" i="4"/>
  <c r="F87" i="4"/>
  <c r="F86" i="4"/>
  <c r="F85" i="4"/>
  <c r="F84" i="4"/>
  <c r="F83" i="4"/>
  <c r="F82" i="4"/>
  <c r="F81" i="4"/>
  <c r="F80" i="4"/>
  <c r="F79" i="4"/>
  <c r="F78" i="4"/>
  <c r="F77" i="4"/>
  <c r="F76" i="4"/>
  <c r="F75" i="4"/>
  <c r="F74" i="4"/>
  <c r="F73" i="4"/>
  <c r="F72" i="4"/>
  <c r="F71" i="4"/>
  <c r="F70" i="4"/>
  <c r="F67" i="4"/>
  <c r="F66" i="4"/>
  <c r="F65" i="4"/>
  <c r="F64" i="4"/>
  <c r="F63" i="4"/>
  <c r="F62" i="4"/>
  <c r="F61" i="4"/>
  <c r="F60" i="4"/>
  <c r="F59" i="4"/>
  <c r="F58" i="4"/>
  <c r="F57" i="4"/>
  <c r="F56" i="4"/>
  <c r="F55" i="4"/>
  <c r="F54" i="4"/>
  <c r="F53" i="4"/>
  <c r="F52" i="4"/>
  <c r="F49" i="4"/>
  <c r="F48" i="4"/>
  <c r="F47" i="4"/>
  <c r="F46" i="4"/>
  <c r="F45" i="4"/>
  <c r="F44" i="4"/>
  <c r="F43" i="4"/>
  <c r="F42" i="4"/>
  <c r="F41" i="4"/>
  <c r="F40" i="4"/>
  <c r="F37" i="4"/>
  <c r="F36" i="4"/>
  <c r="F35" i="4"/>
  <c r="F34" i="4"/>
  <c r="F33" i="4"/>
  <c r="F32" i="4"/>
  <c r="F29" i="4"/>
  <c r="F28" i="4"/>
  <c r="F27" i="4"/>
  <c r="F26" i="4"/>
  <c r="F23" i="4"/>
  <c r="F22" i="4"/>
  <c r="F21" i="4"/>
  <c r="F20" i="4"/>
  <c r="F19" i="4"/>
  <c r="F18" i="4"/>
  <c r="F15" i="4"/>
  <c r="F14" i="4"/>
  <c r="F11" i="4"/>
  <c r="F10" i="4"/>
  <c r="F7" i="4"/>
  <c r="F6" i="4"/>
  <c r="F5" i="4"/>
  <c r="F4" i="4"/>
  <c r="E31" i="3"/>
  <c r="E30" i="3"/>
  <c r="E29" i="3"/>
  <c r="E28" i="3"/>
  <c r="E27" i="3"/>
  <c r="E26" i="3"/>
  <c r="E25" i="3"/>
  <c r="E24" i="3"/>
  <c r="E23" i="3"/>
  <c r="E22" i="3"/>
  <c r="E21" i="3"/>
  <c r="E20" i="3"/>
  <c r="E19" i="3"/>
  <c r="E16" i="3"/>
  <c r="E13" i="3"/>
  <c r="E12" i="3"/>
  <c r="E11" i="3"/>
  <c r="E10" i="3"/>
  <c r="E7" i="3"/>
  <c r="E6" i="3"/>
  <c r="E5" i="3"/>
  <c r="E4" i="3"/>
  <c r="F195" i="2"/>
  <c r="F194" i="2"/>
  <c r="F193" i="2"/>
  <c r="F192" i="2"/>
  <c r="F191" i="2"/>
  <c r="F188" i="2"/>
  <c r="F187" i="2"/>
  <c r="F186" i="2"/>
  <c r="F185" i="2"/>
  <c r="F184" i="2"/>
  <c r="F181" i="2"/>
  <c r="F162" i="2"/>
  <c r="F161" i="2"/>
  <c r="F160" i="2"/>
  <c r="F159" i="2"/>
  <c r="F158" i="2"/>
  <c r="F157" i="2"/>
  <c r="F156" i="2"/>
  <c r="F155" i="2"/>
  <c r="F154" i="2"/>
  <c r="F153" i="2"/>
  <c r="F152" i="2"/>
  <c r="F151" i="2"/>
  <c r="F149" i="2"/>
  <c r="F146" i="2"/>
  <c r="F143" i="2"/>
  <c r="F142" i="2"/>
  <c r="F134" i="2"/>
  <c r="F133" i="2"/>
  <c r="F132" i="2"/>
  <c r="F131" i="2"/>
  <c r="F130" i="2"/>
  <c r="F129" i="2"/>
  <c r="F128" i="2"/>
  <c r="F127" i="2"/>
  <c r="F126" i="2"/>
  <c r="F122" i="2"/>
  <c r="F121" i="2"/>
  <c r="F120" i="2"/>
  <c r="F114" i="2"/>
  <c r="F111" i="2"/>
  <c r="F109" i="2"/>
  <c r="F106" i="2"/>
  <c r="F105" i="2"/>
  <c r="F104" i="2"/>
  <c r="F103" i="2"/>
  <c r="F102" i="2"/>
  <c r="F100" i="2"/>
  <c r="F99" i="2"/>
  <c r="F98" i="2"/>
  <c r="F97" i="2"/>
  <c r="F96" i="2"/>
  <c r="F95" i="2"/>
  <c r="F93" i="2"/>
  <c r="F90" i="2"/>
  <c r="F89" i="2"/>
  <c r="F88" i="2"/>
  <c r="F87" i="2"/>
  <c r="F84" i="2"/>
  <c r="F83" i="2"/>
  <c r="F82" i="2"/>
  <c r="F79" i="2"/>
  <c r="F78" i="2"/>
  <c r="F77" i="2"/>
  <c r="F76" i="2"/>
  <c r="F75" i="2"/>
  <c r="F74" i="2"/>
  <c r="F73" i="2"/>
  <c r="F70" i="2"/>
  <c r="F69" i="2"/>
  <c r="F68" i="2"/>
  <c r="F67" i="2"/>
  <c r="F66" i="2"/>
  <c r="F65" i="2"/>
  <c r="F64" i="2"/>
  <c r="F63" i="2"/>
  <c r="F62" i="2"/>
  <c r="F59" i="2"/>
  <c r="F58" i="2"/>
  <c r="F55" i="2"/>
  <c r="F54" i="2"/>
  <c r="F53" i="2"/>
  <c r="F52" i="2"/>
  <c r="F51" i="2"/>
  <c r="F48" i="2"/>
  <c r="F47" i="2"/>
  <c r="F46" i="2"/>
  <c r="F42" i="2"/>
  <c r="F41" i="2"/>
  <c r="F40" i="2"/>
  <c r="F39" i="2"/>
  <c r="F38" i="2"/>
  <c r="F37" i="2"/>
  <c r="F34" i="2"/>
  <c r="F33" i="2"/>
  <c r="F32" i="2"/>
  <c r="F31" i="2"/>
  <c r="F30" i="2"/>
  <c r="F29" i="2"/>
  <c r="F28" i="2"/>
  <c r="F27" i="2"/>
  <c r="F24" i="2"/>
  <c r="F23" i="2"/>
  <c r="F22" i="2"/>
  <c r="F21" i="2"/>
  <c r="F20" i="2"/>
  <c r="F19" i="2"/>
  <c r="F18" i="2"/>
  <c r="F17" i="2"/>
  <c r="F9" i="2"/>
  <c r="F8" i="2"/>
  <c r="D4" i="2"/>
  <c r="A2" i="2"/>
  <c r="F143" i="1"/>
  <c r="F140" i="1"/>
  <c r="F139" i="1"/>
  <c r="F138" i="1"/>
  <c r="F137" i="1"/>
  <c r="F136" i="1"/>
  <c r="F135" i="1"/>
  <c r="F132" i="1"/>
  <c r="F131" i="1"/>
  <c r="F130" i="1"/>
  <c r="F129" i="1"/>
  <c r="F128" i="1"/>
  <c r="F127" i="1"/>
  <c r="F126" i="1"/>
  <c r="F125" i="1"/>
  <c r="F124" i="1"/>
  <c r="F123" i="1"/>
  <c r="F122" i="1"/>
  <c r="F121" i="1"/>
  <c r="F120" i="1"/>
  <c r="F117" i="1"/>
  <c r="F116" i="1"/>
  <c r="F115" i="1"/>
  <c r="F114" i="1"/>
  <c r="F113" i="1"/>
  <c r="F112" i="1"/>
  <c r="F111" i="1"/>
  <c r="F110" i="1"/>
  <c r="F107" i="1"/>
  <c r="F106" i="1"/>
  <c r="F105" i="1"/>
  <c r="F104" i="1"/>
  <c r="F103" i="1"/>
  <c r="F102" i="1"/>
  <c r="F101" i="1"/>
  <c r="F100" i="1"/>
  <c r="F99" i="1"/>
  <c r="F98" i="1"/>
  <c r="F97" i="1"/>
  <c r="F96" i="1"/>
  <c r="F95" i="1"/>
  <c r="F94" i="1"/>
  <c r="F93" i="1"/>
  <c r="F92" i="1"/>
  <c r="F91" i="1"/>
  <c r="F90" i="1"/>
  <c r="F89" i="1"/>
  <c r="F88" i="1"/>
  <c r="F85" i="1"/>
  <c r="F84" i="1"/>
  <c r="F83" i="1"/>
  <c r="F82" i="1"/>
  <c r="F81" i="1"/>
  <c r="F80" i="1"/>
  <c r="F79" i="1"/>
  <c r="F78" i="1"/>
  <c r="F77" i="1"/>
  <c r="F76" i="1"/>
  <c r="F75" i="1"/>
  <c r="F74" i="1"/>
  <c r="F73" i="1"/>
  <c r="F72" i="1"/>
  <c r="F71" i="1"/>
  <c r="F70" i="1"/>
  <c r="F66" i="1"/>
  <c r="F65" i="1"/>
  <c r="F64" i="1"/>
  <c r="F63" i="1"/>
  <c r="F62" i="1"/>
  <c r="F61" i="1"/>
  <c r="F60" i="1"/>
  <c r="F59" i="1"/>
  <c r="F58" i="1"/>
  <c r="F57" i="1"/>
  <c r="F54" i="1"/>
  <c r="F53" i="1"/>
  <c r="F52" i="1"/>
  <c r="F51" i="1"/>
  <c r="F50" i="1"/>
  <c r="F49" i="1"/>
  <c r="F48" i="1"/>
  <c r="F47" i="1"/>
  <c r="F46" i="1"/>
  <c r="F45" i="1"/>
  <c r="F44" i="1"/>
  <c r="F43" i="1"/>
  <c r="F42" i="1"/>
  <c r="F41" i="1"/>
  <c r="F40" i="1"/>
  <c r="F39" i="1"/>
  <c r="F38" i="1"/>
  <c r="F37" i="1"/>
  <c r="F36" i="1"/>
  <c r="F35" i="1"/>
  <c r="F34" i="1"/>
  <c r="F33" i="1"/>
  <c r="F32" i="1"/>
  <c r="F31" i="1"/>
  <c r="F30" i="1"/>
  <c r="F27" i="1"/>
  <c r="F26" i="1"/>
  <c r="F25" i="1"/>
  <c r="F24" i="1"/>
  <c r="F23" i="1"/>
  <c r="F22" i="1"/>
  <c r="F21" i="1"/>
  <c r="F20" i="1"/>
  <c r="F19" i="1"/>
  <c r="F18" i="1"/>
  <c r="F17" i="1"/>
  <c r="F16" i="1"/>
  <c r="F15" i="1"/>
  <c r="F14" i="1"/>
  <c r="F13" i="1"/>
  <c r="F12" i="1"/>
  <c r="F11" i="1"/>
  <c r="F10" i="1"/>
  <c r="F9" i="1"/>
  <c r="F8" i="1"/>
  <c r="F7" i="1"/>
  <c r="F6" i="1"/>
  <c r="F5" i="1"/>
  <c r="F4" i="1"/>
</calcChain>
</file>

<file path=xl/sharedStrings.xml><?xml version="1.0" encoding="utf-8"?>
<sst xmlns="http://schemas.openxmlformats.org/spreadsheetml/2006/main" count="9071" uniqueCount="5452">
  <si>
    <t xml:space="preserve">IP-камеры TRASSIR        </t>
  </si>
  <si>
    <t>Бюджетные камеры линейки "ECO"</t>
  </si>
  <si>
    <t>Модель</t>
  </si>
  <si>
    <t>Изображение</t>
  </si>
  <si>
    <t>Описание</t>
  </si>
  <si>
    <t>Примечание</t>
  </si>
  <si>
    <t>Розница</t>
  </si>
  <si>
    <t>Розница, тг</t>
  </si>
  <si>
    <t>TR-D2B5 v2 2.8</t>
  </si>
  <si>
    <t>Уличная 2Мп IP-камера с ИК-подсветкой. Матрица 1/2.9" CMOS, разрешение FullHD(1920x1080) @25fps, чувствительность: 0.005Лк (F1.8), режим "день/ночь" (механический ИК-фильтр), объектив 2.8 мм, поддержка кодека H.265+, real WDR (105dB), 3D-DNR, BLC, Defog, питание PoE (802.3af) / 12V DC, -40°C ... +60°C, IP67, грозозащита TVS 4000V, ИК-подсветка до 30 м. Базовая встроенная аналитика (пересечение линии, контроль области, детекция людей). Поддержка TRASSIR Cloud.
 ПО TRASSIR приобретается отдельно. Гарантия 2 года.</t>
  </si>
  <si>
    <t>TR-D2B5 v2 3.6</t>
  </si>
  <si>
    <t>Уличная 2Мп IP-камера с ИК-подсветкой. Матрица 1/2.9" CMOS, разрешение FullHD(1920x1080) @25fps, чувствительность: 0.005Лк (F1.8), режим "день/ночь" (механический ИК-фильтр), объектив 3.6 мм, поддержка кодека H.265+, real WDR (105dB), 3D-DNR, BLC, Defog, питание PoE (802.3af) / 12V DC, -40°C ... +60°C, IP67, грозозащита TVS 4000V, ИК-подсветка до 30 м. Базовая встроенная аналитика (пересечение линии, контроль области, детекция людей). Поддержка TRASSIR Cloud.
 ПО TRASSIR приобретается отдельно. Гарантия 2 года.</t>
  </si>
  <si>
    <t>TR-D2B5-noPoE v2 3.6</t>
  </si>
  <si>
    <t>Уличная 2Мп IP-камера с ИК-подсветкой. Матрица 1/2.9" CMOS, разрешение FullHD(1920x1080) @25fps, чувствительность: 0.005Лк (F1.8), режим "день/ночь" (механический ИК-фильтр), объектив 3.6 мм, поддержка кодека H.265+, real WDR (105dB), 3D-DNR, BLC, Defog, питание 12V DC, -40°C ... +60°C, IP67, грозозащита TVS 4000V, ИК-подсветка до 30 м. Базовая встроенная аналитика (пересечение линии, контроль области, детекция людей). Поддержка TRASSIR Cloud.
 ПО TRASSIR приобретается отдельно. Гарантия 2 года.</t>
  </si>
  <si>
    <t>TR-D2B6 v2 2.7-13.5</t>
  </si>
  <si>
    <t>Уличная 2Мп IP-камера с ИК-подсветкой. Матрица 1/2.9" CMOS, разрешение FullHD(1920x1080) @25fps, чувствительность: 0.003Лк (F1.3), режим "день/ночь"(механический ИК-фильтр), вариофокальный объектив 2.7-13.5 мм, поддержка кодека H.265+, real WDR (105dB), 3D-DNR, BLC, Defog, питание PoE (802.3af) / 12V DC, -40°C ... +60°C, IP67, грозозащита TVS 4000V, ИК-подсветка до 35 м. Базовая встроенная аналитика (пересечение линии, контроль области, детекция людей). Поддержка TRASSIR Cloud. 
 Гарантия 2 года.</t>
  </si>
  <si>
    <t>TR-D2D2 v2 2.7-13.5</t>
  </si>
  <si>
    <t>Внутренняя 2Мп IP-камера с ИК-подсветкой. Матрица 1/2.9" CMOS, разрешение FullHD(1920x1080) @25fps, чувствительность: 0.003Лк (F1.3), режим "день/ночь" (механический ИК-фильтр), вариофокальный объектив 2.7-13.5 мм, поддержка кодека H.265+, real WDR (105dB), 3D-DNR, BLC, Defog, питание PoE (802.3af) / 12V DC, -10°C ... +50°C, ИК-подсветка до 25 м. Базовая встроенная аналитика (пересечение линии, контроль области, детекция людей). Поддержка TRASSIR Cloud. 
 Гарантия 2 года.</t>
  </si>
  <si>
    <t>TR-D2D5 v2 2.8</t>
  </si>
  <si>
    <t>Уличная 2Мп IP-камера с ИК-подсветкой. Матрица 1/2.9" CMOS, разрешение FullHD(1920x1080) @25fps, чувствительность: 0.005Лк (F1.8), режим "день/ночь"(механический ИК-фильтр), объектив 2.8 мм, поддержка кодека H.265+, real WDR (105dB), 3D-DNR, BLC, Defog, питание PoE (802.3af) /12V DC, -40°C ... +60°C, IP66, IK10, грозозащита TVS 4000V, ИК-подсветка до 15 м. Базовая встроенная аналитика (пересечение линии, контроль области, детекция людей). Поддержка TRASSIR Cloud. 
 Гарантия 2 года.</t>
  </si>
  <si>
    <t>TR-D2D5 v2 3.6</t>
  </si>
  <si>
    <t>Уличная 2Мп IP-камера с ИК-подсветкой. Матрица 1/2.9" CMOS, разрешение FullHD(1920x1080) @25fps, чувствительность: 0.005Лк (F1.8), режим "день/ночь" (механический ИК-фильтр), объектив 3.6 мм, поддержка кодека H.265+, real WDR (105dB), 3D-DNR, BLC, Defog, питание PoE (802.3af) /12V DC, -40°C ... +60°C, IP66, IK10, грозозащита TVS 4000V, ИК-подсветка до 15 м. Базовая встроенная аналитика (пересечение линии, контроль области, детекция людей). Поддержка TRASSIR Cloud.
 Гарантия 2 года.</t>
  </si>
  <si>
    <t>TR-D2S5 v2 2.8</t>
  </si>
  <si>
    <t>Уличная 2Мп IP-камера с ИК-подсветкой. Матрица 1/2.9" CMOS, разрешение FullHD(1920x1080) @25fps, чувствительность: 0.005Лк (F1.8), режим "день/ночь" (механический ИК-фильтр), объектив 2.8 мм, поддержка кодека H.265+, real WDR (105dB), 3D-DNR, BLC, Defog, питание PoE (802.3af) / 12V DC, -40°C ... +60°C, IP66, TVS 4000V, ИК-подсветка до 25 м. Базовая встроенная аналитика (пересечение линии, контроль области, детекция людей). Поддержка TRASSIR Cloud.
 ПО TRASSIR приобретается отдельно. Гарантия 2 года.</t>
  </si>
  <si>
    <t>TR-D2S5 v2 3.6</t>
  </si>
  <si>
    <t>Уличная 2Мп IP-камера с ИК-подсветкой. Матрица 1/2.9" CMOS, разрешение FullHD(1920x1080) @25fps, чувствительность: 0.005Лк (F1.8), режим "день/ночь"(механический ИК-фильтр), объектив 3.6 мм, поддержка кодека H.265+, real WDR (105dB), 3D-DNR, BLC, Defog, питание PoE (802.3af) / 12V DC, -40°C ... +60°C, IP66, TVS 4000V, ИК-подсветка до 25 м. Базовая встроенная аналитика (пересечение линии, контроль области, детекция людей). Поддержка TRASSIR Cloud.
 ПО TRASSIR приобретается отдельно. Гарантия 2 года.</t>
  </si>
  <si>
    <t>TR-D2S5-noPoE v2 3.6</t>
  </si>
  <si>
    <t>Уличная 2Мп IP-камера с ИК-подсветкой. Матрица 1/2.9" CMOS, разрешение FullHD(1920x1080) @25fps, чувствительность: 0.005Лк (F1.8), режим "день/ночь"(механический ИК-фильтр), объектив 2.8 мм, поддержка кодека H.265+, real WDR (105dB), 3D-DNR, BLC, Defog, питание 12V DC, -40°C ... +60°C, IP66, TVS 4000V, ИК-подсветка до 25 м. Базовая встроенная аналитика (пересечение линии, контроль области, детекция людей). Поддержка TRASSIR Cloud.
 ПО TRASSIR приобретается отдельно. Гарантия 2 года.</t>
  </si>
  <si>
    <t>TR-D2S1 v2 3.6</t>
  </si>
  <si>
    <t>Внутренняя 2Мп IP-камера с ИК-подсветкой. Матрица 1/2.9" CMOS, разрешение FullHD(1920x1080) @25fps, чувствительность: 0.005Лк (F1.8), режим "день/ночь" (механический ИК-фильтр), объектив 3.6 мм, поддержка кодека H.265+, real WDR (105dB), 3D-DNR, BLC, Defog, питание PoE (802.3af) /12V DC, -10°C ... +50°C, ИК-подсветка до 20 м. Базовая встроенная аналитика (пересечение линии, контроль области, детекция людей). Поддержка TRASSIR Cloud. 
 ПО TRASSIR приобретается отдельно. Гарантия 2 года.</t>
  </si>
  <si>
    <t>TR-D2S1-noPOE v2 3.6</t>
  </si>
  <si>
    <t>Внутренняя 2Мп IP-камера с ИК-подсветкой. Матрица 1/2.9"" CMOS, разрешение FullHD(1920x1080) @25fps, чувствительность: 0.005Лк (F1.8), режим "день/ночь" (механический ИК-фильтр), объектив 3.6 мм, поддержка кодека H.265+, real WDR (105dB), 3D-DNR, BLC, Defog, питание 12V DC, -10°C ... +50°C, ИК-подсветка до 20 м. Базовая встроенная аналитика (пересечение линии, контроль области, детекция людей). Поддержка TRASSIR Cloud. 
 ПО TRASSIR приобретается отдельно. Гарантия 2 года.</t>
  </si>
  <si>
    <r>
      <rPr>
        <b/>
        <sz val="11"/>
        <color rgb="FF000000"/>
        <rFont val="Nunito"/>
      </rPr>
      <t xml:space="preserve">TR-D2S1-noPoE 2.8 </t>
    </r>
    <r>
      <rPr>
        <b/>
        <sz val="11"/>
        <color rgb="FFFF0000"/>
        <rFont val="Nunito"/>
      </rPr>
      <t>(Снимается с производства)</t>
    </r>
  </si>
  <si>
    <t>Бюджетная 2MP миниатюрная IP-камера. 1/2.7'' CMOS матрица, разрешение FullHD 1920*1080 @ 25 fps, объектив 2.8мм, кодек H.265, чувствительность: 0.005 Лк (F1.8) / 0 Лк (F1.8; ИК вкл.), WDR 96bB, 3D-NR, BLC, Defog, режим "день/ночь"(механический ИК-фильтр), питание 12VDC, -10°C…+50°C, грозозащита - TVS 4000V, ИК-подсветка до 20м. Базовая встроенная аналитика (пересечение линии, контроль области, детекция людей). Поддержка TRASSIR CLOUD. 
 ПО TRASSIR приобретается отдельно. Гарантия 2 года.</t>
  </si>
  <si>
    <t>TR-D4B6 2.7-13.5</t>
  </si>
  <si>
    <t>"Бюджетная 4MP IP-камера с вариофокальным объективом. 1/2.7"""" CMOS матрица, чувствительность 0.003Лк (F1.3) / 0Лк (с ИК), разрешение 4MP (2688x1520) @15 fps, режим """"день/ночь"""" (механический ИК-фильтр), объектив 2.7-13.5 мм, поддержка H.265, D-WDR, 3D-DNR, BLC, Defog, PoE (802.3af) / 12V DC, -40°C ... +60°C, IP67, грозозащита - TVS 4000V, ИК-подсветка до 35м. 
  ПО TRASSIR в подарок! Поддержка TRASSIR Cloud."</t>
  </si>
  <si>
    <t>TR-D4B5 v2 2.8</t>
  </si>
  <si>
    <t>Уличная 4Мп IP-камера с ИК-подсветкой. Матрица 1/3" CMOS, разрешение 4Мп (2560?1440) @25fps, режим "день/ночь" (механический ИК-фильтр), объектив 2.8 мм, поддержка кодеков H.264, H.265, H.265+, D-WDR (105 dB), 3D-DNR, BLC, Defog, питание PoE (802.3af) / 12V DC, -40°C ... +60°C, IP67, TVS 4000V, ИК-подсветка до 30 м. Базовая встроенная аналитика (пересечение линии, контроль области, детекция людей). Поддержка TRASSIR Cloud.
 Гарантия 2 года.</t>
  </si>
  <si>
    <t>TR-D4B5 v2 3.6</t>
  </si>
  <si>
    <t>Уличная 4Мп IP-камера с ИК-подсветкой. Матрица 1/3" CMOS, разрешение 4Мп (2560?1440) @25fps, режим "день/ночь" (механический ИК-фильтр), объектив 3.6 мм, поддержка кодеков H.264, H.265, H.265+, D-WDR (105 dB), 3D-DNR, BLC, Defog, питание PoE (802.3af) / 12V DC, -40°C ... +60°C, IP67, TVS 4000V, ИК-подсветка до 30 м. Базовая встроенная аналитика (пересечение линии, контроль области, детекция людей). Поддержка TRASSIR Cloud.
  Гарантия 2 года.</t>
  </si>
  <si>
    <t>TR-D4B5-noPoE v2 3.6</t>
  </si>
  <si>
    <t>Уличная 4Мп IP-камера с ИК-подсветкой. Матрица 1/3" CMOS, разрешение 4Мп (2560?1440) @25fps, режим "день/ночь" (механический ИК-фильтр), объектив 3.6 мм, поддержка кодеков H.264, H.265, H.265+, D-WDR (105 dB), 3D-DNR, BLC, Defog, питание 12V DC, -40°C ... +60°C, IP67, TVS 4000V, ИК-подсветка до 30 м. Базовая встроенная аналитика (пересечение линии, контроль области, детекция людей). Поддержка TRASSIR Cloud.
 Гарантия 2 года.</t>
  </si>
  <si>
    <t>TR-D4B6 v2 2.7-13.5</t>
  </si>
  <si>
    <t>Уличная 4Мп IP-камера с ИК-подсветкой. Матрица 1/3" CMOS, разрешение 4Мп (2560?1440) @25fps, режим "день/ночь" (механический ИК-фильтр), вариофокальный объектив 2.7-13.5 мм, поддержка кодеков H.264, H.265, H.265+, D-WDR (105 dB), 3D-DNR, BLC, Defog, питание PoE (802.3af) / 12V DC, -40°C ... +60°C, IP67, TVS 4000V, ИК-подсветка до 35 м. Базовая встроенная аналитика (пересечение линии, контроль области, детекция людей). Поддержка TRASSIR Cloud. 
 Гарантия 2 года.</t>
  </si>
  <si>
    <t>TR-D4D5 v2 3.6</t>
  </si>
  <si>
    <t>Уличная 4Мп IP-камера с ИК-подсветкой. Матрица 1/3" CMOS, разрешение 4Мп (2560?1440) @25fps, режим "день/ночь" (механический ИК-фильтр), объектив 3.6 мм, поддержка кодеков H.264, H.265, H.265+, D-WDR (105 dB), 3D-DNR, BLC, Defog, питание PoE (802.3af) / 12V DC, -40°C ... +60°C, IP66, IK10, TVS 4000V, ИК-подсветка до 15 м. Базовая встроенная аналитика (пересечение линии, контроль области, детекция людей). Поддержка TRASSIR Cloud. 
 Гарантия 2 года.</t>
  </si>
  <si>
    <t>TR-D4D5 v2 2.8</t>
  </si>
  <si>
    <t>Уличная 4Мп IP-камера с ИК-подсветкой. Матрица 1/3" CMOS, разрешение 4Мп (2560?1440) @25fps, режим "день/ночь" (механический ИК-фильтр), объектив 2.8 мм, поддержка кодеков H.264, H.265, H.265+, D-WDR (105 dB), 3D-DNR, BLC, Defog, питание PoE (802.3af) / 12V DC, -40°C ... +60°C, IP66, IK10, TVS 4000V, ИК-подсветка до 15 м. Базовая встроенная аналитика (пересечение линии, контроль области, детекция людей). Поддержка TRASSIR Cloud. 
 Гарантия 2 года.</t>
  </si>
  <si>
    <t>TR-D4D2 v2 2.7-13.5</t>
  </si>
  <si>
    <t>Внутренняя 4Мп IP-камера с ИК-подсветкой. Матрица 1/3" CMOS, разрешение 4Мп (2560?1440) @25fps, режим "день/ночь" (механический ИК-фильтр), вариофокальный объектив 2.7-13.5 мм, поддержка кодеков H.264, H.265, H.265+, D-WDR (105 dB), 3D-DNR, BLC, Defog, питание PoE (802.3af) / 12V DC, -10°C ... +50°C, ИК-подсветка до 25 м. Базовая встроенная аналитика (пересечение линии, контроль области, детекция людей). Поддержка TRASSIR Cloud. 
 Гарантия 2 года.</t>
  </si>
  <si>
    <t>TR-D4S5 v2 2.8</t>
  </si>
  <si>
    <t>Уличная 4Мп IP-камера с ИК-подсветкой. Матрица 1/3" CMOS, разрешение 4Мп (2560?1440) @25fps, режим "день/ночь" (механический ИК-фильтр), объектив 2.8 мм, поддержка кодеков H.264, H.265, H.265+, D-WDR (105 dB), 3D-DNR, BLC, Defog, питание PoE (802.3af) / 12V DC, -40°C ... +60°C, IP66, TVS 4000V, ИК-подсветка до 25 м. Базовая встроенная аналитика (пересечение линии, контроль области, детекция людей). Поддержка TRASSIR Cloud.
 Гарантия 2 года.</t>
  </si>
  <si>
    <t>TR-D4S5 v2 3.6</t>
  </si>
  <si>
    <t>Уличная 4Мп IP-камера с ИК-подсветкой. Матрица 1/3" CMOS, разрешение 4Мп (2560?1440) @25fps, режим "день/ночь" (механический ИК-фильтр), объектив 3.6 мм, поддержка кодеков H.264, H.265, H.265+, D-WDR (105 dB), 3D-DNR, BLC, Defog, питание PoE (802.3af) / 12V DC, -40°C ... +60°C, IP66, TVS 4000V, ИК-подсветка до 25 м. Базовая встроенная аналитика (пересечение линии, контроль области, детекция людей). Поддержка TRASSIR Cloud.
 Гарантия 2 года.</t>
  </si>
  <si>
    <t>TR-D4S1 v2 3.6</t>
  </si>
  <si>
    <t>Внутренняя 4Мп IP-камера с ИК-подсветкой. Матрица 1/3" CMOS, разрешение 4Мп (2560?1440) @25fps, режим "день/ночь" (механический ИК-фильтр), объектив 3.6 мм, поддержка кодеков H.264, H.265, H.265+, D-WDR (105 dB), 3D-DNR, BLC, Defog, питание PoE (802.3af) / 12V DC, -10°C ... +50°C, ИК-подсветка до 20 м. Базовая встроенная аналитика (пересечение линии, контроль области, детекция людей). Поддержка TRASSIR Cloud. 
 Гарантия 2 года.</t>
  </si>
  <si>
    <t>Облачные камеры линейки "CLOUD"</t>
  </si>
  <si>
    <t>TR-W2C1</t>
  </si>
  <si>
    <t>"2 Мп Wi-Fi камера TRASSIR, матрица 1/2.9"" CMOS, разрешение FullHD (1920x1080)@25к/с, чувствительность 0.005Лк (F1.8) / 0Лк (с ИК), real WDR (105dB), ИК-подсветка до 10м, режим ""день/ночь"" (механический ИК-фильтр), поддержка Н.265, слот для MicroSD до 128Гб, встроенные микрофон/динамик, питание: 5В DC (micro-USB штекер), -10°C ... +50°C.
 Предназначена для работы в TRASSIR CLOUD. Не совместима с ПО TRASSIR."</t>
  </si>
  <si>
    <t>TR-W2C1 v2 2.8</t>
  </si>
  <si>
    <t>2MP Wi-Fi камера TRASSIR с ИК-подсветкой. Матрица 1/2.9" CMOS, разрешение FullHD(1920x1080)@25к/с, чувствительность 0.005Лк (F1.8) / 0Лк (с ИК), DWDR 105dB, 3D-DNR, BLC, Defog, ИК-подсветка до 10м, режим "день/ночь" (механический ИК-фильтр), объектив 2.8 мм, поддержка кодеков H.264, Н.265, слот для MicroSD до 128Гб, встроенные микрофон и динамик, питание 5В DC (1A), -10°C ... +50°C. Аппаратная аналитика: пересечение линии, контроль области, детекция людей. 
 Предназначена для работы в TRASSIR CLOUD. Не совместима с ПО TRASSIR. Гарантия 2 года</t>
  </si>
  <si>
    <t>TR-W2S1 v2 2.8</t>
  </si>
  <si>
    <t>2Мп Wi-Fi IP-камера с ИК-подсветкой. Матрица 1/2.9" CMOS, разрешение FullHD(1920x1080) @25ps, чувствительность: 0.005Лк (F1.8) / 0Лк (ИК вкл.), DWDR (105dB), 3D-DNR, BLC, Defog, ИК-подсветка до 20 м, режим "день/ночь" (механический ИК-фильтр), объектив 2.8 мм, поддержка кодеков H.264, H.265, встроенные микрофон и динамик, слот для MicroSD до 128 Гб, питание 12В DC (1A), -10°C ... +50°C. Аппаратная аналитика: детектор людей, контроль области, детектор пересечения линий.
  Предназначена для работы в TRASSIR CLOUD. Не совместима с ПО TRASSIR. Гарантия 2 года</t>
  </si>
  <si>
    <t>TR-W2B5 v2 2.8</t>
  </si>
  <si>
    <t>2Мп Wi-Fi-камера с ИК-подсветкой. Матрица 1/2.9" CMOS, разрешение FullHD(1920x1080) @25fps, чувствительность: 0.005Лк (F1.8) / 0Лк (ИК вкл.), DWDR (105dB), 3D-DNR, BLC, Defog, ИК-подсветка до 20 м, режим "день/ночь" (механический ИК-фильтр), объектив 2.8 мм, поддержка кодеков H.264, H.265, встроенные микрофон и динамик, слот для MicroSD до 128 Гб, питание 5В DC (1.5A), -40°C ... +60°C, IP66. Аппаратная аналитика: пересечение линии, контроль области, детекция людей. 
 Предназначена для работы в TRASSIR CLOUD. Не совместима с ПО TRASSIR. Гарантия 2 года</t>
  </si>
  <si>
    <t>TR-W2D5 v2 2.8</t>
  </si>
  <si>
    <t>2Мп Wi-Fi-камера с ИК-подсветкой. Матрица 1/2.9" CMOS, разрешение FullHD(1920x1080) @25ps, чувствительность 0.005Лк (F1.8) / 0Лк (ИК вкл.), DWDR (105dB), 3D-DNR, BLC, Defog, ИК-подсветка до 25 м, режим "день/ночь" (механический ИК-фильтр), объектив 2.8 мм, поддержка кодеков H.264, H.265, встроенный микрофон, слот для MicroSD до 128 Гб, питание 12В DC (1A), -40°C ... +60°C, IP66, IK10.
 Аппаратная аналитика: пересечение линии, контроль области, детекция людей. 
 Предназначена для работы в TRASSIR CLOUD. Не совместима с ПО TRASSIR. Гарантия 2 года</t>
  </si>
  <si>
    <t>TR-W2S1PT 2.8</t>
  </si>
  <si>
    <t>2MP Wi-Fi камера TRASSIR с ИК-подсветкой и функцией поворота\наклона. Матрица 1/2.9" CMOS, разрешение FullHD(1920x1080)@25к/с, чувствительность 0.01Лк (F2.0) / 0Лк (с ИК), DWDR , 3D-DNR, ИК-подсветка до 10м, режим "день/ночь" (механический ИК-фильтр), объектив 2.8 мм, поддержка кодеков H.264, Н.265, H.265+ слот для MicroSD до 256Гб, встроенные микрофон и динамик, питание 5В DC (1A), -10°C ... +50°C. Аппаратная аналитика: пересечение линии, контроль области, детекция людей. 
 Предназначена для работы в TRASSIR CLOUD. Не совместима с ПО TRASSIR. Гарантия 2 года</t>
  </si>
  <si>
    <t>2TRCloud2000 (Новинка)</t>
  </si>
  <si>
    <t>Основные преимущества: комплект дешевле, чем покупка каждого компонента по отдельности. С помощью карты пополнения счета TRASSIR Cloud номиналом 2000 пользователь может подключить запись и хранения архива в облаке в среднем на 6 мес.
 TR-W2C1 - 2 шт.
 2 Мп Wi-Fi камера TRASSIR, матрица 1/2.9" CMOS, разрешение FullHD(1920x1080)@25к/с, чувствительность 0.005Лк (F1.8) / 0Лк (с ИК), real WDR (105dB), ИК-подсветка до 10м, режим "день/ночь" (механический ИК-фильтр), поддержка Н.265, слот для MicroSD до 128Гб, встроенные микрофон/динамик, питание: 5В DC (micro-USB штекер), -10°C ... +50°C.
 Предназначены для работы в TRASSIR CLOUD. Не совместимы с ПО TRASSIR.</t>
  </si>
  <si>
    <t>3TRCloud2000 (Новинка)</t>
  </si>
  <si>
    <t>Основные преимущества: комплект дешевле, чем покупка каждого компонента по отдельности. С помощью карты пополнения счета TRASSIR Cloud номиналом 2000 пользователь может подключить запись и хранения архива в облаке в среднем на 6 мес.
 TR-W2C1 - 3 шт.
 2 Мп Wi-Fi камера TRASSIR, матрица 1/2.9" CMOS, разрешение FullHD(1920x1080)@25к/с, чувствительность 0.005Лк (F1.8) / 0Лк (с ИК), real WDR (105dB), ИК-подсветка до 10м, режим "день/ночь" (механический ИК-фильтр), поддержка Н.265, слот для MicroSD до 128Гб, встроенные микрофон/динамик, питание: 5В DC (micro-USB штекер), -10°C ... +50°C.
 Предназначены для работы в TRASSIR CLOUD. Не совместимы с ПО TRASSIR.</t>
  </si>
  <si>
    <t>4TRCloud3000 (Новинка)</t>
  </si>
  <si>
    <t>Основные преимущества: комплект дешевле, чем покупка каждого компонента по отдельности. С помощью карты пополнения счета TRASSIR Cloud номиналом 3000 пользователь может подключить запись и хранения архива в облаке в среднем на 6 мес.
 TR-W2C1 - 4 шт.
 2 Мп Wi-Fi камера TRASSIR, матрица 1/2.9" CMOS, разрешение FullHD(1920x1080)@25к/с, чувствительность 0.005Лк (F1.8) / 0Лк (с ИК), real WDR (105dB), ИК-подсветка до 10м, режим "день/ночь" (механический ИК-фильтр), поддержка Н.265, слот для MicroSD до 128Гб, встроенные микрофон/динамик, питание: 5В DC (micro-USB штекер), -10°C ... +50°C.
 Предназначены для работы в TRASSIR CLOUD. Не совместимы с ПО TRASSIR.
 В комплекте с камерами Вы получите промокод на сумму 3000р. для активации в личном кабинете Trassir Cloud.</t>
  </si>
  <si>
    <t>TRCloud1000 (Новинка)</t>
  </si>
  <si>
    <t>Уже в продаже!
 2 Мп Wi-Fi камера TRASSIR, матрица 1/2.9" CMOS, разрешение FullHD(1920x1080)@25к/с, чувствительность 0.005Лк (F1.8) / 0Лк (с ИК), real WDR (105dB), ИК-подсветка до 10м, режим "день/ночь" (механический ИК-фильтр), поддержка Н.265, слот для MicroSD до 128Гб, встроенные микрофон/динамик, питание: 5В DC (micro-USB штекер), -10°C ... +50°C.
 Предназначена для работы в TRASSIR CLOUD. Не совместима с ПО TRASSIR.
 В комплекте с камерой Вы получите промокод на сумму 1000р. для активации в личном кабинете Trassir Cloud.
 Выгода в 500р. при покупке комплекта!</t>
  </si>
  <si>
    <t>W2D5Street (Новинка)</t>
  </si>
  <si>
    <t>Комплект из двух уличных 2 Мп WiFi-камер для работы в TRASSIR Cloud со встроенным детектором человека. В комплекте с камерами Вы получите промокод на сумму 2000р. для активации в личном кабинете Trassir Cloud.
 Предназначены для работы в TRASSIR CLOUD. Не совместимы с ПО TRASSIR.
 2 Мп Wi-Fi-камера с ИК-подсветкой. Матрица 1/2.9" CMOS, разрешение FullHD(1920x1080) @25ps, чувствительность: 0.005Лк (F1.8) / 0Лк (ИК вкл.), режим "день/ночь" (механический ИК-фильтр), объектив 2.8 мм, поддержка кодека H.265, real WDR (105dB), 3D-DNR, BLC, Defog, встроенный микрофон, слот для MicroSD до 128 Гб, питание 12В DC (1A), -40°C ... +60°C, грозозащита - TVS 4000V, IP66, IK10, ИК-подсветка до 25 м.
 Базовая встроенная аналитика (пересечение линии, контроль области, детекция людей).</t>
  </si>
  <si>
    <t>CloudBulletPoE (Новинка)</t>
  </si>
  <si>
    <t>Выгода в 500р. при покупке комплекта!
 Новинка! Уличная 2Мп IP-камера с ИК-подсветкой, в комплекте с которой Вы получите промокод на сумму 1000₽ для активации в личном кабинете Trassir Cloud. Матрица 1/2.9" CMOS, разрешение FullHD(1920x1080) @25fps, чувствительность: 0.005Лк (F1.8), режим "день/ночь" (механический ИК-фильтр), объектив 2.8 мм, поддержка кодека H.265+, real WDR (105dB), 3D-DNR, BLC, Defog, питание PoE (802.3af) / 12V DC, -40°C ... +60°C, IP67, грозозащита TVS 4000V, ИК-подсветка до 30 м. Поддержка TRASSIR Cloud. ПО TRASSIR приобретается отдельно.
 Базовая встроенная аналитика (пересечение линии, контроль области, детекция людей).</t>
  </si>
  <si>
    <t>CloudBulletWifi (Новинка)</t>
  </si>
  <si>
    <t>Выгода в 500р. при покупке комплекта!
 Новинка! Уличная 2Мп IP-камера с ИК-подсветкой, в комплекте с которой Вы получите промокод на сумму 1000₽ для активации в личном кабинете Trassir Cloud. Матрица 1/2.9" CMOS, разрешение FullHD(1920x1080) @25ps, чувствительность: 0.005Лк (F1.8) / 0Лк (ИК вкл.), режим "день/ночь" (механический ИК-фильтр), объектив 2.8 мм, поддержка кодека H.265, real WDR (105dB), 3D-DNR, BLC, Defog, встроенный микрофон, встроенный динамик, слот для MicroSD до 128 Гб, питание 5В DC (1.5A), -40°C ... +60°C, грозозащита - TVS 4000V, IP66, ИК-подсветка до 20 м.
 Базовая встроенная аналитика (пересечение линии, контроль области, детекция людей). Предназначена для работы в TRASSIR CLOUD. Не совместима с ПО TRASSIR.</t>
  </si>
  <si>
    <t>W2D5Cloud1000 (Новинка)</t>
  </si>
  <si>
    <t>Уличная 2 Мп WiFi-камера для работы в TRASSIR Cloud со встроенным детектором человека. В комплекте с камерой Вы получите промокод на сумму 1000р. для активации в личном кабинете Trassir Cloud.
 Предназначена для работы в TRASSIR CLOUD. Не совместима с ПО TRASSIR
 2 Мп Wi-Fi-камера с ИК-подсветкой. Матрица 1/2.9" CMOS, разрешение FullHD(1920x1080) @25ps, чувствительность: 0.005Лк (F1.8) / 0Лк (ИК вкл.), режим "день/ночь" (механический ИК-фильтр), объектив 2.8 мм, поддержка кодека H.265, real WDR (105dB), 3D-DNR, BLC, Defog, встроенный микрофон, слот для MicroSD до 128 Гб, питание 12В DC (1A), -40°C ... +60°C, грозозащита - TVS 4000V, IP66, IK10, ИК-подсветка до 25 м.
 Базовая встроенная аналитика (пересечение линии, контроль области, детекция людей).</t>
  </si>
  <si>
    <t>4TR1Cloud3000 (Новинка)</t>
  </si>
  <si>
    <t>Основные преимущества: комплект дешевле, чем покупка каждого компонента по отдельности. С помощью карты пополнения счета TRASSIR Cloud номиналом 3000 пользователь может подключить запись и хранения архива в облаке в среднем на 6 мес.
 TR-W2C1 - 3 шт.
 2 Мп Wi-Fi камера TRASSIR, матрица 1/2.9" CMOS, разрешение FullHD(1920x1080)@25к/с, чувствительность 0.005Лк (F1.8) / 0Лк (с ИК), real WDR (105dB), ИК-подсветка до 10м, режим "день/ночь" (механический ИК-фильтр), поддержка Н.265, слот для MicroSD до 128Гб, встроенные микрофон/динамик, питание: 5В DC (micro-USB штекер), -10°C ... +50°C.
 TR-D2S5 - 1 шт.
 Бюджетная 2MP вандалостойкая миниатюрная IP-камера. 1/2.7'' CMOS матрица, чувствительность: 0.005 Лк (F1.8) / 0 Лк (F1.8; ИК вкл.), разрешение FullHD 1920*1080 @ 25 fps, кодек H.265, WDR 96bB, 3D-NR, BLC, Defog, режим "день/ночь" (механический ИК-фильтр), питание 12VDC или PoE (802.3af), -40…+60°C, IP66, ИК-подсветка до 25м. 
 Предназначены для работы в TRASSIR CLOUD. Не совместимы с ПО TRASSIR.</t>
  </si>
  <si>
    <t>D2121IR3Wv3Cloud (Новинка)</t>
  </si>
  <si>
    <t>Выгода в 500р. при покупке комплекта!
 Новинка! Компактная 2Мп WiFi-камера, в комплекте с которой Вы получите промокод на сумму 1000₽ для активации в личном кабинете Trassir Cloud. 
 Матрица 1/2.7" CMOS, чувствительность: 0.005Лк (F1.8) / 0Лк (с ИК), разрешение FullHD (1920x1080) @25fps, кодек H.265+, объектив 2.8 мм, режим "день/ночь" (механический ИК-фильтр), real WDR (120dB), 3D-NR, BLC, Defog, разъем под microSD до 128 Гб (Edge Storage), встроенный микрофон, питание 12В, -40°C ... +60°C, IP67, ИК-подсветка до 35м. 
 Встроенная базовая аналитика: детектор людей, детектор пересечения линии, детектор контроля области. 
 Поддержка TRASSIR Cloud. ПО TRASSIR в подарок!</t>
  </si>
  <si>
    <t>CloudOutdoorSphere (Новинка)</t>
  </si>
  <si>
    <t>Выгода в 500р. при покупке комплекта!
 Новинка! Уличная 2Мп IP-камера с ИК-подсветкой, в комплекте с которой Вы получите промокод на сумму 1000₽ для активации в личном кабинете Trassir Cloud. Матрица 1/2.9" CMOS, разрешение FullHD(1920x1080) @25fps, чувствительность: 0.005Лк (F1.8), режим "день/ночь" (механический ИК-фильтр), объектив 2.8 мм, поддержка кодека H.265+, real WDR (105dB), 3D-DNR, BLC, Defog, питание PoE (802.3af) / 12V DC, -40°C ... +60°C, IP66, TVS 4000V, ИК-подсветка до 25 м. Поддержка TRASSIR Cloud. ПО TRASSIR приобретается отдельно.
 Базовая встроенная аналитика (пересечение линии, контроль области, детекция людей).</t>
  </si>
  <si>
    <t>CloudInternalSphere (Новинка)</t>
  </si>
  <si>
    <t>Выгода в 500р. при покупке комплекта!
 Новинка! Компактная Wi-Fi 2Мп IP-камера с ИК-подсветкой, в комплекте с которой Вы получите промокод на сумму 1000₽ для активации в личном кабинете Trassir Cloud. Матрица 1/2.9" CMOS, разрешение FullHD(1920x1080) @25ps, чувствительность: 0.005Лк (F1.8) / 0Лк (ИК вкл.), режим "день/ночь" (механический ИК-фильтр), объектив 2.8 мм, поддержка кодека H.265, real WDR (105dB), 3D-DNR, BLC, Defog, встроенный микрофон, встроенный динамик, слот для MicroSD до 128 Гб, питание 12В DC (1A), -10°C ... +50°C, грозозащита - TVS 4000V, ИК-подсветка до 20 м.
 Встроенная аналитика: детектор людей, контроль области, детектор пересечения линий. Предназначена для работы в TRASSIR CLOUD. Не совместима с ПО TRASSIR!</t>
  </si>
  <si>
    <t>Куб (Новинка)</t>
  </si>
  <si>
    <t>Выгода в 1000р. при покупке комплекта!
 Новинка! Две уличные 2Мп IP-камеры с ИК-подсветкой, в комплекте с которой Вы получите промокод на сумму 2000₽ для активации в личном кабинете Trassir Cloud. Матрица 1/2.9" CMOS, разрешение FullHD(1920x1080) @25ps, чувствительность: 0.005Лк (F1.8) / 0Лк (ИК вкл.), режим "день/ночь" (механический ИК-фильтр), объектив 2.8 мм, поддержка кодека H.265, real WDR (105dB), 3D-DNR, BLC, Defog, встроенный микрофон, встроенный динамик, слот для MicroSD до 128 Гб, питание 5В DC (1.5A), -40°C ... +60°C, грозозащита - TVS 4000V, IP66, ИК-подсветка до 20 м.
 Базовая встроенная аналитика (пересечение линии, контроль области, детекция людей). Предназначена для работы в TRASSIR CLOUD. Не совместима с ПО TRASSIR.</t>
  </si>
  <si>
    <t>Антивор (Новинка)</t>
  </si>
  <si>
    <t>Выгода в 1000р. при покупке комплекта!
 Новинка! Две уличные 2Мп IP-камеры с ИК-подсветкой, в комплекте с которой Вы получите промокод на сумму 2000₽ для активации в личном кабинете Trassir Cloud. Матрица 1/2.9" CMOS, разрешение FullHD(1920x1080) @25fps, чувствительность: 0.005Лк (F1.8), режим "день/ночь" (механический ИК-фильтр), объектив 2.8 мм, поддержка кодека H.265+, real WDR (105dB), 3D-DNR, BLC, Defog, питание PoE (802.3af) / 12V DC, -40°C ... +60°C, IP66, TVS 4000V, ИК-подсветка до 25 м. Поддержка TRASSIR Cloud. ПО TRASSIR приобретается отдельно.
 Базовая встроенная аналитика (пересечение линии, контроль области, детекция людей).</t>
  </si>
  <si>
    <t>Домашний 2 (Новинка)</t>
  </si>
  <si>
    <t>Выгода в 1000р. при покупке комплекта!
 Новинка! Две компактные Wi-Fi 2Мп IP-камеры с ИК-подсветкой, в комплекте с которой Вы получите промокод на сумму 2000₽ для активации в личном кабинете Trassir Cloud. Матрица 1/2.9" CMOS, разрешение FullHD(1920x1080) @25ps, чувствительность: 0.005Лк (F1.8) / 0Лк (ИК вкл.), режим "день/ночь" (механический ИК-фильтр), объектив 2.8 мм, поддержка кодека H.265, real WDR (105dB), 3D-DNR, BLC, Defog, встроенный микрофон, встроенный динамик, слот для MicroSD до 128 Гб, питание 12В DC (1A), -10°C ... +50°C, грозозащита - TVS 4000V, ИК-подсветка до 20 м.
 Встроенная аналитика: детектор людей, контроль области, детектор пересечения линий. Предназначена для работы в TRASSIR CLOUD. Не совместима с ПО TRASSIR!</t>
  </si>
  <si>
    <t>Улица 365 (Новинка)</t>
  </si>
  <si>
    <t>Выгода в 1000р. при покупке комплекта!
 Новинка! Две уличные 2Мп IP-камеры с ИК-подсветкой, в комплекте с которой Вы получите промокод на сумму 2000₽ для активации в личном кабинете Trassir Cloud. Матрица 1/2.9" CMOS, разрешение FullHD(1920x1080) @25fps, чувствительность: 0.005Лк (F1.8), режим "день/ночь" (механический ИК-фильтр), объектив 2.8 мм, поддержка кодека H.265+, real WDR (105dB), 3D-DNR, BLC, Defog, питание PoE (802.3af) / 12V DC, -40°C ... +60°C, IP67, грозозащита TVS 4000V, ИК-подсветка до 30 м. Поддержка TRASSIR Cloud. ПО TRASSIR приобретается отдельно.
 Базовая встроенная аналитика (пересечение линии, контроль области, детекция людей).</t>
  </si>
  <si>
    <t>Cloud Outdoor Сylinder (Новинка)</t>
  </si>
  <si>
    <t>Выгода в 500р. при покупке комплекта!
 Новинка! Уличная 5Мп IP-камера с ИК-подсветкой, в комплекте с которой Вы получите промокод на сумму 1000₽ для активации в личном кабинете Trassir Cloud.
 TR-D2151IR3 (2.8 мм) укомплектована объективом с фиксированным фокусным расстоянием 2.8 мм, углом обзора по горизонтали 102°, вертикали — 72°, апертурой F/1.8. Оснащена сетевым портом RJ-45, слотом для microSD емкостью до 128 Гбайт, разъемом питания. Питание — 12 В постоянного тока или PoE. Максимальная потребляемая мощность — 4.8 Вт. Размер — Ø184.67x66.50х63.05 мм. Вес — 460 г.
 Базовая встроенная аналитика (пересечение линии, контроль области, детекция людей). Предназначена для работы в TRASSIR CLOUD. Не совместима с ПО TRASSIR.</t>
  </si>
  <si>
    <t>CloudCube5 (Новинка)</t>
  </si>
  <si>
    <t>Выгода в 500р. при покупке комплекта!
 Новинка! Компактная 5Мп IP-камера с ИК-подсветкой, в комплекте с которой Вы получите промокод на сумму 1000₽ для активации в личном кабинете Trassir Cloud. 
 TR-D7151IR1 (2.8 мм) укомплектована объективом с фиксированным фокусным расстоянием 2.8 мм, углом обзора по горизонтали 102°, вертикали — 72°, апертурой F/1.8. Оснащена сетевым портом RJ-45, слотом для microSD емкостью до 128 Гбайт, разъемом питания. При пиковых нагрузках потребляет не более 4.6 Вт. Питание — 12 В DC, PoE. Размер — 60.0×99.0×32.8 мм. Вес — 95 г. Рабочие температуры — –10 °C… +50 °C.
 Встроенная аналитика: детектор людей, контроль области, детектор пересечения линий. Предназначена для работы в TRASSIR CLOUD. Не совместима с ПО TRASSIR!</t>
  </si>
  <si>
    <t>CloudCube1 (Новинка)</t>
  </si>
  <si>
    <t>Выгода в 500р. при покупке комплекта!
 Новинка! Компактная 2MP Wi-Fi IP-камера, в комплекте с которой Вы получите промокод на сумму 1000₽ для активации в личном кабинете Trassir Cloud. 
 1/2.9'' CMOS матрица, 0.005 Лк (F1.8) / 0 Лк (F1.8; ИК вкл.), объектив 2.8 мм с ИК-подсветкой. Разрешение FullHD (1920x1080) @ 25 к/с, WDR 105dB, 3D-NR, BLC, Defog, режим день/ночь (механический ИК-фильтр), встроенный архив (Edge Storage) - microSD до 128 Гб, двусторонний аудиоканал (встроенные динамик и микрофон), ИК-подсветка до 10м, -10°C…+50°C. Кронштейн и БП в комплекте.
 ПО TRASSIR в подарок!</t>
  </si>
  <si>
    <t xml:space="preserve">Уличные цилиндрические с вариофокальным объективом        </t>
  </si>
  <si>
    <t>TR-D2123IR6 v6 2.7-13.5</t>
  </si>
  <si>
    <t>Уличная 2Мп IP-камера с ИК-подсветкой. Матрица 1/2.7" CMOS, разрешение 2Мп FullHD (1920?1080) @25fps, чувствительность: 0.003Лк (F1.6), режим "день/ночь" (механический ИК-фильтр), вариофокальный объектив 2.7-13.5 мм, поддержка кодека H.265+, real WDR (120dB), 3D-DNR, BLC, Defog, встроенный микрофон, аудиовход/аудиовыход, слот для MicroSD до 128 Гб, питание PoE (802.3af) / 12V DC, тревожный вход/выход, -40°C ... +60°C, IP67, IK08, TVS 4000V, ИК-подсветка до 60 м. Базовая встроенная аналитика (пересечение линии, контроль области, детекция людей). Поддержка TRASSIR Cloud. 
 ПО TRASSIR в подарок! Гарантия 5 лет.</t>
  </si>
  <si>
    <t>TR-D2122ZIR3 v6 2.8-8</t>
  </si>
  <si>
    <t>Уличная 2Мп IP-камера с ИК-подсветкой. Матрица 1/2.7" CMOS, разрешение 2Мп FullHD (1920?1080) @25fps, чувствительность: 0.003Лк (F1.6), режим "день/ночь" (механический ИК-фильтр), вариофокальный объектив 2.8-8 мм (мотор-зум), поддержка кодека H.265+, real WDR (120dB), 3D-DNR, BLC, Defog, встроенный микрофон, слот для MicroSD до 128 Гб, питание PoE (802.3af) / 12V DC, -40°C ... +60°C, IP67, TVS 4000V, ИК-подсветка до 35 м. Базовая встроенная аналитика (пересечение линии, контроль области, детекция людей). Поддержка TRASSIR Cloud. 
 ПО TRASSIR в подарок! Гарантия 5 лет.</t>
  </si>
  <si>
    <t>TR-D2123ZCL6 2.7-13.5</t>
  </si>
  <si>
    <t>Уличная FTC IP-камера для полноцветной ночной съемки. Матрица 1/2.8" CMOS 2Мп, чувствительность: 0.0015Лк (F1.0) / 0Лк (LED вкл.), разрешение FullHD(1920x1080) @ 25 к/с, моторизованный объектив 2.7-13.5 мм, режим "день/ночь" (FTC), кодек H.265+, real WDR (120 dB), 3D-DNR, ROI, Defog, встроенный микрофон, встроенный видеоархив (Edge Storage) - MicroSD до 128 Гб, LED-подсветка до 25 м; питание 12В DC или PoE (802.3af), -40°C ... +60°C, IP67, IK08, TVS 4000V. Встроенная аналитика: детектор людей, детектор пересечения линии, детектор контроля области. Поддержка TRASSIR CLOUD. 
 ПО TRASSIR в подарок! Гарантия 5 лет.</t>
  </si>
  <si>
    <r>
      <rPr>
        <b/>
        <sz val="11"/>
        <color rgb="FF000000"/>
        <rFont val="Nunito"/>
      </rPr>
      <t xml:space="preserve">TR-D2153IR6 2.7-13.5 </t>
    </r>
    <r>
      <rPr>
        <b/>
        <sz val="11"/>
        <color rgb="FFFF0000"/>
        <rFont val="Nunito"/>
      </rPr>
      <t>(Снимается с производства)</t>
    </r>
  </si>
  <si>
    <t>Уличная 5Мп IP-камера с ИК-подсветкой и вариофокальным объективом. Матрица 1/2.8" CMOS, разрешение 5Мп (2592x1944) @15fps, 4Мп (2592x1520) @20fps, 3Мп (2304x1296) @25fps, чувствительность: 0.002 (F1.8), режим "день/ночь" (механичесский ИК-фильтр), вариофокальный объектив 2.7-13.5 мм, поддержка кодека H.265+, real WDR (120dB), 3D-DNR, BLC, Defog, двусторонний аудиоканал (аудиовход/аудиовыход, встроенный микрофон), тревожные вход/выход, слот для MicroSD до 128 Гб, питание PoE (802.3af) / 12V DC, -40°C ... +60°C, IP67, IK08, грозозащита - TVS 4000V, ИК-подсветка до 60 м. Поддержка TRASSIR Cloud. Базовая встроенная аналитика (пересечение линии, контроль области, детекция людей). 
 ПО TRASSIR в подарок! Гарантия 5 лет.</t>
  </si>
  <si>
    <t>TR-D2153IR6 v2 2.7-13.5</t>
  </si>
  <si>
    <t>Уличная 5Мп IP-камера с ИК-подсветкой и вариофокальным объективом. Матрица 1/2.8" CMOS, разрешение 5Мп (2560x1920) @25fps, режим "день/ночь" (механичесский ИК-фильтр), вариофокальный объектив 2.7-13.5 мм, поддержка кодеков H.264, H.265, H.265+, real WDR (120dB), 3D-DNR, BLC, Defog, двусторонний аудиоканал (аудиовход/аудиовыход, встроенный микрофон), тревожные вход/выход, слот для MicroSD до 128 Гб, питание PoE (802.3af) / 12V DC, -40°C ... +60°C, IP67, IK08, грозозащита - TVS 4000V, ИК-подсветка до 60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</si>
  <si>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TR-D2152ZIR3 2.8-8</t>
  </si>
  <si>
    <t>Уличная 5Мп IP-камера с ИК-подсветкой и мотор-зумом. Матрица 1/2.8" CMOS, разрешение 5Мп (2592x1944) @15fps, 4Мп (2592x1520) @20fps, 3Мп (2304x1296) @25fps, чувствительность: 0.003Лк (F1.8), режим "день/ночь" (механический ИК-фильтр), мотооризированный объектив 2.8-8 мм, поддержка кодека H.265+, real WDR (120dB), 3D-DNR, BLC, Defog, встроенный микрофон, слот для MicroSD до 128 Гб, питание PoE (802.3af) / 12V DC, -40°C ... +60°C, IP67, ИК-подсветка до 35 м. Базовая встроенная аналитика (пересечение линии, контроль области, детекция людей). Поддержка TRASSIR Cloud. 
 ПО TRASSIR в подарок! Гарантия 5 лет.</t>
  </si>
  <si>
    <t>TR-D2152ZIR3 v2 2.8-8</t>
  </si>
  <si>
    <t>Уличная 5Мп IP-камера с ИК-подсветкой и мотор-зумом. Матрица 1/2.8" CMOS, разрешение 5Мп (2560x1920) @25fps, режим "день/ночь" (механический ИК-фильтр), мотооризированный объектив 2.8-8 мм, поддержка кодеков H.264, H.265, H.265+, real WDR (120dB), 3D-DNR, BLC, Defog, встроенный микрофон, слот для MicroSD до 128 Гб, питание PoE (802.3af) / 12V DC, -40°C ... +60°C, IP67, ИК-подсветка до 35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</si>
  <si>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TR-D2183IR6 v3 2.7-13.5</t>
  </si>
  <si>
    <t>Уличная 8Мп IP-камера с ИК-подсветкой. Матрица 1/2.7" CMOS, разрешение 8Мп (3840x2160) @15fps, 5MP(2592x1944) @25fps; чувствительность: 0.003Лк (F1.3), режим "день/ночь" (механический ИК-фильтр), объектив 2.7-13.5 мм, поддержка кодеков H.264, H.264+, H.265, H.265+, real WDR (120dB), 3D-DNR, BLC, Defog, встроенный микрофон, аудиовход/выход, тревожные вход/выход, слот для MicroSD до 128 Гб, питание PoE (802.3af) / 12V DC, -40°C ... +60°C, IP67, TVS 4000V, ИК-подсветка до 60 м. Встроенная аналитика: вторжение, пересечение линии, вторжение в зону, выход из зоны, детектор скорости, детектор праздношатания, детектор толпы, детектор расфокусировки, детектор оставленных предметов, детектор пропавших предметов, детектор парковки, детектор саботажа, детектор аудио. Поддержка TRASSIR Cloud.
 ПО TRASSIR в подарок! Гарантия 5 лет.</t>
  </si>
  <si>
    <t>TR-D2183ZIR6 v3 2.7-13.5</t>
  </si>
  <si>
    <t>AC-D2183WDZIR5</t>
  </si>
  <si>
    <t>Уличная всепогодная q4K (8MP) IP-камера с мотор-зумом и автофокусом. Матрица 1/2.5'' Sony STARVIS 8MP CMOS, чувствительность: 0.002 Лк (F1.4) / 0 Лк (F1.4; ИК вкл.), разрешение 8MP (3840?2160) @ 15fps / 3MP (2304?1296) @ 25fps, кодек H.265, объектив - трансфокатор 2.7-12мм с АРД (зум х4, автофокус), режим "день/ночь" (механический ИК-фильтр), WDR 120dB, 3D-NR, BLC/HLC, Defog, ROI, Edge Storage (запись на microSD до 128 Гб), расширенная аппаратная видеоаналитика, двусторонний звук, тревожные вх/вых, питание 12V DC или PoE (802.3af), обогреватель, -45°C … +60°C, IP67, IK10, ИК-подсветка до 50м. Монтажная коробка в комплекте. Поддержка TRASSIR CLOUD.
  ПО TRASSIR в подарок! Гарантия 5 лет.</t>
  </si>
  <si>
    <t>Профессиональные камеры линейки "TREND"</t>
  </si>
  <si>
    <t>Уличные цилиндрические с фиксированным объективом</t>
  </si>
  <si>
    <t>TR-D2121IR3 v6 2.8</t>
  </si>
  <si>
    <t>Уличная 2Мп IP-камера с ИК-подсветкой. Матрица 1/2.7" CMOS, разрешение 2Мп FullHD (1920?1080) @25fps, чувствительность: 0.005Лк (F1.8), режим "день/ночь" (механический ИК-фильтр), объектив 2.8 мм, поддержка кодека H.265+, real WDR (120dB), 3D-DNR, BLC, Defog, встроенный микрофон, слот для MicroSD до 128 Гб, питание PoE (802.3af) / 12V DC, -40°C ... +60°C, IP67, TVS 4000V, ИК-подсветка до 35 м. Базовая встроенная аналитика (пересечение линии, контроль области, детекция людей). Поддержка TRASSIR Cloud.
  ПО TRASSIR в подарок! Гарантия 5 лет.</t>
  </si>
  <si>
    <t>TR-D2121IR3 v6 3.6</t>
  </si>
  <si>
    <t>Уличная 2Мп IP-камера с ИК-подсветкой. Матрица 1/2.7" CMOS, разрешение 2Мп FullHD (1920?1080) @25fps, чувствительность: 0.005Лк (F1.8), режим "день/ночь" (механический ИК-фильтр), объектив 3.6 мм, поддержка кодека H.265+, real WDR (120dB), 3D-DNR, BLC, Defog, встроенный микрофон, слот для MicroSD до 128 Гб, питание PoE (802.3af) / 12V DC, -40°C ... +60°C, IP67, TVS 4000V, ИК-подсветка до 35 м. Базовая встроенная аналитика (пересечение линии, контроль области, детекция людей). Поддержка TRASSIR Cloud.
  ПО TRASSIR в подарок! Гарантия 5 лет.</t>
  </si>
  <si>
    <t>TR-D2121CL3 2.8</t>
  </si>
  <si>
    <t>Уличная FTC IP-камера для полноцветной ночной съемки. Матрица 1/2.8" CMOS 2Мп, чувствительность: 0.0015Лк (F1.0) / 0Лк (LED вкл.), разрешение FullHD(1920x1080) @ 25 к/с, объектив 2.8 мм, режим "день/ночь" (FTC), кодек H.265+, real WDR (120 dB), 3D-DNR, ROI, Defog, встроенный микрофон, встроенный видеоархив (Edge Storage) - MicroSD до 128 Гб, LED-подсветка до 35 м; питание 12В DC или PoE (802.3af), -40°C ... +60°C, IP67, TVS 4000V. Встроенная аналитика: детектор людей, детектор пересечения линии, детектор контроля области. Поддержка TRASSIR CLOUD. 
 ПО TRASSIR в подарок! Гарантия 5 лет.</t>
  </si>
  <si>
    <t>TR-D2121CL3 4.0</t>
  </si>
  <si>
    <t>Уличная FTC IP-камера для полноцветной ночной съемки. Матрица 1/2.8" CMOS 2Мп, чувствительность: 0.0015Лк (F1.0) / 0Лк (LED вкл.), разрешение FullHD(1920x1080) @ 25 к/с, объектив 4 мм, режим "день/ночь" (FTC), кодек H.265+, real WDR (120 dB), 3D-DNR, ROI, Defog, встроенный микрофон, встроенный видеоархив (Edge Storage) - MicroSD до 128 Гб, LED-подсветка до 35 м; питание 12В DC или PoE (802.3af), -40°C ... +60°C, IP67, TVS 4000V. Встроенная аналитика: детектор людей, детектор пересечения линии, детектор контроля области. Поддержка TRASSIR CLOUD.
  ПО TRASSIR в подарок! Гарантия 5 лет.</t>
  </si>
  <si>
    <t>TR-D2121CL3W 2.8</t>
  </si>
  <si>
    <t>Уличная FTC Wi-Fi IP-камера для полноцветной ночной съемки. Матрица 1/2.8" CMOS 2Мп, чувствительность: 0.0015Лк (F1.0) / 0Лк (LED вкл.), разрешение FullHD(1920x1080) @ 25 к/с, объектив 2.8 мм, режим "день/ночь" (FTC), кодек H.265+, real WDR (120 dB), 3D-DNR, ROI, Defog, встроенные микрофон и динамик, встроенный видеоархив (Edge Storage) - MicroSD до 128 Гб, LED-подсветка до 35 м; питание 12В DC или PoE (802.3af), -40°C ... +60°C, IP66, TVS 4000V. Встроенная аналитика: детектор людей, детектор пересечения линии, детектор контроля области. Поддержка TRASSIR CLOUD.</t>
  </si>
  <si>
    <t>TR-D2121CL3W 4.0</t>
  </si>
  <si>
    <t>Уличная FTC Wi-Fi IP-камера для полноцветной ночной съемки. Матрица 1/2.8" CMOS 2Мп, чувствительность: 0.0015Лк (F1.0) / 0Лк (LED вкл.), разрешение FullHD(1920x1080) @ 25 к/с, объектив 4 мм, режим "день/ночь" (FTC), кодек H.265+, real WDR (120 dB), 3D-DNR, ROI, Defog, встроенные микрофон и динамик, встроенный видеоархив (Edge Storage) - MicroSD до 128 Гб, LED-подсветка до 35 м; питание 12В DC или PoE (802.3af), -40°C ... +60°C, IP66, TVS 4000V. Встроенная аналитика: детектор людей, детектор пересечения линии, детектор контроля области. Поддержка TRASSIR CLOUD.</t>
  </si>
  <si>
    <r>
      <rPr>
        <b/>
        <sz val="11"/>
        <color rgb="FF000000"/>
        <rFont val="Calibri, sans-serif"/>
      </rPr>
      <t xml:space="preserve">TR-D2151IR3 2.8 </t>
    </r>
    <r>
      <rPr>
        <b/>
        <sz val="11"/>
        <color rgb="FFFF0000"/>
        <rFont val="Calibri, sans-serif"/>
      </rPr>
      <t>(Снимается с производства)</t>
    </r>
  </si>
  <si>
    <t>Уличная 5Мп IP-камера с ИК-подсветкой. Матрица 1/2.8" CMOS, разрешение 5Мп (2592x1944) @15fps, 4Мп (2592x1520) @20fps, 3Мп (2304x1296) @25fps, чувствительность: 0.003Лк (F1.8), режим "день/ночь" (механический ИК-фильтр), объектив 2.8 мм, поддержка кодека H.265+, real WDR (120dB), 3D-DNR, BLC, Defog, встроенный микрофон, слот для MicroSD до 128 Гб, питание PoE (802.3af) / 12V DC, -40°C ... +60°C, IP67, ИК-подсветка до 35 м. Базовая встроенная аналитика (пересечение линии, контроль области, детекция людей). Поддержка TRASSIR Cloud. 
  ПО TRASSIR в подарок! Гарантия 5 лет.</t>
  </si>
  <si>
    <t>TR-D2151IR3 v2 2.8</t>
  </si>
  <si>
    <t>Уличная 5Мп IP-камера с ИК-подсветкой. Матрица 1/2.8" CMOS, разрешение 5Мп (2560x1920) @25fps, режим "день/ночь" (механический ИК-фильтр), объектив 2.8 мм, поддержка кодеков H.264, H.265, H.265+, real WDR (120dB), 3D-DNR, BLC, Defog, встроенный микрофон, слот для MicroSD до 128 Гб, питание PoE (802.3af) / 12V DC, -40°C ... +60°C, IP67, ИК-подсветка до 35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</si>
  <si>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r>
      <rPr>
        <b/>
        <sz val="11"/>
        <color rgb="FF000000"/>
        <rFont val="Calibri, sans-serif"/>
      </rPr>
      <t xml:space="preserve">TR-D2151IR3 3.6 </t>
    </r>
    <r>
      <rPr>
        <b/>
        <sz val="11"/>
        <color rgb="FFFF0000"/>
        <rFont val="Calibri, sans-serif"/>
      </rPr>
      <t>(Снимается с производства)</t>
    </r>
  </si>
  <si>
    <t>Уличная 5Мп IP-камера с ИК-подсветкой. Матрица 1/2.8" CMOS, разрешение 5Мп (2592x1944) @15fps, 4Мп (2592x1520) @20fps, 3Мп (2304x1296) @25fps, чувствительность: 0.003Лк (F1.8), режим "день/ночь" (механический ИК-фильтр), объектив 3.6 мм, поддержка кодека H.265+, real WDR (120dB), 3D-DNR, BLC, Defog, встроенный микрофон, слот для MicroSD до 128 Гб, питание PoE (802.3af) / 12V DC, -40°C ... +60°C, IP67, ИК-подсветка до 35 м. Базовая встроенная аналитика (пересечение линии, контроль области, детекция людей). Поддержка TRASSIR Cloud. 
  ПО TRASSIR в подарок! Гарантия 5 лет.</t>
  </si>
  <si>
    <t>TR-D2151IR3 v2 3.6</t>
  </si>
  <si>
    <t>Уличная 5Мп IP-камера с ИК-подсветкой. Матрица 1/2.8" CMOS, разрешение 5Мп (2560x1920) @25fps, режим "день/ночь" (механический ИК-фильтр), объектив 3.6 мм, поддержка кодеков H.264, H.265, H.265+, real WDR (120dB), 3D-DNR, BLC, Defog, встроенный микрофон, слот для MicroSD до 128 Гб, питание PoE (802.3af) / 12V DC, -40°C ... +60°C, IP67, ИК-подсветка до 35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</si>
  <si>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TR-D2181IR3 2.8</t>
  </si>
  <si>
    <t>Уличная 8Мп IP-камера с ИК-подсветкой. Матрица 1/2.7"""" CMOS, разрешение 8Мп (3840x2160) @15fps, чувствительность: 0.005Лк (F1.8), режим """"день/ночь"""" (механический ИК-фильтр), объектив 2.8 мм, поддержка кодеков H.264, H.264+, H.265, H.265+, real WDR (120dB), 3D-DNR, BLC, Defog, встроенный микрофон, слот для MicroSD до 128 Гб, питание PoE (802.3af) / 12V DC, -40°C ... +60°C, IP67,TVS 2000V, ИК-подсветка до 35 м. 
 ПО TRASSIR в подарок! Расширенная встроенная аналитика: пересечение линии, контроль области, детекция людей, детекция оставленных предметов, статистика пересечения линии. Функция стробоскопа - быстрое мигание белой подсветки для привлечения внимания нарушителей.</t>
  </si>
  <si>
    <t>TR-D2181IR3 v3 2.8</t>
  </si>
  <si>
    <t>Уличная 8Мп IP-камера с ИК-подсветкой. Матрица 1/2.7" CMOS, разрешение 8Мп (3840x2160) @15fps, 5MP(2592x1944) @25fps; чувствительность: 0.005Лк (F1.8), режим "день/ночь" (механический ИК-фильтр), объектив 2.8 мм, поддержка кодеков H.264, H.264+, H.265, H.265+, real WDR (120dB), 3D-DNR, BLC, Defog, встроенный микрофон, слот для MicroSD до 128 Гб, питание PoE (802.3af) / 12V DC, -40°C ... +60°C, IP67, TVS 4000V, ИК-подсветка до 30 м. Встроенная аналитика: вторжение, пересечение линии, вторжение в зону, выход из зоны, детектор скорости, детектор праздношатания, детектор толпы, детектор расфокусировки, детектор оставленных предметов, детектор пропавших предметов, детектор парковки, детектор саботажа, детектор аудио. Поддержка TRASSIR Cloud.
 ПО TRASSIR в подарок! Гарантия 5 лет.</t>
  </si>
  <si>
    <t>TR-D2181IR3 v3 3.6</t>
  </si>
  <si>
    <t>Уличная 8Мп IP-камера с ИК-подсветкой. Матрица 1/2.7" CMOS, разрешение 8Мп (3840x2160) @15fps, 5MP(2592x1944) @25fps; чувствительность: 0.005Лк (F1.8), режим "день/ночь" (механический ИК-фильтр), объектив 3.6 мм, поддержка кодеков H.264, H.264+, H.265, H.265+, real WDR (120dB), 3D-DNR, BLC, Defog, встроенный микрофон, слот для MicroSD до 128 Гб, питание PoE (802.3af) / 12V DC, -40°C ... +60°C, IP67, TVS 4000V, ИК-подсветка до 30 м. Встроенная аналитика: вторжение, пересечение линии, вторжение в зону, выход из зоны, детектор скорости, детектор праздношатания, детектор толпы, детектор расфокусировки, детектор оставленных предметов, детектор пропавших предметов, детектор парковки, детектор саботажа, детектор аудио. Поддержка TRASSIR Cloud.
 ПО TRASSIR в подарок! Гарантия 5 лет.</t>
  </si>
  <si>
    <t>TR-D2121IR3W v3 2.8</t>
  </si>
  <si>
    <t>Компактная 2Мп WiFi-камера. Матрица 1/2.7" CMOS, чувствительность: 0.005Лк (F1.8) / 0Лк (с ИК), разрешение FullHD (1920x1080) @25fps, кодек H.265+, объектив 2.8 мм, режим "день/ночь" (механический ИК-фильтр), real WDR (120dB), 3D-NR, BLC, Defog, разъем под microSD до 128 Гб (Edge Storage), встроенный микрофон, питание 12В, -40°C ... +60°C, IP67, ИК-подсветка до 35м. Встроенная базовая аналитика: детектор людей, детектор пересечения линии, детектор контроля области. Поддержка TRASSIR Cloud. 
 ПО TRASSIR в подарок! Гарантия 5 лет.</t>
  </si>
  <si>
    <t>TR-D2121IR3W v2 3.6</t>
  </si>
  <si>
    <t>Компактная 2MP WiFi-камера. 1/2.9" CMOS матрица, чувствительность 0.005Лк (F1.8) / 0Лк (с ИК), разрешение FullHD (1920x1080) @25fps, режим "день/ночь" (механический ИК-фильтр), объектив 3.6 мм, поддержка H.265, WDR 105dB, 3D-DNR, BLC, Defog, встроенный микрофон, слот для MicroSD до 128 Гб (Edge Storage), 12V DC (1A), -40°C ... +60°C, IP66, грозозащита - TVS 4000V, ИК-подсветка до 35м. ПО TRASSIR в подарок! Быстрое подключение в TRASSIR Cloud</t>
  </si>
  <si>
    <t>TR-D2121IR3W v3 3.6</t>
  </si>
  <si>
    <t>Компактная 2Мп WiFi-камера. Матрица 1/2.7" CMOS, чувствительность: 0.005Лк (F1.8) / 0Лк (с ИК), разрешение FullHD (1920x1080) @25fps, кодек H.265+, объектив 3.6 мм, режим "день/ночь" (механический ИК-фильтр), real WDR (120dB), 3D-NR, BLC, Defog, разъем под microSD до 128 Гб (Edge Storage), встроенный микрофон, питание 12В, -40°C ... +60°C, IP67, ИК-подсветка до 35м. Встроенная базовая аналитика: детектор людей, детектор пересечения линии, детектор контроля области. Поддержка TRASSIR Cloud.
 ПО TRASSIR в подарок! Гарантия 5 лет.</t>
  </si>
  <si>
    <t>Купольные с фиксированным объективом</t>
  </si>
  <si>
    <r>
      <rPr>
        <b/>
        <sz val="10"/>
        <color rgb="FF000000"/>
        <rFont val="Tahoma, sans-serif"/>
      </rPr>
      <t xml:space="preserve">TR-D4121IR1 v4 2.8 </t>
    </r>
    <r>
      <rPr>
        <b/>
        <sz val="10"/>
        <color rgb="FFFF0000"/>
        <rFont val="Tahoma, sans-serif"/>
      </rPr>
      <t>(Снимается с производства)</t>
    </r>
  </si>
  <si>
    <t>"Миниатюрная вандалостойкая 2MP IP-камера. 1/2.7'' CMOS матрица, разрешение FullHD 1920*1080 @ 25 fps, объектив 2.8 мм, H.265 кодек, чувствительность: 0.005 Лк (F1.8) / 0 Лк (F1.8; ИК вкл.), WDR 96bB, 3D-NR, BLC, Defog, слот для MicroSD (запись архива до 128Гб), 2-стороннее аудио: встроенный микрофон + аудио-выход, режим ""день/ночь"" (механический ИК-фильтр), питание 12V DC или PoE (802.3af), -40°C…+60°C, IP66, грозозащита - TVS 4000V, ИК-подсветка до 15м. 
  Поддержка TRASSIR CLOUD. ПО TRASSIR в подарок! Базовая встроенная аналитика (пересечение линии, вторжение в зону, детекция людей)"</t>
  </si>
  <si>
    <r>
      <rPr>
        <b/>
        <sz val="11"/>
        <color rgb="FF000000"/>
        <rFont val="Calibri, sans-serif"/>
      </rPr>
      <t xml:space="preserve">TR-D3121IR2 v6 2.8 </t>
    </r>
    <r>
      <rPr>
        <b/>
        <sz val="11"/>
        <color rgb="FFFF0000"/>
        <rFont val="Calibri, sans-serif"/>
      </rPr>
      <t>(Снимается с производства)</t>
    </r>
  </si>
  <si>
    <t>Уличная 2Мп IP-камера с ИК-подсветкой. Матрица 1/2.7" CMOS, разрешение 2Мп FullHD (1920?1080) @25fps, чувствительность: 0.005Лк (F1.8), режим "день/ночь" (механический ИК-фильтр), объектив 2.8 мм, поддержка кодека H.265+, real WDR (120dB), 3D-DNR, BLC, Defog, встроенный микрофон, слот для MicroSD до 128 Гб, питание PoE (802.3af) / 12V DC, -40°C ... +60°C, IP66, IK10, TVS 4000V, ИК-подсветка до 25 м. Базовая встроенная аналитика (пересечение линии, контроль области, детекция людей). Поддержка TRASSIR Cloud. 
  ПО TRASSIR в подарок! Гарантия 5 лет.</t>
  </si>
  <si>
    <t>TR-D3121IR2 v6 (B) 2.8</t>
  </si>
  <si>
    <t>Уличная 2Мп IP-камера с ИК-подсветкой. Матрица 1/2.7" CMOS, разрешение 2Мп FullHD (1920?1080) @25fps, чувствительность: 0.005Лк (F1.8), режим "день/ночь" (механический ИК-фильтр), объектив 2.8 мм, поддержка кодека H.265+, real WDR (120dB), 3D-DNR, BLC, Defog, встроенный микрофон, слот для MicroSD до 128 Гб, питание PoE (802.3af) / 12V DC, -40°C ... +60°C, IP66, IK10, TVS 4000V, ИК-подсветка до 25 м. Поддержка TRASSIR Cloud. ПО TRASSIR в подарок!
  Базовая встроенная аналитика (пересечение линии, контроль области, детекция людей).</t>
  </si>
  <si>
    <t>TR-D3121IR2 v6 3.6</t>
  </si>
  <si>
    <t>Уличная 2Мп IP-камера с ИК-подсветкой. Матрица 1/2.7" CMOS, разрешение 2Мп FullHD (1920?1080) @25fps, чувствительность: 0.005Лк (F1.8), режим "день/ночь" (механический ИК-фильтр), объектив 3.6 мм, поддержка кодека H.265+, real WDR (120dB), 3D-DNR, BLC, Defog, встроенный микрофон, слот для MicroSD до 128 Гб, питание PoE (802.3af) / 12V DC, -40°C ... +60°C, IP66, IK10, TVS 4000V, ИК-подсветка до 25 м. Базовая встроенная аналитика (пересечение линии, контроль области, детекция людей). Поддержка TRASSIR Cloud.
  ПО TRASSIR в подарок! Гарантия 5 лет.</t>
  </si>
  <si>
    <t>TR-D3151IR2 (B) 2.8</t>
  </si>
  <si>
    <t>Уличная купольная вандалостойкая 5Мп IP-камера. Матрица 1/2.8" CMOS, разрешение 5Мп (2592x1944) @15fps, 4Мп (2592x1520) @20fps, 3Мп (2304x1296) @25fps, чувствительность: 0.003Лк (F1.8), режим "день/ночь" (механический ИК-фильтр), объектив 2.8 мм, поддержка кодека H.265+, real WDR (120dB), 3D-DNR, BLC, Defog, встроенный микрофон, слот для MicroSD до 128 Гб, питание PoE (802.3af) / 12V DC, -40°C ... +60°C, IP66, IK10, грозозащита - TVS 4000V, ИК-подсветка до 25 м. Базовая встроенная аналитика (пересечение линии, контроль области, детекция людей). Поддержка TRASSIR Cloud. 
 ПО TRASSIR в подарок! Гарантия 5 лет.</t>
  </si>
  <si>
    <t>TR-D3121IR2W v3 2.8</t>
  </si>
  <si>
    <t>Компактная 2Мп WiFi-камера. Матрица 1/2.7" CMOS, чувствительность: 0.005Лк (F1.8) / 0Лк (с ИК), разрешение FullHD (1920x1080) @25fps, кодек H.265+, объектив 2.8 мм, режим "день/ночь" (механический ИК-фильтр), real WDR (120dB), 3D-NR, BLC, Defog, разъем под microSD до 128 Гб (Edge Storage), встроенный микрофон, питание 12В, -40°C ... +60°C, IP66, IK10, ИК-подсветка до 25м. Встроенная базовая аналитика: детектор людей, детектор пересечения линии, детектор контроля области. Поддержка TRASSIR Cloud.
 ПО TRASSIR в подарок! Гарантия 5 лет.</t>
  </si>
  <si>
    <r>
      <rPr>
        <b/>
        <sz val="11"/>
        <color rgb="FF000000"/>
        <rFont val="Calibri, sans-serif"/>
      </rPr>
      <t>TR-D3151IR2 2.8</t>
    </r>
    <r>
      <rPr>
        <b/>
        <sz val="11"/>
        <color rgb="FFFF0000"/>
        <rFont val="Calibri, sans-serif"/>
      </rPr>
      <t xml:space="preserve"> (Снимается с производства)</t>
    </r>
  </si>
  <si>
    <t>TR-D3151IR2 v2 2.8</t>
  </si>
  <si>
    <t>Уличная купольная вандалостойкая 5Мп IP-камера. Матрица 1/2.8" CMOS, разрешение 5Мп (2560x1920) @25fps, режим "день/ночь" (механический ИК-фильтр), объектив 2.8 мм, поддержка кодеков H.264, H.265, H.265+, real WDR (120dB), 3D-DNR, BLC, Defog, встроенный микрофон, слот для MicroSD до 128 Гб, питание PoE (802.3af) / 12V DC, -40°C ... +60°C, IP66, IK10, грозозащита - TVS 4000V, ИК-подсветка до 25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</si>
  <si>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TR-D3151IR2 v2 3.6</t>
  </si>
  <si>
    <t>Уличная купольная вандалостойкая 5Мп IP-камера. Матрица 1/2.8" CMOS, разрешение 5Мп (2560x1920) @25fps, режим "день/ночь" (механический ИК-фильтр), объектив 3.6 мм, поддержка кодеков H.264, H.265, H.265+, real WDR (120dB), 3D-DNR, BLC, Defog, встроенный микрофон, слот для MicroSD до 128 Гб, питание PoE (802.3af) / 12V DC, -40°C ... +60°C, IP66, IK10, грозозащита - TVS 4000V, ИК-подсветка до 25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</si>
  <si>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r>
      <rPr>
        <b/>
        <sz val="11"/>
        <color rgb="FF000000"/>
        <rFont val="Calibri, sans-serif"/>
      </rPr>
      <t>TR-D3181IR3 v2 2.8</t>
    </r>
    <r>
      <rPr>
        <b/>
        <sz val="11"/>
        <color rgb="FFFF0000"/>
        <rFont val="Calibri, sans-serif"/>
      </rPr>
      <t xml:space="preserve"> (Снимается с производства)</t>
    </r>
  </si>
  <si>
    <t>Уличная 8Мп IP-камера с ИК-подсветкой. Матрица 1/2.7" CMOS, разрешение 8Мп (3840x2160) @15fps, чувствительность: 0.005Лк (F1.8), режим "день/ночь" (механический ИК-фильтр), объектив 2.8 мм, поддержка кодеков H.264, H.264+, H.265, H.265+, real WDR (120dB), 3D-DNR, BLC, Defog, встроенный микрофон, слот для MicroSD до 128 Гб, питание PoE (802.3af) / 12V DC, -40°C ... +60°C, IP67, TVS 2000V, ИК-подсветка до 30 м. Расширенная встроенная аналитика: пересечение линии, контроль области, детекция людей, детекция оставленных предметов, статистика пересечения линии. Функция стробоскопа - быстрое мигание белой подсветки для привлечения внимания нарушителей. Поддержка TRASSIR Cloud.
 ПО TRASSIR в подарок! Гарантия 5 лет.</t>
  </si>
  <si>
    <t>TR-D3181IR3 v3 2.8</t>
  </si>
  <si>
    <t>Уличная 8Мп IP-камера с ИК-подсветкой. Матрица 1/2.7" CMOS, разрешение 8Мп (3840x2160) @15fps, 5MP(2592x1944) @25fps; чувствительность: 0.005Лк (F1.8), режим "день/ночь" (механический ИК-фильтр), объектив 2.8 мм, поддержка кодеков H.264, H.264+, H.265, H.265+, real WDR (120dB), 3D-DNR, BLC, Defog, встроенный микрофон, слот для MicroSD до 128 Гб, питание PoE (802.3af) / 12V DC, -40°C ... +60°C, IP67, IK10, TVS 4000V, ИК-подсветка до 30 м. Встроенная аналитика: вторжение, пересечение линии, вторжение в зону, выход из зоны, детектор скорости, детектор праздношатания, детектор толпы, детектор расфокусировки, детектор оставленных предметов, детектор пропавших предметов, детектор парковки, детектор саботажа, детектор аудио. Поддержка TRASSIR Cloud.
 ПО TRASSIR в подарок! Гарантия 5 лет.</t>
  </si>
  <si>
    <r>
      <rPr>
        <b/>
        <sz val="11"/>
        <color rgb="FF000000"/>
        <rFont val="Calibri, sans-serif"/>
      </rPr>
      <t xml:space="preserve">TR-D3181IR3 v2 3.6 </t>
    </r>
    <r>
      <rPr>
        <b/>
        <sz val="11"/>
        <color rgb="FFFF0000"/>
        <rFont val="Calibri, sans-serif"/>
      </rPr>
      <t>(Снимается с производства)</t>
    </r>
  </si>
  <si>
    <t>Уличная 8Мп IP-камера с ИК-подсветкой. Матрица 1/2.7" CMOS, разрешение 8Мп (3840x2160) @15fps, чувствительность: 0.005Лк (F1.8), режим "день/ночь"(механический ИК-фильтр), объектив 3.6 мм, поддержка кодеков H.264, H.264+, H.265, H.265+, real WDR (120dB), 3D-DNR, BLC, Defog, встроенный микрофон, слот для MicroSD до 128 Гб, питание PoE (802.3af) / 12V DC, -40°C ... +60°C, IP67, IK10, TVS 2000V, ИК-подсветка до 30 м. Расширенная встроенная аналитика: пересечение линии, контроль области, детекция людей, детекция оставленных предметов, статистика пересечения линии. Функция стробоскопа - быстрое мигание белой подсветки для привлечения внимания нарушителей. Поддержка TRASSIR Cloud.
 ПО TRASSIR в подарок! Гарантия 5 лет.</t>
  </si>
  <si>
    <t>TR-D3121IR2 v6 (B) 3.6</t>
  </si>
  <si>
    <t>Скоро в продаже! Уличная 2Мп IP-камера с ИК-подсветкой. Матрица 1/2.7" CMOS, разрешение 2Мп FullHD (1920×1080) @25fps, чувствительность: 0.005Лк (F1.8), режим "день/ночь" (механический ИК-фильтр), объектив 3.6 мм, поддержка кодека H.265+, real WDR (120dB), 3D-DNR, BLC, Defog, встроенный микрофон, слот для MicroSD до 128 Гб, питание PoE (802.3af) / 12V DC, -40°C ... +60°C, IP66, IK10, TVS 4000V, ИК-подсветка до 25 м. Поддержка TRASSIR Cloud. ПО TRASSIR в подарок!
  Базовая встроенная аналитика (пересечение линии, контроль области, детекция людей).</t>
  </si>
  <si>
    <t>TR-D4121IR1 v6 2.8</t>
  </si>
  <si>
    <t>Уличная 2Мп IP-камера с ИК-подсветкой. Матрица 1/2.7" CMOS, разрешение 2Мп FullHD (1920?1080) @25fps, чувствительность: 0.005Лк (F1.8), режим "день/ночь" (механический ИК-фильтр), объектив 2.8 мм, поддержка кодека H.265+, real WDR (120dB), 3D-DNR, BLC, Defog, встроенный микрофон, аудиовход/аудиовыход, слот для MicroSD до 128 Гб, питание PoE (802.3af) / 12V DC, -40°C ... +60°C, IP66, IK10, TVS 4000V, ИК-подсветка до 15 м. Базовая встроенная аналитика (пересечение линии, контроль области, детекция людей). Поддержка TRASSIR Cloud.
  ПО TRASSIR в подарок! Гарантия 5 лет.</t>
  </si>
  <si>
    <t>TR-D3181IR3 v3 3.6</t>
  </si>
  <si>
    <t>Уличная 8Мп IP-камера с ИК-подсветкой. Матрица 1/2.7" CMOS, разрешение 8Мп (3840x2160) @15fps, 5MP(2592x1944) @25fps; чувствительность: 0.005Лк (F1.8), режим "день/ночь" (механический ИК-фильтр), объектив 3.6 мм, поддержка кодеков H.264, H.264+, H.265, H.265+, real WDR (120dB), 3D-DNR, BLC, Defog, встроенный микрофон, слот для MicroSD до 128 Гб, питание PoE (802.3af) / 12V DC, -40°C ... +60°C, IP67, IK10, TVS 4000V, ИК-подсветка до 30 м. Встроенная аналитика: вторжение, пересечение линии, вторжение в зону, выход из зоны, детектор скорости, детектор праздношатания, детектор толпы, детектор расфокусировки, детектор оставленных предметов, детектор пропавших предметов, детектор парковки, детектор саботажа, детектор аудио. Поддержка TRASSIR Cloud.
 ПО TRASSIR в подарок! Гарантия 5 лет.</t>
  </si>
  <si>
    <t>TR-D4121IR1 v6 3.6</t>
  </si>
  <si>
    <t>Уличная 2Мп IP-камера с ИК-подсветкой. Матрица 1/2.7" CMOS, разрешение 2Мп FullHD (1920?1080) @25fps, чувствительность: 0.005Лк (F1.8), режим "день/ночь" (механический ИК-фильтр), объектив 3.6 мм, поддержка кодека H.265+, real WDR (120dB), 3D-DNR, BLC, Defog, встроенный микрофон, аудиовход/аудиовыход, слот для MicroSD до 128 Гб, питание PoE (802.3af) / 12V DC, -40°C ... +60°C, IP66, IK10, TVS 4000V, ИК-подсветка до 15 м. Базовая встроенная аналитика (пересечение линии, контроль области, детекция людей). Поддержка TRASSIR Cloud.
  ПО TRASSIR в подарок! Гарантия 5 лет.</t>
  </si>
  <si>
    <r>
      <rPr>
        <b/>
        <sz val="11"/>
        <color rgb="FF000000"/>
        <rFont val="Calibri, sans-serif"/>
      </rPr>
      <t xml:space="preserve">TR-D4151IR1 2.8 </t>
    </r>
    <r>
      <rPr>
        <b/>
        <sz val="11"/>
        <color rgb="FFFF0000"/>
        <rFont val="Calibri, sans-serif"/>
      </rPr>
      <t>(Снимается с производства)</t>
    </r>
  </si>
  <si>
    <t>Миниатюрная вандалостойкая 5Мп IP-камера. Матрица 1/2.8" CMOS, разрешение 5Мп (2592x1944) @15fps, 4Мп (2592x1520) @20fps, 3Мп (2304x1296) @25fps, чувствительность: 0.003Лк (F1.8), режим "день/ночь" (механический ИК-фильтр), объектив 2.8 мм, поддержка кодека H.265+, real WDR (120dB), 3D-DNR, BLC, Defog, двусторонний аудиоканал (аудиовход/аудиовыход, встроенный микрофон), слот для MicroSD до 128 Гб, питание PoE (802.3af) / 12V DC, -40°C ... +60°C, IP66, IK10, грозозащита - TVS 4000V, ИК-подсветка до 15 м. Базовая встроенная аналитика (пересечение линии, контроль области, детекция людей). Поддержка TRASSIR Cloud. 
 ПО TRASSIR в подарок! Гарантия 5 лет.</t>
  </si>
  <si>
    <t>TR-D4151IR1 v2 2.8</t>
  </si>
  <si>
    <t>Миниатюрная вандалостойкая 5Мп IP-камера. Матрица 1/2.8" CMOS, разрешение 5Мп (2560x1920) @25fp, режим "день/ночь" (механический ИК-фильтр), объектив 2.8 мм, поддержка кодеков H.264, H.265, H.265+, real WDR (120dB), 3D-DNR, BLC, Defog, двусторонний аудиоканал (аудиовход/аудиовыход, встроенный микрофон), слот для MicroSD до 128 Гб, питание PoE (802.3af) / 12V DC, -40°C ... +60°C, IP66, IK10, грозозащита - TVS 4000V, ИК-подсветка до 15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</si>
  <si>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TR-D4151IR1 v2 3.6</t>
  </si>
  <si>
    <t>Миниатюрная вандалостойкая 5Мп IP-камера. Матрица 1/2.8" CMOS, разрешение 5Мп (2560x1920) @25fp, режим "день/ночь" (механический ИК-фильтр), объектив 3.6 мм, поддержка кодеков H.264, H.265, H.265+, real WDR (120dB), 3D-DNR, BLC, Defog, двусторонний аудиоканал (аудиовход/аудиовыход, встроенный микрофон), слот для MicroSD до 128 Гб, питание PoE (802.3af) / 12V DC, -40°C ... +60°C, IP66, IK10, грозозащита - TVS 4000V, ИК-подсветка до 15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</si>
  <si>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Купольные с вариофокальным объективом</t>
  </si>
  <si>
    <t>TR-D3123IR2 v6 2.7-13.5</t>
  </si>
  <si>
    <t>Уличная 2Мп IP-камера с ИК-подсветкой. Матрица 1/2.7" CMOS, разрешение 2Мп FullHD (1920?1080) @25fps, чувствительность: 0.003Лк (F1.6), режим "день/ночь" (механический ИК-фильтр), вариофокальный объектив 2.7-13.5 мм, поддержка кодека H.265+, real WDR (120dB), 3D-DNR, BLC, Defog, встроенный микрофон, аудиовход/аудиовыход, слот для MicroSD до 128 Гб, питание PoE (802.3af) / 12V DC, -40°C ... +60°C, IP66, IK10, TVS 4000V, ИК-подсветка до 25 м. Базовая встроенная аналитика (пересечение линии, контроль области, детекция людей). Поддержка TRASSIR Cloud.
  ПО TRASSIR в подарок! Гарантия 5 лет.</t>
  </si>
  <si>
    <t>TR-D3122ZIR2 v6 2.8-8</t>
  </si>
  <si>
    <t>Уличная 2Мп IP-камера с ИК-подсветкой. Матрица 1/2.7" CMOS, разрешение 2Мп FullHD (1920?1080) @25fps, чувствительность: 0.003Лк (F1.6), режим "день/ночь" (механический ИК-фильтр), вариофокальный объектив 2.8-8 мм (мотор-зум), поддержка кодека H.265+, real WDR (120dB), 3D-DNR, BLC, Defog, встроенный микрофон, слот для MicroSD до 128 Гб, питание PoE (802.3af) / 12V DC, -40°C ... +60°C, IP66, IK10, TVS 4000V, ИК-подсветка до 25 м. Базовая встроенная аналитика (пересечение линии, контроль области, детекция людей). Поддержка TRASSIR Cloud. 
 ПО TRASSIR в подарок! Гарантия 5 лет.</t>
  </si>
  <si>
    <r>
      <rPr>
        <b/>
        <sz val="11"/>
        <color rgb="FF000000"/>
        <rFont val="Nunito"/>
      </rPr>
      <t xml:space="preserve">TR-D3153IR2 2.7-13.5 </t>
    </r>
    <r>
      <rPr>
        <b/>
        <sz val="11"/>
        <color rgb="FFFF0000"/>
        <rFont val="Nunito"/>
      </rPr>
      <t>(Снимается с производства)</t>
    </r>
  </si>
  <si>
    <t>Уличная вандалостойкая 5Мп IP-камера с ИК-подсветкой и вариофокальным объективом. Матрица 1/2.8" CMOS, разрешение 5Мп (2592x1944) @15fps, 4Мп (2592x1520) @20fps, 3Мп (2304x1296) @25fps, чувствительность: 0.002 (F1.8), режим "день/ночь" (механичесский ИК-фильтр), вариофокальный объектив 2.7-13.5 мм, поддержка кодека H.265+, real WDR (120dB), 3D-DNR, BLC, Defog, двусторонний аудиоканал (аудиовход/аудиовыход, встроенный микрофон), слот для MicroSD до 128 Гб, питание PoE (802.3af) / 12V DC, -40°C ... +60°C, IP66, IK10, грозозащита - TVS 4000V,, ИК-подсветка до 60 м. Базовая встроенная аналитика (пересечение линии, контроль области, детекция людей). Поддержка TRASSIR Cloud. 
  ПО TRASSIR в подарок! Гарантия 5 лет.</t>
  </si>
  <si>
    <t>TR-D3153IR2 v2 2.7-13.5</t>
  </si>
  <si>
    <t>Уличная вандалостойкая 5Мп IP-камера с ИК-подсветкой и вариофокальным объективом. Матрица 1/2.8" CMOS, разрешение 5Мп (2560x1920) @25fps, режим "день/ночь" (механичесский ИК-фильтр), вариофокальный объектив 2.7-13.5 мм, поддержка кодеков H.264, H.265, H.265+, real WDR (120dB), 3D-DNR, BLC, Defog, двусторонний аудиоканал (аудиовход/аудиовыход, встроенный микрофон), слот для MicroSD до 128 Гб, питание PoE (802.3af) / 12V DC, -40°C ... +60°C, IP66, IK10, грозозащита - TVS 4000V, ИК-подсветка до 25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</si>
  <si>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TR-D3152ZIR2 (B) 2.8-8</t>
  </si>
  <si>
    <t>Уличная вандалостойкая 5Мп IP-камера с ИК-подсветкой и мотор-зумом. Матрица 1/2.8" CMOS, разрешение 5Мп (2592x1944) @15fps, 4Мп (2592x1520) @20fps, 3Мп (2304x1296) @25fps, чувствительность: 0.003Лк (F1.8), режим "день/ночь" (механический ИК-фильтр), мотооризированный объектив 2.8-8 мм, поддержка кодека H.265+, real WDR (120dB), 3D-DNR, BLC, Defog, встроенный микрофон, слот для MicroSD до 128 Гб, питание PoE (802.3af) / 12V DC, -40°C ... +60°C, IP66, IK10, грозозащита - TVS 4000V, ИК-подсветка до 25 м. Поддержка TRASSIR Cloud. 
  ПО TRASSIR в подарок! Базовая встроенная аналитика (пересечение линии, контроль области, детекция людей).</t>
  </si>
  <si>
    <t>TR-D3152ZIR2 v2 2.8-8</t>
  </si>
  <si>
    <t>Уличная вандалостойкая 5Мп IP-камера с ИК-подсветкой и мотор-зумом. Матрица 1/2.8" CMOS, разрешение 5Мп (2560x1920) @25fps, режим "день/ночь" (механический ИК-фильтр), мотооризированный объектив 2.8-8 мм, поддержка кодеков H.264, H.265, H.265+, real WDR (120dB), 3D-DNR, BLC, Defog, встроенный микрофон, слот для MicroSD до 128 Гб, питание PoE (802.3af) / 12V DC, -40°C ... +60°C, IP66, IK10, грозозащита - TVS 4000V, ИК-подсветка до 25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</si>
  <si>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TR-D3183ZIR3 v3 2.7-13.5</t>
  </si>
  <si>
    <t>Уличная 8Мп IP-камера с ИК-подсветкой. Матрица 1/2.7" CMOS, разрешение 8Мп (3840x2160) @15fps, 5MP(2592x1944) @25fps; чувствительность: 0.003Лк (F1.3), режим "день/ночь" (механический ИК-фильтр), объектив 2.7-13.5 мм, поддержка кодеков H.264, H.264+, H.265, H.265+, real WDR (120dB), 3D-DNR, BLC, Defog, встроенный микрофон, аудиовход/выход, тревожные вход/выход, слот для MicroSD до 128 Гб, питание PoE (802.3af) / 12V DC, -40°C ... +60°C, IP67, IK10, TVS 4000V, ИК-подсветка до 30 м. Встроенная аналитика: вторжение, пересечение линии, вторжение в зону, выход из зоны, детектор скорости, детектор праздношатания, детектор толпы, детектор расфокусировки, детектор оставленных предметов, детектор пропавших предметов, детектор парковки, детектор саботажа, детектор аудио. Поддержка TRASSIR Cloud.
 ПО TRASSIR в подарок! Гарантия 5 лет.</t>
  </si>
  <si>
    <t>AC-D3183WDZIR5</t>
  </si>
  <si>
    <t>Купольная вандалозащищенная q4K (8MP) IP-камера с мотор-зумом и автофокусом. Матрица 1/2.5'' Sony STARVIS 8MP CMOS, чувствительность: 0.002 Лк (F1.4) / 0 Лк (F1.4; ИК вкл.), разрешение 8MP (3840?2160) @ 15fps / 3MP (2304?1296) @ 25fps, кодек H.265, объектив - трансфокатор 2.7-12мм с АРД (зум х4.4, автофокус), режим "день/ночь" (механический ИК-фильтр), WDR 120dB, 3D-NR, BLC/HLC, Defog, ROI, Edge Storage (запись на microSD до 128 Гб), расширенная аппаратная видеоаналитика, двусторонний звук, тревожные вх/вых, питание 12V DC / 24В AC или PoE (802.3af), обогреватель, -45°C … +60°C, IP67, IK10, ИК-подсветка до 50м. Монтажная коробка в комплекте. Поддержка TRASSIR CLOUD. 
 ПО TRASSIR в подарок! Гарантия 5 лет.</t>
  </si>
  <si>
    <t xml:space="preserve">Сферические									
</t>
  </si>
  <si>
    <t>TR-D8121IR2 v6 2.8</t>
  </si>
  <si>
    <t>Уличная 2Мп IP-камера с ИК-подсветкой. Матрица 1/2.7" CMOS, разрешение 2Мп FullHD (1920?1080) @25fps, чувствительность: 0.005Лк (F1.8), режим "день/ночь" (механический ИК-фильтр), объектив 2.8 мм, поддержка кодека H.265+, real WDR (120dB), 3D-DNR, BLC, Defog, встроенный микрофон, слот для MicroSD до 128 Гб, питание PoE (802.3af) / 12V DC, -40°C ... +60°C, IP66, IK10, TVS 4000V, ИК-подсветка до 25 м. Базовая встроенная аналитика (пересечение линии, контроль области, детекция людей). Поддержка TRASSIR Cloud. 
 ПО TRASSIR в подарок! Гарантия 5 лет.</t>
  </si>
  <si>
    <r>
      <rPr>
        <b/>
        <sz val="10"/>
        <color rgb="FF050081"/>
        <rFont val="Nunito"/>
      </rPr>
      <t xml:space="preserve">TR-D8151IR2 3.6 </t>
    </r>
    <r>
      <rPr>
        <b/>
        <sz val="10"/>
        <color rgb="FFFF0000"/>
        <rFont val="Nunito"/>
      </rPr>
      <t>(Снимается с производства)</t>
    </r>
  </si>
  <si>
    <t>"Уличная компактная вандалостойкая 5Мп IP-камера. Матрица 1/2.8"" CMOS, разрешение 5Мп (2592x1944) @15fps, 4Мп (2592x1520) @20fps, 3Мп (2304x1296) @25fps, чувствительность: 0.003Лк (F1.8), режим ""день/ночь"" (механический ИК-фильтр), объектив 3.6 мм, поддержка кодека H.265+, real WDR (120dB), 3D-DNR, BLC, Defog, встроенный микрофон, слот для MicroSD до 128 Гб, питание PoE (802.3af) / 12V DC, -40°C ... +60°C, IP66, IK10, грозозащита - TVS 4000V, ИК-подсветка до 25 м. Поддержка TRASSIR Cloud. 
  ПО TRASSIR в подарок! Базовая встроенная аналитика (пересечение линии, контроль области, детекция людей)."</t>
  </si>
  <si>
    <t>TR-D8121IR2 v6 3.6</t>
  </si>
  <si>
    <t>Уличная 2Мп IP-камера с ИК-подсветкой. Матрица 1/2.7"" CMOS, разрешение 2Мп FullHD (1920?1080) @25fps, чувствительность: 0.005Лк (F1.8), режим "день/ночь" (механический ИК-фильтр), объектив 3.6 мм, поддержка кодека H.265+, real WDR (120dB), 3D-DNR, BLC, Defog, встроенный микрофон, слот для MicroSD до 128 Гб, питание PoE (802.3af) / 12V DC, -40°C ... +60°C, IP66, IK10, TVS 4000V, ИК-подсветка до 25 м. Базовая встроенная аналитика (пересечение линии, контроль области, детекция людей). Поддержка TRASSIR Cloud.
 ПО TRASSIR в подарок! Гарантия 5 лет.</t>
  </si>
  <si>
    <t>TR-D8121CL2 2.8</t>
  </si>
  <si>
    <t>Уличная FTC IP-камера для полноцветной ночной съемки. Матрица 1/2.8" CMOS 2Мп, чувствительность: 0.0015Лк (F1.0) / 0Лк (LED вкл.), разрешение FullHD(1920x1080) @ 25 к/с, объектив 2.8 мм, режим "день/ночь" (FTC), кодек H.265+, real WDR (120 dB), 3D-DNR, ROI, Defog, встроенный микрофон, встроенный видеоархив (Edge Storage) - MicroSD до 128 Гб, LED-подсветка до 25 м; питание 12В DC или PoE (802.3af), -40°C ... +60°C, IP66, TVS 4000V. Встроенная аналитика: детектор людей, детектор пересечения линии, детектор контроля области. Поддержка TRASSIR CLOUD.
 ПО TRASSIR в подарок! Гарантия 5 лет.</t>
  </si>
  <si>
    <t>TR-D8121CL2 4.0</t>
  </si>
  <si>
    <t>Уличная FTC IP-камера для полноцветной ночной съемки. Матрица 1/2.8" CMOS 2Мп, чувствительность: 0.0015Лк (F1.0) / 0Лк (LED вкл.), разрешение FullHD(1920x1080) @ 25 к/с, объектив 4 мм, режим "день/ночь" (FTC), кодек H.265+, real WDR (120 dB), 3D-DNR, ROI, Defog, встроенный микрофон, встроенный видеоархив (Edge Storage) - MicroSD до 128 Гб, LED-подсветка до 25 м; питание 12В DC или PoE (802.3af), -40°C ... +60°C, IP66, TVS 4000V. Встроенная аналитика: детектор людей, детектор пересечения линии, детектор контроля области. Поддержка TRASSIR CLOUD.
 ПО TRASSIR в подарок! Гарантия 5 лет.</t>
  </si>
  <si>
    <t>TR-D8121IR2W v3 2.8</t>
  </si>
  <si>
    <t>Компактная 2Мп WiFi-камера. Матрица 1/2.7" CMOS, чувствительность: 0.005Лк (F1.8) / 0Лк (с ИК), разрешение FullHD (1920x1080) @25fps, кодек H.265+, объектив 2.8 мм, режим "день/ночь" (механический ИК-фильтр), real WDR (120dB), 3D-NR, BLC, Defog, разъем под microSD до 128 Гб (Edge Storage), встроенные микрофон и динамик, питание 12В, -10°C ... +50°C, ИК-подсветка до 20м. Встроенная базовая аналитика: детектор людей, детектор пересечения линии, детектор контроля области. Поддержка TRASSIR Cloud. 
 ПО TRASSIR в подарок! Гарантия 5 лет.</t>
  </si>
  <si>
    <t>TR-D8122ZIR2 v6 2.8-8</t>
  </si>
  <si>
    <t>Уличная 2Мп IP-камера с ИК-подсветкой. Матрица 1/2.7" CMOS, разрешение 2Мп FullHD (1920?1080) @25fps, чувствительность: 0.003Лк (F1.6), режим "день/ночь" (механический ИК-фильтр), вариофокальный объектив 2.8-8 мм (мотор-зум), поддержка кодека H.265+, real WDR (120dB), 3D-DNR, BLC, Defog, встроенный микрофон, слот для MicroSD до 128 Гб, питание PoE (802.3af) / 12V DC, -40°C ... +60°C, IP66, IK10, TVS 4000V, ИК-подсветка до 25 м. Базовая встроенная аналитика (пересечение линии, контроль области, детекция людей). Поддержка TRASSIR Cloud.
 ПО TRASSIR в подарок! Гарантия 5 лет.</t>
  </si>
  <si>
    <r>
      <rPr>
        <b/>
        <sz val="11"/>
        <color rgb="FF000000"/>
        <rFont val="Nunito"/>
      </rPr>
      <t xml:space="preserve">TR-D8151IR2 2.8 </t>
    </r>
    <r>
      <rPr>
        <b/>
        <sz val="11"/>
        <color rgb="FFFF0000"/>
        <rFont val="Nunito"/>
      </rPr>
      <t>(Снимается с производства)</t>
    </r>
  </si>
  <si>
    <t>Уличная компактная вандалостойкая 5Мп IP-камера. Матрица 1/2.8" CMOS, разрешение 5Мп (2592x1944) @15fps, 4Мп (2592x1520) @20fps, 3Мп (2304x1296) @25fps, чувствительность: 0.003Лк (F1.8), режим "день/ночь" (механический ИК-фильтр), объектив 2.8 мм, поддержка кодека H.265+, real WDR (120dB), 3D-DNR, BLC, Defog, встроенный микрофон, слот для MicroSD до 128 Гб, питание PoE (802.3af) / 12V DC, -40°C ... +60°C, IP66, IK10, грозозащита - TVS 4000V, ИК-подсветка до 25 м. Базовая встроенная аналитика (пересечение линии, контроль области, детекция людей). Поддержка TRASSIR Cloud. 
 ПО TRASSIR в подарок! Гарантия 5 лет.</t>
  </si>
  <si>
    <t>TR-D8151IR2 v2 2.8</t>
  </si>
  <si>
    <t>Уличная компактная вандалостойкая 5Мп IP-камера. Матрица 1/2.8" CMOS, разрешение 5Мп (2560x1920) @25fps, режим "день/ночь" (механический ИК-фильтр), объектив 2.8 мм, поддержка кодеков H.264, H.265, H.265+, real WDR (120dB), 3D-DNR, BLC, Defog, встроенный микрофон, слот для MicroSD до 128 Гб, питание PoE (802.3af) / 12V DC, -40°C ... +60°C, IP66, IK10, грозозащита - TVS 4000V, ИК-подсветка до 25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</si>
  <si>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TR-D8151IR2 v2 3.6</t>
  </si>
  <si>
    <t>Уличная компактная вандалостойкая 5Мп IP-камера. Матрица 1/2.8" CMOS, разрешение 5Мп (2560x1920) @25fps, режим "день/ночь" (механический ИК-фильтр), объектив 3.6 мм, поддержка кодеков H.264, H.265, H.265+, real WDR (120dB), 3D-DNR, BLC, Defog, встроенный микрофон, слот для MicroSD до 128 Гб, питание PoE (802.3af) / 12V DC, -40°C ... +60°C, IP66, IK10, грозозащита - TVS 4000V, ИК-подсветка до 25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</si>
  <si>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TR-D8152ZIR2 v2 2.8-8</t>
  </si>
  <si>
    <t>Уличная компактная вандалостойкая 5Мп IP-камера с ИК-подсветкой и мотор-зумом. Матрица 1/2.8" CMOS, разрешение 5Мп ( (2560x1920) @25fps, режим "день/ночь" (механический ИК-фильтр), мотооризированный объектив 2.8-8 мм, поддержка кодеков H.264, H.265, H.265+, real WDR (120dB), 3D-DNR, BLC, Defog, встроенный микрофон, слот для MicroSD до 128 Гб, питание PoE (802.3af) / 12V DC, -40°C ... +60°C, IP66, IK10, грозозащита - TVS 4000V, ИК-подсветка до 25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</si>
  <si>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TR-D8181IR3 v3 2.8</t>
  </si>
  <si>
    <t>TR-D8181IR3 v3 3.6</t>
  </si>
  <si>
    <t>Компактные камеры в корпусе "Cube"</t>
  </si>
  <si>
    <t>TR-D7121IR1 v6 1.9</t>
  </si>
  <si>
    <t>Внутренняя 2Мп IP-камера с ИК-подсветкой. Матрица 1/2.7" CMOS, разрешение 2Мп FullHD (1920?1080) @25fps, чувствительность: 0.005Лк (F1.8), режим "день/ночь" (механический ИК-фильтр), объектив 1.9 мм, поддержка кодека H.265+, real WDR (120dB), 3D-DNR, BLC, Defog, встроенный микрофон, встроенный динамик, PIR-сенсор, слот для MicroSD до 128 Гб, питание PoE (802.3af) / 12V DC, -10°C ... +50°C, PIR-сенсор, ИК-подсветка до 10 м. Базовая встроенная аналитика (пересечение линии, вторжение в зону, детекция людей). Поддержка TRASSIR Cloud.
  ПО TRASSIR в подарок!Гарантия 5 лет.</t>
  </si>
  <si>
    <t>TR-D7121IR1 v6 2.8</t>
  </si>
  <si>
    <t>Внутренняя 2Мп IP-камера с ИК-подсветкой. Матрица 1/2.7" CMOS, разрешение 2Мп FullHD (1920?1080) @25fps, чувствительность: 0.005Лк (F1.8), режим "день/ночь" (механический ИК-фильтр), объектив 2.8 мм, поддержка кодека H.265+, real WDR (120dB), 3D-DNR, BLC, Defog, встроенный микрофон, встроенный динамик, PIR-сенсор, слот для MicroSD до 128 Гб, питание PoE (802.3af) / 12V DC, -10°C ... +50°C, PIR-сенсор, ИК-подсветка до 10 м. Базовая встроенная аналитика (пересечение линии, вторжение в зону, детекция людей). Поддержка TRASSIR Cloud. 
 ПО TRASSIR в подарок! Гарантия 5 лет.</t>
  </si>
  <si>
    <t>TR-D7121IR1 v6 3.6</t>
  </si>
  <si>
    <t>Внутренняя 2Мп IP-камера с ИК-подсветкой. Матрица 1/2.7" CMOS, разрешение 2Мп FullHD (1920?1080) @25fps, чувствительность: 0.005Лк (F1.8), режим "день/ночь" (механический ИК-фильтр), объектив 3.6 мм, поддержка кодека H.265+, real WDR (120dB), 3D-DNR, BLC, Defog, встроенный микрофон, встроенный динамик, PIR-сенсор, слот для MicroSD до 128 Гб, питание PoE (802.3af) / 12V DC, -10°C ... +50°C, PIR-сенсор, ИК-подсветка до 10 м. Базовая встроенная аналитика (пересечение линии, вторжение в зону, детекция людей). Поддержка TRASSIR Cloud. 
 ПО TRASSIR в подарок! Гарантия 5 лет.</t>
  </si>
  <si>
    <t>TR-D7121IR1W v2 2.8</t>
  </si>
  <si>
    <t>Компактная Wi-Fi 2MP IP-камера с ИК-подсветкой. 1/2.9'' CMOS матрица, 0.005 Лк (F1.8) / 0 Лк (F1.8; ИК вкл.), объектив 2.8 мм, разрешение FullHD (1920x1080) @ 25 к/с, WDR 105dB, 3D-NR, BLC, Defog, режим день/ночь (механический ИК-фильтр), встроенный архив (Edge Storage) - microSD до 128 Гб, двусторонний аудиоканал (встроенные динамик и микрофон), грозозащита - TVS 4000V, ИК-подсветка до 10м, -10°C…+50°C. Кронштейн и БП в комплекте. Быстрое подключение в TRASSIR CLOUD.
  ПО TRASSIR в подарок! Гарантия 5 лет.</t>
  </si>
  <si>
    <t>TR-D7151IR1 1.4</t>
  </si>
  <si>
    <t>Компактная 5Мп IP-камера с аппаратным детектором движения. Матрица 1/2.8" CMOS, разрешение 5Мп (2592x1944) @15fps, 4Мп (2592x1520) @20fps, 3Мп (2304x1296) @25fps, чувствительность: 0.003Лк (F1.8), режим "день/ночь" (механический ИК-фильтр), объектив 1.4 мм (широкоугольный), поддержка кодека H.265+, real WDR (120dB), 3D-DNR, BLC, Defog, встроенные микрофон и динамик, слот для MicroSD до 128 Гб, питание PoE (802.3af) / 12V DC, -10°C ... +50°C, грозозащита - TVS 4000V, ИК-подсветка до 10 м. Базовая встроенная аналитика (пересечение линии, контроль области, детекция людей). Поддержка TRASSIR Cloud. 
 ПО TRASSIR в подарок! Гарантия 5 лет.</t>
  </si>
  <si>
    <t>TR-D7151IR1 2.8</t>
  </si>
  <si>
    <t>Компактная 5Мп IP-камера с аппаратным детектором движения. Матрица 1/2.8" CMOS, разрешение 5Мп (2592x1944) @15fps, 4Мп (2592x1520) @20fps, 3Мп (2304x1296) @25fps, чувствительность: 0.003Лк (F1.8), режим "день/ночь" (механический ИК-фильтр), объектив 2.8 мм, поддержка кодека H.265+, real WDR (120dB), 3D-DNR, BLC, Defog, встроенные микрофон и динамик, слот для MicroSD до 128 Гб, питание PoE (802.3af) / 12V DC, -10°C ... +50°C, грозозащита - TVS 4000V, ИК-подсветка до 10 м. Базовая встроенная аналитика (пересечение линии, контроль области, детекция людей). Поддержка TRASSIR Cloud. 
  ПО TRASSIR в подарок! Гарантия 5 лет.</t>
  </si>
  <si>
    <t>Камеры панорамного обзора "Fish-eye"</t>
  </si>
  <si>
    <t>TR-D9151IR2 v2 1.4</t>
  </si>
  <si>
    <t>5Мп IP-камера панормамного обзора (фишай) с ИК-подсветкой. Матрица 1/2.8" CMOS, разрешение 5Мп ( (2560x1920) @25fps, режим "день/ночь" (механический ИК-фильтр), объектив 1.4 мм (фишай), поддержка кодеков H.264, H.265, H.265+, real WDR (120dB), 3D-DNR, BLC, Defog, двустороннее аудио (аудиовход, аудиовыход, встроенный микрофон), тревожные вход/выход, слот для MicroSD до 128 Гб, питание PoE (802.3af) / 12V DC, -30°C ... +60°C, грозозащита - TVS 4000V, ИК-подсветка до 25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</si>
  <si>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г. Алматы, пр. Гагарина 309, ЖК "Комфорт", офис 373  |  kz@dssl.ru  |  +7 727 318 76 76</t>
  </si>
  <si>
    <t xml:space="preserve">TRASSIR VMS-Enterprise       </t>
  </si>
  <si>
    <t>TRASSIR Cloud
Hosted Video</t>
  </si>
  <si>
    <r>
      <rPr>
        <sz val="10"/>
        <color theme="1"/>
        <rFont val="Nunito"/>
      </rPr>
      <t>TRASSIR CLOUD</t>
    </r>
    <r>
      <rPr>
        <sz val="10"/>
        <color rgb="FF000000"/>
        <rFont val="Nunito"/>
      </rPr>
      <t xml:space="preserve"> - профессиональный облачный сервис видеонаблюдения с функцией надежного хранения записей. (http://cloud.trassir.com/).</t>
    </r>
  </si>
  <si>
    <t>цена по запросу</t>
  </si>
  <si>
    <t>TRASSIR Cloud</t>
  </si>
  <si>
    <t>Облачный онлайн сервис TRASSIR Cloud (http://cloud.trassir.com/), позволяющий отслеживать "показатели здоровья" всех подключенных серверов и регистраторов TRASSIR. Автоматическое информирование в случае неполадок сети, камер, жестких дисков, баз данных и др. Сохранение резервных копий настроек, журнала событий каждого подключенного сервера TRASSIR, отображение серверов на карте. Включает Cloud.Connect, - подключение в несколько кликов и без специальных настроек значительно упрощает установку соединений клиент-сервер, сервер-сервер.</t>
  </si>
  <si>
    <t>В ПОДАРОК!</t>
  </si>
  <si>
    <t>ПО для подключения IP-камер к системе видеонаблюдения TRASSIR</t>
  </si>
  <si>
    <t>USB-TRASSIR</t>
  </si>
  <si>
    <t>USB-ключ защиты для системы видеонаблюдения TRASSIR. 1 на 1 сервер TRASSIR (с НДС).</t>
  </si>
  <si>
    <r>
      <rPr>
        <b/>
        <sz val="10"/>
        <color rgb="FF050081"/>
        <rFont val="Nunito"/>
      </rPr>
      <t xml:space="preserve">
NO-USB-TRASSIR </t>
    </r>
    <r>
      <rPr>
        <b/>
        <sz val="10"/>
        <color rgb="FFFF0000"/>
        <rFont val="Nunito"/>
      </rPr>
      <t xml:space="preserve"> с 24.07.23 прекращается продажа</t>
    </r>
  </si>
  <si>
    <t>Клиентские приложения TRASSIR</t>
  </si>
  <si>
    <t>TRASSIR Client (Windows)</t>
  </si>
  <si>
    <t>Сетевое рабочее место Windows для управления системами видеонаблюдения TRASSIR 4. Просмотр живого видео и просмотр архивов.</t>
  </si>
  <si>
    <t>TRASSIR Mobile Client</t>
  </si>
  <si>
    <t>Мобильные приложения для управления системами видеонаблюдения TRASSIR. Просмотр живого видео, просмотр архива, PTZ-управление, управление сухими контактами, двусторонний звук, сохранение шаблонов, синхронный просмотр, поддержка TRASSIR Cloud, поддержка переключения между основным и доп. потоком и др.</t>
  </si>
  <si>
    <t>TRASSIR Web Client</t>
  </si>
  <si>
    <t>Web-клиент, позволяющий просматривать видеокамеры, записанный архив, производить настройки из любого браузера. С использованием последних технологий HTML.</t>
  </si>
  <si>
    <t xml:space="preserve"> </t>
  </si>
  <si>
    <t>TRASSIR AnyIP</t>
  </si>
  <si>
    <t>TRASSIR AnyIP - профессиональное ПО для записи и отображения 1-й любой IP-видеокамеры. Функции: ♦ поддерживается синхронизация архива со встроенного накопителя (напр. SD-карта) ♦ поддерживается протокол ONVIF.</t>
  </si>
  <si>
    <t>TRASSIR NetSync</t>
  </si>
  <si>
    <t>TRASSIR NetSync - профессиональное ПО для синхронизации архива 1-го любого видеоканала с другого сервера TRASSIR (через сеть, используется для повышения надежности, резервирования или дублирования архивов в распределенных системах). Поддержка синхронизации архива основного и/или дополнительного потоков видеоканала. Синхронизируется весь архив или архив по тревожным событиями. Постоянно (по доступности канала связи) или по расписанию. Cтоимость подключения 1 канала видео. (NO-)USB-TRASSIR приобретается отдельно (1 на сервер)</t>
  </si>
  <si>
    <t>Cтоимость подключения 1 канала видео. (NO-)USB-TRASSIR приобретается отдельно (1 на сервер)</t>
  </si>
  <si>
    <t>TRASSIR EnterpriseIP</t>
  </si>
  <si>
    <t>TRASSIR EnterpriseIP - лицензия на подключение 1-ой любой IP-видеокамеры в ПО для видеонаблюдения TRASSIR VMS (TRASSIR Client и TRASSIR Server) по Нативному (Native) или RTSP протоколу, или 1-го канала NVR/DVR, или 1-го канала TRASSIR NetSync, докачка архива с SD карты (архива c NVR). Включает возможности подключения 1-ой любой IP-видеокамеры в: (1) ПО для управления масштабной системой видеонаблюдения TRASSIR CMS, (2) ПО для управления лицензиями TRASSIR License Manager, (3) ПО TRASSIR VMS, установленное на сервер на базе Linux, (4) ЕЦХД. Чтобы подключить сервер к TRASSIR CMS/Trassir License manager/ЕЦХД или использовать ПО TRASSIR VMS на сервере на базе Linux нужно купить эту лицензию на все видеокамеры на соответствующем сервере (регистраторе). USB-TRASSIR, при необходимости, приобретается отдельно (1 на сервер).</t>
  </si>
  <si>
    <t>Стоимость подключения 1 канала видео.</t>
  </si>
  <si>
    <r>
      <rPr>
        <b/>
        <sz val="10"/>
        <color rgb="FF050081"/>
        <rFont val="Nunito"/>
      </rPr>
      <t xml:space="preserve">TRASSIR ПО для DVR/NVR 4ch                            </t>
    </r>
    <r>
      <rPr>
        <b/>
        <sz val="12"/>
        <color rgb="FFFF0000"/>
        <rFont val="Nunito"/>
      </rPr>
      <t>Не продаётся c 01.06.23.</t>
    </r>
  </si>
  <si>
    <t>TRASSIR для DVR/NVR - профессиональное программное обеспечение TRASSIR для подключения 1-го non-PC видеорегистратора TRASSIR Lanser, ActiveCam, Hikvision, HiWatch (подключение 4х канального non-PC видеорегистратора, есть возможность подключить видеорегистратор до 32х каналов с ограничением в 4 канала видеопотока, список поддерживаемых моделей на сайте http://www.dssl.ru/support/tech/soft/support_ip.php). Профессиональный интерфейс TRASSIR и клиентские приложения. ♦ Поддерживается многосерверная архитектура, интерактивные карты. Сверхнадежный архив MultiStor II. Включен пакет базовой аналитики. Облачный сервис мониторинга ♦ TRASSIR Cloud в подарок (http://cloud.trassir.com/). ♦ Модель и/или бренд видеорегистратора фиксируется при выписке лицензии (замена видеорегистратора не возможна). (NO-)USB-TRASSIR приобретается отдельно (1 на сервер)</t>
  </si>
  <si>
    <t>Вместо этой лицензии можно купить (1) лицензию TRASSIR ПО для DVR/NVR 16ch или (2) лицензию TRASSIR ПО для DVR/NVR 32ch или (3) поканальную лицензию AnyIP.</t>
  </si>
  <si>
    <r>
      <rPr>
        <b/>
        <sz val="10"/>
        <color rgb="FF050081"/>
        <rFont val="Nunito"/>
      </rPr>
      <t xml:space="preserve">TRASSIR ПО для DVR/NVR 8ch                           </t>
    </r>
    <r>
      <rPr>
        <b/>
        <sz val="12"/>
        <color rgb="FFFF0000"/>
        <rFont val="Nunito"/>
      </rPr>
      <t>Не продаётся c 01.06.23.</t>
    </r>
  </si>
  <si>
    <t>TRASSIR для DVR/NVR - профессиональное программное обеспечение TRASSIR для подключения 1-го non-PC видеорегистратора TRASSIR Lanser, ActiveCam, Hikvision, HiWatch (подключение 8ми канального non-PC видеорегистратора, есть возможность подключить видеорегистратор до 32х каналов с ограничением в 8 каналов видеопотока, список поддерживаемых моделей на сайте http://www.dssl.ru/support/tech/soft/support_ip.php). Профессиональный интерфейс TRASSIR и клиентские приложения. ♦ Поддерживается многосерверная архитектура, интерактивные карты. Сверхнадежный архив MultiStor II. Включен пакет базовой аналитики. Облачный сервис мониторинга ♦ TRASSIR Cloud в подарок (http://cloud.trassir.com/). ♦ Модель и/или бренд видеорегистратора фиксируется при выписке лицензии (замена видеорегистратора не возможна). (NO-)USB-TRASSIR приобретается отдельно (1 на сервер)</t>
  </si>
  <si>
    <t>TRASSIR ПО для DVR/NVR 16ch</t>
  </si>
  <si>
    <t xml:space="preserve">TRASSIR для DVR/NVR - профессиональное программное обеспечение TRASSIR для подключения 1-го non-PC видеорегистратора TRASSIR Lanser, ActiveCam, Hikvision, HiWatch (подключение 16ти канального non-PC видеорегистратора, есть возможность подключить видеорегистратор до 32х каналов с ограничением в 16 каналов видеопотока, список поддерживаемых моделей на сайте http://www.dssl.ru/support/tech/soft/support_ip.php). Профессиональный интерфейс TRASSIR и клиентские приложения. ♦ Поддерживается многосерверная архитектура, интерактивные карты. Сверхнадежный архив MultiStor II. Включен пакет базовой аналитики. Облачный сервис мониторинга ♦ TRASSIR Cloud в подарок (http://cloud.trassir.com/). ♦ Модель и/или бренд видеорегистратора фиксируется при выписке лицензии (замена видеорегистратора не возможна). (NO-)USB-TRASSIR приобретается отдельно (1 на сервер) Лицензия включает возможность для работы с TRASSIR-сервер x64 на ОС Windows x6
</t>
  </si>
  <si>
    <t>(NO-)USB-TRASSIR приобретается отдельно (1 на сервер)</t>
  </si>
  <si>
    <t>TRASSIR ПО для DVR/NVR 32ch</t>
  </si>
  <si>
    <t>TRASSIR для DVR/NVR - профессиональное программное обеспечение TRASSIR для подключения 1-го non-PC видеорегистратора TRASSIR Lanser, ActiveCam, Hikvision, HiWatch (подключение 32х канального non-PC видеорегистратора, список поддерживаемых моделей на сайте http://www.dssl.ru/support/tech/soft/support_ip.php). Профессиональный интерфейс TRASSIR и клиентские приложения. ♦ Поддерживается многосерверная архитектура, интерактивные карты. Сверхнадежный архив MultiStor II. Включен пакет базовой аналитики. Облачный сервис мониторинга ♦ TRASSIR Cloud в подарок (http://cloud.trassir.com/). ♦ Модель и/или бренд видеорегистратора фиксируется при выписке лицензии (замена видеорегистратора не возможна). (NO-)USB-TRASSIR приобретается отдельно (1 на сервер)</t>
  </si>
  <si>
    <t>TRASSIR AnyIP Pro</t>
  </si>
  <si>
    <t>TRASSIR AnyIP PRO - лицензия на подключение 1-ой любой IP-видеокамеры в ПО для видеонаблюдения TRASSIR VMS (TRASSIR Client и TRASSIR Server) по Нативному (Native) или RTSP протоколу, или 1-го канала NVR/DVR, или 1-го канала TRASSIR NetSync, докачка архива с SD карты (архива c NVR). Включает возможность подключения 1-ой любой IP-видеокамеры к ПО для управление масштабной системой видеонаблюдения TRASSIR CMS. Чтобы подключить сервер к TRASSIR CMS нужно купить эту лицензию на все видеокамеры на соответствующем сервере (регистраторе). USB-TRASSIR, при необходимости, приобретается отдельно (1 на сервер).</t>
  </si>
  <si>
    <t>VMS TRASSIR x64 WIN, подключение IP-устройств</t>
  </si>
  <si>
    <r>
      <rPr>
        <b/>
        <sz val="10"/>
        <color rgb="FF050081"/>
        <rFont val="Nunito"/>
      </rPr>
      <t xml:space="preserve">TRASSIR AnyIP Win64 
</t>
    </r>
    <r>
      <rPr>
        <b/>
        <sz val="10"/>
        <color rgb="FFFF0000"/>
        <rFont val="Nunito"/>
      </rPr>
      <t>(Новинка)</t>
    </r>
  </si>
  <si>
    <t>TRASSIR AnyIP - профессиональное ПО для записи и отображения 1-й любой IP-видеокамеры. Функции: ♦ поддерживается синхронизация архива со встроенного накопителя (напр. SD-карта) ♦ поддерживаются интегрированные в TRASSIR нативные протокол производителей IP -устройств, протоколы ONVIF и RTSP.</t>
  </si>
  <si>
    <r>
      <rPr>
        <b/>
        <sz val="10"/>
        <color rgb="FF050081"/>
        <rFont val="Nunito"/>
      </rPr>
      <t xml:space="preserve">TRASSIR AnyIP Pro Win64
 </t>
    </r>
    <r>
      <rPr>
        <b/>
        <sz val="10"/>
        <color rgb="FFFF0000"/>
        <rFont val="Nunito"/>
      </rPr>
      <t>(Новинка)</t>
    </r>
  </si>
  <si>
    <t>TRASSIR AnyIP PRO - лицензия на подключение 1-ой любой IP-видеокамеры в ПО для видеонаблюдения TRASSIR VMS (TRASSIR Client и TRASSIR Server) по Нативному (Native), ONVIF или RTSP протоколу, или 1-го канала NVR/DVR, или 1-го канала TRASSIR NetSync, докачка архива с SD карты (архива c NVR). Включает возможность подключения 1-ой любой IP-видеокамеры к ПО для управление масштабной системой видеонаблюдения TRASSIR CMS. Чтобы подключить сервер к TRASSIR CMS нужно купить эту лицензию на все видеокамеры на соответствующем сервере (регистраторе). USB-TRASSIR, при необходимости, приобретается отдельно (1 на сервер).</t>
  </si>
  <si>
    <r>
      <rPr>
        <b/>
        <sz val="10"/>
        <color rgb="FF050081"/>
        <rFont val="Nunito"/>
      </rPr>
      <t xml:space="preserve">TRASSIR EnterpriseIP Win64 
</t>
    </r>
    <r>
      <rPr>
        <b/>
        <sz val="10"/>
        <color rgb="FFFF0000"/>
        <rFont val="Nunito"/>
      </rPr>
      <t>(Новинка)</t>
    </r>
  </si>
  <si>
    <r>
      <rPr>
        <b/>
        <sz val="10"/>
        <color rgb="FF050081"/>
        <rFont val="Nunito"/>
      </rPr>
      <t xml:space="preserve">THERMALCAM Win64
 </t>
    </r>
    <r>
      <rPr>
        <b/>
        <sz val="10"/>
        <color rgb="FFFF0000"/>
        <rFont val="Nunito"/>
      </rPr>
      <t>(Новинка)</t>
    </r>
  </si>
  <si>
    <t>TRASSIR Thermal Camera - программное обеспечение для  подключения 1 тепловизора к профессиональному ПО TRASSIR для получения видео и данных о температуре.</t>
  </si>
  <si>
    <t>Стоимость подключения 1 канала видео и 1 тепловизионного канала.</t>
  </si>
  <si>
    <r>
      <rPr>
        <b/>
        <sz val="10"/>
        <color rgb="FF050081"/>
        <rFont val="Nunito"/>
      </rPr>
      <t xml:space="preserve">TRASSIR ПО для DVR/NVR 4ch Win64 
</t>
    </r>
    <r>
      <rPr>
        <b/>
        <sz val="10"/>
        <color rgb="FFFF0000"/>
        <rFont val="Nunito"/>
      </rPr>
      <t>Не продаётся c 01.06.23.</t>
    </r>
  </si>
  <si>
    <t>TRASSIR для DVR/NVR - профессиональное программное обеспечение TRASSIR для подключения 1-го non-PC видеорегистратора TRASSIR Lanser, ActiveCam, Hikvision, HiWatch (подключение 4х канального non-PC видеорегистратора, есть возможность подключить видеорегистратор до 32х каналов с ограничением в 4 канала видеопотока, список поддерживаемых моделей на сайте http://www.dssl.ru/support/tech/soft/support_ip.php). Профессиональный интерфейс TRASSIR и клиентские приложения. ♦ Поддерживается многосерверная архитектура, интерактивные карты. Сверхнадежный архив MultiStor II. Включен пакет базовой аналитики. Облачный сервис мониторинга ♦ TRASSIR Cloud в подарок (http://cloud.trassir.com/). ♦ Модель и/или бренд видеорегистратора фиксируется при выписке лицензии (замена видеорегистратора не возможна). (NO-)USB-TRASSIR приобретается отдельно (1 на сервер). Лицензия для работы с TRASSIR-сервер x64 на ОС Windows x64.</t>
  </si>
  <si>
    <r>
      <rPr>
        <b/>
        <sz val="10"/>
        <color rgb="FF050081"/>
        <rFont val="Nunito"/>
      </rPr>
      <t xml:space="preserve">TRASSIR ПО для DVR/NVR 8ch Win64 
</t>
    </r>
    <r>
      <rPr>
        <b/>
        <sz val="10"/>
        <color rgb="FFFF0000"/>
        <rFont val="Nunito"/>
      </rPr>
      <t>Не продаётся c 01.06.23.</t>
    </r>
  </si>
  <si>
    <t>TRASSIR для DVR/NVR - профессиональное программное обеспечение TRASSIR для подключения 1-го non-PC видеорегистратора TRASSIR Lanser, ActiveCam, Hikvision, HiWatch (подключение 8ми канального non-PC видеорегистратора, есть возможность подключить видеорегистратор до 32х каналов с ограничением в 8 каналов видеопотока, список поддерживаемых моделей на сайте http://www.dssl.ru/support/tech/soft/support_ip.php). Профессиональный интерфейс TRASSIR и клиентские приложения. ♦ Поддерживается многосерверная архитектура, интерактивные карты. Сверхнадежный архив MultiStor II. Включен пакет базовой аналитики. Облачный сервис мониторинга ♦ TRASSIR Cloud в подарок (http://cloud.trassir.com/). ♦ Модель и/или бренд видеорегистратора фиксируется при выписке лицензии (замена видеорегистратора не возможна). (NO-)USB-TRASSIR приобретается отдельно (1 на сервер). Лицензия для работы с TRASSIR-сервер x64 на ОС Windows x64</t>
  </si>
  <si>
    <t>Вместо этой лицензии можно купить (1) лицензию TRASSIR ПО для DVR/NVR 16ch или (2) лицензию TRASSIR ПО для DVR/NVR 32ch или (3) поканальную лицензию AnyIP)</t>
  </si>
  <si>
    <r>
      <rPr>
        <b/>
        <sz val="10"/>
        <color rgb="FF050081"/>
        <rFont val="Nunito"/>
      </rPr>
      <t xml:space="preserve">TRASSIR ПО для DVR/NVR 16ch Win64 
</t>
    </r>
    <r>
      <rPr>
        <b/>
        <sz val="10"/>
        <color rgb="FFFF0000"/>
        <rFont val="Nunito"/>
      </rPr>
      <t>(Новинка)</t>
    </r>
  </si>
  <si>
    <t>TRASSIR для DVR/NVR - профессиональное программное обеспечение TRASSIR для подключения 1-го non-PC видеорегистратора TRASSIR Lanser, ActiveCam, Hikvision, HiWatch (подключение 16ти канального non-PC видеорегистратора, есть возможность подключить видеорегистратор до 32х каналов с ограничением в 16 каналов видеопотока, список поддерживаемых моделей на сайте http://www.dssl.ru/support/tech/soft/support_ip.php). Профессиональный интерфейс TRASSIR и клиентские приложения. ♦ Поддерживается многосерверная архитектура, интерактивные карты. Сверхнадежный архив MultiStor II. Включен пакет базовой аналитики. Облачный сервис мониторинга ♦ TRASSIR Cloud в подарок (http://cloud.trassir.com/). ♦ Модель и/или бренд видеорегистратора фиксируется при выписке лицензии (замена видеорегистратора не возможна). (NO-)USB-TRASSIR приобретается отдельно (1 на сервер). Лицензия для работы с TRASSIR-сервер x64 на ОС Windows x64. Вместо этой лицензии можно купить (1) лицензию TRASSIR ПО для DVR/NVR 16ch или (2) лицензию TRASSIR ПО для DVR/NVR 32ch или (3) поканальную лицензию AnyIP.</t>
  </si>
  <si>
    <r>
      <rPr>
        <b/>
        <sz val="10"/>
        <color rgb="FF050081"/>
        <rFont val="Nunito"/>
      </rPr>
      <t xml:space="preserve">TRASSIR ПО для DVR/NVR 32ch Win64 
</t>
    </r>
    <r>
      <rPr>
        <b/>
        <sz val="10"/>
        <color rgb="FFFF0000"/>
        <rFont val="Nunito"/>
      </rPr>
      <t>Не продаётся c 01.06.23.</t>
    </r>
  </si>
  <si>
    <t>TRASSIR для DVR/NVR - профессиональное программное обеспечение TRASSIR для подключения 1-го non-PC видеорегистратора TRASSIR Lanser, ActiveCam, Hikvision, HiWatch (подключение 32х канального non-PC видеорегистратора, список поддерживаемых моделей на сайте http://www.dssl.ru/support/tech/soft/support_ip.php). Профессиональный интерфейс TRASSIR и клиентские приложения. ♦ Поддерживается многосерверная архитектура, интерактивные карты. Сверхнадежный архив MultiStor II. Включен пакет базовой аналитики. Облачный сервис мониторинга ♦ TRASSIR Cloud в подарок (http://cloud.trassir.com/). ♦ Модель и/или бренд видеорегистратора фиксируется при выписке лицензии (замена видеорегистратора не возможна). (NO-)USB-TRASSIR приобретается отдельно (1 на сервер). Лицензия для работы с TRASSIR-сервер x64 на ОС Windows x64.</t>
  </si>
  <si>
    <t>Расширения VMS</t>
  </si>
  <si>
    <t xml:space="preserve">TRASSIR AnyIP - Upgrade
</t>
  </si>
  <si>
    <t>Расширение 1-ой (одной) любой лицензии на подключения видеокамеры до лицензии AnyIP. Используется для устранения привязки к бренду камеры. Применяется к любым лицензиям: (1) подарочным и акционным лицензиям, (2) лицензиям AF, (3) лицензиям TRASSIR IP.</t>
  </si>
  <si>
    <t>Расширяется возможность применения лицензии.</t>
  </si>
  <si>
    <t>TRASSIR AnyIP Pro - Upgrade</t>
  </si>
  <si>
    <t>TRASSIR AnyIP Pro - Upgrade - расширение 1-й любой лицензии для подключения видеоканала до лицензии AnyIP Pro. В случае подарочных лицензий полученных по акции, лицензия остается привязанной к бренду вендора видеокамеры.</t>
  </si>
  <si>
    <t>TRASSIR EnterpriseIP - Upgrade</t>
  </si>
  <si>
    <t xml:space="preserve">TRASSIR EnterpriseIP - Upgrade - расширение 1-й любой лицензии для подключения видеоканала до лицензии EnterpriseIP
</t>
  </si>
  <si>
    <r>
      <rPr>
        <b/>
        <sz val="10"/>
        <color rgb="FF050081"/>
        <rFont val="Nunito"/>
      </rPr>
      <t xml:space="preserve">TRASSIR Upgrade c x32 до x64 для WIN
</t>
    </r>
    <r>
      <rPr>
        <b/>
        <sz val="10"/>
        <color rgb="FFFF0000"/>
        <rFont val="Nunito"/>
      </rPr>
      <t xml:space="preserve"> (Новинка)</t>
    </r>
  </si>
  <si>
    <t>TRASSIR Upgrade c x32 до x64 для WIN – расширение возможностей лицензии подключения IP-устройств (камер видеонаблюдения) для работы с сервером TRASSIR x64 на ОС Windows. расширяются платные лицензии AnyIP, AnyIP Pro, Enterprise, лицензии идущие в подарок к камерам видеонаблюдения и лицензии типа AF</t>
  </si>
  <si>
    <r>
      <rPr>
        <b/>
        <sz val="10"/>
        <color rgb="FF050081"/>
        <rFont val="Nunito"/>
      </rPr>
      <t xml:space="preserve">THERMALCAM Upgrade с x32 до х64 для WIN 
</t>
    </r>
    <r>
      <rPr>
        <b/>
        <sz val="10"/>
        <color rgb="FFFF0000"/>
        <rFont val="Nunito"/>
      </rPr>
      <t>(Новинка)</t>
    </r>
  </si>
  <si>
    <t>THERMALCAM Upgrade с x32 до х64 для WIN – расширение возможностей лицензии подключения тепловизионной видеокамеры для работы с сервером TRASSIR x64 на ОС Windows</t>
  </si>
  <si>
    <r>
      <rPr>
        <b/>
        <sz val="10"/>
        <color rgb="FF050081"/>
        <rFont val="Nunito"/>
      </rPr>
      <t xml:space="preserve">TRASSIR ПО для DVR/NVR Upgrade с x32до х64 для WIN 
</t>
    </r>
    <r>
      <rPr>
        <b/>
        <sz val="10"/>
        <color rgb="FFFF0000"/>
        <rFont val="Nunito"/>
      </rPr>
      <t>(Новинка)</t>
    </r>
  </si>
  <si>
    <t>TRASSIR ПО для DVR/NVR Win64 Upgrade – расширение возможностей лицензий подключения DVR/NVR для работы с сервером TRASSIR x64 на ОС Windows x64.</t>
  </si>
  <si>
    <t>Модули аналитики</t>
  </si>
  <si>
    <t>Для безопасности в условиях пандемии</t>
  </si>
  <si>
    <t>TRASSIR Thermal Camera</t>
  </si>
  <si>
    <t>TRASSIR Thermal Camera - программное обеспечение для подключения 1 тепловизора к профессиональному ПО TRASSIR для получения видео и данных о температуре.</t>
  </si>
  <si>
    <t>TRASSIR Face Mask Detector</t>
  </si>
  <si>
    <t>TRASSIR Face Mask Detector - модуль программного обеспечения для контроля соблюдения режима ношения средств индивидуальной защиты в условиях повышенной эпидемиологической опасности. Отправляет real-time уведомление в случае обнаружения человека без защитной маски в зоне обзора видеокамеры.
Работает только на регистраторах серии NeuroStation. 
Возможна Offload-аналитика. 
Стоимость обработки 1-го канала видео.</t>
  </si>
  <si>
    <t>TRASSIR Social Distance Detector</t>
  </si>
  <si>
    <t>TRASSIR Social Distance detector - модуль программного обеспечения для контроля дистанции между людьми в очередях, проходах и любых местах скопления людей. Работает только на регистраторах серии NeuroStation. 
Возможна Offload-аналитика. 
Стоимость обработки 1-го канала видео.</t>
  </si>
  <si>
    <t>Для безопасности объектов</t>
  </si>
  <si>
    <t>TRASSIR Pose Detector</t>
  </si>
  <si>
    <t xml:space="preserve">TRASSIR Pose Detector - нейроаналитический интеллектуальный модуль, позволяющий на основе алгоритмов движения и поведения человека определить его позу. Возможна Offload-аналитика. Стоимость обработки 1-го канала видео
</t>
  </si>
  <si>
    <t>Работает на серверах серии NeuroStation, Возможна Offload-аналитика, Стоимость обработки 1-го канала видео.</t>
  </si>
  <si>
    <t>TRASSIR Neuro Detector</t>
  </si>
  <si>
    <t>TRASSIR Neuro Detector - детектор объектов (люди, головы людей, автомобили, велосипеды) на основе нейронных сетей, для использования в целях обеспечения безопасности: определяет проникновение в заданную зону. Сокращает ложные срабатывания по сравнению с традиционными детекторами, с высокой точностью обнаруживает объекты в кадре. Работает на сервере TRASSIR NeuroStation. Возможна Offload-аналитика (множество серверов TRASSIR передают изображения на 1 сервер для обработки). Стоимость обработки 1-го канала видео.</t>
  </si>
  <si>
    <t xml:space="preserve">Работает на серверах серии NeuroStation, Возможна Offload-аналитика, Стоимость обработки 1-го канала видео.
</t>
  </si>
  <si>
    <t>TRASSIR Neuro Detector-16</t>
  </si>
  <si>
    <t>TRASSIR Neuro Detector-16 - пакет лицензий TRASSIR Neuro Detector для обработки 16 каналов видео.</t>
  </si>
  <si>
    <t xml:space="preserve">Работает на серверах серии NeuroStation. Стоимость обработки 16-ти каналв видео.
</t>
  </si>
  <si>
    <t>TRASSIR Crowd Detector</t>
  </si>
  <si>
    <t>TRASSIR Crowd Detector - детектор чрезмерного скопления людей с настраиваемым порогом срабатывания (количество людей), для использования в целях обеспечения безопасности. На основе нейронных сетей, сокращает ложные срабатывания по сравнению с традиционными детекторами, с высокой точностью обнаруживает объекты в кадре. Работает на сервере TRASSIR NeuroStation. Возможна Offload-аналитика (множество серверов TRASSIR передают изображения на 1 сервер для обработки). Стоимость обработки 1-го канала видео.</t>
  </si>
  <si>
    <t>TRASSIR Direction Detector</t>
  </si>
  <si>
    <t>TRASSIR Direction Detector - детектор движения в запрещенном направлении (человека, автомобиля, велосипеда), для использования в целях обеспечения безопасности. На основе нейронных сетей, сокращает ложные срабатывания по сравнению с традиционными детекторами, с высокой точностью обнаруживает объекты в кадре. Работает на сервере TRASSIR NeuroStation. Возможна Offload-аналитика (множество серверов TRASSIR передают изображения на 1 сервер для обработки). Стоимость обработки 1-го канала видео.</t>
  </si>
  <si>
    <t>Для безопасности на производстве</t>
  </si>
  <si>
    <t>TRASSIR Wear Detector</t>
  </si>
  <si>
    <t>TRASSIR Wear Detector - детектор определяет наличие сцеподежды - жилета (по цвету). Позволяет контролировать исполнение техники безопасности, отправляет real-time уведомление в случае появления сотрудника без спецодежды в зоне обзора видеокамеры. Сокращает ложные срабатывания по сравнению с традиционными детекторами, с высокой точностью обнаруживает объекты в кадре. Работает на сервере TRASSIR NeuroStation. Возможна Offload-аналитика (множество серверов TRASSIR передают изображения на 1 сервер для обработки). Стоимость обработки 1-го канала видео.</t>
  </si>
  <si>
    <t>TRASSIR Hardhat Detector</t>
  </si>
  <si>
    <t>β TRASSIR Hardhat Detector - детектор наличия защитной каски на голове человека. Позволяет контролировать исполнение техники безопасности, отправляет real-time уведомление в случае появления сотрудника без каски в зоне обзора видеокамеры. Работает на сервере TRASSIR NeuroStation. Возможна Offload-аналитика (множество серверов TRASSIR передают изображения на 1 сервер для обработки). Стоимость обработки 1-го канала видео.</t>
  </si>
  <si>
    <t>Для бизнеса</t>
  </si>
  <si>
    <t>TRASSIR Theft Prevention</t>
  </si>
  <si>
    <t>Программное обеспечение TRASSIR Theft Prevention - модуль предотвращения краж,  позволяет снижать/возмещать потери от воровства в торговом зале при помощи распознавания лиц (включает модуль TRASSIR Face Recognition). Имеет единый web-интерфейс управления базой мошенников для сети магазинов (серверов TRASSIR). Хранит видеодоказательства инцидента, и ведет учет сумм потерь по каждому лицу. 
Стоимость за обработку 1 видеоканала.</t>
  </si>
  <si>
    <t xml:space="preserve">Рекомендовано для ритейла и для работы на серверах серии NeuroStation, Стоимость обработки 1-го канала видео. Стоимость системы на сеть магазинов (от 10 каналов) уточняйте у менеджера.
</t>
  </si>
  <si>
    <t>TRASSIR Neuro Counter</t>
  </si>
  <si>
    <t xml:space="preserve"> Счетчик объектов — людей, автомобилей, велосипедов. С высокой точностью обнаруживает и подсчитывает объекты, входящие или покидающие заданную зону или пересекающие виртуальную линию. Предусмотрен подсчет объектов по категориям, например, по цвету одежды, и исключение определенных категорий из отчета, например, сотрудников. В основе детектора — нейронные сети глубинного обучения. Использование ИНС существенно снижает количество ложных срабатываний. TRASSIR Neuro Counter работает на видеорегистраторах серии NeuroStation, поддерживает Offload-аналитику (обработку потоков с других серверов).</t>
  </si>
  <si>
    <t xml:space="preserve">Рекомендовано для ритейла. Работает на серверах серии NeuroStation, Возможна Offload-аналитика, Стоимость обработки 1-го канала видео.
</t>
  </si>
  <si>
    <t>TRASSIR Queue Detector</t>
  </si>
  <si>
    <t>TRASSIR Queue Detector - Модуль детектирования очередей на основе нейронных сетей. Измеряет длину очереди, позволяет исключать сотрудников из статистики (по цвету футболки / рубашки / куртки). Включает модуль отчётности и оповещения о превышении длины очереди. При использовании совместно с модулем TRASSIR ActivePOS, позволяет настроить оповещения ещё и с учётом количества работающих касс. Работает на сервере TRASSIR NeuroStation. Возможна Offload-аналитика (множество серверов TRASSIR передают изображения на 1 сервер для обработки). Стоимость обработки 1-го канала видео.</t>
  </si>
  <si>
    <t>TRASSIR Staff Tracker</t>
  </si>
  <si>
    <t>TRASSIR Staff Tracker - Программное обеспечение для измерения качества работы персонала (продавцов / менеджеров / промоутеров) в офлайн ритейле. Staff Tracker (1) ведет статистику по наличию необходимого количества сотрудников в различных зонах обслуживания, (2) измеряет количество обслуженных и оставленных без внимания посетителей, (3) формирует отчёт насколько быстро сотрудник подошёл к новому посетителю и как долго обслуживал его. Сотрудники определяются по цвету футболки / рубашки / куртки.  Формирует доказательный видеоархив. Включает возможность отправки email / telegram уведомлений для real-time реакции. Работает на сервере TRASSIR NeuroStation. Возможна Offload-аналитика (множество серверов TRASSIR передают изображения на 1 сервер для обработки). Стоимость обработки 1-го канала видео.</t>
  </si>
  <si>
    <t>TRASSIR Shelf Detector</t>
  </si>
  <si>
    <t>TRASSIR Shelf Detector - Модуль анализа наполненности полок товарами. Используется для своевременного прогнозирования спроса и обеспечивает информирование работников магазина об опустевших полках с товарами. Кроме того, позволяет выявить отсутствие корзин для покупателей на входе в супермаркет. Включает модуль отчетности. Указана стоимость обработки 1-го канала видео.</t>
  </si>
  <si>
    <t xml:space="preserve"> TRASSIR Bag Counter</t>
  </si>
  <si>
    <t>TRASSIR Bag Counter - счетчик мешков, ящиков или похожих однотипных объектов на конвейере. Позволяет исключить ошибки, связанные с ручным подсчётом отгружаемых товаров.Также модуль позволяет автоматизировать процесс отгрузки заданного количества товара. Оператор может ввести количество объектов, которые необходимо отгрузить. После того, как они будут отгружены, конвейер автоматически остановится. Включен скрипт интеграции с ковейером. Работает на серверах TRASSIR NeuroStation. Возможна Offload-аналитика. Стоимость обработки 1-го канала видео.</t>
  </si>
  <si>
    <t xml:space="preserve">Workplace Detector
</t>
  </si>
  <si>
    <t xml:space="preserve">TRASSIR Workplace Detector - Детектор нахождения сотрудника на рабочем месте. Позволяет задать рабочую зону и расписание работы сотрудника а также допустимое время отсутствия сотрудника на рабочем месте.
Генерирует уведомление, если время отсутствия сотрудника на рабочем месте превысило допустимое.
Модуль позволяет построить отчет и получить информацию о том, сколько времени сотрудники находились на рабочих местах, как часто отлучались и как долго отсутствовали.
Работает на серверах TRASSIR NeuroStation. Стоимость обработки 1-го канала видео.
</t>
  </si>
  <si>
    <r>
      <rPr>
        <b/>
        <sz val="10"/>
        <color rgb="FF050081"/>
        <rFont val="Nunito"/>
      </rPr>
      <t xml:space="preserve">TRASSIR People Counter
</t>
    </r>
    <r>
      <rPr>
        <b/>
        <sz val="10"/>
        <color rgb="FFFF0000"/>
        <rFont val="Nunito"/>
      </rPr>
      <t>(снят с продажи)</t>
    </r>
  </si>
  <si>
    <t>(1) Модуль подсчета посетителей проходящих через заданную границу, работает только при ракурсе "вид сверху". Анализ активности посетителей по отчетам за произвольный интервал времени. Cтоимость обработки 1-го канала видео.(2) Модуль расчета конверсии торговой точки (отношение вошедших в магазин посетителей к количеству пробитых чеков). Работает в связке с модулем ActivePOS (в комплект не входит). Cтоимость обработки 1-го канала видео.</t>
  </si>
  <si>
    <t>Рекомендуемая замена Neuro Counter</t>
  </si>
  <si>
    <t>TRASSIR Heat Map on Map</t>
  </si>
  <si>
    <t>TRASSIR Heat Map on Map - Мультикамерная карта движения людей, работающая на основе нейросетевого детектора людей (накладывается на карту помещения). Три типа карты: (1) статическая (подсветка мест, где посетители задерживаются дольше всего), (2) карта количества движения, (3) карта направлений движения. Модуль позволяет исключать из статистики собственных сотрудников по цвету одежды. Работает на сервере TRASSIR NeuroStation. Возможна Offload-аналитика (множество серверов TRASSIR передают изображения на 1 сервер для обработки). Стоимость за обработку 1-го канала видео (количество каналов зависит от конфигурации помещения).</t>
  </si>
  <si>
    <t>Система контроля кассовых операций TRASSIR ActivePOS</t>
  </si>
  <si>
    <t xml:space="preserve">TRASSIR ActivePOS-1 для SetRetail
</t>
  </si>
  <si>
    <t xml:space="preserve">ПО TRASSIR ActivePOS — Подключение 1-го кассового терминала (1 камера контроля на каждый). </t>
  </si>
  <si>
    <t xml:space="preserve">TRASSIR ActivePOS-1 не для SetRetail
</t>
  </si>
  <si>
    <t>ПО TRASSIR ActivePOS — Подключение 1-го кассового терминала (1 камера контроля на каждый). Рекомендовано для ритейла</t>
  </si>
  <si>
    <t xml:space="preserve">Рекомендовано для ритейла
</t>
  </si>
  <si>
    <t xml:space="preserve">TRASSIR ActivePOS-2 </t>
  </si>
  <si>
    <t>ПО TRASSIR ActivePOS — Подключение 2-х кассовых терминалов (1 камера контроля на каждый, на 1 USB-ключ).</t>
  </si>
  <si>
    <t xml:space="preserve">TRASSIR ActivePOS-3 </t>
  </si>
  <si>
    <t>ПО TRASSIR ActivePOS — Подключение 3-х кассовых терминалов (1 камера контроля на каждый, на 1 USB-ключ).</t>
  </si>
  <si>
    <t xml:space="preserve">TRASSIR ActivePOS-4 </t>
  </si>
  <si>
    <t>ПО TRASSIR ActivePOS — Подключение 4-х кассовых терминалов (1 камера контроля на каждый, на 1 USB-ключ).</t>
  </si>
  <si>
    <t>TRASSIR ActivePOS-4  расширение на 1 терминал</t>
  </si>
  <si>
    <t>ПО TRASSIR ActivePOS — Расширение ПО TRASSIR AcitvePOS-4 на 1 кассовый терминал (и 1 камеру контроля, на USB-ключ с лицензией TRASSIR ActivePOS-4).</t>
  </si>
  <si>
    <t xml:space="preserve">TRASSIR ActivePOS +Cam </t>
  </si>
  <si>
    <t>TRASSIR ActivePOS Cam — Профессиональное ПО для ассоциации 1-й доп. видеокамеры на 1 кассовый терминал. (напр.: АЗС - для привязки доп. видеокамеры к заправочной колонке, т.е. просмотр чека и архива синхронно и с кассы, и с видеокамеры на соответствующей заправочной колонке).</t>
  </si>
  <si>
    <t>Система контроля складских операций TRASSIR ActiveStock</t>
  </si>
  <si>
    <t>TRASSIR ActiveStock</t>
  </si>
  <si>
    <t>TRASSIR ActiveStock — профессиональное ПО для событийного видеоконтроля складских операций. Позволяет расследовать спорные ситуации при отгрузке, приемке, перемещении, сборке товара, определить ответственность за наличие товара, расследовать случаи его повреждения на складе. Просмотр поступающих от складской системы событий синхронно с видеокамерами (живой режим и режим архива). Поиск по событиям. События включают: номера документов, наименование товара, количество, идентификаторы ячеек, паллет, название клиента и другое. Подключение к складской системе по локальной сети. Стоимость за подключение к центральному складскому серверу и за 1 ассоциированную с событиями видеокамеру. Просмотр событий в ассоциации с доп. камерами приобретается отдельно - TRASSIR ActiveStock Cam.</t>
  </si>
  <si>
    <t xml:space="preserve">Стоимость за подключение к центральному складскому серверу и за 1 ассоциированную с событиями видеокамеру.
</t>
  </si>
  <si>
    <t>TRASSIR ActiveStock Cam</t>
  </si>
  <si>
    <t>TRASSIR ActiveStock Cam — профессиональное ПО для подключение 1-й дополнительной видеокамеры к системе событийного видеоконтроля складских операций TRASSIR ActiveStock.</t>
  </si>
  <si>
    <t xml:space="preserve">Стоимость за обработку 1-го канала видео.
</t>
  </si>
  <si>
    <t>TRASSIR ArUco Detector</t>
  </si>
  <si>
    <t>TRASSIR ArUco Detector - детектор ArUco маркеров. Вспомогательный инструмент для учёта на складах, в производстве и т.п. Быстрый поиск в архиве, учёт типов товаров, паллет и производственных заготовок (деталей). Как использовать: напечатать и физически наклеить код на объект интереса как можно крупнее, установить камеру для его распознавания. TRASSIR распознаёт ArUco код и сохраняет его в журнал в виде цифры. Преимущество перед QR- и Bar-кодами: что ArUco коды лучше распознаются с дальних дистанций. Стоимость за обработку 1-го канала видео.</t>
  </si>
  <si>
    <t xml:space="preserve">Детектор лиц, распознавание лиц </t>
  </si>
  <si>
    <t>TRASSIR Face Detector</t>
  </si>
  <si>
    <t>TRASSIR Face Detector - Модуль обнаружения и трекинга лиц. (1) сопровождает лицо человека, таким образом происходит группировка обнаруженных лиц по людям, (2) позволяет формировать базу обнаруженных лиц (например с заданных камер и временного интервала) и их выгрузку из архива за выбранный интервал. Стоимость обработки 1 видеоканала.</t>
  </si>
  <si>
    <t xml:space="preserve">Cтоимость обработки 1-го канала видео.
</t>
  </si>
  <si>
    <t>TRASSIR Face Analytics</t>
  </si>
  <si>
    <t>TRASSIR Face Analytics - модуль анализа лиц, включает: (1) подсчёт уникальных лиц людей (за выбранный интервал времени), (2) демографический анализ лиц (пол, возраст), модуль отчётности. Включает TRASSIR Face Detector (отдельно приобретать не нужно). Стоимость обработки 1-го видеоканала.</t>
  </si>
  <si>
    <t xml:space="preserve">Рекомендовано для ритейла. Включает TRASSIR Face Detector. Cтоимость обработки 1-го канала видео.
</t>
  </si>
  <si>
    <t>TRASSIR Face Search</t>
  </si>
  <si>
    <t xml:space="preserve">TRASSIR Face Search - Модуль поиска определенного лица в архиве по фотографии, по демографическим признакам (пол, возраст). Включает TRASSIR Face Detector (приобретать отдельно не нужно). Стоимость обработки 1 видеоканала. </t>
  </si>
  <si>
    <t xml:space="preserve">Включает TRASSIR Face Detector. Cтоимость обработки 1-го канала видео.
</t>
  </si>
  <si>
    <t>TRASSIR Face Recognition</t>
  </si>
  <si>
    <t xml:space="preserve"> TRASSIR Face Recognition - Модуль распознавания лиц по заранее настроенной базе (без лимита размеры). Включает в себя возможности модулей Face Search, Face Detector. Модуль позволяет сформировать базу лиц людей (БД) для дальнейшей проверки по ней каждого обнаруженного лица в режиме real-time. Работает как в составе одного сервера, так и в многосерверной системе с единой БД лиц. Включает возможность скопировать и синхронизировать БД лиц (для работы с нестабильным каналом связи). Стоимость обработки 1 видеоканала вне зависимости от размера БД лиц.</t>
  </si>
  <si>
    <t>Включает Face Search, Face Detector. Cтоимость обработки 1-го канала видео.</t>
  </si>
  <si>
    <t>AutoTRASSIR HW</t>
  </si>
  <si>
    <t>AutoTRASSIR HW - модуль интеграции аппаратного распознавателя номеров IP-видеокамеры в систему AutoTRASSIR (Hikvision, Dahua и др., список поддерживаемых видеокамер уточняйте в ДССЛ). Максимальное количество распознающих камер на сервер, благодаря минимальной загрузке CPU сервера. Стоимость обработки 1 канала.</t>
  </si>
  <si>
    <t>AutoTRASSIR-200</t>
  </si>
  <si>
    <t>AutoTRASSIR-200 - система распознавания автономеров (LPR) до 200 км\ч, список поддерживаемых стран и шаблонов номеров уточняйте в компании ДССЛ. На 1-м канале можно распознавать номера различных стран.</t>
  </si>
  <si>
    <t xml:space="preserve">Список поддерживаемых стран и шаблонов номеров уточняйте в компании ДССЛ.
</t>
  </si>
  <si>
    <t>Стоимость зависит от версии ПО
(см. ниже)</t>
  </si>
  <si>
    <t xml:space="preserve"> -</t>
  </si>
  <si>
    <t>-</t>
  </si>
  <si>
    <t>AutoTRASSIR-200/1</t>
  </si>
  <si>
    <t>1 канал распознавания AutoTRASSIR до 200 км\ч на 1 USB-ключ TRASSIR</t>
  </si>
  <si>
    <t>AutoTRASSIR-200/2</t>
  </si>
  <si>
    <t>2 канала распознавания AutoTRASSIR до 200 км\ч на 1 USB-ключ TRASSIR</t>
  </si>
  <si>
    <t>AutoTRASSIR-200/3</t>
  </si>
  <si>
    <t>3 канала распознавания AutoTRASSIR до 200 км\ч на 1 USB-ключ TRASSIR</t>
  </si>
  <si>
    <t>AutoTRASSIR-200/4</t>
  </si>
  <si>
    <t>4 канала распознавания AutoTRASSIR до 200 км\ч на 1 USB-ключ TRASSIR</t>
  </si>
  <si>
    <t>AutoTRASSIR-200/+1</t>
  </si>
  <si>
    <t>Дополнительный 1 канал распознавания AutoTRASSIR до 200 км\ч (свыше 4 на 1 USB-ключ TRASSIR)</t>
  </si>
  <si>
    <t>AutoTRASSIR-200
Radar</t>
  </si>
  <si>
    <t>AutoTRASSIR-200 Radar - программное обеспечение интеграции с радарами Искра (Симикон) для использования с системой распознавания номеров AutoTRASSIR.</t>
  </si>
  <si>
    <t>AutoTRASSIR-30</t>
  </si>
  <si>
    <t>AutoTRASSIR-30 - система распознавания автономеров (LPR) до 30 км\ч, список поддерживаемых стран и шаблонов номеров уточняйте в компании ДССЛ. На 1-м канале можно распознавать номера различных стран.</t>
  </si>
  <si>
    <t>AutoTRASSIR-30/1</t>
  </si>
  <si>
    <t>1 канал распознавания AutoTRASSIR до 30 км\ч на 1 USB-ключ TRASSIR</t>
  </si>
  <si>
    <t>AutoTRASSIR-30/2</t>
  </si>
  <si>
    <t>2 канала распознавания AutoTRASSIR до 30 км\ч на 1 USB-ключ TRASSIR</t>
  </si>
  <si>
    <t>AutoTRASSIR-30/3</t>
  </si>
  <si>
    <t>3 канала распознавания AutoTRASSIR до 30 км\ч на 1 USB-ключ TRASSIR</t>
  </si>
  <si>
    <t xml:space="preserve">      </t>
  </si>
  <si>
    <t>4 канала распознавания AutoTRASSIR до 30 км\ч на 1 USB-ключ TRASSIR</t>
  </si>
  <si>
    <t>AutoTRASSIR-30/+1</t>
  </si>
  <si>
    <t>Дополнительный 1 канал распознавания AutoTRASSIR до 30 км\ч (свыше 4 на 1 USB-ключ TRASSIR)</t>
  </si>
  <si>
    <t>Видеоаналитика TRASSIR для безопасности и Safe City</t>
  </si>
  <si>
    <r>
      <rPr>
        <b/>
        <sz val="10"/>
        <color rgb="FF050081"/>
        <rFont val="Nunito"/>
      </rPr>
      <t>TRASSIR SIMT</t>
    </r>
    <r>
      <rPr>
        <b/>
        <sz val="10"/>
        <color rgb="FFFF0000"/>
        <rFont val="Nunito"/>
      </rPr>
      <t>(снят с продажи)</t>
    </r>
    <r>
      <rPr>
        <b/>
        <sz val="10"/>
        <color rgb="FF050081"/>
        <rFont val="Nunito"/>
      </rPr>
      <t xml:space="preserve"> </t>
    </r>
  </si>
  <si>
    <t>TRASSIR SIMT — Многофункциональный детектор и трекер движения. Для использования в уличных условиях. Детектирование: скорости, направления, пройденного пути, размеров, пересечения границ. Высокая устойчивость к осадкам и помехам. Совместная работа с ActiveDome – автоматическое управление поворотными камерами. Стоимость обработки неограниченного количества видеоканалов с 1-го сервера.</t>
  </si>
  <si>
    <t>Рекомендуемая замена Neuro Detector или Neuro Counter в зависимости от потребности</t>
  </si>
  <si>
    <t>TRASSIR ActiveSearch</t>
  </si>
  <si>
    <t>TRASSIR ActiveSearch — Система интерактивного поиска в архиве на основании метаданных от детектора движения Generic Detection III (бесплатный детектор) или на встроенном детекторе устройств.</t>
  </si>
  <si>
    <r>
      <rPr>
        <b/>
        <sz val="10"/>
        <color rgb="FF050081"/>
        <rFont val="Nunito"/>
      </rPr>
      <t xml:space="preserve">TRASSIR ActiveSearch+ </t>
    </r>
    <r>
      <rPr>
        <b/>
        <sz val="10"/>
        <color rgb="FFFF0000"/>
        <rFont val="Nunito"/>
      </rPr>
      <t>(снят с продажи)</t>
    </r>
  </si>
  <si>
    <t>Рекомендуемая заменаКомбинация продуктов
ActiveSearch
Neuro Detector</t>
  </si>
  <si>
    <t>Рекомендуемая замена       Комбинация продуктов
ActiveSearch
Neuro Detector</t>
  </si>
  <si>
    <t>TRASSIR MultiSearch</t>
  </si>
  <si>
    <t>TRASSIR MultiSearch — одновременный поиск и просмотр сразу нескольких событий в архиве из разных временных точек по заданным характеристикам (с использованием детектора SIMT) или в интересующей области кадра.</t>
  </si>
  <si>
    <t>TRASSIR HeatMaps</t>
  </si>
  <si>
    <t>TRASSIR HeatMaps — «Горячие» зоны информируют оператора о недавней активности, тем самым увеличивая вероятность обнаружения движущегося в кадре объекта, даже если он уже покинул поле обзора камеры. Анализ движения «Горячие» и «Холодные» зоны за заданный интервал времени.</t>
  </si>
  <si>
    <t>TRASSIR Left Object Detector</t>
  </si>
  <si>
    <t>TRASSIR Left Object Detector - Модуль обнаружения оставленных предметов (abandoned object detector) в поле зрения видеокамеры. Предназначен для выявления бесхозных и забытых вещей потенциально угрожающих безопасности. Стоимость обработки 1-го канала видео.</t>
  </si>
  <si>
    <t>TRASSIR Sound Detector</t>
  </si>
  <si>
    <t>TRASSIR Sound Detector - Детектор звука, акустопуск (запись по детектору звука), настройка порога срабатывания, генерация событий о превышении порога (для создания правил и скриптов).</t>
  </si>
  <si>
    <t>TRASSIR Fire &amp; Smoke</t>
  </si>
  <si>
    <t>Модуль обнаружения огня и дыма, раздельная классификация: огонь или дым. Возможность настройки реакции на инцидент, например: привлечение внимания оператора звуковым сигналом и/или сообщением, включение сирены, управление сухими контактами и др.</t>
  </si>
  <si>
    <t>TRASSIR Sabotage Detector</t>
  </si>
  <si>
    <t>Детектор саботажа, контролирует качество видеосигнала. Автоматическое выявление случаев расфокусировки камеры, изменения её поля зрения, закрытия объектива или засветки, детектирование обрыва связи с камерой, потери сигнала, и пр.  Возможность настройки реакции на инцидент, например: привлечение внимания оператора звуковым сигналом и/или сообщением, включение сирены, управление сухими контактами и др.</t>
  </si>
  <si>
    <t>TRASSIR для домофонных систем</t>
  </si>
  <si>
    <t xml:space="preserve">TRASSIR Intercom
</t>
  </si>
  <si>
    <t xml:space="preserve">Программное обеспечение TRASSIR Intercom - модуль IP-видеодомофонии (IP-телефонии) для частных домов, коттеджных поселков, многоквартирных домов и ЖК.
</t>
  </si>
  <si>
    <t>TRASSIR Video Intercom</t>
  </si>
  <si>
    <t>TRASSIR Video Intercom — профессиональное ПО системы SIP домофонов повышенной безопасности. Подключение 1-й вызывной панели со встроенной видеокамерой. Запись вызовов и ведение архива. Прослушка аудиозаписей синхронно с видеоархивом. Запись видеокамеры 24/7, по детектору, по расписанию и др. Поиск в архиве по: вызовам, номерам абонентов, по типу вызова (исх., вх., пропущ.), длительности разговора, дате, времени, по движению в зоне (ActiveSearch), детекции лиц и др. Авто-мониторинг исправности абонентских устройств, уведомления при неполадках. Объекты: частные дома, поселки, многоквартирные ЖК (1-10000 абонентов). Работает с SIP-АТС Asterisk или FreePBX. Подключение SIP-домофонов, SIP-телефонов, SIP-софтфонов, моб. SIP-приложения и др. Многосерверная архитектура TRASSIR CMS. Стоимость подключения 1-го абонента.</t>
  </si>
  <si>
    <t>Intercom Concierge</t>
  </si>
  <si>
    <t>TRASSIR Intercom Concierge - профессиональное ПО для организации рабочего места консьержа в TRASSIR. Ответ, отклонение, переадресация вызовов нужному абоненту, управление дверью (передача сигнала открытия двери на домофон).  Возможность просмотра / управления системой видеонаблюдения TRASSIR. Стоимость 1-го места консьержа на 1-м АРМ.</t>
  </si>
  <si>
    <t>TRASSIR для PTZ-управления поворотными SpeedDome видеокамерами</t>
  </si>
  <si>
    <t>TRASSIR PTZ</t>
  </si>
  <si>
    <t>Программное обеспечение управления поворотными видеокамерами (SpeedDome), радиальное управление мышью, векторное управление мышью, управление по пресетам, управление джойстиком, управление клавишами на клавиатуре.</t>
  </si>
  <si>
    <t>TRASSIR ActiveDome PTZ</t>
  </si>
  <si>
    <t>TRASSIR ActiveDome® PTZ - Программный модуль роботизированного управления поворотными камерами (SpeedDome) в ручном режиме. Цена за лицензию: 1 обзорная + 1 поворотная (2 видео канала).</t>
  </si>
  <si>
    <r>
      <rPr>
        <b/>
        <sz val="10"/>
        <color rgb="FF050081"/>
        <rFont val="Nunito"/>
      </rPr>
      <t xml:space="preserve">TRASSIR ActiveDome+ </t>
    </r>
    <r>
      <rPr>
        <b/>
        <sz val="10"/>
        <color rgb="FFFF0000"/>
        <rFont val="Nunito"/>
      </rPr>
      <t>(снят с продажи)</t>
    </r>
  </si>
  <si>
    <t>TRASSIR ActiveDome+® PTZ - Программный модуль управления поворотными камерами (SpeedDome). Авто + ручной режимы (обзорный + поворотный каналы)</t>
  </si>
  <si>
    <t>Рекомендуемая замена ActiveDome+ Neuro</t>
  </si>
  <si>
    <t>TRASSIR ActiveDome FIX</t>
  </si>
  <si>
    <t>TRASSIR ActiveDome® FIX - Дополнительный обзорный канал для системы управления поворотными камерами в ручном и автоматическом (SIMT приобретается дополнительно) режиме.</t>
  </si>
  <si>
    <t>TRASSIR ActiveDome+ Hardhat PTZ</t>
  </si>
  <si>
    <t>TRASSIR ActiveDome+ Hardhat PTZ - Позволяет отслеживать ношение каски и следить за ним с поворотной камеры (у которой есть и возможность повернуться и возможность приблизиться)</t>
  </si>
  <si>
    <t>TRASSIR ActiveDome+ Hardhat FIX</t>
  </si>
  <si>
    <t>TRASSIR ActiveDome+ Hardhat FIX - Позволяет отслеживать ношение каски и следить за ним</t>
  </si>
  <si>
    <t>TRASSIR ActiveDome+ Neuro PTZ</t>
  </si>
  <si>
    <t>TRASSIR ActiveDome+ Neuro PTZ - "Детектор людей/объектов" слежение за любыми настроенными в нейродетекторе объектами (человек \ автомобиль\ и любой другой объект)</t>
  </si>
  <si>
    <t>TRASSIR ActiveDome+ Neuro FIX</t>
  </si>
  <si>
    <t>TRASSIR ActiveDome+ Neuro FIX - "Детектор людей/объектов" слежение за любыми настроенными в нейродетекторе объектами (человек \ автомобиль\ и любой другой объект)</t>
  </si>
  <si>
    <t>TRASSIR ActiveDome+ Wear PTZ</t>
  </si>
  <si>
    <t>TRASSIR ActiveDome+ Wear PTZ - Позволяет отслеживать ношение спец.одежды и следить за ним с поворотной камеры (у которой есть и возможность повернуться и возможность приблизиться)</t>
  </si>
  <si>
    <t>TRASSIR ActiveDome+ Wear FIX</t>
  </si>
  <si>
    <t>TRASSIR ActiveDome+ Wear FIX - Позволяет отслеживать ношение спец.одежды и следить за ним</t>
  </si>
  <si>
    <t>Другие функциональные возможности системы видеонаблюдения TRASSIR</t>
  </si>
  <si>
    <t>TRASSIR EventSearch</t>
  </si>
  <si>
    <t>Программное обеспечение событийного поиска в архиве на основании журнала событий системы.</t>
  </si>
  <si>
    <t>TRASSIR Plans</t>
  </si>
  <si>
    <t>Программное обеспечение планов помещений и территории, отображает камеры, мониторы, шаблоны.</t>
  </si>
  <si>
    <t>TRASSIR Sound</t>
  </si>
  <si>
    <t>TRASSIR Sound - Программное обеспечение обработки звуковых потоков с IP-видеокамер, поддержка двустороннего звука. Включая поддержку кодеков PCM и AAC.</t>
  </si>
  <si>
    <t xml:space="preserve">TRASSIR для FishEye-камер									
</t>
  </si>
  <si>
    <t xml:space="preserve">
TRASSIR Dewarp</t>
  </si>
  <si>
    <t>TRASSIR Dewarp - профессиональное ПО TRASSIR для разбиения изображения FishEye видеокамеры на произвольное количество виртуальных каналов (задает пользователь). При разбиении устраняется дисторсия. А также появляется возможность PTZ-управление каждым виртуальным каналом в отдельности. Стоимость за 1 (одну) FishEye камеру.</t>
  </si>
  <si>
    <t xml:space="preserve">Стоимость за 1 (одну) FishEye камеру.
</t>
  </si>
  <si>
    <t>TRASSIR Dewarp HW</t>
  </si>
  <si>
    <t>TRASSIR Dewarp HW - профессиональное ПО TRASSIR для подключения 4-х видеоканалов FishEye видеокамеры, полученных в результате разбиения изображения и устранения дисторсии аппаратными возможностями видеокамеры. А также появляется возможность PTZ-управление каждым каналами по отдельности (только live-режим). Стоимость за 1 (одну) FishEye камеру.</t>
  </si>
  <si>
    <t xml:space="preserve">Специальное ПО									
</t>
  </si>
  <si>
    <t>TRASSIR ЕЦХД</t>
  </si>
  <si>
    <t>ЕЦХД</t>
  </si>
  <si>
    <t>TRASSIR ЕЦХД - профессиональное ПО для подключения TRASSIR к городской системе видеонаблюдения ЕЦХД ДИТ http://video.dit.mos.ru/ (2-й уровень интеграции live-видео + доступ к архиву). ♦ Стоимость подключения 1-го сервера TRASSIR, включено в TRASSIR EnetrpriseIP.</t>
  </si>
  <si>
    <t>Интеграция со СКУД и ОПС, а также поддержка "сухих контактов" в TRASSIR</t>
  </si>
  <si>
    <t>TRASSIR Hikvision ACS</t>
  </si>
  <si>
    <t>TRASSIR Hikvision ACS - модуль подключения сетевого контроллера СКУД Hikvision серий DS-K26XX, DS-K28XX. Функционал - получение событий контроллера. Лицензия на 1 контроллер.</t>
  </si>
  <si>
    <t>Trassir Hikvision Terminal pack</t>
  </si>
  <si>
    <t>TRASSIR Hikvision Terminal pack - модуль подключения Сетевого терминала распознавания лиц Hikvision серий DS-K1T6ххх. Функционал - получение событий, синхронизация базы данных лиц, управление замком. Лицензия на 1терминал. ПРОДАЕТСЯ ТОЛЬКО СОВМЕСТНО С ТЕРМИНАЛОМ!!!!</t>
  </si>
  <si>
    <t>TRASSIR Bolid</t>
  </si>
  <si>
    <t>TRASSIR Bolid - интеграция с ПО компании Болид ОПС и СКУД АРМ "Орион Про" (https://bolid.ru/)</t>
  </si>
  <si>
    <t>TRASSIR NetPing</t>
  </si>
  <si>
    <t>TRASSIR NetPing — интеграция с устройством Ethernet IO — тревожные входы и выходы с управлением через сеть, стоимость за подключение одного устройства (http://www.netping.ru/)</t>
  </si>
  <si>
    <t>TRASSIR Gate</t>
  </si>
  <si>
    <t>TRASSIR Gate - интеграция с СКУД производства Равелин, СПб (http://skd-gate.ru/)</t>
  </si>
  <si>
    <t>TRASSIR Sigur</t>
  </si>
  <si>
    <t>TRASSIR Sigur - интеграция с СКУД «Sigur» (бывший Sphinx) производства ООО «Пром Автоматика» (http://www.sigursys.com/)</t>
  </si>
  <si>
    <t>TRASSIR Face Sigur</t>
  </si>
  <si>
    <t>TRASSIR Face Sigur - функционал интеграции со СКУД «Sigur» возможность использования распознавания лиц для прохода, а так-же возможность использования двухфакторной авторизации лицо+карта доступа. Лицензия на 1 канал распознавания лиц + 1 точку прохода (дверь, шлагбаум, турникет).</t>
  </si>
  <si>
    <t>TRASSIR ITRIUM</t>
  </si>
  <si>
    <t>TRASSIR ITRIUM - интеграция с СКУД ПО КСБ ITRIUM через компонент "Драйвер SCADA (OPC-сервер)"; ПО КСБ ITRIUM производства ООО "Итриум СПб" (www.итриум.рф)</t>
  </si>
  <si>
    <t>TRASSIR FortNet</t>
  </si>
  <si>
    <t>TRASSIR Fortnet - интеграция с СКУД «Fortnet» производства “ФортНет Системы Безопасности (http://fortnet.ru/)</t>
  </si>
  <si>
    <t>TRASSIR Stemax</t>
  </si>
  <si>
    <t>TRASSIR Stemax - интеграция с системой Stemax производства НПП "Стелс" (http://nppstels.ru/)</t>
  </si>
  <si>
    <t>TRASSIR NeoGuard</t>
  </si>
  <si>
    <t>TRASSIR NeoGuard - интеграция с системой NeoGuard (http://www.insightsoft.eu/neoguard)</t>
  </si>
  <si>
    <t>TRASSIR Schrack</t>
  </si>
  <si>
    <t>TRASSIR Schrack - интерация с системой Schrack (https://www.schrack-seconet.com/)</t>
  </si>
  <si>
    <t>TRASSIR Spica</t>
  </si>
  <si>
    <t>TRASSIR Spica - интеграция с системой Spica (http://www.spica.com/)</t>
  </si>
  <si>
    <t>TRASSIR Paradox</t>
  </si>
  <si>
    <t>TRASSIR Paradox - интеграция с системой Paradox (http://www.paradox-russia.ru/, http://www.paradox.com/)</t>
  </si>
  <si>
    <t>TRASSIR AnyIP Pro включает:</t>
  </si>
  <si>
    <t>ПО TRASSIR CMS</t>
  </si>
  <si>
    <t>TRASSIR CMS (ранее Private Cloud) — профессиональное ПО TRASSIR для управления масштабной системой видеорегистраторов TRASSIR (десятки, сотни и тысячи серверов TRASSIR): централизованное управление пользователями и их правами, отслеживание показателей здоровья подключенных серверов TRASSIR. Информирование в случае неполадок сети, камер, жестких дисков, баз данных и др. Сохранение резервных копий настроек, журнала событий каждого подключенного сервера TRASSIR, визуальное отображение серверов на карте. Включено в TRASSIR EnetrpriseIP.</t>
  </si>
  <si>
    <t>Включено в TRASSIR AnyIP Pro</t>
  </si>
  <si>
    <t>TRASSIR Alerts</t>
  </si>
  <si>
    <t>TRASSIR Alerts - система оповещений в VMS TRASSIR с контролем реакции оператора. Отвечает за доставку сообщений от модулей и приложений TRASSIR до оператора. TRASSIR Alerts работает как онлайн через TRASSIR Cloud, так и в через TRASSIR CMS. Включено в TRASSIR EnetrpriseIP.</t>
  </si>
  <si>
    <t>Готовится к релизу</t>
  </si>
  <si>
    <t>TRASSIR Enterprise IP функциональность и дополнения:</t>
  </si>
  <si>
    <t>Включено в TRASSIR EnetrpriseIP.</t>
  </si>
  <si>
    <t>TRASSIR Server (x64 Linux)</t>
  </si>
  <si>
    <t>TRASSIR Server (x64 Linux) - Linux-версия VMS TRASSIR, x64, служба для CentOS (daemon). Включено в TRASSIR EnetrpriseIP.</t>
  </si>
  <si>
    <t>TRASSIR Client (Linux)</t>
  </si>
  <si>
    <t>TRASSIR Client (Linux) - cетевое рабочее место (Linux-версия) для управления системами видеонаблюдения TRASSIR 4. Просмотр живого видео и просмотр архивов. Включено в TRASSIR EnetrpriseIP.</t>
  </si>
  <si>
    <t>TRASSIR License Manager</t>
  </si>
  <si>
    <t>TRASSIR License Manager — менеджер лицензий для TRASSIR Server (Linux-версия CentOS daemon). Активация / деактивация лицензий на серверах TRASSIR, перенос лицензий между серверами TRASSIR. Неограниченное количество лицензируемых серверов. При использовании этого ПО, USB-ключ в сервере TRASSIR (Linux-версии) не требуется. Включено в TRASSIR EnetrpriseIP.</t>
  </si>
  <si>
    <t>Специальные устройства для системы AnyIP Pro и Enterprise IP (с НДС)</t>
  </si>
  <si>
    <t>TRASSIR CMS Station</t>
  </si>
  <si>
    <t>TRASSIR CMS Station — Сервер для управления и мониторига системы видеонаблюдения TRASSIR EnterpriseIP. В том числе для автоматического отслеживания работоспособности видеорегистраторов TRASSIR, их "показателей здоровья", авто-информирование в случае неполадок: сети, камер, жестких дисков, баз данных и др. Сохранение резервных копий: настроек, отображение серверов на карте. Крепление в 19" стойку, 1U. Габариты 437х369х43 мм. В стоимость включена расширенная тех.поддержка на 3 месяца</t>
  </si>
  <si>
    <t>TRASSIR License Station</t>
  </si>
  <si>
    <t>TRASSIR License Station - устройство для управления по сети лицензиями ПО TRASSIR Server (специальное ПО, служба, устанавливаемая на Windows или CentOS): Активация / деактивация лицензий, перенос лицензий между ПО TRASSIR Server. Без ограничений по количеству лицензируемых TRASSIR Server.
 Предустановлено ПО TRASSIR License Manager (см. описание ПО). Крепление в 19" стойку в комплекте. Габариты 430 х 380 х 88 мм. Совместим только со специальными дистрибутивами ПО TRASSIR Server.
 Доступно только с лицензией TRASSIR EnterpriseIP.</t>
  </si>
  <si>
    <t>В продаже, под заказ</t>
  </si>
  <si>
    <t>Приложения для TRASSIR VMS</t>
  </si>
  <si>
    <t>TRASSIR Keyboard</t>
  </si>
  <si>
    <t>TRASSIR Keyboard - профессиональное ПО для расширенного управления TRASSIR при помощи джойстика и его клавиатуры. Дополнительные функции (отличие от модуля TRASSIR PTZ): управление отображением, управление пресетами, управление рельсовой камерой, управление тревожными выходами. (NO-)USB-TRASSIR в комплекте (для удаленного клиента). Лицензия на 1 УРМ.</t>
  </si>
  <si>
    <t>Лицензия на 1 УРМ.</t>
  </si>
  <si>
    <t>TRASSIR Failover</t>
  </si>
  <si>
    <t>TRASSIR Failover - приложение TRASSIR для обеспечения работы видеонаблюдения при нештатных ситуациях (отключение связи, отказ архива, отказ сервера и т.п.) Автоматический перехват IP-видеокамер с одного сервера TRASSIR, на второй сервер TRASSIR. При количестве серверов в системе 2 шт. и более. Для работы необходимы лицензии по количеству камер на резервирующих серверах. TRASSIR IP, TRASSIR AnyIP, TRASSIR EnterpriseIP (на каждый канал)</t>
  </si>
  <si>
    <t>TRASSIR IP, TRASSIR AnyIP, TRASSIR EnterpriseIP (на каждый канал)</t>
  </si>
  <si>
    <t>TRASSIR TelegramBot</t>
  </si>
  <si>
    <t>TRASSIR TelegramBot - приложение позволяет создать собственный Telegram-бот, для мониторинга и управления серверами TRASSIR при помощи мессенджера. Мониторинг: индикаторы здоровья, скриншоты с камер. Управление: перезагрузка/отключение серверов TRASSIR и подключенных устройств, ручное включение/откличение записи на выбранных видеокамерах.</t>
  </si>
  <si>
    <t>TRASSIR Switch</t>
  </si>
  <si>
    <t>TRASSIR Switch - приложение для подключения управляемых коммутаторов TRASSIR к программному обеспечению TRASSIR Server. Мониторинг: Mac и IP-адреса подключенных устройств, состояние портов, потребляема мощность PoE на каждом порту, системная информация коммутатора. Управление: перезагрузка коммутатора, переключение в режим Long Distance, включение и выключение PoE на каждом порту в отдельности, ограничение максимальной потребляемой мощности.</t>
  </si>
  <si>
    <t>TRASSIR Switch (server)</t>
  </si>
  <si>
    <t>TRASSIR Switch (server) - подключение неограниченного количества коммутаторов TRASSIR к 1 серверу TRASSIR.</t>
  </si>
  <si>
    <t>TRASSIR TFortis</t>
  </si>
  <si>
    <t>TRASSIR TFortis - приложение для подключения коммутаторов TFortis к программному обеспечению TRASSIR Server. Мониторинг: имя устройства, IP адрес подключения, статус работы (online/offline), uptime работы коммутатора, местоположение, количество активных портов, статус линка на порту, контактная информация, мощность потребляемая камерой по PoE, номер порта на котором расположена конкретная видеокамера. Функционал управления коммутаторами TFortis из TRASSIR: перезагрузка коммутатора, (2) тест кабеля «витая пара» (только для PoE портов), (3) ручная перезагрузка PoE портов, (4) автоматическая перезагрузка (при потере сигнала на время более 10с порт будет перезагружен).</t>
  </si>
  <si>
    <t>TRASSIR TFortis (server)</t>
  </si>
  <si>
    <t>TRASSIR TFortis (server) - подключение неограниченного количества коммутаторов TFortis к 1 серверу TRASSIR. Подключение 1-го коммутатора TFortis к 1 серверу TRASSIR.</t>
  </si>
  <si>
    <t>Подключение 1-го коммутатора TFortis к 1 серверу TRASSIR.</t>
  </si>
  <si>
    <t>PNSoft-VI</t>
  </si>
  <si>
    <t>Интеграция TRASSIR со СКУД PARSEC, продукт компании НПО Релвест. Модуль интеграции с подсистемами видеонаблюдения PNSoft-VI позволяет использовать информацию с видеокамер непосредственно в приложениях ParsecNET (монитор событий, модуль видеоверификации). (https://www.parsec.ru/parsecnet3-software/pnsoft-vi/)</t>
  </si>
  <si>
    <t>Приложения для видеоаналитики TRASSIR</t>
  </si>
  <si>
    <t>TRASSIR Analytics HW</t>
  </si>
  <si>
    <t>TRASSIR Analytics HW - Профессиональное программное обеспечение для настройки аппаратной видеоаналитики (детектор пересечения линий и детектор оставленных предметов), встроенной в видеокамеры. Лицензия на 1 видеокамеру. Стоимость отображения очередей с 1-го сервера.</t>
  </si>
  <si>
    <t>Стоимость отображения очередей с 1-го сервера</t>
  </si>
  <si>
    <t>AutoTRASSIR-200 AvgSpeed</t>
  </si>
  <si>
    <t>AutoTRASSIR-200 AvgSpeed - приложение TRASSIR для измерения и контроля средней скорости на участке дороги, генерация отчетов о средней скорости автомобилей. Требует установку как минимум двух модулей распознавания автономеров (LPR) AutoTRASSIR-200 (в комплект не входят). Стоимость на 1-у парковку.</t>
  </si>
  <si>
    <t>Стоимость на 1-у парковку</t>
  </si>
  <si>
    <t>AutoTRASSIR-30 Parking</t>
  </si>
  <si>
    <t>AutoTRASSIR-30 Parking - программное обеспечение для контроля количества и времени пребывания автомобилей на территории парковки. Требует установку как минимум двух модулей распознавания автономеров (LPR) AutoTRASSIR-30 (в комплект не входят). Стоимость на 1-у парковку.</t>
  </si>
  <si>
    <t>TRASSIR ActivePOS Weight</t>
  </si>
  <si>
    <t>TRASSIR ActivePOS Weight - приложение позволяет осуществлять контроль весовой продукции в FMCG ритейле: автоматически отслеживать весь ли взвешенный товар проходит через кассы (например в течение 24 часов, длительность настраивается). Приложение формирует отчёты, содержащие: наименование товара, весовой терминал + вес, кассовый терминал + стоимость и вес по чеку, ссылки на видеоархив, время взвешивания и время сканирования на кассе. Требует модуль ActivePOS на кассах и весах магазина. Лицензия на 1 сервер TRASSIR без ограничения количества видеокамер, касс, весов. Подробнее: https://www.youtube.com/watch?v=cOQltZSAEUM</t>
  </si>
  <si>
    <t>Лицензия на 1 сервер TRASSIR без ограничения количества видеокамер, касс, весов</t>
  </si>
  <si>
    <t>TRASSIR Queue Monitor</t>
  </si>
  <si>
    <t>TRASSIR Queue Monitor - Модуль визуального отображения очередей по кассам. Мониторы устанавливаются в прикассовой зоне магазина для информирования покупателей. Стоимость отображения очередей с 1-го сервера.</t>
  </si>
  <si>
    <t>TRASSIR СКУД</t>
  </si>
  <si>
    <t>Электронные проходные TRASSIR</t>
  </si>
  <si>
    <r>
      <rPr>
        <b/>
        <sz val="10"/>
        <color rgb="FF050081"/>
        <rFont val="Nunito"/>
      </rPr>
      <t xml:space="preserve">Комплект проходной TRASSIR+Smartec (EM-Marine) 
</t>
    </r>
    <r>
      <rPr>
        <b/>
        <sz val="10"/>
        <color rgb="FFFF0000"/>
        <rFont val="Nunito"/>
      </rPr>
      <t>(Новинка)</t>
    </r>
  </si>
  <si>
    <t>Комплект электронной проходной TRASSIR на базе турникета ST-TS010. В комплект входит: сетевой контроллер доступа - 1шт., считыватели - 2шт., турникет трипод ST-TS010 - 1шт. и ПО TRASSIR СКУД+1 Trassir - 1шт. Турникет трипод из нержавеющей стали с классом защиты IP54 и максимальной нагрузкой на середину штанги 80кг. Функция "Антипаника" Напряжение питания 220В. Функция "Антипаника". Габариты 1008 х 480 х 280 + 500 (штанга) мм. Емкость памяти контроллера - 10000 карт, 50000 событий. Интерфейс считывателей - Wiegand. Интерфейс подключения контроллера - Ethernet. Дополнительные тревожные входы/выходы - 2/2. Считыватели EM-Marine.</t>
  </si>
  <si>
    <r>
      <rPr>
        <b/>
        <sz val="10"/>
        <color rgb="FF050081"/>
        <rFont val="Nunito"/>
      </rPr>
      <t xml:space="preserve">Комплект проходной TRASSIR+Smartec (Mifare)
</t>
    </r>
    <r>
      <rPr>
        <b/>
        <sz val="10"/>
        <color rgb="FFFF0000"/>
        <rFont val="Nunito"/>
      </rPr>
      <t xml:space="preserve"> (Новинка)</t>
    </r>
  </si>
  <si>
    <t>Комплект электронной проходной TRASSIR на базе турникета ST-TS010. В комплект входит: сетевой контроллер доступа - 1шт., считыватели - 2шт., турникет трипод ST-TS010 - 1шт. и ПО TRASSIR СКУД+1 Trassir - 1шт. Турникет трипод из нержавеющей стали с классом защиты IP54 и максимальной нагрузкой на середину штанги 80кг. Напряжение питания 220В. Функция "Антипаника". Габариты 1008 х 480 х 280 + 500 (штанга) мм. Емкость памяти контроллера - 10000 карт, 50000 событий. Интерфейс считывателей - Wiegand. Интерфейс подключения контроллера - Ethernet. Дополнительные тревожные входы/выходы - 2/2. Считыватели Mifare.</t>
  </si>
  <si>
    <r>
      <rPr>
        <b/>
        <sz val="10"/>
        <color rgb="FF050081"/>
        <rFont val="Nunito"/>
      </rPr>
      <t xml:space="preserve">Комплект проходной TRASSIR+ZKTeco (EM-Marine)
</t>
    </r>
    <r>
      <rPr>
        <b/>
        <sz val="10"/>
        <color rgb="FFFF0000"/>
        <rFont val="Nunito"/>
      </rPr>
      <t xml:space="preserve"> (Новинка)</t>
    </r>
  </si>
  <si>
    <t>Комплект электронной проходной TRASSIR на базе турникета TS1000Pro. В комплект входит: сетевой контроллер доступа - 1шт., считыватели - 2шт., турникет трипод TS1000Pro - 1шт. и ПО TRASSIR СКУД+1 Trassir - 1шт. Турникет трипод из нержавеющей стали. Напряжение питания 220В. Функция "Антипаника". Ширина прохода - 520 мм. Габариты 520 х 310 х 1010 мм. Емкость памяти контроллера - 10000 карт, 50000 событий. Интерфейс считывателей - Wiegand. Интерфейс подключения контроллера - Ethernet. Дополнительные тревожные входы/выходы - 2/2. Считыватели EM-Marine.</t>
  </si>
  <si>
    <r>
      <rPr>
        <b/>
        <sz val="10"/>
        <color rgb="FF050081"/>
        <rFont val="Nunito"/>
      </rPr>
      <t xml:space="preserve">Комплект проходной TRASSIR+ZKTeco (Mifare)
</t>
    </r>
    <r>
      <rPr>
        <b/>
        <sz val="10"/>
        <color rgb="FFFF0000"/>
        <rFont val="Nunito"/>
      </rPr>
      <t xml:space="preserve"> (Новинка)</t>
    </r>
  </si>
  <si>
    <t>Комплект электронной проходной TRASSIR на базе турникета TS1000Pro. В комплект входит: сетевой контроллер доступа - 1шт., считыватели - 2шт., турникет трипод TS1000Pro - 1шт. и ПО TRASSIR СКУД+1 Trassir - 1шт. Турникет трипод из нержавеющей стали. Напряжение питания 220В. Функция "Антипаника". Ширина прохода - 520 мм. Габариты 520 х 310 х 1010 мм. Емкость памяти контроллера - 10000 карт, 50000 событий. Интерфейс считывателей - Wiegand. Интерфейс подключения контроллера - Ethernet. Дополнительные тревожные входы/выходы - 2/2. Считыватели Mifare.</t>
  </si>
  <si>
    <t>Контроллеры</t>
  </si>
  <si>
    <t>TR-C241</t>
  </si>
  <si>
    <r>
      <rPr>
        <b/>
        <sz val="10"/>
        <color rgb="FF6D9EEB"/>
        <rFont val="Nunito"/>
      </rPr>
      <t xml:space="preserve">Новинка! </t>
    </r>
    <r>
      <rPr>
        <sz val="10"/>
        <color rgb="FF000000"/>
        <rFont val="Nunito"/>
      </rPr>
      <t>TR-C241 - Сетевой контроллер доступа на 2 двери с возможностью подключения до 4х считывателей. Память - 10000 карт, 50000 событий; - Считыватели карт - 4; Интерфейс считывателей - Wiegand; Датчик двери - 2; Кнопка выхода - 2; Реле замка - 2; Тревожные вход/выход - 2/2; TCP/IP; -20 до +65 °C; DC 12В.</t>
    </r>
  </si>
  <si>
    <r>
      <rPr>
        <b/>
        <sz val="10"/>
        <color rgb="FF002060"/>
        <rFont val="Nunito"/>
      </rPr>
      <t xml:space="preserve">TR-C481 </t>
    </r>
    <r>
      <rPr>
        <b/>
        <sz val="10"/>
        <color rgb="FFFF0000"/>
        <rFont val="Nunito"/>
      </rPr>
      <t>(Новинка)</t>
    </r>
  </si>
  <si>
    <t>TR-C481 - Сетевой контроллер доступа на 4 двери с возможностью подключения до 8х считывателей. Память - 100000 карт, 300000 событий; - Считыватели карт - 4 wiegand и 8 RS-485; Интерфейс считывателей - Wiegand, RS-485; Датчик двери - 4; Кнопка выхода - 4; Реле замка - 4; Тревожные вход/выход - 4/2; TCP/IP; -20 до +65 °C; DC 12В.</t>
  </si>
  <si>
    <r>
      <rPr>
        <b/>
        <sz val="10"/>
        <color rgb="FF002060"/>
        <rFont val="Nunito"/>
      </rPr>
      <t>TR-C481B</t>
    </r>
    <r>
      <rPr>
        <b/>
        <sz val="11"/>
        <color rgb="FF002060"/>
        <rFont val="Nunito"/>
      </rPr>
      <t xml:space="preserve"> </t>
    </r>
    <r>
      <rPr>
        <b/>
        <sz val="11"/>
        <color rgb="FFFF0000"/>
        <rFont val="Nunito"/>
      </rPr>
      <t>(Новинка)</t>
    </r>
  </si>
  <si>
    <t>TR-C481B - Сетевой контроллер доступа в металлическом корпусе на 4 двери с возможностью подключения до 8х считывателей. Память - 100000 карт, 300000 событий; - Считыватели карт - 4 wiegand и 8 RS-485; Интерфейс считывателей - Wiegand, RS-485; Датчик двери - 4; Кнопка выхода - 4; Реле замка - 4; Тревожные вход/выход - 4/2; TCP/IP; -20 до +65 °C; DC 12В.</t>
  </si>
  <si>
    <t>TR-C241B</t>
  </si>
  <si>
    <r>
      <rPr>
        <b/>
        <sz val="10"/>
        <color rgb="FF6D9EEB"/>
        <rFont val="Nunito"/>
      </rPr>
      <t xml:space="preserve">Новинка! </t>
    </r>
    <r>
      <rPr>
        <sz val="10"/>
        <color rgb="FF000000"/>
        <rFont val="Nunito"/>
      </rPr>
      <t>TR-C241B - Сетевой контроллер доступа на 2 двери в металлическом корпусе с возможностью подключения до 4х считывателей. Память - 10000 карт, 50000 событий; Считыватели карт - 4; Интерфейс считывателей - Wiegand; Датчик двери - 2; Кнопка выхода - 2; Реле замка - 2; Тревожные вход/выход - 2/2; TCP/IP; -20 до +65 °C; DC 12В</t>
    </r>
  </si>
  <si>
    <t>Считыватели</t>
  </si>
  <si>
    <t>TR-R1M</t>
  </si>
  <si>
    <r>
      <rPr>
        <b/>
        <sz val="10"/>
        <color rgb="FF6D9EEB"/>
        <rFont val="Nunito"/>
      </rPr>
      <t xml:space="preserve">Новинка! </t>
    </r>
    <r>
      <rPr>
        <sz val="10"/>
        <color rgb="FF000000"/>
        <rFont val="Nunito"/>
      </rPr>
      <t>TR-R1M - Считыватель карт Mifare. Интерфейс подключения Wiegand(26/34), RS-485; Частота считывания: 13.56МГц; Дальность считывания: 30-50 мм; IP64; -40 до +70 °C; DC 12В; размер - 129х76х14.7мм; пластик.</t>
    </r>
  </si>
  <si>
    <t>Программное обеспечение</t>
  </si>
  <si>
    <r>
      <rPr>
        <b/>
        <sz val="10"/>
        <color rgb="FF050081"/>
        <rFont val="Nunito"/>
      </rPr>
      <t>TRASSIR СКУД ENTERPRISE</t>
    </r>
    <r>
      <rPr>
        <b/>
        <sz val="10"/>
        <color rgb="FFFF0000"/>
        <rFont val="Nunito"/>
      </rPr>
      <t xml:space="preserve"> (Новинка)</t>
    </r>
  </si>
  <si>
    <t>“TRASSIR СКУД ENTERPRISE” - программное обеспечение централизованного контроля и управления доступом, базирующееся на платформе TRASSIR. Позволяет осуществлять подключение серверов с TRASSIR СКУД, расположенных на распределенных объектах и объединять их в единую систему СКУД. В лицензию уже включено подключение  до 10 серверов с модулем TRASSIR СКУД и добавление до 1000 персон. Подключение дополнительных серверов и количество персон по которым обеспечивается доступ лицензируется отдельно.</t>
  </si>
  <si>
    <r>
      <rPr>
        <b/>
        <sz val="10"/>
        <color rgb="FF050081"/>
        <rFont val="Nunito"/>
      </rPr>
      <t xml:space="preserve">TRASSIR СКУД ENTERPRISE +1 Сервер </t>
    </r>
    <r>
      <rPr>
        <b/>
        <sz val="10"/>
        <color rgb="FFFF0000"/>
        <rFont val="Nunito"/>
      </rPr>
      <t>(Новинка)</t>
    </r>
  </si>
  <si>
    <t>“TRASSIR СКУД ENTERPRISE +1 Сервер” - программное обеспечение для подключения одного удалённого сервера с установленным TRASSIR СКУД в TRASSIR СКУД ENTERPRISE.</t>
  </si>
  <si>
    <r>
      <rPr>
        <b/>
        <sz val="10"/>
        <color rgb="FF050081"/>
        <rFont val="Nunito"/>
      </rPr>
      <t xml:space="preserve">TRASSIR СКУД ENTERPRISE 5000 Персон </t>
    </r>
    <r>
      <rPr>
        <b/>
        <sz val="10"/>
        <color rgb="FFFF0000"/>
        <rFont val="Nunito"/>
      </rPr>
      <t>(Новинка)</t>
    </r>
  </si>
  <si>
    <t>“TRASSIR СКУД ENTERPRISE 5000 Персон” - пакет расширения кол-ва персон до 5'000 для программного обеспечения  TRASSIR СКУД ENTERPRISE.</t>
  </si>
  <si>
    <r>
      <rPr>
        <b/>
        <sz val="10"/>
        <color rgb="FF050081"/>
        <rFont val="Nunito"/>
      </rPr>
      <t xml:space="preserve">TRASSIR СКУД ENTERPRISE 10000 Персон </t>
    </r>
    <r>
      <rPr>
        <b/>
        <sz val="10"/>
        <color rgb="FFFF0000"/>
        <rFont val="Nunito"/>
      </rPr>
      <t>(Новинка)</t>
    </r>
  </si>
  <si>
    <t>“TRASSIR СКУД ENTERPRISE 10000 Персон” - пакет расширения кол-ва персон до 10'000 для программного обеспечения  TRASSIR СКУД ENTERPRISE.</t>
  </si>
  <si>
    <r>
      <rPr>
        <b/>
        <sz val="10"/>
        <color rgb="FF050081"/>
        <rFont val="Nunito"/>
      </rPr>
      <t xml:space="preserve">TRASSIR СКУД ENTERPRISE 50000 Персон </t>
    </r>
    <r>
      <rPr>
        <b/>
        <sz val="10"/>
        <color rgb="FFFF0000"/>
        <rFont val="Nunito"/>
      </rPr>
      <t>(Новинка)</t>
    </r>
  </si>
  <si>
    <t>“TRASSIR СКУД ENTERPRISE 50000 Персон” - пакет расширения кол-ва персон до 50'000 для программного обеспечения  TRASSIR СКУД ENTERPRISE.</t>
  </si>
  <si>
    <r>
      <rPr>
        <b/>
        <sz val="10"/>
        <color rgb="FF050081"/>
        <rFont val="Nunito"/>
      </rPr>
      <t xml:space="preserve">TRASSIR СКУД ENTERPRISE 100000 Персон </t>
    </r>
    <r>
      <rPr>
        <b/>
        <sz val="10"/>
        <color rgb="FFFF0000"/>
        <rFont val="Nunito"/>
      </rPr>
      <t>(Новинка)</t>
    </r>
  </si>
  <si>
    <t>“TRASSIR СКУД ENTERPRISE 100000 Персон” - пакет расширения кол-ва персон до 100'000 для программного обеспечения  TRASSIR СКУД ENTERPRISE.</t>
  </si>
  <si>
    <t xml:space="preserve">
TRASSIR СКУД</t>
  </si>
  <si>
    <t>TRASSIR СКУД — собственная система контроля и управления доступом, базирующаяся на платформе TRASSIR. Позволяет управлять доступом на территорию и в помещения - кому, когда и куда разрешить доступ, будь то человек или транспортное средство. Позволяет регистрировать события прохода/проезда, строить различные отчёты, в том числе по учёту рабочего времени. Поддерживает различные способы идентификации - карты, pin коды, доступ по лицу и номеру транспортного средства. В лицензию уже включено подключение одного устройства.</t>
  </si>
  <si>
    <t>TRASSIR СКУД+1 Trassir</t>
  </si>
  <si>
    <r>
      <rPr>
        <b/>
        <sz val="10"/>
        <color rgb="FF6D9EEB"/>
        <rFont val="Nunito"/>
      </rPr>
      <t xml:space="preserve">Новинка! </t>
    </r>
    <r>
      <rPr>
        <sz val="10"/>
        <color rgb="FF000000"/>
        <rFont val="Nunito"/>
      </rPr>
      <t>TRASSIR СКУД +1 Trassir — программное обеспечение для подключения одного дополнительного контроллера Trassir (без функции распознавания лиц) в TRASSIR СКУД</t>
    </r>
  </si>
  <si>
    <t>TRASSIR СКУД+1 HikVision</t>
  </si>
  <si>
    <t>TRASSIR СКУД +1 Hikvision — программное обеспечение для подключения одного дополнительного устройства (без функции распознавания лиц) производства компании Hikvision в TRASSIR СКУД</t>
  </si>
  <si>
    <t>TRASSIR СКУД+1 HikVision Face</t>
  </si>
  <si>
    <t>TRASSIR СКУД +1 Hikvision Face — программное обеспечение для подключения одного дополнительного устройства (c функцией распознавания лиц) производства компании Hikvision в TRASSIR СКУД</t>
  </si>
  <si>
    <t>TRASSIR СКУД+1 ZKTeco Face</t>
  </si>
  <si>
    <t>TRASSIR СКУД +1 ZKTeco Face — программное обеспечение для подключения одного дополнительного устройства (c функцией распознавания лиц) производства компании ZKTeco в TRASSIR СКУД.</t>
  </si>
  <si>
    <t>TRASSIR СКУД+1 HiWatch Face</t>
  </si>
  <si>
    <t>TRASSIR СКУД +1 HiWatch Face — программное обеспечение для подключения одного дополнительного устройства (c функцией распознавания лиц) производства компании HiWatch в TRASSIR СКУД</t>
  </si>
  <si>
    <t>TRASSIR СКУД+1 TrueIP</t>
  </si>
  <si>
    <t>TRASSIR СКУД +1 TrueIP — программное обеспечение для подключения одной дополнительной вызывной панели производства компании TrueIP в TRASSIR СКУД</t>
  </si>
  <si>
    <t>R</t>
  </si>
  <si>
    <t>TRASSIR NVR, XVR регистраторы</t>
  </si>
  <si>
    <t>Сетевые видеорегистраторы TRASSIR серии TR-N (до 16 каналов)</t>
  </si>
  <si>
    <t>КУРС</t>
  </si>
  <si>
    <t>TRASSIR TR-N1216</t>
  </si>
  <si>
    <r>
      <rPr>
        <b/>
        <sz val="10"/>
        <color rgb="FF6D9EEB"/>
        <rFont val="Nunito"/>
      </rPr>
      <t xml:space="preserve">Новинка! </t>
    </r>
    <r>
      <rPr>
        <sz val="10"/>
        <color theme="1"/>
        <rFont val="Nunito"/>
      </rPr>
      <t>TRASSIR TR-N1216 - Сетевой видеорегистратор для записи и воспроизведения до 16-ти любых IP-видеокамер TRASSIR / ActiveCam и других производителей по протоколам ONVIF, RTSP. Поддержка аппаратного детектора движения камер. Разрешение записи до 8 MП. Вывод видео с разрешением до 4K. Поддержка кодеков H.264 / H.265.  Установка до 2-х HDD/SSD 3.5" объёмом до 8 ТБ каждый (без HDD в комплекте). Сетевой интерфейс 1 RJ-45 10M/100M/1000M Ethernet. 1 x HDMI, 1 x VGA (дублирующие). 2 x USB 2.0. Аудио входы/выходы - 1/1. Бесплатный сетевой клиент (в т.ч. мобильные приложения). Поддержка TRASSIR Cloud. Подключение в ПО TRASSIR по лицензии DVR/NVR для записи архива видеорегистратора на центральный сервер. Габариты (Ш х Г х В) 326 х 243 х 52 мм.</t>
    </r>
  </si>
  <si>
    <t>Видеорегистратор на 16 IP-камер с возможностью подключения к TRASSIR Cloud</t>
  </si>
  <si>
    <t>TRASSIR TR-N1216P</t>
  </si>
  <si>
    <t>TRASSIR TR-N1216Р — TRASSIR TR-N1216P - Сетевой видеорегистратор c PoE для записи и воспроизведения до 16-ти любых IP-видеокамер TRASSIR / ActiveCam и других производителей по протоколам ONVIF, RTSP. Поддержка аппаратного детектора движения камер. Разрешение записи до 8 MП. Вывод видео с разрешением до 4K. Поддержка кодеков H.264 / H.265.  Установка до 2-х HDD/SSD 3.5" объёмом до 8 ТБ каждый (без HDD в комплекте). Сетевой интерфейс 1 RJ-45 10M/100M/1000M Ethernet. Встроенный PoE инжектотор на 16 портов - 16 RJ-45 10M/100M Ethernet. 1 x HDMI, 1 x VGA (дублирующие). 2 x USB 2.0. Аудио входы/выходы - 1/1. Бесплатный сетевой клиент (в т.ч. мобильные приложения). Поддержка TRASSIR Cloud. Подключение в ПО TRASSIR по лицензии DVR/NVR для записи архива видеорегистратора на центральный сервер. Габариты (Ш х Г х В) 326 х 243 х 52 мм.</t>
  </si>
  <si>
    <t>Видеорегистратор с 16 PoE портами и возможностью подключения к TRASSIR Cloud</t>
  </si>
  <si>
    <r>
      <rPr>
        <b/>
        <sz val="10"/>
        <color rgb="FF050081"/>
        <rFont val="Nunito"/>
      </rPr>
      <t xml:space="preserve">TRASSIR TR-N1108 
</t>
    </r>
    <r>
      <rPr>
        <b/>
        <sz val="10"/>
        <color rgb="FFFF0000"/>
        <rFont val="Nunito"/>
      </rPr>
      <t>(Новинка)</t>
    </r>
  </si>
  <si>
    <t>TRASSIR TR-N1108 — Сетевой видеорегистратор для записи и воспроизведения до 8-ми любых IP-видеокамер TRASSIR / ActiveCam и других производителей по протоколам ONVIF, RTSP. Поддержка аппаратного детектора движения камер. Разрешение записи до 8 MП. Вывод видео с разрешением до 4K. Поддержка кодеков H.264 / H.265. Установка 1-го HDD/SSD 3.5" объёмом до 8 ТБ (без HDD в комплекте). Сетевой интерфейс 1 х RJ-45 10M/100M/1000M Ethernet. Видеовыходы 1 x HDMI, 1 x VGA выходы (дублирующие). 2 x USB 2.0. Бесплатный сетевой клиент (в т.ч. мобильное приложение). Поддержка TRASSIR Cloud. Подключение в ПО TRASSIR по лицензии DVR/NVR для записи архива видеорегистратора на центральный сервер. Габариты (Ш х Г х В) 250 х 230 х 45 мм.</t>
  </si>
  <si>
    <t>Видеорегистратор на 8 IP-камер с возможностью подключения к TRASSIR Cloud</t>
  </si>
  <si>
    <r>
      <rPr>
        <b/>
        <sz val="10"/>
        <color rgb="FF050081"/>
        <rFont val="Nunito"/>
      </rPr>
      <t xml:space="preserve">TRASSIR TR-N1108P
</t>
    </r>
    <r>
      <rPr>
        <b/>
        <sz val="10"/>
        <color rgb="FFFF0000"/>
        <rFont val="Nunito"/>
      </rPr>
      <t xml:space="preserve"> (Новинка)</t>
    </r>
    <r>
      <rPr>
        <b/>
        <sz val="10"/>
        <color rgb="FF050081"/>
        <rFont val="Nunito"/>
      </rPr>
      <t xml:space="preserve">
</t>
    </r>
  </si>
  <si>
    <t xml:space="preserve">TRASSIR TR-N1108Р — Сетевой видеорегистратор с PoE для записи и воспроизведения до 8-ми любых IP-видеокамер TRASSIR / ActiveCam и других производителей по протоколам ONVIF, RTSP. Поддержка аппаратного детектора движения камер. Разрешение записи до 8 MП. Вывод видео с разрешением до 4K. Поддержка кодеков H.264 / H.265. Установка 1-го HDD/SSD 3.5" объёмом до 8 ТБ (без HDD в комплекте). Сетевой интерфейс 1 х RJ-45 10M/100M/1000M Ethernet. Встроенный PoE инжектор на 8 портов - 8 х RJ-45 10M/100M. Видеовыходы 1 x HDMI, 1 x VGA выходы (дублирующие). 2 x USB 2.0. Бесплатный сетевой клиент (в т.ч. мобильное приложение). Поддержка TRASSIR Cloud. Подключение в ПО TRASSIR по лицензии DVR/NVR для записи архива видеорегистратора на центральный сервер. Габариты (Ш х Г х В) 250 х 230 х 45 мм.
</t>
  </si>
  <si>
    <t>Видеорегистратор с 8 PoE портами и возможностью подключения к TRASSIR Cloud</t>
  </si>
  <si>
    <t>Сетевые видеорегистраторы / NVR-1104 на TRASSIR OS (Linux)</t>
  </si>
  <si>
    <t xml:space="preserve">
TRASSIR NVR-1104 V2</t>
  </si>
  <si>
    <t xml:space="preserve">TRASSIR NVR-1104 V2  - Сетевой видеорегистратор для IP-видеокамер под управлением TRASSIR OS (Linux). Запись, воспроизведение и отображение до 4-х каналов  (лицензии на подключение камер в комплекте, список протестированного оборудования на сайте http://dssl.ru/, суммарный поток до 36 Мбит/сек). Разрешение записи до 6 Mp, 8Мбит на канал. Поддержка кодека H.265. Без HDD в комплекте. Установка до 1-го HDD 3.5". 1 х VGA, 1 x HDMI выходы. 2 USB 2.0. Габариты  258 x 206 x 45.5 мм. </t>
  </si>
  <si>
    <t>TRASSIR NVR-1104P V2</t>
  </si>
  <si>
    <t xml:space="preserve">TRASSIR NVR-1104P V2 - Сетевой видеорегистратор для IP-видеокамер под управлением TRASSIR OS (Linux) с 4-мя портами PoE. Запись, воспроизведение и отображение до 4-х каналов  (лицензии на подключение камер в комплекте, список протестированного оборудования на сайте http://dssl.ru/, суммарный поток до 36 Мбит/сек). Разрешение записи до 6 Mp, 8Мбит на канал. Поддержка кодека H.265. Встроенный PoE инжектор на 4 порта. Без HDD в комплекте. Установка до 1-го HDD 3.5". 1 х VGA, 1 x HDMI выходы. 2 USB 2.0. Габариты   258 x 206 x 45.5 мм. </t>
  </si>
  <si>
    <t>Гибридные видеорегистраторы 4-16 каналов / TRASSIR XVR на TRASSIR OS (Linux)</t>
  </si>
  <si>
    <t>TRASSIR XVR-3108</t>
  </si>
  <si>
    <t>TRASSIR XVR-3108 - гибридный сетевой видеорегистратор для аналоговых и IP-видеокамер под управлением TRASSIR OS (Linux)
 (ip камеры, при добавлении, замещают отключенные аналоговые каналы - 8 аналоговых камер / 6 аналоговых камер + 2 IP-камеры). Поддержка TVI / CVI / AHD / CVBS. Запись, воспроизведение и отображение до 8 каналов (лицензии на подключение камер в комплекте, список протестированного оборудования на сайте). Разрешение записи до 3 MP (3Мбит на канал). Без HDD в комплекте. Установка до 1-го HDD 3.5". 1 VGA и 1 HDMI, дублирующиеся. 2 USB 2.0. Габариты 318 х 246 х 49 мм.</t>
  </si>
  <si>
    <t>Снят с производства</t>
  </si>
  <si>
    <t>TRASSIR XVR-5108</t>
  </si>
  <si>
    <t>TRASSIR XVR-5108 - гибридный сетевой видеорегистратор для аналоговых и IP-видеокамер под управлением TRASSIR OS (Linux)
 (ip камеры, при добавлении, замещают отключенные аналоговые каналы - 8 аналоговых камер / 6 аналоговых камер + 2 IP-камеры). TVI / CVI / AHD / CVBS. Запись, воспроизведение и отображение до 8 каналов (лицензии на подключение камер в комплекте, список протестированного оборудования на сайте http://dssl.ru/). Разрешение записи до 8 MP (4 Мбит на канал, поддержка 8МР с камерами Hikvision). Без HDD в комплекте. Установка до 1-го HDD 3.5". 1 VGA и 1 HDMI, дублирующиеся. 2 USB 2.0. Габариты 318 х 246 х 49 мм.</t>
  </si>
  <si>
    <t>Для видеоаналитики / NeuroStation на TRASSIR OS (Linux)</t>
  </si>
  <si>
    <t>TRASSIR NeuroStation Compact RE</t>
  </si>
  <si>
    <t>TRASSIR NeuroStation Compact RE — Сетевой видеорегистратор для IP-видеокамер под управлением TRASSIR OS (Linux) с поддержкой видеоналитики на нейросетях (с 26.07.21 в комплекте 2 лицензии Neuro Detector, остальные приобретаются отдельно): Face Recognition, AutoTRASSIR, Crowd Detector, Direction Detector, Wear Detector, Hardhat Detector, Neuro Counter, Queue Detector, Staff Tracker, Face Mask Detector, Social Distance detector. Подробное описание модулей смотрите в разделе ПО TRASSIR и на сайте www.dssl.ru. Поддержка Offload-аналитики (приём и обработка изображений передаваемых с других серверов TRASSIR). Регистрация, воспроизведение до 16 IP-видеокамер любого поддерживаемого производителя (лицензии на камеры приобретаются отдельно), при наличии DualStream (суммарный поток до 640 Мбит/сек). Установка до 2-х HDD 3.5". Подключение до 2-х мониторов. Возможна установка в стойку 19", 2U. Габариты устройства (ШхГхВ) - 482х390х89 мм.</t>
  </si>
  <si>
    <r>
      <rPr>
        <sz val="8"/>
        <color rgb="FF000000"/>
        <rFont val="Nunito"/>
      </rPr>
      <t>Не будет собираться и отгружаться. На данный момент идёт разработка новой версии на новом железе. Ориентировочное завершение работ в январе-феврале. В продажу поступит примерно в марте (после китайского Нового года).</t>
    </r>
    <r>
      <rPr>
        <b/>
        <sz val="8"/>
        <color rgb="FFFF0000"/>
        <rFont val="Nunito"/>
      </rPr>
      <t xml:space="preserve"> </t>
    </r>
  </si>
  <si>
    <t>NeuroStation 8400R/32</t>
  </si>
  <si>
    <t>TRASSIR NeuroStation 8400R/32 — Сетевой видеорегистратор для IP-видеокамер под управлением TRASSIR OS (Linux) с поддержкой видеоналитики на основе нейронных сетей (в комплекте 2 лицензии Neuro Detector, остальные приобретается отдельно): Face Recognition, AutoTRASSIR, Neuro Detector, Crowd Detector, Direction Detector, Wear Detector, Hardhat Detector, Neuro Counter, Queue Detector, Staff Tracker, Face Mask Detector, Social Distance detector. Подробное описание модулей смотрите в разделе ПО TRASSIR и на сайте www.dssl.ru. Поддержка Offload-аналитики (приём и обработка изображений, передаваемых с других серверов TRASSIR). Регистрация, воспроизведение до 32 IP-видеокамер любого поддерживаемого производителя (лицензии для подключения IP-видеокамер приобретаются отдельно), при наличии DualStream (суммарный поток до 720 Мбит/сек). Подключение до 3-х мониторов. Установка до 4-х HDD 3.5". Возможно установление в 19" стойку, 2U. Габариты устройства (ШхГхВ) - 482 x 390 x 89 мм.</t>
  </si>
  <si>
    <t>Для аналитики на нейросетях (приобретается отдельно):  Face Recognition, AutoTRASSIR, Neuro Detector, Crowd Detector, Direction Detector, Wear Detector, Hardhat Detector, Neuro Counter, Queue Detector, Staff Tracker, Heat Map on Map.</t>
  </si>
  <si>
    <t>NeuroStation 8600R/64</t>
  </si>
  <si>
    <t>TRASSIR NeuroStation 8600R/64 - Сетевой видеорегистратор для IP-видеокамер под управлением TRASSIR OS (Linux) для обработки видеоаналитики на основе нейронных сетей (с 26.07.21 в комплекте 2 лицензии Neuro Detector, остальные приобретаются отдельно): Face Recognition, AutoTRASSIR, Crowd Detector, Direction Detector, Wear Detector, Hardhat Detector, Neuro Counter, Queue Detector, Staff Tracker, Face Mask Detector, Social Distance detector. Подробное описание модулей смотрите в разделе ПО TRASSIR и на сайте www.dssl.ru. Запись, воспроизведение, отображение до 64 IP-камер. (лицензии для подключения IP-видеокамер приобретаются отдельно), при наличии DualStream (суммарный поток до 720 Мбит/сек). Подключение до 3-х мониторов. Установка до 6-ти HDD 3.5". Возможна установка в стойку 19", 2U. Поддержка Offload-аналитики (прием и обработка изображений передаваемых с других серверов TRASSIR). Габариты устройства (ШхГхВ) - 485х555х90 мм.</t>
  </si>
  <si>
    <t>Для аналитики на нейросетях (приобретается отдельно): Face Recognition, AutoTRASSIR, Neuro Detector, Crowd Detector, Direction Detector, Wear Detector, Hardhat Detector, Neuro Counter, Queue Detector, Staff Tracker, Heat Map on Map.</t>
  </si>
  <si>
    <t>NeuroStation 8600R/128</t>
  </si>
  <si>
    <t>TRASSIR NeuroStation 8600R/128 - Сетевой видеорегистратор для IP-видеокамер под управлением TRASSIR OS (Linux) для обработки видеоаналитики на основе нейронных сетей (с 26.07.21 в комплекте 2 лицензии Neuro Detector, остальные приобретаются отдельно): Face Recognition, AutoTRASSIR, Crowd Detector, Direction Detector, Wear Detector, Hardhat Detector, Neuro Counter, Queue Detector, Staff Tracker, Face Mask Detector, Social Distance detector. Подробное описание модулей смотрите в разделе ПО TRASSIR и на сайте www.dssl.ru. Запись, воспроизведение, отображение до 128 IP-камер. (лицензии для подключения IP-видеокамер приобретаются отдельно), при наличии DualStream (суммарный поток до 720 Мбит/сек). Подключение до 3-х мониторов. Установка до 6-ти HDD 3.5". Возможна установка в стойку 19", 2U. Поддержка Offload-аналитики (прием и обработка изображений передаваемых с других серверов TRASSIR). Габариты устройства (ШхГхВ) - 485х555х90 мм.</t>
  </si>
  <si>
    <t>TRASSIR NeuroStation 8800R/64</t>
  </si>
  <si>
    <t>TRASSIR NeuroStation 8800R/64 — Сетевой видеорегистратор для IP-видеокамер под управлением TRASSIR OS (Linux) с поддержкой видеоналитики на нейросетях (с 26.07.21 в комплекте 2 лицензии Neuro Detector, остальные приобретаются отдельно): Face Recognition, AutoTRASSIR, Crowd Detector, Direction Detector, Wear Detector, Hardhat Detector, Neuro Counter, Queue Detector, Staff Tracker, Face Mask Detector, Social Distance detector. Подробное описание модулей смотрите в разделе ПО TRASSIR на сайте www.dssl.ru. Поддержка Offload-аналитики (приём и обработка изображений передаваемых с других серверов TRASSIR). Регистрация, воспроизведение до 64 IP-видеокамер любого поддерживаемого производителя (лицензии для подключения IP-видеокамер приобретаются отдельно), при наличии DualStream. Установка до 8-х HDD 3.5". Подключение до 3-х мониторов. Крепление в 19" стойку, 2U. Габариты устройства (ШхГхВ) - 485х555х90 мм.</t>
  </si>
  <si>
    <t>TRASSIR NeuroStation</t>
  </si>
  <si>
    <t>TRASSIR NeuroStation — Сетевой видеорегистратор для IP-видеокамер под управлением TRASSIR OS Linux с поддержкой видеоналитики на нейросетях (с 26.07.21 в комплекте 2 лицензии Neuro Detector, остальные приобретаются отдельно): Face Recognition, AutoTRASSIR, Crowd Detector, Direction Detector, Wear Detector, Hardhat Detector, Neuro Counter, Queue Detector, Staff Tracker, Face Mask Detector, Social Distance detector. Подробное описание модулей смотрите в разделе ПО TRASSIR и на сайте www.dssl.ru Поддержка Offload-аналитики (приём и обработка изображений передаваемых с других серверов TRASSIR). Регистрация, воспроизведение до 128 IP-видеокамер любого поддерживаемого производителя (лицензии для подключения IP-видеокамер приобретаются отдельно), при наличии DualStream (суммарный поток до 720 Мбит/сек). Установка 8-ми HDD 3.5". Подключение до 3-х мониторов. Возможна установка в стойку 19", 2U. Габариты устройства (ШхГхВ) - 482х550х89 мм.</t>
  </si>
  <si>
    <t>Специальные устройства систем видеонаблюдения TRASSIR OS (Linux)</t>
  </si>
  <si>
    <t>TRASSIR MiniClient</t>
  </si>
  <si>
    <t>TRASSIR MiniClient — Удаленное рабочее место TRASSIR OS (Linux). Отображение и воспроизведение до 32-х каналов видео/аудио (при наличии DualStream). Подключение к неограниченному количеству серверов TRASSIR. Резервирование (запись) до 32-х каналов TRASSIR NetSync с других серверов TRASSIR (приобретаются отдельно), 4 канала NetSync в подарок. Поддержка 1 x HDD/SSD 3.5" любой емкости (HDD нет в комплекте), для записи архива с удаленного сервера TRASSIR. Все возможности TRASSIR: удаленное управление модулями, разграничение прав доступа, настройка (при наличии прав). Поддержка технологий TRASSIR MultiStream, MultiStor II (просмотр видео на медленных соединениях и 3G). 2 независимых видеовыхода для мониторов: 1 x HDMI, 1 x VGA выходы. Экспорт архива, USB 3.0. Габариты 300x44,5x191,8 мм.</t>
  </si>
  <si>
    <t>Удаленное рабочее место. Временно недоступен. Рекомендуем на замену MiniClient M2/32.</t>
  </si>
  <si>
    <t>TRASSIR MiniClient M2/32</t>
  </si>
  <si>
    <t>TRASSIR MiniClient M2/32 — Удаленное рабочее место TRASSIR на базе OС Linux. Отображение и воспроизведение до 32-х каналов видео/аудио (при наличии DualStream), подключение до 2-х мониторов (независимые видеовыходы 1 x HDMI, 1 x VGA) с максимальным разрешением 4К, формат видеосжатия Н.265, Н.264. Все возможности TRASSIR: удаленное управление модулями, разграничение прав доступа, настройка (при наличии прав). Сетевой интерфейс 1000 Мбит/с, USB 3.0. Возможна установка в 19” стойку (крепления в комплекте). Габариты 380 х 330 х 45 мм.</t>
  </si>
  <si>
    <t>Удаленное рабочее место с поддержкой 4К мониторов и возможностью установки в 19" стойку</t>
  </si>
  <si>
    <t>TRASSIR Client M4/128</t>
  </si>
  <si>
    <t>TRASSIR Client M4/128 — Удаленное рабочее место TRASSIR OS (Linux). Отображение и воспроизведение до 128-х каналов видео/аудио (при наличии DualStream). Подключение к неограниченному количеству серверов TRASSIR. Резервирование (запись) до 128-х каналов TRASSIR NetSync с других серверов TRASSIR (приобретаются отдельно), 4 канала NetSync в подарок. Поддержка 8 x HDD/SSD 3.5" любой емкости (HDD нет в комплекте), для записи архива с удаленного сервера TRASSIR. Все возможности TRASSIR: удаленное управление модулями, разграничение прав доступа, настройка (при наличии прав). Поддержка технологий TRASSIR MultiStream, MultiStor II (просмотр видео на медленных соединениях и 3G). 4 независимых видеовыхода на мониторы 2 x DisplayPort, 2 x HDMI. Экспорт архива, USB 3.0. Крепление в 19" стойку, 2U. Габариты 485 х 555 х 90 мм</t>
  </si>
  <si>
    <t>Удаленное рабочее место. В наличии на складе</t>
  </si>
  <si>
    <t>TRASSIR Client M4/64</t>
  </si>
  <si>
    <t>TRASSIR Client M4/64 — удаленное рабочее место TRASSIR OS (Linux). Отображение и воспроизведение до 64 каналов видео/аудио (при наличии DualStream), подключение до 4 мониторов, удаленное управление модулями, разграничение прав доступа, настройка (при наличии прав). Крепление в 19" стойку, 2U.</t>
  </si>
  <si>
    <t>Программно-аппаратные комплексы</t>
  </si>
  <si>
    <t>TRASSIR PVR-400</t>
  </si>
  <si>
    <t>Профессиональный портативный видеорегистратор TRASSIR PVR-400 с мини-дисплеем. 
Поставляется с док-станцией для зарядки и соединения с компьютером. 
В комплекте память на 32Гб. 
Предназначен для видеофиксации в процессе движения — мониторинга ситуации, действий сотрудника и его рабочего времени (каждый регистратор привязывается к конкретному лицу). 
Синхронизирован с ПО TRASSIR (в комплект не входит; понадобится купить TRASSIR PVR Sync; подключение к TRASSIR-серверу на базе Windows/TRASSIR OS)</t>
  </si>
  <si>
    <t>TRASSIR Dock-8F</t>
  </si>
  <si>
    <t>Док-станция для подключения персональных регистраторов TRASSIR PVR-400. Максимальное количество подключаемых регистраторов - 8 шт. Обеспечивает зарядку и автоматическую передачу данных по протоколу USB 3.0 в профессиональное программное обеспечение TRASSIR</t>
  </si>
  <si>
    <t>Под заказ - 2 месяца</t>
  </si>
  <si>
    <t>TRASSIR PVR-410</t>
  </si>
  <si>
    <t>Профессиональный портативный видеорегистратор TRASSIR PVR-410 поставляется с док-станцией для зарядки и соединения с компьютером. В комплекте память на 32Гб. Предназначен для видеофиксации в процессе движения — мониторинга ситуации, действий сотрудника и его рабочего времени (каждый регистратор привязывается к конкретному лицу). Синхронизирован с ПО TRASSIR (программное обеспечение в комплект не входит; понадобится купить TRASSIR PVR Sync; подключение к TRASSIR-серверу на базе Windows или TRASSIR OS (Linux)) — перенос архива происходит автоматически: подключив мобильный регистратор к компьютеру, можно сразу вести просмотр отснятых материалов. Удаление и подмена файлов исключены, их можно открывать только через программное обеспечение TRASSIR.</t>
  </si>
  <si>
    <t>TRASSIR Dock-8D</t>
  </si>
  <si>
    <t>Док-станция для подключения персональных регистраторов TRASSIR PVR-410. Максимальное количество подключаемых регистраторов - 8 шт. Обеспечивает зарядку и автоматическую передачу данных по протоколу USB 3.0 в профессиональное программное обеспечение TRASSIR</t>
  </si>
  <si>
    <t>TRASSIR PVR Sync</t>
  </si>
  <si>
    <t>Модуль для подключения персональных регистраторов в ПО TRASSIR (Windows). Автоматическое скачивание архива в ПО TRASSIR (Windows). Учет списка сотрудников. Управление записями сотрудников. Одновременный просмотр архива PVR и стационарных камер. Быстрый поиск архива конкретного сотрудника.</t>
  </si>
  <si>
    <t>TRASSIR PVR Storage 4</t>
  </si>
  <si>
    <t>Сервер для синхронизации архива с персональных регистраторов. Хранение и управление видеозаписями сотрудников. Объем хранилища и габариты сервера - опционально.</t>
  </si>
  <si>
    <t>Под заказ - 2 недели</t>
  </si>
  <si>
    <t>MiniNVR / Сетевые и гибридные видеорегистраторы на TRASSIR OS (Linux), до 32 видеокамер</t>
  </si>
  <si>
    <t>TRASSIR MiniNVR AnyIP 4</t>
  </si>
  <si>
    <t>TRASSIR MiniNVR AnyIP 4 — Сетевой видеорегистратор для IP-видеокамер (любого поддерживаемого производителя) под управлением TRASSIR OS (Linux). Регистрация и воспроизведение до 4 IP видеокамер (список протестированного оборудования на сайте http://dssl.ru/, суммарный поток до 256 Мбит/сек), при наличии DualStream. Без HDD в комплекте. TRASSIR Failover в подарок. Установка до 2-х HDD/SSD 3.5", любой емкости. 1 x HDMI, 1 x VGA выходы. USB 3.0. Бесплатный сетевой клиент (в т.ч. мобильные приложения). Габариты устройства (ШхГхВ) - 440x293.6x44.5 мм.</t>
  </si>
  <si>
    <t xml:space="preserve">Под заказ. Комплект базовой аналитики (см. сайт). Опциональные решения: TRASSIR ActivePOS, TRASSIR PeopleCounter, TRASSIR ActiveDome и др. </t>
  </si>
  <si>
    <t>TRASSIR MiniNVR 2204R</t>
  </si>
  <si>
    <t>TRASSIR MiniNVR 2204R - Сетевой видеорегистратор для записи и воспроизведения до 4-х любых IP-видеокамер (ONVIF, RTSP, нативная поддержка TRASSIR, ActiveCam, HiWatch, Hikvision, Wisenet, Dahua, список протестированного оборудования на сайте http://dssl.ru/) под управлением TRASSIR на базе ОС Linux. Лицензии на подключение любых видеокамер в комплекте. Разрешение записи до 8 MП. Вывод видео с разрешением до 4K. Поддержка кодеков H.264,H.264+,H.265,H.265+.Установка до 2-х HDD/SSD 3.5" объёмом до 8 ТБ каждый (без HDD в комплекте). Сетевой интерфейс 1 RJ-45 10M/100M/1000M Ethernet (суммарный поток до 80 Мбит/сек). 1 x HDMI, 1 x VGA выходы (независимые). 1 x USB 2.0, 1 x USB 3.0. Бесплатный сетевой клиент (в т.ч. мобильные приложения). БЕЗ поддержки программного детектора движения (поддерживается аппаратный детектор движения камеры), БЕЗ поддержки модулей TRASSIR, БЕЗ поддержки скриптов (функционал в разработке). Возможность установки в стойку 19"(1U, крепления в комплекте). Габариты устройства(ШхГхВ) 381x327x48мм</t>
  </si>
  <si>
    <t>TRASSIR MiniNVR AnyIP 9</t>
  </si>
  <si>
    <t>TRASSIR MiniNVR AnyIP 9 — Сетевой видеорегистратор для IP-видеокамер (любого поддерживаемого производителя) под управлением TRASSIR OS (Linux). Регистрация и воспроизведение до 9 IP видеокамер (список протестированного оборудования на сайте http://dssl.ru/, суммарный поток до 256 Мбит/сек), при наличии DualStream. Без HDD в комплекте. TRASSIR Failover в подарок. Установка до 2-х HDD/SSD 3.5", любой емкости. 1 x HDMI, 1 x VGA выходы. USB 3.0. Бесплатный сетевой клиент (в т.ч. мобильные приложения). Габариты устройства (ШхГхВ) - 440x293.6x44.5 мм.</t>
  </si>
  <si>
    <t>Под заказ. Комплект базовой аналитики (см. сайт). Опциональные решения: TRASSIR ActivePOS, TRASSIR PeopleCounter, TRASSIR ActiveDome и др.</t>
  </si>
  <si>
    <t>TRASSIR MiniNVR 2209R</t>
  </si>
  <si>
    <t>TRASSIR MiniNVR 2209R - Сетевой видеорегистратор для записи и воспроизведения до 9-ти любых IP-видеокамер (ONVIF, RTSP, нативная поддержка TRASSIR, ActiveCam, HiWatch, Hikvision, Wisenet, Dahua, список протестированного оборудования на сайте http://dssl.ru/) под управлением TRASSIR на базе ОС Linux. Лицензии на подключение любых видеокамер в комплекте. Разрешение записи до 8 MП. Вывод видео с разрешением до 4K. Поддержка кодеков H.264 / H.265. Установка до 2-х HDD/SSD 3.5" объёмом до 8 ТБ каждый (без HDD в комплекте). Сетевой интерфейс 1 RJ-45 10M/100M/1000M Ethernet (суммарный поток до 80 Мбит/сек). 1 x HDMI, 1 x VGA выходы (независимые). 1 x USB 2.0, 1 x USB 3.0. Бесплатный сетевой клиент (в т.ч. мобильные приложения). БЕЗ поддержки программного детектора движения (поддерживается аппаратный детектор движения камеры), БЕЗ поддержки модулей TRASSIR, БЕЗ поддержки скриптов (функционал в разработке). Возможность установки в стойку 19" (1U, крепления в комплекте). Габариты устройства (ШхГхВ) - 381x327x48 мм.</t>
  </si>
  <si>
    <t>TRASSIR MiniNVR 2209R-8P</t>
  </si>
  <si>
    <t>TRASSIR MiniNVR 2209R-8P - Сетевой видеорегистратор c 8-ю портами PoE для записи и воспроизведения до 9-ти любых IP-видеокамер (ONVIF, RTSP, нативная поддержка TRASSIR, ActiveCam, HiWatch, Hikvision, Wisenet, Dahua, список протестированного оборудования на сайте http://dssl.ru/) под управлением TRASSIR на базе ОС Linux. Лицензии на подключение любых видеокамер в комплекте. Разрешение записи до 8 MП. Вывод видео с разрешением до 4K. Поддержка кодеков H.264,H.264+,H.265,H.265+. Установка до 2-х HDD/SSD 3.5" объёмом до 8 ТБ каждый (без HDD в комплекте). Сетевой интерфейс 1 RJ-45 10M/100M/1000M Ethernet (суммарный поток до 80 Мбит/сек). 1xHDMI, 1xVGA выходы(независимые). 1xUSB 2.0, 1xUSB 3.0. Бесплатный сетевой клиент (в т.ч. мобильные приложения). БЕЗ поддержки программного детектора движения (поддерживается аппаратный детектор движения камеры), БЕЗ поддержки модулей TRASSIR, БЕЗ поддержки скриптов (функционал в разработке). Возможность установки в стойку 19"(1U,крепления в комплекте). Габариты(ШхГхВ) 380х330х45</t>
  </si>
  <si>
    <t>TRASSIR MiniNVR AF 16</t>
  </si>
  <si>
    <t>TRASSIR MiniNVR AF 16 — Сетевой видеорегистратор для IP-видеокамер (TRASSIR, TRASSIR Eco, ActiveCam, ActiveCam Eco, HiWatch, Hikvision, Wisenet, Dahua) под управлением TRASSIR OS (Linux). Регистрация и воспроизведение до 16 IP видеокамер (список протестированного оборудования на сайте http://dssl.ru/, суммарный поток до 256 Мбит/сек), при наличии DualStream. Без HDD в комплекте. TRASSIR Failover в подарок. Установка до 2-х HDD/SSD 3.5", любой емкости. 1 x HDMI, 1 x VGA выходы. USB 3.0. Бесплатный сетевой клиент (в т.ч. мобильные приложения). Габариты устройства (ШхГхВ) - 440x293.6x44.5 мм.</t>
  </si>
  <si>
    <t>Комплект базовой аналитики (см. сайт). Опциональные решения: TRASSIR ActivePOS, TRASSIR PeopleCounter, TRASSIR ActiveDome и др.</t>
  </si>
  <si>
    <t>TRASSIR MiniNVR AF 16+2</t>
  </si>
  <si>
    <t>TRASSIR MiniNVR AF 16+2 — Сетевой видеорегистратор для IP-видеокамер (18/18 только TRASSIR, TRASSIR Eco или 16/16 (запись/воспроизведение) IP видеокамер TRASSIR, TRASSIR Eco, ActiveCam, ActiveCam Eco, HiWatch, Hikvision, Wisenet, Dahua в смешанном режиме) под управлением TRASSIR OS (Linux). Регистрация и воспроизведение до 18 IP видеокамер (список протестированного оборудования на сайте http://dssl.ru/, суммарный поток до 256 Мбит/сек), при наличии DualStream. Без HDD в комплекте. TRASSIR Failover в подарок. Установка до 2-х HDD/SSD 3.5", любой емкости. 1 x HDMI, 1 x VGA выходы. USB 3.0. Бесплатный сетевой клиент (в т.ч. мобильные приложения). Габариты устройства (ШхГхВ) - 440x293.6x44.5 мм.</t>
  </si>
  <si>
    <t>TRASSIR MiniNVR AF 32 v2</t>
  </si>
  <si>
    <t>TRASSIR MiniNVR AF 32 v2 — Сетевой видеорегистратор для IP-видеокамер (TRASSIR, TRASSIR Eco, ActiveCam, ActiveCam Eco, HiWatch, Hikvision, Wisenet, Dahua) под управлением TRASSIR (на базе ОС Linux). Регистрация и воспроизведение до 32 IP видеокамер (список протестированного оборудования на сайте http://dssl.ru/, суммарный поток до 256 Мбит/сек). Без HDD в комплекте. TRASSIR Failover в подарок. Установка до 2-х HDD/SSD 3.5", любой емкости. 1 x HDMI, 1 x VGA выходы. USB 3.0. Бесплатный сетевой клиент (в т.ч. мобильные приложения). Установка в стойку 19" (1U, крепления в комплекте). Габариты устройства (ШхГхВ) - 440x293.6x44.5 мм.</t>
  </si>
  <si>
    <t>TRASSIR MiniNVR 2216R</t>
  </si>
  <si>
    <t>TRASSIR MiniNVR 2216R — Сетевой видеорегистратор для IP-видеокамер (TRASSIR, ActiveCam, HiWatch, Hikvision, Wisenet, Dahua, поддержка Onvif и RTSP) под управлением TRASSIR на базе ОС Linux. Регистрация и воспроизведение до 16 любых IP видеокамер (список протестированного оборудования на сайте http://dssl.ru/, суммарный поток до 256 Мбит/сек). Разрешение записи до 12 MП. Вывод видео с разрешением до 4K. Поддержка кодеков H.264 / H.265. Без HDD в комплекте. Лицензии на подключение любых видеокамер в комплекте. Установка до 2-х HDD/SSD 3.5" объёмом до 8 ТБ каждый. Сетевой интерфейс 1 RJ-45 10M/100M/1000M Ethernet. 1 x HDMI, 1 x VGA выходы (независимые). 1 x USB 2.0, 1 x USB 3.0. Бесплатный сетевой клиент (в т.ч. мобильные приложения). Offload-аналитика. Габариты устройства (ШхГхВ) - 382x332x47 мм.</t>
  </si>
  <si>
    <t>TRASSIR MiniNVR 2216R-16P</t>
  </si>
  <si>
    <t>TRASSIR MiniNVR 2216R-16P — Сетевой видеорегистратор для IP-видеокамер (любого поддерживаемого производителя) под управлением TRASSIR на базе ОС Linux c 16-ю портами PoE. Регистрация и воспроизведение до 16 IP видеокамер (список протестированного оборудования на сайте http://dssl.ru/, суммарный поток до 256 Мбит/сек), лицензии на подключение видеокамер в комплекте. Разрешение записи до 12 MП. Вывод видео с разрешением до 4K. Поддержка кодеков H.264 / H.265. Без HDD в комплекте. Установка до 2-х HDD/SSD 3.5" объёмом до 8 ТБ каждый. Сетевой интерфейс 1 RJ-45 10M/100M/1000M Ethernet. 1 x HDMI, 1 x VGA выходы (независимые). 1 x USB 2.0, 1 x USB 3.0. Бесплатный сетевой клиент (в т.ч. мобильные приложения). Offload-аналитика. Габариты устройства (ШхГхВ) - 382x332x47 мм.</t>
  </si>
  <si>
    <t>DuoStation / Сетевые и гибридные видеорегистраторы на TRASSIR OS (Linux), до 32 видеокамер</t>
  </si>
  <si>
    <t>TRASSIR DuoStation AF 16</t>
  </si>
  <si>
    <t>TRASSIR DuoStation AF 16 —  Сетевой видеорегистратор для IP-видеокамер (TRASSIR, TRASSIR Eco, ActiveCam, ActiveCam Eco, ActiveCam, ActiveCam Eco, HiWatch, Hikvision, Wisenet, Dahua) под управлением TRASSIR OS (Linux).
Регистрация и воспроизведение до 16 IP-видеокамер (при наличии DualStream, суммарный поток до 512 Мбит/сек). Без HDD в комплекте. TRASSIR Failover в подарок. Установка до 4-х съемных HDD/SSD 3.5", любой емкости. 2 независимых видео выхода: 1 x HDMI, 1 х VGA. Блок портов USB 2.0 и 3.0. Бесплатный сетевой клиент (в т.ч. мобильные приложения). Габариты 185 х 185 х 232 мм.</t>
  </si>
  <si>
    <r>
      <rPr>
        <sz val="8"/>
        <color theme="1"/>
        <rFont val="Nunito"/>
      </rPr>
      <t xml:space="preserve">Комплект базовой аналитики (см. сайт). Опциональные решения: TRASSIR ActivePOS, TRASSIR PeopleCounter, TRASSIR ActiveDome и др. </t>
    </r>
    <r>
      <rPr>
        <b/>
        <sz val="8"/>
        <color rgb="FFFF0000"/>
        <rFont val="Nunito"/>
      </rPr>
      <t xml:space="preserve"> </t>
    </r>
  </si>
  <si>
    <t>TRASSIR DuoStation AnyIP 16</t>
  </si>
  <si>
    <t>TRASSIR DuoStation AnyIP 16 — Сетевой видеорегистратор для IP-видеокамер (любого поддерживаемого производителя) под управлением TRASSIR OS (Linux).
Регистрация и воспроизведение до 16 IP-видеокамер (при наличии DualStream, суммарный поток до 512 Мбит/сек). Без HDD в комплекте. TRASSIR Failover в подарок. Установка до 4-х съемных HDD/SSD 3.5", любой емкости. 2 независимых видео выхода: 1 x HDMI, 1 х VGA. Блок портов USB 2.0 и 3.0. Бесплатный сетевой клиент (в т.ч. мобильные приложения). Габариты 185 х 185 х 232 мм.</t>
  </si>
  <si>
    <t>TRASSIR DuoStation AnyIP 24</t>
  </si>
  <si>
    <t>TRASSIR DuoStation AnyIP 24 —  Сетевой видеорегистратор для IP-видеокамер (любого поддерживаемого производителя) под управлением TRASSIR OS (Linux).
Регистрация и воспроизведение до 24 IP-видеокамер (при наличии DualStream, суммарный поток до 512 Мбит/сек). Без HDD в комплекте. TRASSIR Failover в подарок. Установка до 4-х съемных HDD/SSD 3.5", любой емкости. 2 независимых видео выхода: 1 x HDMI, 1 х VGA. Блок портов USB 2.0 и 3.0. Бесплатный сетевой клиент (в т.ч. мобильные приложения). Габариты 185 х 185 х 232 мм.</t>
  </si>
  <si>
    <t>TRASSIR DuoStation AnyIP 32</t>
  </si>
  <si>
    <t>TRASSIR DuoStation AnyIP 32 —  Сетевой видеорегистратор для IP-видеокамер (любого поддерживаемого производителя) под управлением TRASSIR OS (Linux).
Регистрация и воспроизведение до 32 IP-видеокамер (при наличии DualStream, суммарный поток до 512 Мбит/сек). Без HDD в комплекте. TRASSIR Failover в подарок. Установка до 4-х съемных HDD/SSD 3.5", любой емкости. 2 независимых видео выхода: 1 x HDMI, 1 х VGA. Блок портов USB 2.0 и 3.0. Бесплатный сетевой клиент (в т.ч. мобильные приложения). Габариты 185 х 185 х 232 мм.</t>
  </si>
  <si>
    <t>TRASSIR DuoStation AF 32</t>
  </si>
  <si>
    <t>TRASSIR DuoStation AF 32 — Сетевой видеорегистратор для IP-видеокамер (TRASSIR, TRASSIR Eco, ActiveCam, ActiveCam Eco, ActiveCam, ActiveCam Eco, HiWatch, Hikvision, Wisenet, Dahua) под управлением TRASSIR OS (Linux).
Регистрация и воспроизведение до 32 IP-видеокамер (при наличии DualStream, суммарный поток до 512 Мбит/сек). Без HDD в комплекте. TRASSIR Failover в подарок. Установка до 4-х съемных HDD/SSD 3.5", любой емкости. 2 независимых видео выхода: 1 x HDMI, 1 х VGA. Блок портов USB 2.0 и 3.0. Бесплатный сетевой клиент (в т.ч. мобильные приложения).  Габариты 185 х 185 х 232 мм.</t>
  </si>
  <si>
    <t xml:space="preserve">Комплект базовой аналитики (см. сайт). Опциональные решения: TRASSIR ActivePOS, TRASSIR PeopleCounter, TRASSIR ActiveDome и др. </t>
  </si>
  <si>
    <t>TRASSIR DuoStation-RE AF 16</t>
  </si>
  <si>
    <t>TRASSIR DuoStation AF 16-RE — Сетевой видеорегистратор для IP-видеокамер (TRASSIR, TRASSIR Eco, ActiveCam, ActiveCam Eco, HiWatch, Hikvision, Wisenet, Dahua) под управлением TRASSIR OS (Linux). Регистрация и воспроизведение до 16 IP видеокамер (список протестированного оборудования на сайте http://dssl.ru/, суммарный поток до 512 Мбит/сек). Без HDD в комплекте. TRASSIR Failover в подарок. Установка до 4-х HDD/SSD 3.5", любой емкости. 1 x HDMI, 1 x VGA выходы. USB 3.0. Бесплатный сетевой клиент (в т.ч. мобильные приложения). Установка в стойку 19" (1.5U, крепления в комплекте). Габариты 440х390х70 мм.</t>
  </si>
  <si>
    <t>TRASSIR DuoStation-RE AnyIP 16</t>
  </si>
  <si>
    <t>TRASSIR DuoStation AnyIP 16-RE — Сетевой видеорегистратор для IP-видеокамер (любого поддерживаемого производителя) под управлением TRASSIR OS (Linux). Регистрация и воспроизведение до 16 IP видеокамер (список протестированного оборудования на сайте http://dssl.ru/, суммарный поток до 512 Мбит/сек). Без HDD в комплекте. TRASSIR Failover в подарок. Установка до 4-х HDD/SSD 3.5", любой емкости. 1 x HDMI, 1 x VGA выходы. USB 3.0. Бесплатный сетевой клиент (в т.ч. мобильные приложения). Установка в стойку 19" (1.5U, крепления в комплекте). Габариты 440х390х70 мм.</t>
  </si>
  <si>
    <t>TRASSIR DuoStation-RE AnyIP 24</t>
  </si>
  <si>
    <t>TRASSIR DuoStation AnyIP 24-RE — Сетевой видеорегистратор для IP-видеокамер (любого поддерживаемого производителя) под управлением TRASSIR OS (Linux). Регистрация и воспроизведение до 24 IP видеокамер (список протестированного оборудования на сайте http://dssl.ru/, суммарный поток до 512 Мбит/сек). Без HDD в комплекте. TRASSIR Failover в подарок. Установка до 4-х HDD/SSD 3.5", любой емкости. 1 x HDMI, 1 x VGA выходы. USB 3.0. Бесплатный сетевой клиент (в т.ч. мобильные приложения). Установка в стойку 19" (1.5U, крепления в комплекте). Габариты 440х390х70 мм.</t>
  </si>
  <si>
    <t>TRASSIR DuoStation-RE AnyIP 32</t>
  </si>
  <si>
    <t>TRASSIR DuoStation AnyIP 32-RE —  Сетевой видеорегистратор для IP-видеокамер (TRASSIR, TRASSIR Eco, ActiveCam, ActiveCam Eco, HiWatch, Hikvision, Wisenet, Dahua) под управлением TRASSIR OS (Linux). Регистрация и воспроизведение до 32 IP видеокамер (список протестированного оборудования на сайте http://dssl.ru/, суммарный поток до 512 Мбит/сек). Без HDD в комплекте. TRASSIR Failover в подарок. Установка до 4-х HDD/SSD 3.5", любой емкости. 1 x HDMI, 1 x VGA выходы. USB 3.0. Бесплатный сетевой клиент (в т.ч. мобильные приложения). Установка в стойку 19" (1.5U, крепления в комплекте). Габариты 440х390х70 мм.</t>
  </si>
  <si>
    <t>TRASSIR DuoStation-RE AF 32</t>
  </si>
  <si>
    <t>TRASSIR DuoStation AF 32-RE —  Сетевой видеорегистратор для IP-видеокамер (TRASSIR, TRASSIR Eco, ActiveCam, ActiveCam Eco, HiWatch, Hikvision, Wisenet, Dahua) под управлением TRASSIR OS (Linux). Регистрация и воспроизведение до 32 IP видеокамер (список протестированного оборудования на сайте http://dssl.ru/, суммарный поток до 512 Мбит/сек). Без HDD в комплекте. TRASSIR Failover в подарок. Установка до 4-х HDD/SSD 3.5", любой емкости. 1 x HDMI, 1 x VGA выходы. USB 3.0. Бесплатный сетевой клиент (в т.ч. мобильные приложения).  Установка в стойку 19" (1.5U, крепления в комплекте). Габариты 440х390х70 мм.</t>
  </si>
  <si>
    <t>TRASSIR DuoStation AF 16-16P</t>
  </si>
  <si>
    <t>TRASSIR DuoStation AF 16-16P —  Сетевой видеорегистратор для IP-видеокамер (TRASSIR, TRASSIR Eco, ActiveCam, ActiveCam Eco, HiWatch, Hikvision, Wisenet, Dahua) под управлением TRASSIR OS (Linux) с 16-ю портами PoE. Регистрация и воспроизведение до 16 IP видеокамер (список протестированного оборудования на сайте http://dssl.ru/, суммарный поток до 512 Мбит/сек). Без HDD в комплекте. TRASSIR Failover в подарок. Встроенный PoE инжектор на 16 портов. Установка до 4-х HDD/SSD 3.5", любой емкости. 1 x HDMI, 1 x VGA выходы. USB 3.0. Бесплатный сетевой клиент (в т.ч. мобильные приложения).  Установка в стойку 19" (1.5U, крепления в комплекте). Габариты 440х390х70 мм.</t>
  </si>
  <si>
    <t>TRASSIR DuoStation AnyIP 16-16P</t>
  </si>
  <si>
    <t>TRASSIR DuoStation AnyIP 16-16P —  Сетевой видеорегистратор для IP-видеокамер (любого поддерживаемого производителя) под управлением TRASSIR OS (Linux) с 16-ю портами PoE. Регистрация и воспроизведение до 16 IP видеокамер (список протестированного оборудования на сайте http://dssl.ru/, суммарный поток до 512 Мбит/сек). Без HDD в комплекте. TRASSIR Failover в подарок. Встроенный PoE инжектор на 16 портов. Установка до 4-х HDD/SSD 3.5", любой емкости. 1 x HDMI, 1 x VGA выходы. USB 3.0. Бесплатный сетевой клиент (в т.ч. мобильные приложения). Установка в стойку 19" (1.5U, крепления в комплекте). Габариты 440х390х70 мм.</t>
  </si>
  <si>
    <t xml:space="preserve">Снимается с производства. </t>
  </si>
  <si>
    <t>TRASSIR DuoStation AnyIP 24-16P</t>
  </si>
  <si>
    <t>TRASSIR DuoStation AnyIP 24-16P — Сетевой видеорегистратор для IP-видеокамер (любого поддерживаемого производителя) под управлением TRASSIR OS (Linux) с 16-ю портами PoE. Регистрация и воспроизведение до 24 IP видеокамер (список протестированного оборудования на сайте http://dssl.ru/, суммарный поток до 512 Мбит/сек). Без HDD в комплекте. TRASSIR Failover в подарок. Встроенный PoE инжектор на 16 портов. Установка до 4-х HDD/SSD 3.5", любой емкости. 1 x HDMI, 1 x VGA выходы. USB 3.0. Бесплатный сетевой клиент (в т.ч. мобильные приложения). Установка в стойку 19" (1.5U, крепления в комплекте). Габариты 440х390х70 мм.</t>
  </si>
  <si>
    <t>TRASSIR DuoStation AnyIP 32-16P</t>
  </si>
  <si>
    <t>TRASSIR DuoStation AnyIP 32-16P — Сетевой видеорегистратор для IP-видеокамер (любого поддерживаемого производителя) под управлением TRASSIR OS (Linux) с 16-ю портами PoE. Регистрация и воспроизведение до 32 IP видеокамер (список протестированного оборудования на сайте http://dssl.ru/, суммарный поток до 512 Мбит/сек). Без HDD в комплекте. TRASSIR Failover в подарок. Встроенный PoE инжектор на 16 портов. Установка до 4-х HDD/SSD 3.5", любой емкости. 1 x HDMI, 1 x VGA выходы. USB 3.0. Бесплатный сетевой клиент (в т.ч. мобильные приложения). Установка в стойку 19" (1.5U, крепления в комплекте). Габариты 440х390х70 мм.</t>
  </si>
  <si>
    <t>TRASSIR DuoStation AF 32-16P</t>
  </si>
  <si>
    <t>TRASSIR DuoStation AF 32-16P — Сетевой видеорегистратор для IP-видеокамер (TRASSIR, TRASSIR Eco, ActiveCam, ActiveCam Eco, HiWatch, Hikvision, Wisenet, Dahua) под управлением TRASSIR OS (Linux) с 16-ю портами PoE. Регистрация и воспроизведение до 32 IP видеокамер (список протестированного оборудования на сайте http://dssl.ru/, суммарный поток до 512 Мбит/сек). Без HDD в комплекте. TRASSIR Failover в подарок. Встроенный PoE инжектор на 16 портов. Установка до 4-х HDD/SSD 3.5", любой емкости. 1 x HDMI, 1 x VGA выходы. USB 3.0. Бесплатный сетевой клиент (в т.ч. мобильные приложения). Установка в стойку 19" (1.5U, крепления в комплекте). Габариты 440х390х70 мм.</t>
  </si>
  <si>
    <t>TRASSIR DuoStation 2416R-16P</t>
  </si>
  <si>
    <t>TRASSIR DuoStation 2416R-16P — Сетевой видеорегистратор для IP-видеокамер с PoE (TRASSIR, ActiveCam, HiWatch, Hikvision, Wisenet, Dahua, поддержка Onvif и RTSP) под управлением TRASSIR на базе ОС Linux. Регистрация и воспроизведение до 16 IP видеокамер (список протестированного оборудования на сайте http://dssl.ru/, суммарный поток до 256 Мбит/сек). Разрешение записи до 12 MП. Вывод видео с разрешением до 4K. Поддержка кодеков H.264 / H.265. Без HDD в комплекте. Лицензии на подключение любых видеокамер в комплекте. Установка до 4-х HDD/SSD 3.5" объёмом до 8 ТБ каждый. Сетевой интерфейс 1 RJ-45 10M/100M/1000M Ethernet. 1 x HDMI, 1 x VGA выходы (независимые). 1 x USB 2.0, 1 x USB 3.0. Бесплатный сетевой клиент (в т.ч. мобильные приложения). Offload-аналитика. Габариты 380 х 330 х 45 мм.</t>
  </si>
  <si>
    <t>Комплект базовой аналитики (см. сайт). На складе с 26.04.2021</t>
  </si>
  <si>
    <t>Расширения для регистраторов MiniNVR, DuoStation</t>
  </si>
  <si>
    <r>
      <rPr>
        <b/>
        <sz val="10"/>
        <color rgb="FF050081"/>
        <rFont val="Nunito"/>
      </rPr>
      <t xml:space="preserve">ПО MiniNVR AnyIP 4 - AF 16 </t>
    </r>
    <r>
      <rPr>
        <b/>
        <sz val="10"/>
        <color rgb="FFFF0000"/>
        <rFont val="Nunito"/>
      </rPr>
      <t>Не продаётся c 01.06.23.</t>
    </r>
  </si>
  <si>
    <t>Профессиональное программное обеспечение TRASSIR  для расширения сервера MiniNVR AnyIP 4 до MiniNVR AF 16.</t>
  </si>
  <si>
    <r>
      <rPr>
        <b/>
        <sz val="10"/>
        <color rgb="FF050081"/>
        <rFont val="Nunito"/>
      </rPr>
      <t>ПО MiniNVR AF 16 - AnyIP 9</t>
    </r>
    <r>
      <rPr>
        <b/>
        <sz val="10"/>
        <color rgb="FFFF0000"/>
        <rFont val="Nunito"/>
      </rPr>
      <t xml:space="preserve"> Не продаётся c 01.06.23.</t>
    </r>
  </si>
  <si>
    <t>Профессиональное программное обеспечение TRASSIR  для расширения сервера MiniNVR AF 16 до MiniNVR AnyIP 9.</t>
  </si>
  <si>
    <r>
      <rPr>
        <b/>
        <sz val="10"/>
        <color rgb="FF050081"/>
        <rFont val="Nunito"/>
      </rPr>
      <t xml:space="preserve">ПО MiniNVR AnyIP 9 - AnyIP 16 </t>
    </r>
    <r>
      <rPr>
        <b/>
        <sz val="10"/>
        <color rgb="FFFF0000"/>
        <rFont val="Nunito"/>
      </rPr>
      <t>Не продаётся c 01.06.23.</t>
    </r>
  </si>
  <si>
    <t>Профессиональное программное обеспечение TRASSIR  для расширения сервера MiniNVR AnyIP 9 до MiniNVR AnyIP 16.</t>
  </si>
  <si>
    <r>
      <rPr>
        <b/>
        <sz val="10"/>
        <color rgb="FF050081"/>
        <rFont val="Nunito"/>
      </rPr>
      <t xml:space="preserve">ПО AnyIP 2 для MiniNVR и DuoStation </t>
    </r>
    <r>
      <rPr>
        <b/>
        <sz val="10"/>
        <color rgb="FFFF0000"/>
        <rFont val="Nunito"/>
      </rPr>
      <t>Не продаётся c 01.06.23.</t>
    </r>
  </si>
  <si>
    <t>ПО AnyIP 2 для MiniNVR и DuoStation - профессиональное программное обеспечение TRASSIR  для расширения устройств MiniNVR AnyIP 4, MiniNVR AnyIP 9, DuoStation AnyIP 16, DuoStation AnyIP 24, а также замены лицензий в MiniNVR AF16, DuoStation AF32 на 2 любых IP-видеокамеры по лицензии TRASSIR AnyIP.</t>
  </si>
  <si>
    <t>(1) Расширить количество лицензий можно через покупку поканальных лицензий AnyIP. (2) Расширить лицензию AF до AnyIP можно через покупку поканальных лицензий AnyIP Upgrade.</t>
  </si>
  <si>
    <r>
      <rPr>
        <b/>
        <sz val="10"/>
        <color rgb="FF050081"/>
        <rFont val="Nunito"/>
      </rPr>
      <t xml:space="preserve">ПО DuoStation AF 16 - AF 32 </t>
    </r>
    <r>
      <rPr>
        <b/>
        <sz val="10"/>
        <color rgb="FFFF0000"/>
        <rFont val="Nunito"/>
      </rPr>
      <t>Не продаётся c 01.06.23.</t>
    </r>
  </si>
  <si>
    <t>Профессиональное программное обеспечение TRASSIR  для расширения сервера DuoStation AF 16 до DuoStation AF 32. (1) Расширить количество лицензий можно через покупку поканальных лицензий AnyIP. (2) Расширить лицензию AF до AnyIP можно через покупку поканальных лицензий AnyIP Upgrade.</t>
  </si>
  <si>
    <r>
      <rPr>
        <b/>
        <sz val="10"/>
        <color rgb="FF050081"/>
        <rFont val="Nunito"/>
      </rPr>
      <t xml:space="preserve">ПО DuoStation AF 32 - AnyIP 16 </t>
    </r>
    <r>
      <rPr>
        <b/>
        <sz val="10"/>
        <color rgb="FFFF0000"/>
        <rFont val="Nunito"/>
      </rPr>
      <t xml:space="preserve">Не продаётся c 01.06.23. </t>
    </r>
  </si>
  <si>
    <t>Профессиональное программное обеспечение TRASSIR  для расширения сервера DuoStation AF 32 до DuoStation AnyIP 16 (AF 32 Hybrid).</t>
  </si>
  <si>
    <r>
      <rPr>
        <b/>
        <sz val="10"/>
        <color rgb="FF050081"/>
        <rFont val="Nunito"/>
      </rPr>
      <t xml:space="preserve">ПО DuoStation AnyIP 16 - AnyIP 24 </t>
    </r>
    <r>
      <rPr>
        <b/>
        <sz val="10"/>
        <color rgb="FFFF0000"/>
        <rFont val="Nunito"/>
      </rPr>
      <t>Не продаётся c 01.06.23.</t>
    </r>
  </si>
  <si>
    <t>Профессиональное программное обеспечение TRASSIR  для расширения сервера DuoStation AnyIP 16 до DuoStation AnyIP 24.</t>
  </si>
  <si>
    <t>Расширить количество лицензий можно через покупку поканальных лицензий AnyIP.</t>
  </si>
  <si>
    <r>
      <rPr>
        <b/>
        <sz val="10"/>
        <color rgb="FF050081"/>
        <rFont val="Nunito"/>
      </rPr>
      <t xml:space="preserve">ПО DuoStation AnyIP 24 - AnyIP 32 </t>
    </r>
    <r>
      <rPr>
        <b/>
        <sz val="10"/>
        <color rgb="FFFF0000"/>
        <rFont val="Nunito"/>
      </rPr>
      <t>Не продаётся c 01.06.23.</t>
    </r>
  </si>
  <si>
    <t>Профессиональное программное обеспечение TRASSIR  для расширения сервера DuoStation AnyIP 24 до DuoStation AnyIP 32.</t>
  </si>
  <si>
    <r>
      <rPr>
        <b/>
        <sz val="10"/>
        <color rgb="FF050081"/>
        <rFont val="Nunito"/>
      </rPr>
      <t xml:space="preserve">ПО MiniNVR AF 16 - AF+Bolid 16 </t>
    </r>
    <r>
      <rPr>
        <b/>
        <sz val="10"/>
        <color rgb="FFFF0000"/>
        <rFont val="Nunito"/>
      </rPr>
      <t>Не продаётся c 01.06.23.</t>
    </r>
  </si>
  <si>
    <t>Профессиональное программное обеспечение TRASSIR для расширения сервера MiniNVR AF 16 до MiniNVR AF+Bolid 16.</t>
  </si>
  <si>
    <r>
      <rPr>
        <b/>
        <sz val="10"/>
        <color rgb="FF050081"/>
        <rFont val="Nunito"/>
      </rPr>
      <t xml:space="preserve">ПО MiniNVR AF 32 - AF+Bolid 32 </t>
    </r>
    <r>
      <rPr>
        <b/>
        <sz val="10"/>
        <color rgb="FFFF0000"/>
        <rFont val="Nunito"/>
      </rPr>
      <t>Не продаётся c 01.06.23.</t>
    </r>
  </si>
  <si>
    <t>Профессиональное программное обеспечение TRASSIR  для расширения сервера MiniNVR AF 32 до MiniNVR AF+Bolid 32.</t>
  </si>
  <si>
    <r>
      <rPr>
        <b/>
        <sz val="10"/>
        <color rgb="FF050081"/>
        <rFont val="Nunito"/>
      </rPr>
      <t xml:space="preserve">ПО DuoStation AF 16 - AF+Bolid 16 </t>
    </r>
    <r>
      <rPr>
        <b/>
        <sz val="10"/>
        <color rgb="FFFF0000"/>
        <rFont val="Nunito"/>
      </rPr>
      <t>Не продаётся c 01.06.23.</t>
    </r>
  </si>
  <si>
    <t>Профессиональное программное обеспечение TRASSIR  для расширения сервера DuoStation AF 16 до DuoStation AF+Bolid 16.</t>
  </si>
  <si>
    <r>
      <rPr>
        <b/>
        <sz val="10"/>
        <color rgb="FF050081"/>
        <rFont val="Nunito"/>
      </rPr>
      <t xml:space="preserve">ПО DuoStation AF 32 - AF+Bolid 32 </t>
    </r>
    <r>
      <rPr>
        <b/>
        <sz val="10"/>
        <color rgb="FFFF0000"/>
        <rFont val="Nunito"/>
      </rPr>
      <t>Не продаётся c 01.06.23.</t>
    </r>
  </si>
  <si>
    <t>Профессиональное программное обеспечение TRASSIR для расширения сервера DuoStation AF 32 до DuoStation AF+Bolid 32.</t>
  </si>
  <si>
    <r>
      <rPr>
        <sz val="11"/>
        <color rgb="FF000000"/>
        <rFont val="Calibri, sans-serif"/>
      </rPr>
      <t xml:space="preserve">TRASSIR MiniNVR Neuro AF 16 ND </t>
    </r>
    <r>
      <rPr>
        <sz val="11"/>
        <color rgb="FFFF0000"/>
        <rFont val="Calibri, sans-serif"/>
      </rPr>
      <t>(Новинка)</t>
    </r>
  </si>
  <si>
    <t>TRASSIR MiniNVR Neuro AF 16 ND  — Видеорегистратор для IP-видеокамер TRASSIR, ActiveCam, HiWatch, Hikvision, Wisenet и Dahua под управлением TRASSIR OS (Linux) с модулем распознавания объектов Neuro Detector (2 канала в комплекте). Запись и воспроизведение до 16 IP-видеокамер. Поддержка ActiveSearch, Детектор активности, ActivePOS, CMS, СКУД Sigur / Bolid, Скрипты, Offload, Cloud, Face Recognition (1 канал), AutoTRASSIR (1 канал), Neuro Detector (2 канала). Разрешение записи до 8 MП. Вывод видео с разрешением до 4К. Поддержка кодеков H.265, H.264. Лицензии на подключение видеокамер в комплекте (16 шт). Лицензии Neuro Detector в комплекте (2 шт). Установка до 2-х HDD/SSD 3.5" до 8 ТБ (без HDD в комплекте). 1 x HDMI, 1 x VGA выходы (2 независимых монитора). USB 3.0. Бесплатный сетевой клиент (в т.ч. мобильные приложения). Возможна установка в стойку 19" (2U, крепления в комплекте). Габариты устройства (ШхГхВ) - 482х390х89 мм.</t>
  </si>
  <si>
    <t>16 IP / 2 HDD до 8 ТБ / 2 монитора до 4К / Neuro Detector / ActiveSearch / CMS / Детектор активности / RackMount / ActivePOS / Alarm Monitor / Скрипты / СКУД Орион / СКУД Sigur</t>
  </si>
  <si>
    <r>
      <rPr>
        <sz val="11"/>
        <color rgb="FF000000"/>
        <rFont val="Calibri, sans-serif"/>
      </rPr>
      <t>TRASSIR MiniNVR Neuro AF 16 AT</t>
    </r>
    <r>
      <rPr>
        <sz val="11"/>
        <color rgb="FFFF0000"/>
        <rFont val="Calibri, sans-serif"/>
      </rPr>
      <t xml:space="preserve"> (Новинка)</t>
    </r>
  </si>
  <si>
    <t>TRASSIR MiniNVR Neuro AF 16 AT - Видеорегистратор для IP-видеокамер TRASSIR, ActiveCam, HiWatch, Hikvision, Wisenet и Dahua под управлением TRASSIR OS (Linux) с модулем распознавания автомобильных номерных знаков AutoTRASSIR (1 канал в комплекте). Запись и воспроизведение до 16 IP-видеокамер. Поддержка ActiveSearch, Детектор активности, ActivePOS, CMS, СКУД Sigur / Bolid, Скрипты, Offload, Cloud, Face Recognition (1 канал), AutoTRASSIR (1 канал), Neuro Detector / Counter (2 канала). Разрешение записи до 8 MП. Вывод видео с разрешением до 4К. Поддержка кодеков H.265, H.264. Лицензии на подключение видеокамер в комплекте (16 шт). Лицензия Auto TRASSIR в комплекте (1 шт). Установка до 2-х HDD/SSD 3.5" до 8 ТБ (без HDD в комплекте). 1 x HDMI, 1 x VGA выходы (2 независимых монитора). USB 3.0. Бесплатный сетевой клиент (в т.ч. мобильные приложения). Возможна установка в стойку 19" (2U, крепления в комплекте). Габариты устройства (ШхГхВ) - 482х390х89 мм</t>
  </si>
  <si>
    <t>16 IP / 2 HDD до 8 ТБ / 2 монитора до 4К / AutoTRASSIR-30 / ActiveSearch / CMS / Детектор активности / RackMount / ActivePOS / Alarm Monitor / Скрипты / СКУД Орион / СКУД Sigur</t>
  </si>
  <si>
    <r>
      <rPr>
        <sz val="11"/>
        <color rgb="FF000000"/>
        <rFont val="Calibri, sans-serif"/>
      </rPr>
      <t>TRASSIR MiniNVR Neuro AF 16 FR</t>
    </r>
    <r>
      <rPr>
        <sz val="11"/>
        <color rgb="FFFF0000"/>
        <rFont val="Calibri, sans-serif"/>
      </rPr>
      <t xml:space="preserve"> (Новинка)</t>
    </r>
  </si>
  <si>
    <t>TRASSIR MiniNVR Neuro AF 16 FR - Видеорегистратор для IP-видеокамер TRASSIR, ActiveCam, HiWatch, Hikvision, Wisenet и Dahua под управлением TRASSIR OS (Linux) с модулем распознавания лиц Face Recognition (1 канал в комплекте). Запись и воспроизведение до 16 IP-видеокамер. Поддержка ActiveSearch, Детектор активности, ActivePOS, CMS, СКУД Sigur / Bolid, Скрипты, Offload, Cloud, Face Recognition (1 канал), AutoTRASSIR (1 канал), Neuro Detector / Counter (2 канала). Разрешение записи до 8 MП. Вывод видео с разрешением до 4К. Поддержка кодеков H.265, H.264. Лицензии на подключение видеокамер в комплекте (16 шт). Лицензия Face Recognition в комплекте (1 шт). Установка до 2-х HDD/SSD 3.5" до 8 ТБ (без HDD в комплекте). 1 x HDMI, 1 x VGA выходы (2 независимых монитора). USB 3.0. Бесплатный сетевой клиент (в т.ч. мобильные приложения). Возможна установка в стойку 19" (2U, крепления в комплекте). Габариты устройства (ШхГхВ) - 482х390х89 мм.</t>
  </si>
  <si>
    <t>16 IP / 2 HDD до 8 ТБ / 2 монитора до 4К / Face Recognition / ActiveSearch / CMS / Детектор активности / RackMount / ActivePOS / Alarm Monitor / Скрипты / СКУД Орион / СКУД Sigur</t>
  </si>
  <si>
    <r>
      <rPr>
        <sz val="11"/>
        <color rgb="FF000000"/>
        <rFont val="Calibri, sans-serif"/>
      </rPr>
      <t>TRASSIR MiniNVR 3204R</t>
    </r>
    <r>
      <rPr>
        <sz val="11"/>
        <color rgb="FFFF0000"/>
        <rFont val="Calibri, sans-serif"/>
      </rPr>
      <t xml:space="preserve"> (Новинка)</t>
    </r>
  </si>
  <si>
    <t>TRASSIR MiniNVR 3204R — Видеорегистратор для IP-видеокамер TRASSIR, ActiveCam, HiWatch, Hikvision, Wisenet и Dahua, с поддержкой Onvif и RTSP под управлением TRASSIR OS (Linux) с возможностью подключения к CMS для ритейла и небольших объектов. Запись и воспроизведение до 4 IP видеокамер (список протестированного оборудования на сайте http://dssl.ru/, суммарный поток до 256 Мбит/сек). Поддержка ActiveSearch, Детектор активности, ActivePOS, CMS, СКУД Sigur, СКУД Орион, Скрипты, Offload, Cloud. Разрешение записи до 8 MП. Вывод видео с разрешением до 4K. Поддержка кодеков H.265, H.265+, H.264, H.264+. Лицензии на подключение видеокамер в комплекте (4 шт). Установка до 2-х HDD/SSD 3.5" объёмом до 8 ТБ каждый (без HDD в комплекте). Сетевой интерфейс 2 RJ-45 10M/100M/1000M Ethernet. 1 x HDMI, 1 x VGA выходы (2 независимых монитора). 1 x USB 2.0, 1 x USB 3.0. Бесплатный сетевой клиент (в т.ч. мобильные приложения). Возможна установка в стойку 19" (1U, крепления в комплекте). Габариты устройства (ШхГхВ) - 382x332x47мм</t>
  </si>
  <si>
    <t>4 IP / 2 HDD до 8 ТБ / 2 x RJ-45 1000M / 2 монитора до 4К / ActiveSearch / CMS / Детектор активности / RackMount / ActivePOS / Alarm Monitor / Скрипты / СКУД Орион / СКУД Sigur / Onvif / RTSP</t>
  </si>
  <si>
    <r>
      <rPr>
        <sz val="11"/>
        <color rgb="FF000000"/>
        <rFont val="Calibri, sans-serif"/>
      </rPr>
      <t>TRASSIR MiniNVR 3209R</t>
    </r>
    <r>
      <rPr>
        <sz val="11"/>
        <color rgb="FFFF0000"/>
        <rFont val="Calibri, sans-serif"/>
      </rPr>
      <t xml:space="preserve"> (Новинка)</t>
    </r>
  </si>
  <si>
    <t>TRASSIR MiniNVR 3209R — Видеорегистратор для IP-видеокамер TRASSIR, ActiveCam, HiWatch, Hikvision, Wisenet и Dahua, с поддержкой Onvif и RTSP под управлением TRASSIR OS (Linux) с возможностью подключения к CMS для ритейла и небольших объектов. Запись и воспроизведение до 9 IP видеокамер (список протестированного оборудования на сайте http://dssl.ru/, суммарный поток до 256 Мбит/сек). Поддержка ActiveSearch, Детектор активности, ActivePOS, CMS, СКУД Sigur, СКУД Орион, Скрипты, Offload, Cloud. Разрешение записи до 8 MП. Вывод видео с разрешением до 4K. Поддержка кодеков H.265, H.265+, H.264, H.264+. Лицензии на подключение видеокамер в комплекте (9 шт). Установка до 2-х HDD/SSD 3.5" объёмом до 8 ТБ каждый (без HDD в комплекте). Сетевой интерфейс 2 RJ-45 10M/100M/1000M Ethernet. 1 x HDMI, 1 x VGA выходы (2 независимых монитора). 1 x USB 2.0, 1 x USB 3.0. Бесплатный сетевой клиент (в т.ч. мобильные приложения). Возможна установка в стойку 19" (1U, крепления в комплекте). Габариты устройства (ШхГхВ) - 382x332x47мм</t>
  </si>
  <si>
    <t>9 IP / 2 HDD до 8 ТБ / 2 x RJ-45 1000M / 2 монитора до 4К / ActiveSearch / CMS / Детектор активности / RackMount / ActivePOS / Alarm Monitor / Скрипты / СКУД Орион / СКУД Sigur / Onvif / RTSP</t>
  </si>
  <si>
    <r>
      <rPr>
        <sz val="11"/>
        <color rgb="FF000000"/>
        <rFont val="Calibri, sans-serif"/>
      </rPr>
      <t xml:space="preserve">TRASSIR MiniNVR 3216R </t>
    </r>
    <r>
      <rPr>
        <sz val="11"/>
        <color rgb="FFFF0000"/>
        <rFont val="Calibri, sans-serif"/>
      </rPr>
      <t>(Новинка)</t>
    </r>
  </si>
  <si>
    <t>Видеорегистратор для IP-видеокамер TRASSIR, ActiveCam, HiWatch, Hikvision, Wisenet и Dahua, с поддержкой Onvif и RTSP под управлением TRASSIR OS (Linux) с возможностью подключения к CMS для ритейла и небольших объектов. Запись и воспроизведение до 16 IP видеокамер (список протестированного оборудования на сайте http://dssl.ru/, суммарный поток до 256 Мбит/сек). Поддержка ActiveSearch, Детектор активности, ActivePOS, CMS, СКУД Sigur / Bolid, Offload, Cloud. Разрешение записи до 12 MП. Вывод видео с разрешением до 4K. Поддержка кодеков H.265, H.265+, H.264, H.264+. Лицензии на подключение видеокамер в комплекте (16 шт). Установка до 2-х HDD/SSD 3.5" объёмом до 8 ТБ каждый (без HDD в комплекте). Сетевой интерфейс 1 RJ-45 10M/100M/1000M Ethernet. 1 x HDMI, 1 x VGA выходы (2 независимых монитора). 1 x USB 2.0, 1 x USB 3.0. Бесплатный сетевой клиент (в т.ч. мобильные приложения). Возможна установка в стойку 19" (1U, крепления в комплекте). Габариты устройства (ШхГхВ) - 382x332x47 мм.</t>
  </si>
  <si>
    <t>16 IP / 2 HDD до 8 ТБ / 2 x RJ-45 1000M / 2 монитора до 4К / ActiveSearch / CMS / Детектор активности / RackMount / ActivePOS / Alarm Monitor / Скрипты / СКУД Орион / СКУД Sigur / Onvif / RTSP</t>
  </si>
  <si>
    <r>
      <rPr>
        <sz val="11"/>
        <color rgb="FF000000"/>
        <rFont val="Calibri, sans-serif"/>
      </rPr>
      <t xml:space="preserve">TRASSIR MiniNVR 3216R/AF </t>
    </r>
    <r>
      <rPr>
        <sz val="11"/>
        <color rgb="FFFF0000"/>
        <rFont val="Calibri, sans-serif"/>
      </rPr>
      <t>(Новинка)</t>
    </r>
  </si>
  <si>
    <t>TRASSIR MiniNVR 3216R/AF — Видеорегистратор для IP-видеокамер TRASSIR, ActiveCam, HiWatch, Hikvision, Wisenet и Dahua под управлением TRASSIR OS (Linux) с возможностью подключения к CMS для ритейла и небольших объектов. Запись и воспроизведение до 16 IP видеокамер (список протестированного оборудования на сайте http://dssl.ru/, суммарный поток до 256 Мбит/сек). Поддержка ActiveSearch, Детектор активности, ActivePOS, CMS, СКУД Sigur, СКУД Орион, Скрипты, Offload, Cloud. Разрешение записи до 8 MП. Вывод видео с разрешением до 4K. Поддержка кодеков H.265, H.265+, H.264, H.264+. Лицензии на подключение видеокамер в комплекте (16 шт). Установка до 2-х HDD/SSD 3.5" объёмом до 8 ТБ каждый (без HDD в комплекте). Сетевой интерфейс 2 RJ-45 10M/100M/1000M Ethernet. 1 x HDMI, 1 x VGA выходы (2 независимых монитора). 1 x USB 2.0, 1 x USB 3.0. Бесплатный сетевой клиент (в т.ч. мобильные приложения). Возможна установка в стойку 19" (1U, крепления в комплекте). Габариты устройства (ШхГхВ) - 382x332x47 мм.</t>
  </si>
  <si>
    <t>16 IP / 2 HDD до 8 ТБ / 2 x RJ-45 1000M / 2 монитора до 4К / ActiveSearch / CMS / Детектор активности / RackMount / ActivePOS / Alarm Monitor / Скрипты / СКУД Орион / СКУД Sigur</t>
  </si>
  <si>
    <t>Проектные регистраторы</t>
  </si>
  <si>
    <t>Для видеоаналитики / TRASSIR NeuroStation</t>
  </si>
  <si>
    <t>TRASSIR NeuroStation 8200R/32-S</t>
  </si>
  <si>
    <t>TRASSIR NeuroStation 8200R/32-S — Сетевой видеорегистратор для IP-видеокамер под управлением TRASSIR OS (Linux) с поддержкой видеоналитики на нейросетях (в комплекте 32 лицензии Neuro Detector, остальные приобретаются отдельно): Face Recognition, AutoTRASSIR, Crowd Detector, Direction Detector, Wear Detector, Hardhat Detector, Neuro Counter, Queue Detector, Staff Tracker, Face Mask Detector, Social Distance Detector. Подробное описание модулей смотрите в разделе ПО TRASSIR. Поддержка Offload-аналитики (приём и обработка изображений передаваемых с других серверов TRASSIR). Регистрация, воспроизведение до 32 IP-видеокамер любого поддерживаемого производителя (лицензии для подключения IP-видеокамер приобретаются отдельно), при наличии DualStream: Более производительная видеокарта, обеспечивающая работу большего количества каналов видеоаналитики. Установка до 2-х HDD 3.5". Подключение до 2-х мониторов. Возможна установка в стойку 19", 2U. Габариты 430 x 380 x 88  мм.</t>
  </si>
  <si>
    <t>Снят с производства. Ближайшая замена NeuroStation 8400R/32-S</t>
  </si>
  <si>
    <t>NeuroStation 8200R/32-А3-S</t>
  </si>
  <si>
    <t>TRASSIR NeuroStation 8200R/32-А3-S — Сетевой видеорегистратор для IP-видеокамер под управлением TRASSIR OS (Linux) с поддержкой видеоналитики на нейросетях (в комплекте 32 лицензии Neuro Detector, остальные приобретаются отдельно): Face Recognition, AutoTRASSIR, Crowd Detector, Direction Detector, Wear Detector, Hardhat Detector, Neuro Counter, Queue Detector, Staff Tracker, Face Mask Detector, Social Distance Detector. Подробное описание модулей смотрите в разделе ПО TRASSIR. Поддержка Offload-аналитики (приём и обработка изображений передаваемых с других серверов TRASSIR). Регистрация, воспроизведение до 32 IP-видеокамер любого поддерживаемого производителя (лицензии для подключения IP-видеокамер приобретаются отдельно), при наличии DualStream: Более производительная видеокарта, обеспечивающая работу большего количества каналов видеоаналитики. Установка до 2-х HDD 3.5". Подключение до 2-х мониторов. Возможна установка в стойку 19", 2U. Габариты 430 x 380 x 88  мм.</t>
  </si>
  <si>
    <t>Готовится к релизу - 3 квартал. Замена NeuroStation 8200R/32-S</t>
  </si>
  <si>
    <t>TRASSIR NeuroStation 8400R/32-S</t>
  </si>
  <si>
    <t>TRASSIR NeuroStation 8400R/32-S — Сетевой видеорегистратор для IP-видеокамер под управлением TRASSIR OS (Linux) с поддержкой видеоналитики (в комплекте 32 лицензии Neuro Detector, остальные приобретаются отдельно): Face Recognition, AutoTRASSIR, Crowd Detector, Direction Detector, Wear Detector, Hardhat Detector, Neuro Counter, Queue Detector, Staff Tracker, Face Mask Detector, Social Distance Detector. Подробное описание модулей смотрите в разделе ПО TRASSIR. Поддержка Offload-аналитики (приём и обработка изображений передаваемых с других серверов TRASSIR). Регистрация, воспроизведение до 32 IP-видеокамер любого поддерживаемого производителя (лицензии для подключения IP-видеокамер приобретаются отдельно), при наличии DualStream. Установка до 4-х HDD 3.5". Подключение до 3-х мониторов. Возможна установка в стойку 19", 2U. Габариты 430 х 380 х 88 мм.</t>
  </si>
  <si>
    <t>Под заказ. Производство - 10 раб. дней с 23.11.20</t>
  </si>
  <si>
    <t>TRASSIR NeuroStation 8400R/48-S</t>
  </si>
  <si>
    <t>TRASSIR NeuroStation 8400R/48-S — Сетевой видеорегистратор для IP-видеокамер под управлением TRASSIR OS (Linux) с поддержкой видеоналитики (в комплекте 48 лицензий Neuro Detector, остальные приобретаются отдельно): Face Recognition, AutoTRASSIR, Crowd Detector, Direction Detector, Wear Detector, Hardhat Detector, Neuro Counter, Queue Detector, Staff Tracker, Face Mask Detector, Social Distance Detector. Поддержка Offload-аналитики (приём и обработка изображений передаваемых с других серверов TRASSIR). Регистрация и воспроизведение до 48-ми IP-видеокамер любого поддерживаемого производителя (лицензии для подключения IP-видеокамер приобретаются отдельно), при наличии DualStream: Более производительная видеокарта, обеспечивающая работу большего количества каналов видеоаналитики. Установка до 4-х HDD 3.5". Подключение до 3-х мониторов. Возможна установка в стойку 19", 2U. Габариты 430 х 380 х 88 мм.</t>
  </si>
  <si>
    <t>Снят с произвосдства. Ближайшая замена - NeuroStation 8600R/64-S</t>
  </si>
  <si>
    <t>NeuroStation 8400R/48-A4-S</t>
  </si>
  <si>
    <t>TRASSIR NeuroStation 8400R/48-A4-S  — Сетевой видеорегистратор для IP-видеокамер под управлением TRASSIR OS (Linux) с поддержкой видеоналитики (в комплекте 48 лицензий Neuro Detector, остальные приобретаются отдельно): Face Recognition, AutoTRASSIR, Crowd Detector, Direction Detector, Wear Detector, Hardhat Detector, Neuro Counter, Queue Detector, Staff Tracker, Face Mask Detector, Social Distance Detector. Подробное описание модулей смотрите в разделе ПО TRASSIR. Поддержка Offload-аналитики (приём и обработка изображений передаваемых с других серверов TRASSIR). Регистрация, воспроизведение до 48 IP-видеокамер любого поддерживаемого производителя  (лицензии для подключения IP-видеокамер приобретаются отдельно), при наличии DualStream. Установка до 4-х HDD 3.5". Подключение до 3-х мониторов. Возможна установка в стойку 19", 2U. Габариты 430 х 380 х 88 мм.</t>
  </si>
  <si>
    <t>Готовится к релизу - 3 квартал. Замена NeuroStation 8400R/48-S</t>
  </si>
  <si>
    <t>NeuroStation 8600R/64-S</t>
  </si>
  <si>
    <t>TRASSIR NeuroStation 8600R/64-S - Сетевой видеорегистратор для IP-видеокамер под управлением TRASSIR OS (Linux)  для обработки видеоаналитики на основе нейронных сетей (в комплекте 64 лицензии Neuro Detector, остальные приобретаются отдельно): Face Recognition, AutoTRASSIR, Crowd Detector, Direction Detector, Wear Detector, Hardhat Detector, Neuro Counter, Queue Detector, Staff Tracker, Face Mask Detector, Social Distance detector. Комбинирование разных типов модулей TRASSIR (по оценке производительности нескольких модулей на одном сервере уточняйте у специалистов DSSL). Запись, воспроизведение, отображение до 64 IP-камер. (лицензии для подключения IP-видеокамер приобретаются отдельно), при наличии DualStream (суммарный поток до 720 Мбит/сек). Подключение до 3-х мониторов. Установка до 6-ти HDD 3.5". Возможна установка в стойку 19", 2U. Поддержка Offload-аналитики (прием и обработка изображений передаваемых с других серверов TRASSIR). Габариты 485x555x90 мм.</t>
  </si>
  <si>
    <t>Под заказ. Производство - 5 раб.дней</t>
  </si>
  <si>
    <t>NeuroStation 8600R/128-S</t>
  </si>
  <si>
    <t>TRASSIR NeuroStation 8600R/128-S - Сетевой видеорегистратор для IP-видеокамер под управлением TRASSIR OS (Linux) для обработки видеоаналитики на основе нейронных сетей (в комплекте 78 лицензий Neuro Detector, остальные приобретаются отдельно): Face Recognition, AutoTRASSIR, Crowd Detector, Direction Detector, Wear Detector, Hardhat Detector, Neuro Counter, Queue Detector, Staff Tracker, Face Mask Detector, Social Distance Detector. Комбинирование разных типов модулей TRASSIR (по оценке производительности нескольких модулей на одном сервере уточняйте у специалистов DSSL).  Запись, воспроизведение, отображение до 128 IP-камер. (лицензии для подключения IP-видеокамер приобретаются отдельно), при наличии DualStream (суммарный поток до 720 Мбит/сек). Подключение до 3-х мониторов. Установка до 6-ти HDD 3.5". Возможна установка в стойку 19", 2U. Поддержка Offload-аналитики (прием и обработка изображений передаваемых с других серверов TRASSIR). Габариты 485x555x90 мм.</t>
  </si>
  <si>
    <t>TRASSIR NeuroStation 8800R/128-А5-S</t>
  </si>
  <si>
    <t>TRASSIR NeuroStation 8800R/128-А5-S - Сетевой видеорегистратор для IP-видеокамер повышенной отказоустойчивости под управлением TRASSIR OS (Linux)  для обработки видеоаналитики на основе нейронных сетей (в комплекте 78 лицензий Neuro Detector, остальные приобретаются отдельно): Face Recognition, AutoTRASSIR, Crowd Detector, Direction Detector, Wear Detector, Hardhat Detector, Neuro Counter, Queue Detector, Staff Tracker, Face Mask Detector, Social Distanctor Подробное описание модулей смотрите в разделе ПО TRASSIR и на сайте www.dssl.ru. Повышенная отказоустойчивость с резервным блоком питания (HotSwap). Запись, воспроизведение, отображение до 128 IP-камер. (лицензии для подключения IP-видеокамер приобретаются отдельно), при наличии DualStream (суммарный поток до 720 Мбит/сек) Подключение до 3-х мониторов. Установка до 8-х HDD 3.5". Возможна установка в стойку 19", 2U. Поддержка Offload-аналитики (прием и обработка изображений передаваемых с других серверов TRASSIR).  Redundant PSU AC220B.Габариты 482х550x89мм</t>
  </si>
  <si>
    <t>Под заказ. Производство - 10 раб.дней</t>
  </si>
  <si>
    <t>NeuroStation 8800R/160-А8-S</t>
  </si>
  <si>
    <t>TRASSIR NeuroStation 8800R/160-А8-S - Сетевой видеорегистратор для IP-видеокамер под управлением TRASSIR OS (Linux) повышенной мощности для обработки видеоаналитики на основе нейронных сетей (приобретается отдельно): Face Recognition, AutoTRASSIR, Neuro Detector, Crowd Detector, Direction Detector, Wear Detector, Hardhat Detector, Neuro Counter, Queue Detector, Staff Tracker, Face Mask Detector, Social Distance detector. Подробное описание модулей смотрите в разделе ПО TRASSIR и на сайте www.dssl.ru.  Запись, воспроизведение до 160 IP-камер. (лицензии для подключения IP-видеокамер приобретаются отдельно), при наличии DualStream (суммарный поток до 720 Мбит/сек). Подключение до 3-х мониторов. Установка до 8-х HDD 3.5". Возможна установка в стойку 19", 2U. Поддержка Offload-аналитики (прием и обработка изображений передаваемых с других серверов TRASSIR). (Готовится к релизу, Замена NeuroStation Pro)</t>
  </si>
  <si>
    <t>Готовится к релизу - первая половина августа. Рекомендуемая замена для Neurostation Pro</t>
  </si>
  <si>
    <r>
      <rPr>
        <b/>
        <sz val="10"/>
        <color rgb="FF000099"/>
        <rFont val="Nunito"/>
      </rPr>
      <t>Trassir NeuroStation 8800R/160-A16-S</t>
    </r>
    <r>
      <rPr>
        <b/>
        <sz val="11"/>
        <color rgb="FFFF0000"/>
        <rFont val="Nunito"/>
      </rPr>
      <t xml:space="preserve"> </t>
    </r>
    <r>
      <rPr>
        <sz val="11"/>
        <color rgb="FFFF0000"/>
        <rFont val="Nunito"/>
      </rPr>
      <t>(Новинка)</t>
    </r>
  </si>
  <si>
    <t>Trassir NeuroStation 8800R/160-A16-S – сетевой видеорегистратор для IP-видеокамер под управлением TRASSIR OS (Linux) с поддержкой всех модулей видеоаналитики TRASSIR (лицензии приобретаются отдельно). Повышенная производительность видеоаналитики. Регистрация, воспроизведение до 160 IP-видеокамер любого поддерживаемого производителя (лицензии для подключения IP-видеокамер приобретаются отдельно), при наличии DualStream. Подключение до 2-х мониторов. Возможна установка в стойку 19”, 4U. Габариты 428 х 550 х 176 мм.</t>
  </si>
  <si>
    <t>Цена по запросу</t>
  </si>
  <si>
    <t>А16 - максимальная производительность видеоаналитики, в два раза превосходит А8</t>
  </si>
  <si>
    <r>
      <rPr>
        <b/>
        <sz val="10"/>
        <color rgb="FF000099"/>
        <rFont val="Nunito"/>
      </rPr>
      <t>Trassir NeuroStation 8800R/128-S/3 RAID</t>
    </r>
    <r>
      <rPr>
        <sz val="11"/>
        <color rgb="FFFF0000"/>
        <rFont val="Nunito"/>
      </rPr>
      <t xml:space="preserve"> (Новинка)</t>
    </r>
  </si>
  <si>
    <t>Trassir NeuroStation 8800R/128-S/3 RAID – сетевой видеорегистратор для IP-видеокамер под управлением TRASSIR OS (Linux) с поддержкой всех модулей видеоаналитики TRASSIR (лицензии приобретаются отдельно). Повышенная отказоустойчивость. Резервированный блок питания. Аппаратный RAID. 8 дисков объемом 3 ТБ в комплекте. Объем архива 18 ТБ. Регистрация, воспроизведение до 128 IP-видеокамер любого поддерживаемого производителя (лицензии для подключения IP-видеокамер приобретаются отдельно), при наличии DualStream. Подключение до 2-х мониторов. Возможна установка в стойку 19”, 2U. Габариты 485 х 555 х 90</t>
  </si>
  <si>
    <t>Диски 3 тб в комплекте. Преднастроенный RAID 50. Объем архива 18 Тб</t>
  </si>
  <si>
    <r>
      <rPr>
        <b/>
        <sz val="10"/>
        <color rgb="FF000099"/>
        <rFont val="Nunito"/>
      </rPr>
      <t>Trassir NeuroStation 8800R/128-S/4 RAID</t>
    </r>
    <r>
      <rPr>
        <sz val="11"/>
        <color rgb="FFFF0000"/>
        <rFont val="Nunito"/>
      </rPr>
      <t xml:space="preserve"> (Новинка)</t>
    </r>
  </si>
  <si>
    <t>Trassir NeuroStation 8800R/128-S/4 RAID – сетевой видеорегистратор для IP-видеокамер под управлением TRASSIR OS (Linux) с поддержкой всех модулей видеоаналитики TRASSIR (лицензии приобретаются отдельно). Повышенная отказоустойчивость. Резервированный блок питания. Аппаратный RAID. 8 дисков объемом 4 ТБ в комплекте. Объем архива 24 ТБ. Регистрация, воспроизведение до 128 IP-видеокамер любого поддерживаемого производителя (лицензии для подключения IP-видеокамер приобретаются отдельно), при наличии DualStream. Подключение до 2-х мониторов. Возможна установка в стойку 19”, 2U. Габариты 485 х 555 х 90 мм.</t>
  </si>
  <si>
    <t>Диски 4 тб в комплекте. Преднастроенный RAID 50. Объем архива 24 Тб</t>
  </si>
  <si>
    <r>
      <rPr>
        <b/>
        <sz val="10"/>
        <color rgb="FF000099"/>
        <rFont val="Nunito"/>
      </rPr>
      <t>Trassir NeuroStation 8800R/128-S/6 RAID</t>
    </r>
    <r>
      <rPr>
        <sz val="11"/>
        <color rgb="FFFF0000"/>
        <rFont val="Nunito"/>
      </rPr>
      <t xml:space="preserve"> (Новинка)</t>
    </r>
  </si>
  <si>
    <t>Trassir NeuroStation 8800R/128-S/6 RAID
Текстовое описание: Trassir NeuroStation 8800R/128-S/6 RAID – сетевой видеорегистратор для IP-видеокамер под управлением TRASSIR OS (Linux) с поддержкой всех модулей видеоаналитики TRASSIR (лицензии приобретаются отдельно). Повышенная отказоустойчивость. Резервированный блок питания. Аппаратный RAID. 8 дисков объемом 6 ТБ в комплекте. Объем архива 36 ТБ. Регистрация, воспроизведение до 128 IP-видеокамер любого поддерживаемого производителя (лицензии для подключения IP-видеокамер приобретаются отдельно), при наличии DualStream. Подключение до 2-х мониторов. Возможна установка в стойку 19”, 2U. Габариты 485 х 555 х 90 мм.</t>
  </si>
  <si>
    <t>Диски 6 тб в комплекте. Преднастроенный RAID 50. Объем архива 36 Тб</t>
  </si>
  <si>
    <r>
      <rPr>
        <b/>
        <sz val="10"/>
        <color rgb="FF000099"/>
        <rFont val="Nunito"/>
      </rPr>
      <t>Trassir NeuroStation 8800R/128-S/8 RAID</t>
    </r>
    <r>
      <rPr>
        <b/>
        <sz val="11"/>
        <color rgb="FF000099"/>
        <rFont val="Nunito"/>
      </rPr>
      <t xml:space="preserve"> </t>
    </r>
    <r>
      <rPr>
        <sz val="11"/>
        <color rgb="FFFF0000"/>
        <rFont val="Nunito"/>
      </rPr>
      <t>(Новинка)</t>
    </r>
  </si>
  <si>
    <t>Trassir NeuroStation 8800R/128-S/8 RAID – сетевой видеорегистратор для IP-видеокамер под управлением TRASSIR OS (Linux) с поддержкой всех модулей видеоаналитики TRASSIR (лицензии приобретаются отдельно). Повышенная отказоустойчивость. Резервированный блок питания. Аппаратный RAID. 8 дисков объемом 8 ТБ в комплекте. Объем архива 48 ТБ. Регистрация, воспроизведение до 128 IP-видеокамер любого поддерживаемого производителя (лицензии для подключения IP-видеокамер приобретаются отдельно), при наличии DualStream. Подключение до 2-х мониторов. Возможна установка в стойку 19”, 2U. Габариты 485 х 555 х 90 мм</t>
  </si>
  <si>
    <t>Диски 8 тб в комплекте. Преднастроенный RAID 50. Объем архива 48 Тб</t>
  </si>
  <si>
    <r>
      <rPr>
        <b/>
        <sz val="10"/>
        <color rgb="FF000099"/>
        <rFont val="Nunito"/>
      </rPr>
      <t>Trassir NeuroStation 8800R/128-S/10 RAID</t>
    </r>
    <r>
      <rPr>
        <b/>
        <sz val="11"/>
        <color rgb="FF000099"/>
        <rFont val="Nunito"/>
      </rPr>
      <t xml:space="preserve"> </t>
    </r>
    <r>
      <rPr>
        <sz val="11"/>
        <color rgb="FFFF0000"/>
        <rFont val="Nunito"/>
      </rPr>
      <t>(Новинка)</t>
    </r>
  </si>
  <si>
    <t>Trassir NeuroStation 8800R/128-S/10 RAID – сетевой видеорегистратор для IP-видеокамер под управлением TRASSIR OS (Linux) с поддержкой всех модулей видеоаналитики TRASSIR (лицензии приобретаются отдельно). Повышенная отказоустойчивость. Резервированный блок питания. Аппаратный RAID. 8 дисков объемом 10 ТБ в комплекте. Объем архива 60 ТБ. Регистрация, воспроизведение до 128 IP-видеокамер любого поддерживаемого производителя (лицензии для подключения IP-видеокамер приобретаются отдельно), при наличии DualStream. Подключение до 2-х мониторов. Возможна установка в стойку 19”, 2U. Габариты 485 х 555 х 90 мм.</t>
  </si>
  <si>
    <t>Диски 10 тб в комплекте. Преднастроенный RAID 50. Объем архива 60 Тб</t>
  </si>
  <si>
    <r>
      <rPr>
        <b/>
        <sz val="10"/>
        <color rgb="FF000099"/>
        <rFont val="Nunito"/>
      </rPr>
      <t>Trassir NeuroStation 8800R/128-S/12 RAID</t>
    </r>
    <r>
      <rPr>
        <b/>
        <sz val="11"/>
        <color rgb="FF000099"/>
        <rFont val="Nunito"/>
      </rPr>
      <t xml:space="preserve"> </t>
    </r>
    <r>
      <rPr>
        <sz val="11"/>
        <color rgb="FFFF0000"/>
        <rFont val="Nunito"/>
      </rPr>
      <t>(Новинка)</t>
    </r>
  </si>
  <si>
    <t>Trassir NeuroStation 8800R/128-S/12 RAID – сетевой видеорегистратор для IP-видеокамер под управлением TRASSIR OS (Linux) с поддержкой всех модулей видеоаналитики TRASSIR (лицензии приобретаются отдельно). Повышенная отказоустойчивость. Резервированный блок питания. Аппаратный RAID. 8 дисков объемом 12 ТБ в комплекте. Объем архива 72 ТБ. Регистрация, воспроизведение до 128 IP-видеокамер любого поддерживаемого производителя (лицензии для подключения IP-видеокамер приобретаются отдельно), при наличии DualStream. Подключение до 2-х мониторов. Возможна установка в стойку 19”, 2U. Габариты 485 х 555 х 90 мм.</t>
  </si>
  <si>
    <t>Диски 12 тб в комплекте. Преднастроенный RAID 50. Объем архива 72 Тб</t>
  </si>
  <si>
    <r>
      <rPr>
        <b/>
        <sz val="10"/>
        <color rgb="FF000099"/>
        <rFont val="Nunito"/>
      </rPr>
      <t>Trassir NeuroStation 8800R/128-S/14 RAID</t>
    </r>
    <r>
      <rPr>
        <sz val="11"/>
        <color rgb="FFFF0000"/>
        <rFont val="Nunito"/>
      </rPr>
      <t xml:space="preserve"> (Новинка)</t>
    </r>
  </si>
  <si>
    <t>Trassir NeuroStation 8800R/128-S/14 RAID – сетевой видеорегистратор для IP-видеокамер под управлением TRASSIR OS (Linux) с поддержкой всех модулей видеоаналитики TRASSIR (лицензии приобретаются отдельно). Повышенная отказоустойчивость. Резервированный блок питания. Аппаратный RAID. 8 дисков объемом 14 ТБ в комплекте. Объем архива 84 ТБ. Регистрация, воспроизведение до 128 IP-видеокамер любого поддерживаемого производителя (лицензии для подключения IP-видеокамер приобретаются отдельно), при наличии DualStream. Подключение до 2-х мониторов. Возможна установка в стойку 19”, 2U. Габариты 485 х 555 х 90 мм.</t>
  </si>
  <si>
    <t>Диски 14 тб в комплекте. Преднастроенный RAID 50. Объем архива 84 Тб</t>
  </si>
  <si>
    <r>
      <rPr>
        <b/>
        <sz val="10"/>
        <color rgb="FF000099"/>
        <rFont val="Nunito"/>
      </rPr>
      <t>Trassir NeuroStation 8800R/128-S/16 RAID</t>
    </r>
    <r>
      <rPr>
        <sz val="11"/>
        <color rgb="FFFF0000"/>
        <rFont val="Nunito"/>
      </rPr>
      <t xml:space="preserve"> (Новинка)</t>
    </r>
  </si>
  <si>
    <t>Trassir NeuroStation 8800R/128-S/16 RAID – сетевой видеорегистратор для IP-видеокамер под управлением TRASSIR OS (Linux) с поддержкой всех модулей видеоаналитики TRASSIR (лицензии приобретаются отдельно). Повышенная отказоустойчивость. Резервированный блок питания. Аппаратный RAID. 8 дисков объемом 16 ТБ в комплекте. Объем архива 96 ТБ. Регистрация, воспроизведение до 128 IP-видеокамер любого поддерживаемого производителя (лицензии для подключения IP-видеокамер приобретаются отдельно), при наличии DualStream. Подключение до 2-х мониторов. Возможна установка в стойку 19”, 2U. Габариты 485 х 555 х 90 мм.</t>
  </si>
  <si>
    <t>Диски 16 тб в комплекте. Преднастроенный RAID 50. Объем архива 96 Тб</t>
  </si>
  <si>
    <t>Гибридные видеорегистраторы / TRASSIR XVR Pro</t>
  </si>
  <si>
    <t>XVR-5104 V2 Pro</t>
  </si>
  <si>
    <t>TRASSIR XVR-5104 V2 Pro - гибридный сетевой видеорегистратор для аналоговых и IP-видеокамер под управлением TRASSIR на базе OС Linux с возможностью подключения к системе TRASSIR CMS (ПО для централизованного управления масштабной системой видеонаблюдения TRASSIR). Запись, воспроизведение и отображение до 4 каналов. Замещение всех аналоговых каналов IP-каналами. Поддержка кодеков H.264 / H.265. Поддержка TVI / CVI / AHD / CVBS. Разрешение записи для аналоговых камер до 5 MP (3 Мбит на канал). Лицензии на подключение камер в комплекте, список протестированного оборудования на сайте DSSL. Без HDD в комплекте. Установка до 1-го HDD 3.5". 1 VGA и 1 HDMI, дублирующиеся. 2 USB 2.0. Габариты 256 х 205 х 41 мм.</t>
  </si>
  <si>
    <t>XVR-3108 V2 Pro</t>
  </si>
  <si>
    <t>TRASSIR XVR-3108 V2 Pro - гибридный сетевой видеорегистратор для аналоговых и IP-видеокамер под управлением TRASSIR на базе OС Linux с возможностью подключения к системе TRASSIR CMS (ПО для централизованного управления масштабной системой видеонаблюдения TRASSIR). Запись, воспроизведение и отображение до 8 каналов. Замещение всех аналоговых каналов IP-каналами. Поддержка кодеков H.264 / H.265. Поддержка TVI / CVI / AHD / CVBS. Разрешение записи для аналоговых камер до 3 MP (3 Мбит на канал). Лицензии на подключение камер в комплекте, список протестированного оборудования на сайте DSSL. Без HDD в комплекте. Установка до 1-го HDD 3.5". 1 VGA и 1 HDMI, дублирующиеся. 2 USB 2.0. Габариты 318 х 246 х 49 мм.</t>
  </si>
  <si>
    <t>XVR-5216 V2 Pro</t>
  </si>
  <si>
    <t>TRASSIR XVR-5216 V2 Pro - гибридный сетевой видеорегистратор для аналоговых и IP-видеокамер под управлением TRASSIR на базе OС Linux с возможностью подключения к системе TRASSIR CMS (ПО для централизованного управления масштабной системой видеонаблюдения TRASSIR). Запись, воспроизведение и отображение до 16 каналов. Замещение всех аналоговых каналов IP-каналами. Поддержка кодеков H.264 / H.265. Поддержка TVI / CVI / AHD / CVBS. Разрешение записи для аналоговых камер до 5 MP (4 Мбит на канал). Лицензии на подключение камер в комплекте, список протестированного оборудования на сайте DSSL. Без HDD в комплекте. Установка до 2-х HDD 3.5". 1 VGA и 1 HDMI, дублирующиеся. 2 USB 2.0. Габариты 318 х 246 х 49 мм</t>
  </si>
  <si>
    <t>Специальные устройства систем видеонаблюдения</t>
  </si>
  <si>
    <t>Lanser 1080P-4 АТМ</t>
  </si>
  <si>
    <t>TRASSIR Lanser 1080P-4 ATM + TRASSIR ПО для DVR/NVR в комплекте. Специальный DVR для банкоматов. Поддержка TVI / аналоговых видеокамер (до 4-х шт TVI либо аналог: 12 к/сек 1080P, 25 к/сек 720P, 960H и ниже), IP-видеокамер (плюс 1 IP-камера до 1080P, список поддерживаемых моделей IP-видеокамер на http://dssl.ru/). Архив до 2 х SATA HDD 2.5. Без дисков в комплекте. H.264, DualStream, аппаратный детектор движения, аудио вход/выход - 4/1 (двусторонний звук), 1 х VGA, 1 х HDMI, 2 х USB, телеметрия 1 x RS-232/RS-485, тревожные входы/выходы - 4/1, БП 110В-220В/12В. Поддержка 3G-модемов. TRASSIR Cloud. Любое количество каналов в CMS режиме на сервер (через TRASSIR ПО для DVR/NVR). Габариты 208 x 54.5 x 136 мм.</t>
  </si>
  <si>
    <t>Под заказ от 50 шт.</t>
  </si>
  <si>
    <t>TRASSIR NVR-7800R/128-S</t>
  </si>
  <si>
    <t>TRASSIR NVR-7800R/128-S — Сетевой видеорегистратор для IP-видеокамер под управлением TRASSIR OS (Linux). Позволяет организовать АРМ оператора с возможностью подключения до 6-ти мониторов (2 x DisplayPort, 2 x HDMI, 2 x DVI-D). Регистрация, воспроизведение до 128 IP-видеокамер любого поддерживаемого производителя (лицензии для подключения IP-видеокамер приобретаются отдельно), при наличии DualStream. Установка до 8-ми HDD 3.5". Крепление в 19" стойку, 2U. Габариты 482 х 530 х 177 мм.</t>
  </si>
  <si>
    <t>Под заказ. Производство - 10 раб. дней</t>
  </si>
  <si>
    <t>Приостановлена продажа сервера. Клиентам можно предложить подождать до конца января 2022г и получить новую, более сильную конфигурацию CMS Station по старой цене или приобрести услуги по пуско-наладке ПО CMS на сервере клиента. По всем вопросам продажи CMS Station обращаться в пресейл РФ.</t>
  </si>
  <si>
    <t>Сетевые и гибридные видеорегистраторы / MiniNVR и DuoStation на TRASSIR OS (Linux)</t>
  </si>
  <si>
    <t>TRASSIR MiniNVR AF Pro 16</t>
  </si>
  <si>
    <t>TRASSIR MiniNVR AF Pro 16 — Сетевой видеорегистратор для IP-видеокамер (Standalone NVR)
 под управлением TRASSIR OS (Linux). Регистрация и воспроизведение до 16 IP видеокамер TRASSIR, TRASSIR Eco, ActiveCam, ActiveCam Eco, HiWatch, Hikvision, Wisenet, Dahua. 
 (список протестированного оборудования на сайте http://dssl.ru/, суммарный поток до 256 Мбит/сек), 
 при наличии DualStream. Включает возможность подключения в TRASSIR CMS (ПО для централизации управления масштабной системой видеонаблюдения TRASSIR). Без HDD в комплекте. TRASSIR Failover в подарок. Установка до 2-х HDD/SSD 3.5", 
 любой емкости. 1 x HDMI, 1 x VGA выходы. USB 3.0. Бесплатный сетевой клиент 
 (в т.ч. мобильные приложения). Опция (приобретается отдельно): TRASSIR ActivePOS, TRASSIR PeopleCounter, TRASSIR ActiveDome и др. Габариты 315х225х75 мм.</t>
  </si>
  <si>
    <t>TRASSIR MiniNVR AF Pro 32</t>
  </si>
  <si>
    <t>TRASSIR MiniNVR AF Pro 32 — Сетевой видеорегистратор для IP-видеокамер (Standalone NVR)
 под управлением TRASSIR OS (Linux). Регистрация и воспроизведение до 32 IP видеокамер TRASSIR, TRASSIR Eco, ActiveCam, ActiveCam Eco, HiWatch, Hikvision, Wisenet, Dahua. 
 (Поддерживает работу с определенным списком камер. Список протестированного оборудования на сайте http://dssl.ru/, суммарный поток до 256 Мбит/сек), 
 при наличии DualStream. Включает возможность подключения в TRASSIR CMS (ПО для централизации управления масштабной системой видеонаблюдения TRASSIR). Без HDD в комплекте. TRASSIR Failover в подарок. Установка до 2-х HDD/SSD 3.5", 
 любой емкости. 1 x HDMI, 1 x VGA выходы. USB 3.0. Бесплатный сетевой клиент 
 (в т.ч. мобильные приложения). Опция (приобретается отдельно): TRASSIR ActivePOS, TRASSIR PeopleCounter, TRASSIR ActiveDome и др. Габариты 315х225х75 мм.</t>
  </si>
  <si>
    <t>TRASSIR MiniNVR Hybrid 12</t>
  </si>
  <si>
    <t>TRASSIR MiniNVR Hybrid 12 — Гибридный сетевой видеорегистратор для аналоговых и IP-видеокамер (Standalone NVR) под управлением TRASSIR OS (на базе Linux). Регистрация и воспроизведение до 8 аналоговых камер (WD1=960H, 25 кадр/сек, 8 Мбит/сек), до 12 IP-видеокамер любого поддерживаемого производителя, в сумме не более 12 видеокамер всех типов (суммарный поток до 256 Мбит/сек), при наличии DualStream. Без HDD в комплекте. TRASSIR Failover в подарок. Установка до 2-х HDD/SSD 3.5", любой емкости. Два независимых видеовыхода: 1 x HDMI/DVI, 1 х VGA, бесплатный сетевой клиент (в т.ч. мобильные приложения). Габариты 240х216х402 мм.</t>
  </si>
  <si>
    <t>TRASSIR MiniNVR Hybrid 18</t>
  </si>
  <si>
    <t>TRASSIR MiniNVR Hybrid 18 — Гибридный сетевой видеорегистратор для аналоговых и IP-видеокамер (Standalone NVR) под управлением TRASSIR OS (на базе Linux). Регистрация и воспроизведение до 12 аналоговых камер (WD1=960H, 25 кадр/сек, 8 Мбит/сек), до 18 IP-видеокамер любого поддерживаемого производителя, в сумме не более 18 видеокамер всех типов (суммарный поток до 256 Мбит/сек), при наличии DualStream. Без HDD в комплекте. TRASSIR Failover в подарок. Установка до 2-х HDD/SSD 3.5", любой емкости. Два независимых видеовыхода: 1 x HDMI/DVI, 1 х VGA, бесплатный сетевой клиент (в т.ч. мобильные приложения). Габариты 240х216х402 мм.</t>
  </si>
  <si>
    <t>TRASSIR DuoStation AF 32 Hybrid</t>
  </si>
  <si>
    <t>TRASSIR DuoStation AF 32 Hybrid — 32/32 (запись/воспроизведение DualStream) до 32 IP-видеокамер TRASSIR, TRASSIR Eco, ActiveCam, ActiveCam Eco, HiWatch, Hikvision,Wisenet, Dahua до 16 аналоговых видеокамер (WD1=960H, 25 кадр/сек, 8 Мбит/сек), в сумме не более 32 видеокамер всех типов</t>
  </si>
  <si>
    <t>TRASSIR DuoStation Hybrid 32</t>
  </si>
  <si>
    <t>DuoStation Hybrid 32 — любые аналоговые камеры: 16/16 (запись/воспроизведение), AnyIP - IP камеры любого поддерживаемого производителя: 32/32 (запись/воспроизведение), в сумме не более 32/32 камер всех типов (зап./воспр.)</t>
  </si>
  <si>
    <t>DuoStation AF Pro 16-RE</t>
  </si>
  <si>
    <t>TRASSIR DuoStation AF Pro 16-RE — Сетевой видеорегистратор для IP-видеокамер (Standalone NVR) 
 под управлением TRASSIR OS (Linux). Регистрация и воспроизведение до 16 IP видеокамер TRASSIR, TRASSIR Eco, ActiveCam, ActiveCam Eco, HiWatch, Hikvision, Wisenet, Dahua (список протестированного оборудования на сайте http://dssl.ru/, суммарный поток до 512 Мбит/сек). Включает возможность подключения в TRASSIR CMS (ПО для централизации управления масштабной системой видеонаблюдения TRASSIR). Без HDD в комплекте. 
 TRASSIR Failover в подарок. Установка до 4-х HDD/SSD 3.5", любой емкости. 1 x HDMI, 1 x VGA выходы. USB 3.0. 
 Бесплатный сетевой клиент (в т.ч. мобильные приложения). Опция (приобретается отдельно): TRASSIR ActivePOS, TRASSIR PeopleCounter, TRASSIR ActiveDome и др. Возможна установка в стойку 19" (1.5U, крепления в комплекте). Габариты 440х390х70 мм.</t>
  </si>
  <si>
    <t>DuoStation AF Pro 32-RE</t>
  </si>
  <si>
    <t>TRASSIR DuoStation AF Pro 32-RE — Сетевой видеорегистратор для IP-видеокамер (Standalone NVR) 
 под управлением TRASSIR OS (Linux). Регистрация и воспроизведение до 32 IP видеокамер TRASSIR, TRASSIR Eco, ActiveCam, ActiveCam Eco, HiWatch, Hikvision, Wisenet, Dahua (список протестированного оборудования на сайте http://dssl.ru/, суммарный поток до 512 Мбит/сек). Включает возможность подключения в TRASSIR CMS (ПО для централизации управления масштабной системой видеонаблюдения TRASSIR). Без HDD в комплекте. 
 TRASSIR Failover в подарок. Установка до 4-х HDD/SSD 3.5"", любой емкости. 1 x HDMI, 1 x VGA выходы. USB 3.0. 
 Бесплатный сетевой клиент (в т.ч. мобильные приложения). Опция (приобретается отдельно): TRASSIR ActivePOS, TRASSIR PeopleCounter, TRASSIR ActiveDome и др. Возможна установка в стойку 19"" (1.5U, крепления в комплекте). Габариты 440х390х70 мм.</t>
  </si>
  <si>
    <r>
      <rPr>
        <b/>
        <sz val="10"/>
        <color rgb="FF050081"/>
        <rFont val="Nunito"/>
      </rPr>
      <t xml:space="preserve">ПО AF 16 - AF Pro 16  </t>
    </r>
    <r>
      <rPr>
        <b/>
        <sz val="10"/>
        <color rgb="FFFF0000"/>
        <rFont val="Nunito"/>
      </rPr>
      <t>Не продаётся c 01.06.23.</t>
    </r>
  </si>
  <si>
    <t>Профессиональное программное обеспечение TRASSIR (БЕЗ НДС) для расширения сервера с лицензии AF 16 до AF Pro 16. Включает ПО для централизации управления масштабной системой видеонаблюдения TRASSIR CMS.</t>
  </si>
  <si>
    <r>
      <rPr>
        <b/>
        <sz val="10"/>
        <color rgb="FF050081"/>
        <rFont val="Nunito"/>
      </rPr>
      <t xml:space="preserve">ПО AF 32 - AF Pro 32 </t>
    </r>
    <r>
      <rPr>
        <b/>
        <sz val="10"/>
        <color rgb="FFFF0000"/>
        <rFont val="Nunito"/>
      </rPr>
      <t>Не продаётся c 01.06.23.</t>
    </r>
  </si>
  <si>
    <t>Профессиональное программное обеспечение TRASSIR (БЕЗ НДС) для расширения сервера с лицензии AF 32 до AF Pro 32. Включает ПО для централизации управления масштабной системой видеонаблюдения TRASSIR CMS.</t>
  </si>
  <si>
    <t>Повышенной надёжности до 128 IP-камер / Архив от 19,1 до 101,86 ТБ /  UltraStation на TRASSIR OS (Linux)</t>
  </si>
  <si>
    <t>TRASSIR UltraStation 8</t>
  </si>
  <si>
    <t>TRASSIR UltraStation 8 — сетевые видеорегистраторы под управлением TRASSIR OS (Linux)
 для систем IP видеонаблюдения (NVR) повышенной мощности и надежности. Запись, воспроизведение и отображение 128 каналов. Подключение до 2-х мониторов. "Горячая" замена (HotSwap), работают в режиме массива RAID 5. TRASSIR Failover в подарок. Подключение дисковых полок не предусмотрено. 19'' Rack Mount 2U (437 х 647 х 89 мм), Redundant PSU AC220B (блок питания с двойным резервированием). 8 HDD в комплекте. Реальный объем архива (от 19.1 ТБ до 101,86 ТБ). Доступны модификации с HDD Seagate (от 3ТБ до 16ТБ) и Seagate Enterprise (от 4ТБ до 16ТБ), и лицензиями в комплекте AnyIP 128.</t>
  </si>
  <si>
    <r>
      <rPr>
        <sz val="10"/>
        <color rgb="FF000000"/>
        <rFont val="Nunito"/>
      </rPr>
      <t xml:space="preserve">Под заказ. Производство - 10-15 раб.дней. Реальный объем архива моделей: </t>
    </r>
    <r>
      <rPr>
        <u/>
        <sz val="10"/>
        <color rgb="FF1155CC"/>
        <rFont val="Nunito"/>
      </rPr>
      <t>https://confluence.trassir.com/x/yiMOAw</t>
    </r>
  </si>
  <si>
    <t>TRASSIR UltraStation 8-I</t>
  </si>
  <si>
    <t>TRASSIR UltraStation 8-I - сетевые видеорегистраторы под управлением TRASSIR OS (Linux)
для систем IP видеонаблюдения (NVR) повышенной мощности и надежности. Поддержка видеоаналитики на основе нейронных сетей (в комплекте 38 лицензий Neuro Detector, остальные приобретаются отдельно). Поддержка Offload-аналитики.
 Запись, воспроизведение и отображение 128 каналов. Подключение до 3-х мониторов. "Горячая" замена (HotSwap), работают в режиме массива RAID 5. TRASSIR Failover в подарок. Подключение дисковых полок не предусмотрено. 19'' Rack Mount 2U (437 х 647 х 89 мм), Redundant PSU AC220B (блок питания с двойным резервированием). 8 HDD в комплекте. Реальный объем архива (от 19.1 ТБ до 101,86 ТБ). Доступны модификации с HDD Seagate (от 3ТБ до 16ТБ) и Seagate Enterprise (от 4ТБ до 16ТБ), и лицензиями в комплекте AnyIP 128.</t>
  </si>
  <si>
    <r>
      <rPr>
        <sz val="10"/>
        <color rgb="FF000000"/>
        <rFont val="Nunito"/>
      </rPr>
      <t xml:space="preserve">Под заказ. Производство - 10-15 раб.дней. Реальный объем архива моделей: </t>
    </r>
    <r>
      <rPr>
        <u/>
        <sz val="10"/>
        <color rgb="FF1155CC"/>
        <rFont val="Nunito"/>
      </rPr>
      <t>https://confluence.trassir.com/x/yiMOAw</t>
    </r>
    <r>
      <rPr>
        <sz val="10"/>
        <color rgb="FF000000"/>
        <rFont val="Nunito"/>
      </rPr>
      <t xml:space="preserve">  Сборка спецификации с 3-мя видеовыходами с 25.12.20</t>
    </r>
  </si>
  <si>
    <t>TRASSIR UltraStation 8/3</t>
  </si>
  <si>
    <t>TRASSIR UltraStation 8/3 - IP-регистратор до 128 каналов. TRASSIR OS (Linux). В комплекте 8 HDD по 3ТБ. Архив 19,1 Тб.</t>
  </si>
  <si>
    <t>TRASSIR UltraStation 8/3-I</t>
  </si>
  <si>
    <t>TRASSIR UltraStation 8/3-I - IP-регистратор до 128 каналов. TRASSIR OS (Linux). В комплекте 8 HDD по 3 ТБ. Архив 19,1 Тб. Поддержка нейросетевой видеоаналитики TRASSIR.</t>
  </si>
  <si>
    <t>TRASSIR UltraStation 8/3 128</t>
  </si>
  <si>
    <t>TRASSIR UltraStation 8/3 128 - IP-регистратор до 128 каналов. TRASSIR OS (Linux). В комплекте 8 HDD по 3 ТБ, 128 лицензий AnyIP. Архив 19,1 Тб.</t>
  </si>
  <si>
    <t>TRASSIR UltraStation 8/3 128-I</t>
  </si>
  <si>
    <t>UltraStation 8/3 128-I - IP-регистратор до 128 каналов TRASSIR OS (Linux). В комплекте 8 HDD по 3 ТБ, 128 лицензий AnyIP. Архив 19,1 Тб. Поддержка нейросетевой видеоаналитики TRASSIR.</t>
  </si>
  <si>
    <t>TRASSIR UltraStation 8/4</t>
  </si>
  <si>
    <t>TRASSIR UltraStation 8/4 - IP-регистратор до 128 каналов. TRASSIR OS (Linux). В комплекте 8 HDD по 4ТБ. Архив 25,47 Тб.</t>
  </si>
  <si>
    <t>TRASSIR UltraStation 8/4-I</t>
  </si>
  <si>
    <t>TRASSIR UltraStation 8/4-I - IP-регистратор до 128 каналов. TRASSIR OS (Linux). В комплекте 8 HDD по 4 ТБ. Архив 25,47 Тб. Поддержка нейросетевой видеоаналитики TRASSIR.</t>
  </si>
  <si>
    <t>TRASSIR UltraStation 8/4 SE</t>
  </si>
  <si>
    <t>TRASSIR UltraStation 8/4 SE - IP-регистратор до 128 каналов. TRASSIR OS (Linux). В комплекте 8 HDD по 4 ТБ (Seagate Enterprise). Архив 25,47 Тб.</t>
  </si>
  <si>
    <t>TRASSIR UltraStation 8/4 SE-I</t>
  </si>
  <si>
    <t>TRASSIR UltraStation 8/4 SE-I - IP-регистратор до 128 каналов. TRASSIR OS (Linux). В комплекте 8 HDD по 4 ТБ (Seagate Enterprise). Архив 25,47 Тб. Поддержка нейросетевой видеоаналитики TRASSIR.</t>
  </si>
  <si>
    <t>TRASSIR UltraStation 8/4 128</t>
  </si>
  <si>
    <t>TRASSIR UltraStation 8/4 128 - IP-регистратор до 128 каналов. TRASSIR OS (Linux). В комплекте 8 HDD по 4 ТБ, 128 лицензий AnyIP. Архив 25,47 Тб.</t>
  </si>
  <si>
    <t>TRASSIR UltraStation 8/4 128-I</t>
  </si>
  <si>
    <t>UltraStation 8/4 128-I - IP-регистратор до 128 каналов TRASSIR OS (Linux). В комплекте 8 HDD по 4 ТБ, 128 лицензий AnyIP. Архив 25,47 Тб. Поддержка нейросетевой видеоаналитики TRASSIR.</t>
  </si>
  <si>
    <t>TRASSIR UltraStation 8/4 SE 128-I</t>
  </si>
  <si>
    <t>UltraStation 8/4 SE 128-I - IP-регистратор до 128 каналов. TRASSIR OS (Linux). В комплекте 8 HDD по 4 ТБ (Seagate Enterprise), 128 лицензий AnyIP. Архив 25,47 Тб. Поддержка нейросетевой видеоаналитики TRASSIR.</t>
  </si>
  <si>
    <t>TRASSIR UltraStation 8/6</t>
  </si>
  <si>
    <t>TRASSIR UltraStation 8/6 - IP-регистратор до 128 каналов. TRASSIR OS (Linux). В комплекте 8 HDD по 6ТБ. Архив 38,2 Тб.</t>
  </si>
  <si>
    <t>TRASSIR UltraStation 8/6-I</t>
  </si>
  <si>
    <t>TRASSIR UltraStation 8/6-I - IP-регистратор до 128 каналов. TRASSIR OS (Linux). В комплекте 8 HDD по 6 ТБ. Архив 38,2 Тб. Поддержка нейросетевой видеоаналитики TRASSIR.</t>
  </si>
  <si>
    <t>TRASSIR UltraStation 8/6 SE</t>
  </si>
  <si>
    <t>TRASSIR UltraStation 8/6 SE - IP-регистратор до 128 каналов. TRASSIR OS (Linux). В комплекте 8 HDD по 6 ТБ (Seagate Enterprise). Архив 38,2 Тб.</t>
  </si>
  <si>
    <t>TRASSIR UltraStation 8/6 SE-I</t>
  </si>
  <si>
    <t>TRASSIR UltraStation 8/6 SE-I - IP-регистратор до 128 каналов. TRASSIR OS (Linux). В комплекте 8 HDD по 6 ТБ (Seagate Enterprise). Архив 38,2 Тб. Поддержка нейросетевой видеоаналитики TRASSIR.</t>
  </si>
  <si>
    <t>TRASSIR UltraStation 8/6 128</t>
  </si>
  <si>
    <t>TRASSIR UltraStation 8/6 128 - IP-регистратор до 128 каналов. TRASSIR OS (Linux). В комплекте 8 HDD по 6 ТБ, 128 лицензий AnyIP. Архив 38,2 Тб.</t>
  </si>
  <si>
    <t>TRASSIR UltraStation 8/6 128-I</t>
  </si>
  <si>
    <t>UltraStation 8/6 128-I - IP-регистратор до 128 каналов TRASSIR OS (Linux). В комплекте 8 HDD по 6 ТБ, 128 лицензий AnyIP. Архив 38,2 Тб. Поддержка нейросетевой видеоаналитики TRASSIR.</t>
  </si>
  <si>
    <t>TRASSIR UltraStation 8/6 SE 128</t>
  </si>
  <si>
    <t>TRASSIR UltraStation 8/6 SE 128 - IP-регистратор до 128 каналов. TRASSIR OS (Linux). В комплекте 8 HDD по 6 ТБ (Seagate Enterprise), 128 лицензий AnyIP. Архив 38,2 Тб.</t>
  </si>
  <si>
    <t>TRASSIR UltraStation 8/6 SE 128-I</t>
  </si>
  <si>
    <t>UltraStation 8/6 SE 128-I - IP-регистратор до 128 каналов. TRASSIR OS (Linux). В комплекте 8 HDD по 6 ТБ (Seagate Enterprise), 128 лицензий AnyIP. Архив 38,2 Тб. Поддержка нейросетевой видеоаналитики TRASSIR.</t>
  </si>
  <si>
    <t>TRASSIR UltraStation 8/8</t>
  </si>
  <si>
    <t>TRASSIR UltraStation 8/8 - IP-регистратор до 128 каналов. TRASSIR OS (Linux). В комплекте 8 HDD по 8ТБ. Архив 50,93 Тб.</t>
  </si>
  <si>
    <t>TRASSIR UltraStation 8/8-I</t>
  </si>
  <si>
    <t>TRASSIR UltraStation 8/8-I - IP-регистратор до 128 каналов. TRASSIR OS (Linux). В комплекте 8 HDD по 8 ТБ. Архив 50,93 Тб. Поддержка нейросетевой видеоаналитики TRASSIR.</t>
  </si>
  <si>
    <t>TRASSIR UltraStation 8/8 SE</t>
  </si>
  <si>
    <t>TRASSIR UltraStation 8/8 SE - IP-регистратор до 128 каналов. TRASSIR OS (Linux). В комплекте 8 HDD по 8 ТБ (Seagate Enterprise). Архив 50,93 Тб.</t>
  </si>
  <si>
    <t>TRASSIR UltraStation 8/8 SE-I</t>
  </si>
  <si>
    <t>TRASSIR UltraStation 8/8 SE-I - IP-регистратор до 128 каналов. TRASSIR OS (Linux). В комплекте 8 HDD по 8 ТБ (Seagate Enterprise). Архив 50,93 Тб. Поддержка нейросетевой видеоаналитики TRASSIR.</t>
  </si>
  <si>
    <t>TRASSIR UltraStation 8/8 128</t>
  </si>
  <si>
    <t>TRASSIR UltraStation 8/8 128 - IP-регистратор до 128 каналов. TRASSIR OS (Linux). В комплекте 8 HDD по 8 ТБ, 128 лицензий AnyIP. Архив 50,93 Тб.</t>
  </si>
  <si>
    <t>TRASSIR UltraStation 8/8 128-I</t>
  </si>
  <si>
    <t>UltraStation 8/8 128-I - IP-регистратор до 128 каналов TRASSIR OS (Linux). В комплекте 8 HDD по 8 ТБ, 128 лицензий AnyIP. Архив 50,93 Тб. Поддержка нейросетевой видеоаналитики TRASSIR.</t>
  </si>
  <si>
    <t>TRASSIR UltraStation 8/8 SE 128</t>
  </si>
  <si>
    <t>TRASSIR UltraStation 8/8 SE 128 - IP-регистратор до 128 каналов. TRASSIR OS (Linux). В комплекте 8 HDD по 8 ТБ (Seagate Enterprise), 128 лицензий AnyIP. Архив 50,93 Тб.</t>
  </si>
  <si>
    <t>TRASSIR UltraStation 8/8 SE 128-I</t>
  </si>
  <si>
    <t>UltraStation 8/8 SE 128-I - IP-регистратор до 128 каналов. TRASSIR OS (Linux). В комплекте 8 HDD по 8 ТБ (Seagate Enterprise), 128 лицензий AnyIP. Архив 50,93 Тб. Поддержка нейросетевой видеоаналитики TRASSIR.</t>
  </si>
  <si>
    <t>TRASSIR UltraStation 8/10</t>
  </si>
  <si>
    <t>TRASSIR UltraStation 8/10 - IP-регистратор до 128 каналов. TRASSIR OS (Linux). В комплекте 8 HDD по 10ТБ. Архив 63,66 Тб.</t>
  </si>
  <si>
    <t>TRASSIR UltraStation 8/10-I</t>
  </si>
  <si>
    <t>TRASSIR UltraStation 8/10-I - IP-регистратор до 128 каналов. TRASSIR OS (Linux). В комплекте 8 HDD по 10 ТБ. Архив 63,66 Тб. Поддержка нейросетевой видеоаналитики TRASSIR.</t>
  </si>
  <si>
    <t>TRASSIR UltraStation 8/10 SE-I</t>
  </si>
  <si>
    <t>TRASSIR UltraStation 8/10 SE-I - IP-регистратор до 128 каналов. TRASSIR OS (Linux). В комплекте 8 HDD по 10 ТБ (Seagate Enterprise). Архив 63,66 Тб. Поддержка нейросетевой видеоаналитики TRASSIR.</t>
  </si>
  <si>
    <t>TRASSIR UltraStation 8/10 128</t>
  </si>
  <si>
    <t>TRASSIR UltraStation 8/10 128 - IP-регистратор до 128 каналов. TRASSIR OS (Linux). В комплекте 8 HDD по 10 ТБ, 128 лицензий AnyIP. Архив 63,66 Тб.</t>
  </si>
  <si>
    <t>TRASSIR UltraStation 8/10 128-I</t>
  </si>
  <si>
    <t>UltraStation 8/10 128-I - IP-регистратор до 128 каналов TRASSIR OS (Linux). В комплекте 8 HDD по 10 ТБ, 128 лицензий AnyIP. Архив 63,66 Тб. Поддержка нейросетевой видеоаналитики TRASSIR.</t>
  </si>
  <si>
    <t>TRASSIR UltraStation 8/10 SE 128</t>
  </si>
  <si>
    <t>TRASSIR UltraStation 8/10 SE 128 - IP-регистратор до 128 каналов. TRASSIR OS (Linux). В комплекте 8 HDD по 10 ТБ (Seagate Enterprise), 128 лицензий AnyIP. Архив 63,66 Тб.</t>
  </si>
  <si>
    <t>TRASSIR UltraStation 8/10 SE 128-I</t>
  </si>
  <si>
    <t>UltraStation 8/10 SE 128-I - IP-регистратор до 128 каналов. TRASSIR OS (Linux). В комплекте 8 HDD по 10 ТБ (Seagate Enterprise), 128 лицензий AnyIP. Архив 63,66 Тб. Поддержка нейросетевой видеоаналитики TRASSIR.</t>
  </si>
  <si>
    <t>TRASSIR UltraStation 8/12</t>
  </si>
  <si>
    <t>TRASSIR UltraStation 8/12 - IP-регистратор до 128 каналов. TRASSIR OS (Linux). В комплекте 8 HDD по 12ТБ. Архив 76,4 Тб.</t>
  </si>
  <si>
    <t>TRASSIR UltraStation 8/12-I</t>
  </si>
  <si>
    <t>TRASSIR UltraStation 8/12-I - IP-регистратор до 128 каналов. TRASSIR OS (Linux). В комплекте 8 HDD по 12 ТБ. Архив 76,4 Тб. Поддержка нейросетевой видеоаналитики TRASSIR.</t>
  </si>
  <si>
    <t>TRASSIR UltraStation 8/12 SE</t>
  </si>
  <si>
    <t>TRASSIR UltraStation 8/12 SE - IP-регистратор до 128 каналов. TRASSIR OS (Linux). В комплекте 8 HDD по 12 ТБ (Seagate Enterprise). Архив 76,4 Тб.</t>
  </si>
  <si>
    <t>TRASSIR UltraStation 8/12 SE-I</t>
  </si>
  <si>
    <t>TRASSIR UltraStation 8/12 SE-I - IP-регистратор до 128 каналов. TRASSIR OS (Linux). В комплекте 8 HDD по 12 ТБ (Seagate Enterprise). Архив 76,4 Тб. Поддержка нейросетевой видеоаналитики TRASSIR.</t>
  </si>
  <si>
    <t>TRASSIR UltraStation 8/12 128</t>
  </si>
  <si>
    <t>TRASSIR UltraStation 8/12 128 - IP-регистратор до 128 каналов. TRASSIR OS (Linux). В комплекте 8 HDD по 12 ТБ, 128 лицензий AnyIP. Архив 76,4 Тб.</t>
  </si>
  <si>
    <t>TRASSIR UltraStation 8/12 128-I</t>
  </si>
  <si>
    <t>UltraStation 8/12 128-I - IP-регистратор до 128 каналов TRASSIR OS (Linux). В комплекте 8 HDD по 12 ТБ, 128 лицензий AnyIP. Архив 76,4 Тб. Поддержка нейросетевой видеоаналитики TRASSIR.</t>
  </si>
  <si>
    <t>TRASSIR UltraStation 8/12 SE 128</t>
  </si>
  <si>
    <t>TRASSIR UltraStation 8/12 SE 128 - IP-регистратор до 128 каналов. TRASSIR OS (Linux). В комплекте 8 HDD по 12 ТБ (Seagate Enterprise), 128 лицензий AnyIP. Архив 76,4 Тб.</t>
  </si>
  <si>
    <t>TRASSIR UltraStation 8/12 SE 128-I</t>
  </si>
  <si>
    <t>UltraStation 8/12 SE 128-I - IP-регистратор до 128 каналов. TRASSIR OS (Linux). В комплекте 8 HDD по 12 ТБ (Seagate Enterprise), 128 лицензий AnyIP. Архив 76,4 Тб. Поддержка нейросетевой видеоаналитики TRASSIR.</t>
  </si>
  <si>
    <t>TRASSIR UltraStation 8/14</t>
  </si>
  <si>
    <t>TRASSIR UltraStation 8/14 - IP-регистратор до 128 каналов. TRASSIR OS (Linux). В комплекте 8 HDD по 14ТБ. Архив 89,13 Тб.</t>
  </si>
  <si>
    <t>Снят с производства.</t>
  </si>
  <si>
    <t xml:space="preserve">TRASSIR UltraStation 8/14-I </t>
  </si>
  <si>
    <t>TRASSIR UltraStation 8/14-I - IP-регистратор до 128 каналов. TRASSIR OS (Linux). В комплекте 8 HDD по 14 ТБ. Архив 89,13 Тб. Поддержка нейросетевой видеоаналитики TRASSIR.</t>
  </si>
  <si>
    <t>TRASSIR UltraStation 8/14 SE</t>
  </si>
  <si>
    <t>TRASSIR UltraStation 8/14 SE - IP-регистратор до 128 каналов. TRASSIR OS (Linux). В комплекте 8 HDD по 14 ТБ (Seagate Enterprise). Архив 89,13 Тб.</t>
  </si>
  <si>
    <t>TRASSIR UltraStation 8/14 SE-I</t>
  </si>
  <si>
    <t>TRASSIR UltraStation 8/14 SE-I - IP-регистратор до 128 каналов. TRASSIR OS (Linux). В комплекте 8 HDD по 14 ТБ (Seagate Enterprise). Архив 89,13 Тб. Поддержка нейросетевой видеоаналитики TRASSIR.</t>
  </si>
  <si>
    <t>TRASSIR UltraStation 8/14 128</t>
  </si>
  <si>
    <t>TRASSIR UltraStation 8/14 128 - IP-регистратор до 128 каналов. TRASSIR OS (Linux). В комплекте 8 HDD по 14 ТБ, 128 лицензий AnyIP. Архив 89,13 Тб.</t>
  </si>
  <si>
    <t>TRASSIR UltraStation 8/14 128-I</t>
  </si>
  <si>
    <t>UltraStation 8/14 128-I - IP-регистратор до 128 каналов TRASSIR OS (Linux). В комплекте 8 HDD по 14 ТБ, 128 лицензий AnyIP. Архив 89,13 Тб. Поддержка нейросетевой видеоаналитики TRASSIR.</t>
  </si>
  <si>
    <t>TRASSIR UltraStation 8/14 SE 128</t>
  </si>
  <si>
    <t>TRASSIR UltraStation 8/14 SE 128 - IP-регистратор до 128 каналов. TRASSIR OS (Linux). В комплекте 8 HDD по 14 ТБ (Seagate Enterprise), 128 лицензий AnyIP. Архив 89,13 Тб.</t>
  </si>
  <si>
    <t>TRASSIR UltraStation 8/14 SE 128-I</t>
  </si>
  <si>
    <t>UltraStation 8/14 SE 128-I - IP-регистратор до 128 каналов. TRASSIR OS (Linux). В комплекте 8 HDD по 14 ТБ (Seagate Enterprise), 128 лицензий AnyIP. Архив 89,13 Тб. Поддержка нейросетевой видеоаналитики TRASSIR.</t>
  </si>
  <si>
    <t>TRASSIR UltraStation 8/16</t>
  </si>
  <si>
    <t>TRASSIR UltraStation 8/16 - IP-регистратор до 128 каналов. TRASSIR OS (Linux). В комплекте 8 HDD по 16ТБ. Архив 101,86 Тб.</t>
  </si>
  <si>
    <t>TRASSIR UltraStation 8/16-I</t>
  </si>
  <si>
    <t>TRASSIR UltraStation 8/16-I - IP-регистратор до 128 каналов. TRASSIR OS (Linux). В комплекте 8 HDD по 16 ТБ. Архив 101,86 Тб. Поддержка нейросетевой видеоаналитики TRASSIR.</t>
  </si>
  <si>
    <t>TRASSIR UltraStation 8/16 SE</t>
  </si>
  <si>
    <t>TRASSIR UltraStation 8/16 SE - IP-регистратор до 128 каналов. TRASSIR OS (Linux). В комплекте 8 HDD по 16 ТБ (Seagate Enterprise). Архив 101,86 Тб.</t>
  </si>
  <si>
    <t>TRASSIR UltraStation 8/16 SE-I</t>
  </si>
  <si>
    <t>TRASSIR UltraStation 8/16 SE-I - IP-регистратор до 128 каналов. TRASSIR OS (Linux). В комплекте 8 HDD по 16 ТБ (Seagate Enterprise). Архив 101,86 Тб. Поддержка нейросетевой видеоаналитики TRASSIR.</t>
  </si>
  <si>
    <t>TRASSIR UltraStation 8/16 128</t>
  </si>
  <si>
    <t>TRASSIR UltraStation 8/16 128 - IP-регистратор до 128 каналов. TRASSIR OS (Linux). В комплекте 8 HDD по 16 ТБ, 128 лицензий AnyIP. Архив 101,86 Тб.</t>
  </si>
  <si>
    <t>TRASSIR UltraStation 8/16 128-I</t>
  </si>
  <si>
    <t>UltraStation 8/16 128-I - IP-регистратор до 128 каналов TRASSIR OS (Linux). В комплекте 8 HDD по 16 ТБ, 128 лицензий AnyIP. Архив 101,86 Тб. Поддержка нейросетевой видеоаналитики TRASSIR.</t>
  </si>
  <si>
    <t>TRASSIR UltraStation 8/16 SE 128</t>
  </si>
  <si>
    <t>TRASSIR UltraStation 8/16 SE 128 - IP-регистратор до 128 каналов. TRASSIR OS (Linux). В комплекте 8 HDD по 16 ТБ (Seagate Enterprise), 128 лицензий AnyIP. Архив 101,86 Тб.</t>
  </si>
  <si>
    <t>TRASSIR UltraStation 8/16 SE 128-I</t>
  </si>
  <si>
    <t>UltraStation 8/16 SE 128-I - IP-регистратор до 128 каналов. TRASSIR OS (Linux). В комплекте 8 HDD по 16 ТБ (Seagate Enterprise), 128 лицензий AnyIP. Архив 101,86 Тб. Поддержка нейросетевой видеоаналитики TRASSIR.</t>
  </si>
  <si>
    <t>Повышенной надежности до 128-256 IP-камер / Архив от 38,2 до 465,66 ТБ / UltraStation на TRASSIR OS (Linux)</t>
  </si>
  <si>
    <t>TRASSIR UltraStation 16</t>
  </si>
  <si>
    <t>TRASSIR UltraStation 16 — сетевые видеорегистраторы под управлением TRASSIR OS (Linux)
для систем IP видеонаблюдения (NVR) повышенной мощности и надежности. Запись, воспроизведение и отображение 128. Подключение до 2-х мониторов. "Горячая" замена (HotSwap), работают в режиме массива RAID 5. TRASSIR Failover в подарок. Подключение до 2-х дополнительных дисковых полок через SAS. Поддерживается (приобретается отдельно): AutoTRASSIR, FaceRecognition, TRASSIR ActivePOS и др. 19'' Rack Mount 3U (437х132х648 мм), Redundant PSU AC220B (блок питания с двойным резервированием). 16 HDD в комплекте. Реальный объем архива (от 38.20 ТБ до 203.73 ТБ). Лицензии на камеры приобретаются отдельно. Доступны модификации с HDD любого объема Seagate (от 3ТБ до 16ТБ), Seagate Enterprise (от 4ТБ до 16ТБ) и WD, и лицензиями в комплекте AnyIP 128.</t>
  </si>
  <si>
    <r>
      <rPr>
        <sz val="10"/>
        <color rgb="FF000000"/>
        <rFont val="Nunito"/>
      </rPr>
      <t xml:space="preserve">Под заказ. Производство - 10-15 раб.дней. Реальный объем архива моделей: </t>
    </r>
    <r>
      <rPr>
        <u/>
        <sz val="10"/>
        <color rgb="FF1155CC"/>
        <rFont val="Nunito"/>
      </rPr>
      <t>https://confluence.trassir.com/x/yiMOAw</t>
    </r>
    <r>
      <rPr>
        <sz val="10"/>
        <color rgb="FF000000"/>
        <rFont val="Nunito"/>
      </rPr>
      <t xml:space="preserve"> Сборка спецификации с 3-мя видеовыходами с 25.12.20</t>
    </r>
  </si>
  <si>
    <t>TRASSIR UltraStation 16-I</t>
  </si>
  <si>
    <t>TRASSIR UltraStation 16-I - сетевые видеорегистраторы под управлением TRASSIR OS (Linux) для систем IP видеонаблюдения (NVR) повышенной мощности и надежности. Поддержка видеоаналитики на основе нейронных сетей. (в комплекте 38 лицензий Neuro Detector, остальные приобретаются отдельно). Поддержка Offload-аналитики.
 Запись, воспроизведение и отображение 128. Подключение до 3-х мониторов. "Горячая" замена (HotSwap), работают в режиме массива RAID 5. TRASSIR Failover в подарок. Подключение до 2-х дополнительных дисковых полок через SAS.19'' Rack Mount 3U (437х132х648 мм), Redundant PSU AC220B (блок питания с двойным резервированием). 16 HDD в комплекте. Реальный объем архива (от 38.20 ТБ до 203.73 ТБ). Лицензии на камеры приобретаются отдельно. Доступны модификации с HDD любого объема Seagate (от 3ТБ до 16ТБ), Seagate Enterprise (от 4ТБ до 16ТБ) и WD, и лицензиями в комплекте AnyIP 128.</t>
  </si>
  <si>
    <r>
      <rPr>
        <sz val="10"/>
        <color rgb="FF000000"/>
        <rFont val="Nunito"/>
      </rPr>
      <t xml:space="preserve">Под заказ. Производство - 10-15 раб.дней. Реальный объем архива моделей: </t>
    </r>
    <r>
      <rPr>
        <u/>
        <sz val="10"/>
        <color rgb="FF1155CC"/>
        <rFont val="Nunito"/>
      </rPr>
      <t>https://confluence.trassir.com/x/yiMOAw</t>
    </r>
    <r>
      <rPr>
        <sz val="10"/>
        <color rgb="FF000000"/>
        <rFont val="Nunito"/>
      </rPr>
      <t xml:space="preserve">  Сборка спецификации с 3-мя видеовыходами с 25.12.20</t>
    </r>
  </si>
  <si>
    <t>TRASSIR UltraStation 16/3</t>
  </si>
  <si>
    <t>UltraStation 16/3 - IP-регистратор до 128 каналов. TRASSIR OS (Linux). В комплекте 16 HDD по 3ТБ. Архив 38,2 Тб.</t>
  </si>
  <si>
    <t>TRASSIR UltraStation 16/3-I</t>
  </si>
  <si>
    <t>UltraStation 16/3-I - IP-регистратор до 128 каналов. TRASSIR OS (Linux). В комплекте 16 HDD по 3 ТБ. Архив 38,2 Тб. Поддержка нейросетевой видеоаналитики TRASSIR.</t>
  </si>
  <si>
    <t>TRASSIR UltraStation 16/3 128</t>
  </si>
  <si>
    <t>UltraStation 16/3 128 - IP-регистратор до 128 каналов. TRASSIR OS (Linux). В комплекте 16 HDD по 3 ТБ, 128 лицензий AnyIP. Архив 38,2 Тб.</t>
  </si>
  <si>
    <t>TRASSIR UltraStation 16/3 128-I</t>
  </si>
  <si>
    <t>UltraStation 16/3 128-I - IP-регистратор до 128 каналов TRASSIR OS (Linux). В комплекте 16 HDD по 3 ТБ, 128 лицензий AnyIP. Архив 38,2 Тб. Поддержка нейросетевой видеоаналитики TRASSIR.</t>
  </si>
  <si>
    <t>TRASSIR UltraStation 16/4</t>
  </si>
  <si>
    <t>UltraStation 16/4 - IP-регистратор до 128 каналов. TRASSIR OS (Linux). В комплекте 16 HDD по 4ТБ. Архив 50,93 Тб.</t>
  </si>
  <si>
    <t>TRASSIR UltraStation 16/4-I</t>
  </si>
  <si>
    <t>UltraStation 16/4-I - IP-регистратор до 128 каналов. TRASSIR OS (Linux). В комплекте 16 HDD по 4 ТБ. Архив 50,93 Тб. Поддержка нейросетевой видеоаналитики TRASSIR.</t>
  </si>
  <si>
    <t>TRASSIR UltraStation 16/4 SE</t>
  </si>
  <si>
    <t>UltraStation 16/4 SE - IP-регистратор до 128 каналов. TRASSIR OS (Linux). В комплекте 16 HDD по 4 ТБ (Seagate Enterprise). Архив 50,93 Тб.</t>
  </si>
  <si>
    <t>TRASSIR UltraStation 16/4 SE-I</t>
  </si>
  <si>
    <t>UltraStation 16/4 SE-I - IP-регистратор до 128 каналов. TRASSIR OS (Linux). В комплекте 16 HDD по 4 ТБ (Seagate Enterprise). Архив 50,93 Тб. Поддержка нейросетевой видеоаналитики TRASSIR.</t>
  </si>
  <si>
    <t>TRASSIR UltraStation 16/4 128</t>
  </si>
  <si>
    <t>UltraStation 16/4 128 - IP-регистратор до 128 каналов. TRASSIR OS (Linux). В комплекте 16 HDD по 4 ТБ, 128 лицензий AnyIP. Архив 50,93 Тб.</t>
  </si>
  <si>
    <t>TRASSIR UltraStation 16/4 128-I</t>
  </si>
  <si>
    <t>UltraStation 16/4 128-I - IP-регистратор до 128 каналов TRASSIR OS (Linux). В комплекте 16 HDD по 4 ТБ, 128 лицензий AnyIP. Архив 50,93 Тб. Поддержка нейросетевой видеоаналитики TRASSIR.</t>
  </si>
  <si>
    <t>TRASSIR UltraStation 16/4 SE 128-I</t>
  </si>
  <si>
    <t>UltraStation 16/4 SE 128-I - IP-регистратор до 128 каналов. TRASSIR OS (Linux). В комплекте 16 HDD по 4 ТБ (Seagate Enterprise), 128 лицензий AnyIP. Архив 50,93 Тб.</t>
  </si>
  <si>
    <t>TRASSIR UltraStation 16/6</t>
  </si>
  <si>
    <t>UltraStation 16/6 - IP-регистратор до 128 каналов. TRASSIR OS (Linux). В комплекте 16 HDD по 6ТБ. Архив 76,4 Тб.</t>
  </si>
  <si>
    <t>TRASSIR UltraStation 16/6-I</t>
  </si>
  <si>
    <t>UltraStation 16/6-I - IP-регистратор до 128 каналов. TRASSIR OS (Linux). В комплекте 16 HDD по 6 ТБ. Архив 76,4 Тб. Поддержка нейросетевой видеоаналитики TRASSIR.</t>
  </si>
  <si>
    <t>TRASSIR UltraStation 16/6 SE</t>
  </si>
  <si>
    <t>UltraStation 16/6 SE - IP-регистратор до 128 каналов. TRASSIR OS (Linux). В комплекте 16 HDD по 6 ТБ (Seagate Enterprise). Архив 76,4 Тб.</t>
  </si>
  <si>
    <t>TRASSIR UltraStation 16/6 SE-I</t>
  </si>
  <si>
    <t>UltraStation 16/6 SE-I - IP-регистратор до 128 каналов. TRASSIR OS (Linux). В комплекте 16 HDD по 6 ТБ (Seagate Enterprise). Архив 76,4 Тб. Поддержка нейросетевой видеоаналитики TRASSIR.</t>
  </si>
  <si>
    <t>TRASSIR UltraStation 16/6 128</t>
  </si>
  <si>
    <t>UltraStation 16/6 128 - IP-регистратор до 128 каналов. TRASSIR OS (Linux). В комплекте 16 HDD по 6 ТБ, 128 лицензий AnyIP. Архив 76,4 Тб.</t>
  </si>
  <si>
    <t>TRASSIR UltraStation 16/6 128-I</t>
  </si>
  <si>
    <t>UltraStation 16/6 128-I - IP-регистратор до 128 каналов TRASSIR OS (Linux). В комплекте 16 HDD по 6 ТБ, 128 лицензий AnyIP. Архив 76,4 Тб. Поддержка нейросетевой видеоаналитики TRASSIR.</t>
  </si>
  <si>
    <t>TRASSIR UltraStation 16/6 SE 128</t>
  </si>
  <si>
    <t>UltraStation 16/6 SE 128 - IP-регистратор до 128 каналов. TRASSIR OS (Linux). В комплекте 16 HDD по 6 ТБ (Seagate Enterprise), 128 лицензий AnyIP. Архив 76,4 Тб.</t>
  </si>
  <si>
    <t>TRASSIR UltraStation 16/6 SE 128-I</t>
  </si>
  <si>
    <t>UltraStation 16/6 SE 128-I - IP-регистратор до 128 каналов. TRASSIR OS (Linux). В комплекте 16 HDD по 6 ТБ (Seagate Enterprise), 128 лицензий AnyIP. Архив 76,4 Тб.</t>
  </si>
  <si>
    <t>TRASSIR UltraStation 16/8</t>
  </si>
  <si>
    <t>UltraStation 16/8 - IP-регистратор до 128 каналов. TRASSIR OS (Linux). В комплекте 16 HDD по 8ТБ. Архив 101,86 Тб.</t>
  </si>
  <si>
    <t>TRASSIR UltraStation 16/8-I</t>
  </si>
  <si>
    <t>UltraStation 16/8-I - IP-регистратор до 128 каналов. TRASSIR OS (Linux). В комплекте 16 HDD по 8 ТБ. Архив 101,86 Тб. Поддержка нейросетевой видеоаналитики TRASSIR.</t>
  </si>
  <si>
    <t>TRASSIR UltraStation 16/8 SE</t>
  </si>
  <si>
    <t>UltraStation 16/8 SE - IP-регистратор до 128 каналов. TRASSIR OS (Linux). В комплекте 16 HDD по 8 ТБ (Seagate Enterprise). Архив 101,86 Тб.</t>
  </si>
  <si>
    <t>TRASSIR UltraStation 16/8 SE-I</t>
  </si>
  <si>
    <t>UltraStation 16/8 SE-I - IP-регистратор до 128 каналов. TRASSIR OS (Linux). В комплекте 16 HDD по 8 ТБ (Seagate Enterprise). Архив 101,86 Тб. Поддержка нейросетевой видеоаналитики TRASSIR.</t>
  </si>
  <si>
    <t>TRASSIR UltraStation 16/8 128</t>
  </si>
  <si>
    <t>UltraStation 16/8 128 - IP-регистратор до 128 каналов. TRASSIR OS (Linux). В комплекте 16 HDD по 8 ТБ, 128 лицензий AnyIP. Архив 101,86 Тб.</t>
  </si>
  <si>
    <t>TRASSIR UltraStation 16/8 128-I</t>
  </si>
  <si>
    <t>UltraStation 16/8 128-I - IP-регистратор до 128 каналов TRASSIR OS (Linux). В комплекте 16 HDD по 8 ТБ, 128 лицензий AnyIP. Архив 101,86 Тб. Поддержка нейросетевой видеоаналитики TRASSIR.</t>
  </si>
  <si>
    <t>TRASSIR UltraStation 16/8 SE 128</t>
  </si>
  <si>
    <t>UltraStation 16/8 SE 128 - IP-регистратор до 128 каналов. TRASSIR OS (Linux). В комплекте 16 HDD по 8 ТБ (Seagate Enterprise), 128 лицензий AnyIP. Архив 101,86 Тб.</t>
  </si>
  <si>
    <t>TRASSIR UltraStation 16/8 SE 128-I</t>
  </si>
  <si>
    <t>UltraStation 16/8 SE 128-I - IP-регистратор до 128 каналов. TRASSIR OS (Linux). В комплекте 16 HDD по 8 ТБ (Seagate Enterprise), 128 лицензий AnyIP. Архив 101,86 Тб.</t>
  </si>
  <si>
    <t>TRASSIR UltraStation 16/10</t>
  </si>
  <si>
    <t>UltraStation 16/10 - IP-регистратор до 128 каналов. TRASSIR OS (Linux). В комплекте 16 HDD по 10ТБ. Архив 127,33 Тб.</t>
  </si>
  <si>
    <t>TRASSIR UltraStation 16/10-I</t>
  </si>
  <si>
    <t>UltraStation 16/10-I - IP-регистратор до 128 каналов. TRASSIR OS (Linux). В комплекте 16 HDD по 10 ТБ. Архив 127,33 Тб. Поддержка нейросетевой видеоаналитики TRASSIR.</t>
  </si>
  <si>
    <t>TRASSIR UltraStation 16/10 SE</t>
  </si>
  <si>
    <t>UltraStation 16/10 SE - IP-регистратор до 128 каналов. TRASSIR OS (Linux). В комплекте 16 HDD по 10 ТБ (Seagate Enterprise). Архив 127,33 Тб.</t>
  </si>
  <si>
    <t>TRASSIR UltraStation 16/10 SE-I</t>
  </si>
  <si>
    <t>UltraStation 16/10 SE-I - IP-регистратор до 128 каналов. TRASSIR OS (Linux). В комплекте 16 HDD по 10 ТБ (Seagate Enterprise). Архив 127,33 Тб. Поддержка нейросетевой видеоаналитики TRASSIR.</t>
  </si>
  <si>
    <t>TRASSIR UltraStation 16/10 128</t>
  </si>
  <si>
    <t>UltraStation 16/10 128 - IP-регистратор до 128 каналов. TRASSIR OS (Linux). В комплекте 16 HDD по 10 ТБ, 128 лицензий AnyIP. Архив 127,33 Тб.</t>
  </si>
  <si>
    <t>TRASSIR UltraStation 16/10 128-I</t>
  </si>
  <si>
    <t>UltraStation 16/10 128-I - IP-регистратор до 128 каналов TRASSIR OS (Linux). В комплекте 16 HDD по 10 ТБ, 128 лицензий AnyIP. Архив 127,33 Тб. Поддержка нейросетевой видеоаналитики TRASSIR.</t>
  </si>
  <si>
    <t>TRASSIR UltraStation 16/10 SE 128</t>
  </si>
  <si>
    <t>UltraStation 16/10 SE 128 - IP-регистратор до 128 каналов. TRASSIR OS (Linux). В комплекте 16 HDD по 10 ТБ (Seagate Enterprise), 128 лицензий AnyIP. Архив 127,33 Тб.</t>
  </si>
  <si>
    <t>TRASSIR UltraStation 16/10 SE 128-I</t>
  </si>
  <si>
    <t>UltraStation 16/10 SE 128-I - IP-регистратор до 128 каналов. TRASSIR OS (Linux). В комплекте 16 HDD по 10 ТБ (Seagate Enterprise), 128 лицензий AnyIP. Архив 127,33 Тб.</t>
  </si>
  <si>
    <t>TRASSIR UltraStation 16/12</t>
  </si>
  <si>
    <t>UltraStation 16/12 - IP-регистратор до 128 каналов. TRASSIR OS (Linux). В комплекте 16 HDD по 12ТБ. Архив 152,8 Тб.</t>
  </si>
  <si>
    <t>TRASSIR UltraStation 16/12-I</t>
  </si>
  <si>
    <t>UltraStation 16/12-I - IP-регистратор до 128 каналов. TRASSIR OS (Linux). В комплекте 16 HDD по 12 ТБ. Архив 152,8 Тб. Поддержка нейросетевой видеоаналитики TRASSIR.</t>
  </si>
  <si>
    <t>TRASSIR UltraStation 16/12 SE</t>
  </si>
  <si>
    <t>UltraStation 16/12 SE - IP-регистратор до 128 каналов. TRASSIR OS (Linux). В комплекте 16 HDD по 12 ТБ (Seagate Enterprise). Архив 152,8 Тб.</t>
  </si>
  <si>
    <t>TRASSIR UltraStation 16/12 SE-I</t>
  </si>
  <si>
    <t>UltraStation 16/12 SE-I - IP-регистратор до 128 каналов. TRASSIR OS (Linux). В комплекте 16 HDD по 12 ТБ (Seagate Enterprise). Архив 152,8 Тб. Поддержка нейросетевой видеоаналитики TRASSIR.</t>
  </si>
  <si>
    <t>TRASSIR UltraStation 16/12 128</t>
  </si>
  <si>
    <t>UltraStation 16/12 128 - IP-регистратор до 128 каналов. TRASSIR OS (Linux). В комплекте 16 HDD по 12 ТБ, 128 лицензий AnyIP. Архив 152,8 Тб.</t>
  </si>
  <si>
    <t>TRASSIR UltraStation 16/12 128-I</t>
  </si>
  <si>
    <t>UltraStation 16/12 128-I - IP-регистратор до 128 каналов TRASSIR OS (Linux). В комплекте 16 HDD по 12 ТБ, 128 лицензий AnyIP. Архив 152,8 Тб. Поддержка нейросетевой видеоаналитики TRASSIR.</t>
  </si>
  <si>
    <t>TRASSIR UltraStation 16/12 SE 128</t>
  </si>
  <si>
    <t>UltraStation 16/12 SE 128 - IP-регистратор до 128 каналов. TRASSIR OS (Linux). В комплекте 16 HDD по 12 ТБ (Seagate Enterprise), 128 лицензий AnyIP. Архив 152,8 Тб.</t>
  </si>
  <si>
    <t>TRASSIR UltraStation 16/12 SE 128-I</t>
  </si>
  <si>
    <t>UltraStation 16/12 SE 128-I - IP-регистратор до 128 каналов. TRASSIR OS (Linux). В комплекте 16 HDD по 12 ТБ (Seagate Enterprise), 128 лицензий AnyIP. Архив 152,8 Тб.</t>
  </si>
  <si>
    <t>TRASSIR UltraStation 16/14</t>
  </si>
  <si>
    <t>UltraStation 16/14 - IP-регистратор до 128 каналов. TRASSIR OS (Linux). В комплекте 16 HDD по 14ТБ. Архив 178,26 Тб.</t>
  </si>
  <si>
    <t>TRASSIR UltraStation 16/14-I</t>
  </si>
  <si>
    <t>UltraStation 16/14-I - IP-регистратор до 128 каналов. TRASSIR OS (Linux). В комплекте 16 HDD по 14 ТБ. Архив 178,26 Тб. Поддержка нейросетевой видеоаналитики TRASSIR.</t>
  </si>
  <si>
    <t>TRASSIR UltraStation 16/14 SE</t>
  </si>
  <si>
    <t>UltraStation 16/14 SE - IP-регистратор до 128 каналов. TRASSIR OS (Linux). В комплекте 16 HDD по 14 ТБ (Seagate Enterprise). Архив 178,26 Тб.</t>
  </si>
  <si>
    <t>TRASSIR UltraStation 16/14 SE-I</t>
  </si>
  <si>
    <t>UltraStation 16/14 SE-I - IP-регистратор до 128 каналов. TRASSIR OS (Linux). В комплекте 16 HDD по 14 ТБ (Seagate Enterprise). Архив 178,26 Тб. Поддержка нейросетевой видеоаналитики TRASSIR.</t>
  </si>
  <si>
    <t>TRASSIR UltraStation 16/14 128</t>
  </si>
  <si>
    <t>UltraStation 16/14 128 - IP-регистратор до 128 каналов. TRASSIR OS (Linux). В комплекте 16 HDD по 14 ТБ, 128 лицензий AnyIP. Архив 178,26 Тб.</t>
  </si>
  <si>
    <t>TRASSIR UltraStation 16/14 128-I</t>
  </si>
  <si>
    <t>UltraStation 16/14 128-I - IP-регистратор до 128 каналов TRASSIR OS (Linux). В комплекте 16 HDD по 14 ТБ, 128 лицензий AnyIP. Архив 178,26 Тб. Поддержка нейросетевой видеоаналитики TRASSIR.</t>
  </si>
  <si>
    <t>TRASSIR UltraStation 16/14 SE 128</t>
  </si>
  <si>
    <t>UltraStation 16/14 SE 128 - IP-регистратор до 128 каналов. TRASSIR OS (Linux). В комплекте 16 HDD по 14 ТБ (Seagate Enterprise), 128 лицензий AnyIP. Архив 178,26 Тб.</t>
  </si>
  <si>
    <t>TRASSIR UltraStation 16/14 SE 128-I</t>
  </si>
  <si>
    <t>UltraStation 16/14 SE 128-I - IP-регистратор до 128 каналов. TRASSIR OS (Linux). В комплекте 16 HDD по 14 ТБ (Seagate Enterprise), 128 лицензий AnyIP. Архив 178,26 Тб.</t>
  </si>
  <si>
    <t>TRASSIR UltraStation 16/16</t>
  </si>
  <si>
    <t>UltraStation 16/16 - IP-регистратор до 128 каналов. TRASSIR OS (Linux). В комплекте 16 HDD по 16ТБ. Архив 203,73 Тб.</t>
  </si>
  <si>
    <t>TRASSIR UltraStation 16/16-I</t>
  </si>
  <si>
    <t>UltraStation 16/16-I - IP-регистратор до 128 каналов. TRASSIR OS (Linux). В комплекте 16 HDD по 16 ТБ. Архив 203,73 Тб. Поддержка нейросетевой видеоаналитики TRASSIR.</t>
  </si>
  <si>
    <t>TRASSIR UltraStation 16/16 SE</t>
  </si>
  <si>
    <t>UltraStation 16/16 SE - IP-регистратор до 128 каналов. TRASSIR OS (Linux). В комплекте 16 HDD по 16 ТБ (Seagate Enterprise). Архив 203,73 Тб.</t>
  </si>
  <si>
    <t>TRASSIR UltraStation 16/16 SE-I</t>
  </si>
  <si>
    <t>UltraStation 16/16 SE-I - IP-регистратор до 128 каналов. TRASSIR OS (Linux). В комплекте 16 HDD по 16 ТБ (Seagate Enterprise). Архив 203,73 Тб. Поддержка нейросетевой видеоаналитики TRASSIR.</t>
  </si>
  <si>
    <t>TRASSIR UltraStation 16/16 128</t>
  </si>
  <si>
    <t>UltraStation 16/16 128 - IP-регистратор до 128 каналов. TRASSIR OS (Linux). В комплекте 16 HDD по 16 ТБ, 128 лицензий AnyIP. Архив 203,73 Тб.</t>
  </si>
  <si>
    <t>TRASSIR UltraStation 16/16 128-I</t>
  </si>
  <si>
    <t>UltraStation 16/16 128-I - IP-регистратор до 128 каналов TRASSIR OS (Linux). В комплекте 16 HDD по 16 ТБ, 128 лицензий AnyIP. Архив 203,73 Тб. Поддержка нейросетевой видеоаналитики TRASSIR.</t>
  </si>
  <si>
    <t>TRASSIR UltraStation 16/16 SE 128</t>
  </si>
  <si>
    <t>UltraStation 16/16 SE 128 - IP-регистратор до 128 каналов. TRASSIR OS (Linux). В комплекте 16 HDD по 16 ТБ (Seagate Enterprise), 128 лицензий AnyIP. Архив 203,73 Тб.</t>
  </si>
  <si>
    <t>TRASSIR UltraStation 16/16 SE 128-I</t>
  </si>
  <si>
    <t>UltraStation 16/16 SE 128-I - IP-регистратор до 128 каналов. TRASSIR OS (Linux). В комплекте 16 HDD по 16 ТБ (Seagate Enterprise), 128 лицензий AnyIP. Архив 203,73 Тб.</t>
  </si>
  <si>
    <t>TRASSIR UltraStation 24</t>
  </si>
  <si>
    <t>TRASSIR UltraStation 24 — сетевые видеорегистраторы под управлением TRASSIR OS (Linux)
для систем IP видеонаблюдения (NVR) повышенной мощности и надежности. Запись до 256 каналов, воспроизведение и отображение до 128. Подключение до 2-х мониторов. "Горячая" замена (HotSwap), работают в режиме массива RAID 5. TRASSIR Failover в подарок. Подключение до 2-х дополнительных дисковых полок через SAS. Поддерживается (приобретается отдельно): AutoTRASSIR, FaceRecognition, и др. 19'' Rack Mount 4U (437 х 178 х 660 мм), Redundant PSU AC220B (блок питания с двойным резервированием). 24 HDD в комплекте. Реальный объем архива от 57.30 до 305.59. Лицензии на камеры приобретаются отдельно. Доступны модификации с HDD любого объема Seagate (от 3ТБ до 16ТБ), Seagate Enterprise (от 4ТБ до 16ТБ) и WD, и лицензиями в комплекте AnyIP 128 или AnyIP 256.</t>
  </si>
  <si>
    <t>Под заказ. Производство - 10-15 раб.дней. Реальный объем архива моделей: https://confluence.trassir.com/x/yiMOAw</t>
  </si>
  <si>
    <t>TRASSIR UltraStation 24-I</t>
  </si>
  <si>
    <t>TRASSIR UltraStation 24-I — сетевые видеорегистраторы под управлением TRASSIR OS (Linux)
 для систем IP видеонаблюдения (NVR) повышенной мощности и надежности. Поддержка видеоаналитики на основе нейронных сетей (в комплекте 38 лицензий Neuro Detector, остальные приобретаются отдельно). Поддержка Offload-аналитики. Запись до 256 каналов, воспроизведение и отображение до 128. Подключение до 3-х мониторов. "Горячая" замена (HotSwap), работают в режиме массива RAID 5. TRASSIR Failover в подарок. Подключение до 2-х дополнительных дисковых полок через SAS. 19'' Rack Mount 4U (437 х 178 х 660 мм), Redundant PSU AC220B (блок питания с двойным резервированием). 24 HDD в комплекте. Реальный объем архива от 57.30 до 305.59. Лицензии на камеры приобретаются отдельно. Доступны модификации с HDD любого объема Seagate (от 3ТБ до 16ТБ), Seagate Enterprise (от 4ТБ до 16ТБ) и WD, и лицензиями в комплекте AnyIP 128 или AnyIP 256.</t>
  </si>
  <si>
    <t>Под заказ. Производство - 10-15 раб.дней. Реальный объем архива моделей: https://confluence.trassir.com/x/yiMOAw Сборка спецификации с 3-мя видеовыходами с 25.12.20</t>
  </si>
  <si>
    <t>TRASSIR UltraStation 24/3</t>
  </si>
  <si>
    <t>UltraStation 24/3 - IP-регистратор до 256 каналов. TRASSIR OS (Linux). В комплекте 24 HDD по 3ТБ. Архив 57,3 Тб.</t>
  </si>
  <si>
    <t>TRASSIR UltraStation 24/3-I</t>
  </si>
  <si>
    <t>UltraStation 24/3-I - IP-регистратор до 256 каналов. TRASSIR OS (Linux). В комплекте 24 HDD по 3Т Б. Архив 54,57 Тб. Поддержка нейросетевой видеоаналитики TRASSIR.</t>
  </si>
  <si>
    <t>TRASSIR UltraStation 24/3 128</t>
  </si>
  <si>
    <t>UltraStation 24/3 128 - IP-регистратор до 256 каналов. TRASSIR OS (Linux). В комплекте 24 HDD по 3 ТБ, 128 лицензий AnyIP. Архив 57,3 Тб.</t>
  </si>
  <si>
    <t>TRASSIR UltraStation 24/3 128-I</t>
  </si>
  <si>
    <t>UltraStation 24/3 128-I - IP-регистратор до 256 каналов TRASSIR OS (Linux). В комплекте 24 HDD по 3 ТБ, 128 лицензий AnyIP. Архив 57,3 Тб. Поддержка нейросетевой видеоаналитики TRASSIR.</t>
  </si>
  <si>
    <t>TRASSIR UltraStation 24/3 256</t>
  </si>
  <si>
    <t>UltraStation 24/3 256 - IP-регистратор до 256 каналов. TRASSIR OS (Linux). В комплекте 24 HDD по 3 ТБ, 256 лицензий AnyIP. Архив 54,57 Тб.</t>
  </si>
  <si>
    <t>TRASSIR UltraStation 24/3 256-I</t>
  </si>
  <si>
    <t>UltraStation 24/3 256-I - IP-регистратор до 256 каналов. TRASSIR OS (Linux). В комплекте 24 HDD по 3 ТБ, 256 лицензий AnyIP. Архив 54,57 Тб. Поддержка нейросетевой видеоаналитики TRASSIR.</t>
  </si>
  <si>
    <t>TRASSIR UltraStation 24/4</t>
  </si>
  <si>
    <t>UltraStation 24/4 - IP-регистратор до 256 каналов. TRASSIR OS (Linux). В комплекте 24 HDD по 4ТБ. Архив 76,4 Тб.</t>
  </si>
  <si>
    <t>TRASSIR UltraStation 24/4-I</t>
  </si>
  <si>
    <t>UltraStation 24/4-I - IP-регистратор до 256 каналов. TRASSIR OS (Linux). В комплекте 24 HDD по 4Т Б. Архив 72,76 Тб. Поддержка нейросетевой видеоаналитики TRASSIR.</t>
  </si>
  <si>
    <t>TRASSIR UltraStation 24/4 SE</t>
  </si>
  <si>
    <t>UltraStation 24/4 SE - IP-регистратор до 256 каналов. TRASSIR OS (Linux). В комплекте 24 HDD по 4 ТБ. (Seagate Enterprise). Архив 76,4 Тб.</t>
  </si>
  <si>
    <t>TRASSIR UltraStation 24/4 SE-I</t>
  </si>
  <si>
    <t>UltraStation 24/4 SE-I - IP-регистратор до 256 каналов. TRASSIR OS (Linux). В комплекте 24 HDD по 4 ТБ. (Seagate Enterprise). Архив 76,4 Тб. Поддержка нейросетевой видеоаналитики TRASSIR.</t>
  </si>
  <si>
    <t>TRASSIR UltraStation 24/4 128</t>
  </si>
  <si>
    <t>UltraStation 24/4 128 - IP-регистратор до 256 каналов. TRASSIR OS (Linux). В комплекте 24 HDD по 4 ТБ, 128 лицензий AnyIP. Архив 76,4 Тб.</t>
  </si>
  <si>
    <t>TRASSIR UltraStation 24/4 128-I</t>
  </si>
  <si>
    <t>UltraStation 24/4 128-I - IP-регистратор до 256 каналов TRASSIR OS (Linux). В комплекте 24 HDD по 4 ТБ, 128 лицензий AnyIP. Архив 76,4 Тб. Поддержка нейросетевой видеоаналитики TRASSIR.</t>
  </si>
  <si>
    <t>TRASSIR UltraStation 24/4 SE 128</t>
  </si>
  <si>
    <t>UltraStation 24/4 SE 128 - IP-регистратор до 256 каналов. TRASSIR OS (Linux). В комплекте 24 HDD по 4 ТБ (Seagate Enterprise), 128 лицензий AnyIP. Архив 76,4 Тб.</t>
  </si>
  <si>
    <t>TRASSIR UltraStation 24/4 SE 128-I</t>
  </si>
  <si>
    <t>UltraStation 24/4 SE 128-I - IP-регистратор до 256 каналов. TRASSIR OS (Linux). В комплекте 24 HDD по 4 ТБ. (Seagate Enterprise), 128 лицензий AnyIP. Архив 76,4 Тб. Поддержка нейросетевой видеоаналитики TRASSIR."</t>
  </si>
  <si>
    <t>TRASSIR UltraStation 24/4 256</t>
  </si>
  <si>
    <t>UltraStation 24/4 256 - IP-регистратор до 256 каналов. TRASSIR OS (Linux). В комплекте 24 HDD по 4 ТБ, 256 лицензий AnyIP. Архив 72,76 Тб.</t>
  </si>
  <si>
    <t>TRASSIR UltraStation 24/4 256-I</t>
  </si>
  <si>
    <t>UltraStation 24/4 256-I - IP-регистратор до 256 каналов. TRASSIR OS (Linux). В комплекте 24 HDD по 4 ТБ, 256 лицензий AnyIP. Архив 72,76 Тб. Поддержка нейросетевой видеоаналитики TRASSIR.</t>
  </si>
  <si>
    <t>TRASSIR UltraStation 24/4 SE 256</t>
  </si>
  <si>
    <t>UltraStation 24/4 SE 256 -IP-регистратор до 256 каналов. TRASSIR OS (Linux). В комплекте 24 HDD по 4 ТБ. (Seagate Enterprise), 256 лицензий AnyIP. Архив 72,76 Тб.</t>
  </si>
  <si>
    <t>TRASSIR UltraStation 24/4 SE 256-I</t>
  </si>
  <si>
    <t>UltraStation 24/4 SE 256-I - IP-регистратор до 256 каналов. TRASSIR OS (Linux). В комплекте 24 HDD по 4 ТБ. (Seagate Enterprise), 256 лицензий AnyIP. Архив 72,76 Тб. Поддержка нейросетевой видеоаналитики TRASSIR.</t>
  </si>
  <si>
    <t>TRASSIR UltraStation 24/6</t>
  </si>
  <si>
    <t>UltraStation 24/6 - IP-регистратор до 256 каналов. TRASSIR OS (Linux). В комплекте 24 HDD по 6ТБ. Архив 114,6 Тб.</t>
  </si>
  <si>
    <t>TRASSIR UltraStation 24/6-I</t>
  </si>
  <si>
    <t>UltraStation 24/6-I - IP-регистратор до 256 каналов. TRASSIR OS (Linux). В комплекте 24 HDD по 6Т Б. Архив 109,14 Тб. Поддержка нейросетевой видеоаналитики TRASSIR.</t>
  </si>
  <si>
    <t>TRASSIR UltraStation 24/6 SE</t>
  </si>
  <si>
    <t>UltraStation 24/6 SE - IP-регистратор до 256 каналов. TRASSIR OS (Linux). В комплекте 24 HDD по 6 ТБ. (Seagate Enterprise). Архив 114,6 Тб.</t>
  </si>
  <si>
    <t>TRASSIR UltraStation 24/6 SE-I</t>
  </si>
  <si>
    <t>UltraStation 24/6 SE-I - IP-регистратор до 256 каналов. TRASSIR OS (Linux). В комплекте 24 HDD по 6 ТБ. (Seagate Enterprise). Архив 114,6 Тб. Поддержка нейросетевой видеоаналитики TRASSIR.</t>
  </si>
  <si>
    <t>TRASSIR UltraStation 24/6 128</t>
  </si>
  <si>
    <t>UltraStation 24/6 128 - IP-регистратор до 256 каналов. TRASSIR OS (Linux). В комплекте 24 HDD по 6 ТБ, 128 лицензий AnyIP. Архив 114,6 Тб.</t>
  </si>
  <si>
    <t>TRASSIR UltraStation 24/6 128-I</t>
  </si>
  <si>
    <t>UltraStation 24/6 128-I - IP-регистратор до 256 каналов TRASSIR OS (Linux). В комплекте 24 HDD по 6 ТБ, 128 лицензий AnyIP. Архив 114,6 Тб. Поддержка нейросетевой видеоаналитики TRASSIR.</t>
  </si>
  <si>
    <t>TRASSIR UltraStation 24/6 SE 128</t>
  </si>
  <si>
    <t>UltraStation 24/6 SE 128 - IP-регистратор до 256 каналов. TRASSIR OS (Linux). В комплекте 24 HDD по 6 ТБ (Seagate Enterprise), 128 лицензий AnyIP. Архив 114,6 Тб.</t>
  </si>
  <si>
    <t>TRASSIR UltraStation 24/6 SE 128-I</t>
  </si>
  <si>
    <t>UltraStation 24/6 SE 128-I - IP-регистратор до 256 каналов. TRASSIR OS (Linux). В комплекте 24 HDD по 6 ТБ. (Seagate Enterprise), 128 лицензий AnyIP. Архив 114,6 Тб. Поддержка нейросетевой видеоаналитики TRASSIR."</t>
  </si>
  <si>
    <t>TRASSIR UltraStation 24/6 256</t>
  </si>
  <si>
    <t>UltraStation 24/6 256 - IP-регистратор до 256 каналов. TRASSIR OS (Linux). В комплекте 24 HDD по 6 ТБ, 256 лицензий AnyIP. Архив 109,14 Тб.</t>
  </si>
  <si>
    <t>TRASSIR UltraStation 24/6 256-I</t>
  </si>
  <si>
    <t>UltraStation 24/6 256-I - IP-регистратор до 256 каналов. TRASSIR OS (Linux). В комплекте 24 HDD по 6 ТБ, 256 лицензий AnyIP. Архив 109,14 Тб. Поддержка нейросетевой видеоаналитики TRASSIR.</t>
  </si>
  <si>
    <t>TRASSIR UltraStation 24/6 SE 256</t>
  </si>
  <si>
    <t>UltraStation 24/6 SE 256 -IP-регистратор до 256 каналов. TRASSIR OS (Linux). В комплекте 24 HDD по 6 ТБ. (Seagate Enterprise), 256 лицензий AnyIP. Архив 109,14 Тб.</t>
  </si>
  <si>
    <t>TRASSIR UltraStation 24/6 SE 256-I</t>
  </si>
  <si>
    <t>UltraStation 24/6 SE 256-I - IP-регистратор до 256 каналов. TRASSIR OS (Linux). В комплекте 24 HDD по 6 ТБ. (Seagate Enterprise), 256 лицензий AnyIP. Архив 109,14 Тб. Поддержка нейросетевой видеоаналитики TRASSIR.</t>
  </si>
  <si>
    <t>TRASSIR UltraStation 24/8</t>
  </si>
  <si>
    <t>UltraStation 24/8 - IP-регистратор до 256 каналов. TRASSIR OS (Linux). В комплекте 24 HDD по 8ТБ. Архив 152,8 Тб.</t>
  </si>
  <si>
    <t>TRASSIR UltraStation 24/8-I</t>
  </si>
  <si>
    <t>UltraStation 24/8-I - IP-регистратор до 256 каналов. TRASSIR OS (Linux). В комплекте 24 HDD по 8Т Б. Архив 145,52 Тб. Поддержка нейросетевой видеоаналитики TRASSIR.</t>
  </si>
  <si>
    <t>TRASSIR UltraStation 24/8 SE</t>
  </si>
  <si>
    <t>UltraStation 24/8 SE - IP-регистратор до 256 каналов. TRASSIR OS (Linux). В комплекте 24 HDD по 8 ТБ. (Seagate Enterprise). Архив 152,8 Тб.</t>
  </si>
  <si>
    <t>TRASSIR UltraStation 24/8 SE-I</t>
  </si>
  <si>
    <t>UltraStation 24/8 SE-I - IP-регистратор до 256 каналов. TRASSIR OS (Linux). В комплекте 24 HDD по 8 ТБ. (Seagate Enterprise). Архив 152,8 Тб. Поддержка нейросетевой видеоаналитики TRASSIR.</t>
  </si>
  <si>
    <t>TRASSIR UltraStation 24/8 SE 128</t>
  </si>
  <si>
    <t>UltraStation 24/8 SE 128 - IP-регистратор до 256 каналов. TRASSIR OS (Linux). В комплекте 24 HDD по 8 ТБ (Seagate Enterprise), 128 лицензий AnyIP. Архив 152,8 Тб.</t>
  </si>
  <si>
    <t>TRASSIR UltraStation 24/8 SE 128-I</t>
  </si>
  <si>
    <t>UltraStation 24/8 SE 128-I - IP-регистратор до 256 каналов. TRASSIR OS (Linux). В комплекте 24 HDD по 8 ТБ. (Seagate Enterprise), 128 лицензий AnyIP. Архив 152,8 Тб. Поддержка нейросетевой видеоаналитики TRASSIR."</t>
  </si>
  <si>
    <t>TRASSIR UltraStation 24/8 256</t>
  </si>
  <si>
    <t>UltraStation 24/8 256 - IP-регистратор до 256 каналов. TRASSIR OS (Linux). В комплекте 24 HDD по 8 ТБ, 256 лицензий AnyIP. Архив 145,52 Тб.</t>
  </si>
  <si>
    <t>TRASSIR UltraStation 24/8 256-I</t>
  </si>
  <si>
    <t>UltraStation 24/8 256-I - IP-регистратор до 256 каналов. TRASSIR OS (Linux). В комплекте 24 HDD по 8 ТБ, 256 лицензий AnyIP. Архив 145,52 Тб. Поддержка нейросетевой видеоаналитики TRASSIR.</t>
  </si>
  <si>
    <t>TRASSIR UltraStation 24/8 SE 256</t>
  </si>
  <si>
    <t>UltraStation 24/8 SE 256 -IP-регистратор до 256 каналов. TRASSIR OS (Linux). В комплекте 24 HDD по 8 ТБ. (Seagate Enterprise), 256 лицензий AnyIP. Архив 145,52 Тб.</t>
  </si>
  <si>
    <t>TRASSIR UltraStation 24/8 SE 256-I</t>
  </si>
  <si>
    <t>UltraStation 24/8 SE 256-I - IP-регистратор до 256 каналов. TRASSIR OS (Linux). В комплекте 24 HDD по 8 ТБ. (Seagate Enterprise), 256 лицензий AnyIP. Архив 145,52 Тб. Поддержка нейросетевой видеоаналитики TRASSIR.</t>
  </si>
  <si>
    <t>TRASSIR UltraStation 24/10</t>
  </si>
  <si>
    <t>UltraStation 24/10 - IP-регистратор до 256 каналов. TRASSIR OS (Linux). В комплекте 24 HDD по 10ТБ. Архив 190,99 Тб.</t>
  </si>
  <si>
    <t>TRASSIR UltraStation 24/10-I</t>
  </si>
  <si>
    <t>UltraStation 24/10-I - IP-регистратор до 256 каналов. TRASSIR OS (Linux). В комплекте 24 HDD по 10Т Б. Архив 181,9 Тб. Поддержка нейросетевой видеоаналитики TRASSIR.</t>
  </si>
  <si>
    <t>TRASSIR UltraStation 24/10 SE</t>
  </si>
  <si>
    <t>UltraStation 24/10 SE - IP-регистратор до 256 каналов. TRASSIR OS (Linux). В комплекте 24 HDD по 10 ТБ. (Seagate Enterprise). Архив 190,99 Тб.</t>
  </si>
  <si>
    <t>TRASSIR UltraStation 24/10 SE-I</t>
  </si>
  <si>
    <t>UltraStation 24/10 SE-I - IP-регистратор до 256 каналов. TRASSIR OS (Linux). В комплекте 24 HDD по 10 ТБ. (Seagate Enterprise). Архив 190,99 Тб. Поддержка нейросетевой видеоаналитики TRASSIR.</t>
  </si>
  <si>
    <t>TRASSIR UltraStation 24/10 128</t>
  </si>
  <si>
    <t>UltraStation 24/10 128 - IP-регистратор до 256 каналов. TRASSIR OS (Linux). В комплекте 24 HDD по 10 ТБ, 128 лицензий AnyIP. Архив 190,99 Тб.</t>
  </si>
  <si>
    <t>TRASSIR UltraStation 24/10 128-I</t>
  </si>
  <si>
    <t>UltraStation 24/10 128-I - IP-регистратор до 256 каналов TRASSIR OS (Linux). В комплекте 24 HDD по 10 ТБ, 128 лицензий AnyIP. Архив 190,99 Тб. Поддержка нейросетевой видеоаналитики TRASSIR.</t>
  </si>
  <si>
    <t>TRASSIR UltraStation 24/10 SE 128</t>
  </si>
  <si>
    <t>UltraStation 24/10 SE 128 - IP-регистратор до 256 каналов. TRASSIR OS (Linux). В комплекте 24 HDD по 10 ТБ (Seagate Enterprise), 128 лицензий AnyIP. Архив 190,99 Тб.</t>
  </si>
  <si>
    <t>TRASSIR UltraStation 24/10 SE 128-I</t>
  </si>
  <si>
    <t>UltraStation 24/10 SE 128-I - IP-регистратор до 256 каналов. TRASSIR OS (Linux). В комплекте 24 HDD по 10 ТБ. (Seagate Enterprise), 128 лицензий AnyIP. Архив 190,99 Тб. Поддержка нейросетевой видеоаналитики TRASSIR."</t>
  </si>
  <si>
    <t>TRASSIR UltraStation 24/10 256</t>
  </si>
  <si>
    <t>UltraStation 24/10 256 - IP-регистратор до 256 каналов. TRASSIR OS (Linux). В комплекте 24 HDD по 10 ТБ, 256 лицензий AnyIP. Архив 181,9 Тб.</t>
  </si>
  <si>
    <t>TRASSIR UltraStation 24/10 256-I</t>
  </si>
  <si>
    <t>UltraStation 24/10 256-I - IP-регистратор до 256 каналов. TRASSIR OS (Linux). В комплекте 24 HDD по 10 ТБ, 256 лицензий AnyIP. Архив 181,9 Тб. Поддержка нейросетевой видеоаналитики TRASSIR.</t>
  </si>
  <si>
    <t>TRASSIR UltraStation 24/10 SE 256</t>
  </si>
  <si>
    <t>UltraStation 24/10 SE 256 -IP-регистратор до 256 каналов. TRASSIR OS (Linux). В комплекте 24 HDD по 10 ТБ. (Seagate Enterprise), 256 лицензий AnyIP. Архив 181,9 Тб.</t>
  </si>
  <si>
    <t>TRASSIR UltraStation 24/10 SE 256-I</t>
  </si>
  <si>
    <t>UltraStation 24/10 SE 256-I - IP-регистратор до 256 каналов. TRASSIR OS (Linux). В комплекте 24 HDD по 10 ТБ. (Seagate Enterprise), 256 лицензий AnyIP. Архив 181,9 Тб. Поддержка нейросетевой видеоаналитики TRASSIR.</t>
  </si>
  <si>
    <t>TRASSIR UltraStation 24/12</t>
  </si>
  <si>
    <t>UltraStation 24/12 - IP-регистратор до 256 каналов. TRASSIR OS (Linux). В комплекте 24 HDD по 12ТБ. Архив 229,19 Тб.</t>
  </si>
  <si>
    <t>TRASSIR UltraStation 24/12-I</t>
  </si>
  <si>
    <t>UltraStation 24/12-I - IP-регистратор до 256 каналов. TRASSIR OS (Linux). В комплекте 24 HDD по 12Т Б. Архив 218,28 Тб. Поддержка нейросетевой видеоаналитики TRASSIR.</t>
  </si>
  <si>
    <t>TRASSIR UltraStation 24/12 SE</t>
  </si>
  <si>
    <t>UltraStation 24/12 SE - IP-регистратор до 256 каналов. TRASSIR OS (Linux). В комплекте 24 HDD по 12 ТБ. (Seagate Enterprise). Архив 229,19 Тб.</t>
  </si>
  <si>
    <t>TRASSIR UltraStation 24/12 SE-I</t>
  </si>
  <si>
    <t>UltraStation 24/12 SE-I - IP-регистратор до 256 каналов. TRASSIR OS (Linux). В комплекте 24 HDD по 12 ТБ. (Seagate Enterprise). Архив 229,19 Тб. Поддержка нейросетевой видеоаналитики TRASSIR.</t>
  </si>
  <si>
    <t>TRASSIR UltraStation 24/12 128</t>
  </si>
  <si>
    <t>UltraStation 24/12 128 - IP-регистратор до 256 каналов. TRASSIR OS (Linux). В комплекте 24 HDD по 12 ТБ, 128 лицензий AnyIP. Архив 229,19 Тб.</t>
  </si>
  <si>
    <t>TRASSIR UltraStation 24/12 128-I</t>
  </si>
  <si>
    <t>UltraStation 24/12 128-I - IP-регистратор до 256 каналов TRASSIR OS (Linux). В комплекте 24 HDD по 12 ТБ, 128 лицензий AnyIP. Архив 229,19 Тб. Поддержка нейросетевой видеоаналитики TRASSIR.</t>
  </si>
  <si>
    <t>TRASSIR UltraStation 24/12 SE 128</t>
  </si>
  <si>
    <t>UltraStation 24/12 SE 128 - IP-регистратор до 256 каналов. TRASSIR OS (Linux). В комплекте 24 HDD по 12 ТБ (Seagate Enterprise), 128 лицензий AnyIP. Архив 229,19 Тб.</t>
  </si>
  <si>
    <t>TRASSIR UltraStation 24/12 SE 128-I</t>
  </si>
  <si>
    <t>UltraStation 24/12 SE 128-I - IP-регистратор до 256 каналов. TRASSIR OS (Linux). В комплекте 24 HDD по 12 ТБ. (Seagate Enterprise), 128 лицензий AnyIP. Архив 229,19 Тб. Поддержка нейросетевой видеоаналитики TRASSIR."</t>
  </si>
  <si>
    <t>TRASSIR UltraStation 24/12 256</t>
  </si>
  <si>
    <t>UltraStation 24/12 256 - IP-регистратор до 256 каналов. TRASSIR OS (Linux). В комплекте 24 HDD по 12 ТБ, 256 лицензий AnyIP. Архив 218,28 Тб.</t>
  </si>
  <si>
    <t>TRASSIR UltraStation 24/12 256-I</t>
  </si>
  <si>
    <t>UltraStation 24/12 256-I - IP-регистратор до 256 каналов. TRASSIR OS (Linux). В комплекте 24 HDD по 12 ТБ, 256 лицензий AnyIP. Архив 218,28 Тб. Поддержка нейросетевой видеоаналитики TRASSIR.</t>
  </si>
  <si>
    <t>TRASSIR UltraStation 24/12 SE 256</t>
  </si>
  <si>
    <t>UltraStation 24/12 SE 256 -IP-регистратор до 256 каналов. TRASSIR OS (Linux). В комплекте 24 HDD по 12 ТБ. (Seagate Enterprise), 256 лицензий AnyIP. Архив 218,28 Тб.</t>
  </si>
  <si>
    <t>TRASSIR UltraStation 24/12 SE 256-I</t>
  </si>
  <si>
    <t>UltraStation 24/12 SE 256-I - IP-регистратор до 256 каналов. TRASSIR OS (Linux). В комплекте 24 HDD по 12 ТБ. (Seagate Enterprise), 256 лицензий AnyIP. Архив 218,28 Тб. Поддержка нейросетевой видеоаналитики TRASSIR.</t>
  </si>
  <si>
    <t>TRASSIR UltraStation 24/14</t>
  </si>
  <si>
    <t>UltraStation 24/14 - IP-регистратор до 256 каналов. TRASSIR OS (Linux). В комплекте 24 HDD по 14ТБ. Архив 267,39 Тб.</t>
  </si>
  <si>
    <t>TRASSIR UltraStation 24/14-I</t>
  </si>
  <si>
    <t>UltraStation 24/14-I - IP-регистратор до 256 каналов. TRASSIR OS (Linux). В комплекте 24 HDD по 14Т Б. Архив 254,66 Тб. Поддержка нейросетевой видеоаналитики TRASSIR.</t>
  </si>
  <si>
    <t>TRASSIR UltraStation 24/14 SE</t>
  </si>
  <si>
    <t>UltraStation 24/14 SE - IP-регистратор до 256 каналов. TRASSIR OS (Linux). В комплекте 24 HDD по 14 ТБ. (Seagate Enterprise). Архив 267,39 Тб.</t>
  </si>
  <si>
    <t>TRASSIR UltraStation 24/14 SE-I</t>
  </si>
  <si>
    <t>UltraStation 24/14 SE-I - IP-регистратор до 256 каналов. TRASSIR OS (Linux). В комплекте 24 HDD по 14 ТБ. (Seagate Enterprise). Архив 267,39 Тб. Поддержка нейросетевой видеоаналитики TRASSIR.</t>
  </si>
  <si>
    <t>TRASSIR UltraStation 24/14 128</t>
  </si>
  <si>
    <t>UltraStation 24/14 128 - IP-регистратор до 256 каналов. TRASSIR OS (Linux). В комплекте 24 HDD по 14 ТБ, 128 лицензий AnyIP. Архив 267,39 Тб.</t>
  </si>
  <si>
    <t>TRASSIR UltraStation 24/14 128-I</t>
  </si>
  <si>
    <t>UltraStation 24/14 128-I - IP-регистратор до 256 каналов TRASSIR OS (Linux). В комплекте 24 HDD по 14 ТБ, 128 лицензий AnyIP. Архив 267,39 Тб. Поддержка нейросетевой видеоаналитики TRASSIR.</t>
  </si>
  <si>
    <t>TRASSIR UltraStation 24/14 SE 128</t>
  </si>
  <si>
    <t>UltraStation 24/14 SE 128 - IP-регистратор до 256 каналов. TRASSIR OS (Linux). В комплекте 24 HDD по 14 ТБ (Seagate Enterprise), 128 лицензий AnyIP. Архив 267,39 Тб.</t>
  </si>
  <si>
    <t>TRASSIR UltraStation 24/14 SE 128-I</t>
  </si>
  <si>
    <t>UltraStation 24/14 SE 128-I - IP-регистратор до 256 каналов. TRASSIR OS (Linux). В комплекте 24 HDD по 14 ТБ. (Seagate Enterprise), 128 лицензий AnyIP. Архив 267,39 Тб. Поддержка нейросетевой видеоаналитики TRASSIR."</t>
  </si>
  <si>
    <t>TRASSIR UltraStation 24/14 256</t>
  </si>
  <si>
    <t>UltraStation 24/14 256 - IP-регистратор до 256 каналов. TRASSIR OS (Linux). В комплекте 24 HDD по 14 ТБ, 256 лицензий AnyIP. Архив 254,66 Тб.</t>
  </si>
  <si>
    <t>TRASSIR UltraStation 24/14 256-I</t>
  </si>
  <si>
    <t>UltraStation 24/14 256-I - IP-регистратор до 256 каналов. TRASSIR OS (Linux). В комплекте 24 HDD по 14 ТБ, 256 лицензий AnyIP. Архив 254,66 Тб. Поддержка нейросетевой видеоаналитики TRASSIR.</t>
  </si>
  <si>
    <t>TRASSIR UltraStation 24/14 SE 256</t>
  </si>
  <si>
    <t>UltraStation 24/14 SE 256 -IP-регистратор до 256 каналов. TRASSIR OS (Linux). В комплекте 24 HDD по 14 ТБ. (Seagate Enterprise), 256 лицензий AnyIP. Архив 254,66 Тб.</t>
  </si>
  <si>
    <t>TRASSIR UltraStation 24/14 SE 256-I</t>
  </si>
  <si>
    <t>UltraStation 24/14 SE 256-I - IP-регистратор до 256 каналов. TRASSIR OS (Linux). В комплекте 24 HDD по 14 ТБ. (Seagate Enterprise), 256 лицензий AnyIP. Архив 254,66 Тб. Поддержка нейросетевой видеоаналитики TRASSIR.</t>
  </si>
  <si>
    <t>TRASSIR UltraStation 24/16</t>
  </si>
  <si>
    <t>UltraStation 24/16 - IP-регистратор до 256 каналов. TRASSIR OS (Linux). В комплекте 24 HDD по 16ТБ. Архив 305,59 Тб.</t>
  </si>
  <si>
    <t>TRASSIR UltraStation 24/16-I</t>
  </si>
  <si>
    <t>UltraStation 24/16-I - IP-регистратор до 256 каналов. TRASSIR OS (Linux). В комплекте 24 HDD по 16Т Б. Архив 291,04 Тб. Поддержка нейросетевой видеоаналитики TRASSIR.</t>
  </si>
  <si>
    <t>TRASSIR UltraStation 24/16 SE</t>
  </si>
  <si>
    <t>UltraStation 24/16 SE - IP-регистратор до 256 каналов. TRASSIR OS (Linux). В комплекте 24 HDD по 16 ТБ. (Seagate Enterprise). Архив 305,59 Тб.</t>
  </si>
  <si>
    <t>TRASSIR UltraStation 24/16 SE-I</t>
  </si>
  <si>
    <t>UltraStation 24/16 SE-I - IP-регистратор до 256 каналов. TRASSIR OS (Linux). В комплекте 24 HDD по 16 ТБ. (Seagate Enterprise). Архив 305,59 Тб. Поддержка нейросетевой видеоаналитики TRASSIR.</t>
  </si>
  <si>
    <t>TRASSIR UltraStation 24/16 128</t>
  </si>
  <si>
    <t>UltraStation 24/16 128 - IP-регистратор до 256 каналов. TRASSIR OS (Linux). В комплекте 24 HDD по 16 ТБ, 128 лицензий AnyIP. Архив 305,59 Тб.</t>
  </si>
  <si>
    <t>TRASSIR UltraStation 24/16 128-I</t>
  </si>
  <si>
    <t>UltraStation 24/16 128-I - IP-регистратор до 256 каналов TRASSIR OS (Linux). В комплекте 24 HDD по 16 ТБ, 128 лицензий AnyIP. Архив 305,59 Тб. Поддержка нейросетевой видеоаналитики TRASSIR.</t>
  </si>
  <si>
    <t>TRASSIR UltraStation 24/16 SE 128</t>
  </si>
  <si>
    <t>UltraStation 24/16 SE 128 - IP-регистратор до 256 каналов. TRASSIR OS (Linux). В комплекте 24 HDD по 16 ТБ (Seagate Enterprise), 128 лицензий AnyIP. Архив 305,59 Тб.</t>
  </si>
  <si>
    <t>TRASSIR UltraStation 24/16 SE 128-I</t>
  </si>
  <si>
    <t>UltraStation 24/16 SE 128-I - IP-регистратор до 256 каналов. TRASSIR OS (Linux). В комплекте 24 HDD по 16 ТБ. (Seagate Enterprise), 128 лицензий AnyIP. Архив 305,59 Тб. Поддержка нейросетевой видеоаналитики TRASSIR."</t>
  </si>
  <si>
    <t>TRASSIR UltraStation 24/16 256</t>
  </si>
  <si>
    <t>UltraStation 24/16 256 - IP-регистратор до 256 каналов. TRASSIR OS (Linux). В комплекте 24 HDD по 16 ТБ, 256 лицензий AnyIP. Архив 291,04 Тб.</t>
  </si>
  <si>
    <t>TRASSIR UltraStation 24/16 256-I</t>
  </si>
  <si>
    <t>UltraStation 24/16 256-I - IP-регистратор до 256 каналов. TRASSIR OS (Linux). В комплекте 24 HDD по 16 ТБ, 256 лицензий AnyIP. Архив 291,04 Тб. Поддержка нейросетевой видеоаналитики TRASSIR.</t>
  </si>
  <si>
    <t>TRASSIR UltraStation 24/16 SE 256</t>
  </si>
  <si>
    <t>UltraStation 24/16 SE 256 -IP-регистратор до 256 каналов. TRASSIR OS (Linux). В комплекте 24 HDD по 16 ТБ. (Seagate Enterprise), 256 лицензий AnyIP. Архив 291,04 Тб.</t>
  </si>
  <si>
    <t>TRASSIR UltraStation 24/16 SE 256-I</t>
  </si>
  <si>
    <t>UltraStation 24/16 SE 256-I - IP-регистратор до 256 каналов. TRASSIR OS (Linux). В комплекте 24 HDD по 16 ТБ. (Seagate Enterprise), 256 лицензий AnyIP. Архив 291,04 Тб. Поддержка нейросетевой видеоаналитики TRASSIR.</t>
  </si>
  <si>
    <t>TRASSIR UltraStation 36</t>
  </si>
  <si>
    <t>TRASSIR UltraStation 36 — сетевые видеорегистраторы под управлением TRASSIR OS (Linux)
для систем IP видеонаблюдения (NVR) повышенной мощности и надежности. Запись до 256 каналов, воспроизведение и отображение до 128. Подключение до 2-х мониторов. "Горячая" замена (HotSwap), работают в режиме массива RAID 5. TRASSIR Failover в подарок. Подключение до 2-х дополнительных дисковых полок через SAS. Поддерживается (приобретается отдельно): AutoTRASSIR, FaceRecognition, и др. 19'' Rack Mount 4U (437х178х660мм), Redundant PSU AC220B (блок питания с двойным резервированием). 36HDD в комплекте. Реальный объем архива от 87.30 до 465.66. Лицензии на камеры приобретаются отдельно. Доступны модификации с HDD любого объема Seagate (от 3ТБ до 16ТБ), Seagate Enterprise (от 4ТБ до 16ТБ) и WD, и лицензиями в комплекте AnyIP128 или AnyIP256.</t>
  </si>
  <si>
    <t>TRASSIR UltraStation 36-I</t>
  </si>
  <si>
    <t>TRASSIR UltraStation 36-I — сетевые видеорегистраторы под управлением TRASSIR OS (Linux)
для систем IP видеонаблюдения (NVR) повышенной мощности и надежности. Поддержка видеоаналитики на основе нейронных сетей (в комплекте 38 лицензий Neuro Detector, остальные приобретаются отдельно). Поддержка Offload-аналитики. Запись до 256 каналов, воспроизведение и отображение до 128. Подключение до 3-х мониторов. "Горячая" замена (HotSwap), работают в режиме массива RAID 5. TRASSIR Failover в подарок. Подключение до 2-х дополнительных дисковых полок через SAS. 19'' Rack Mount 4U (437х178х660мм), Redundant PSU AC220B (блок питания с двойным резервированием). 36HDD в комплекте. Реальный объем архива от 87.30 до 465.66. Лицензии на камеры приобретаются отдельно. Доступны модификации с HDD любого объема Seagate (от 3ТБ до 16ТБ), Seagate Enterprise (от 4ТБ до 16ТБ) и WD, и лицензиями в комплекте AnyIP128 или AnyIP256.</t>
  </si>
  <si>
    <t>TRASSIR UltraStation 36/3</t>
  </si>
  <si>
    <t>UltraStation 36/3 - IP-регистратор до 256 каналов. TRASSIR OS (Linux). В комплекте 36 HDD по 3ТБ. Архив 87,31 Тб.</t>
  </si>
  <si>
    <t>TRASSIR UltraStation 36/3-I</t>
  </si>
  <si>
    <t>UltraStation 36/3-I - IP-регистратор до 256 каналов. TRASSIR OS (Linux). В комплекте 36 HDD по 3Т Б. Архив 87,31 Тб. Поддержка нейросетевой видеоаналитики TRASSIR.</t>
  </si>
  <si>
    <t>TRASSIR UltraStation 36/3 128</t>
  </si>
  <si>
    <t>UltraStation 36/3 128 - IP-регистратор до 256 каналов. TRASSIR OS (Linux). В комплекте 36 HDD по 3 ТБ, 128 лицензий AnyIP. Архив 87,31 Тб.</t>
  </si>
  <si>
    <t>TRASSIR UltraStation 36/3 128-I</t>
  </si>
  <si>
    <t>UltraStation 36/3 128-I - IP-регистратор до 256 каналов TRASSIR OS (Linux). В комплекте 36 HDD по 3 ТБ, 128 лицензий AnyIP. Архив 87,31 Тб. Поддержка нейросетевой видеоаналитики TRASSIR.</t>
  </si>
  <si>
    <t>TRASSIR UltraStation 36/3 256</t>
  </si>
  <si>
    <t>UltraStation 36/3 256 - IP-регистратор до 256 каналов. TRASSIR OS (Linux). В комплекте 36 HDD по 3 ТБ, 256 лицензий AnyIP. Архив 87,31 Тб.</t>
  </si>
  <si>
    <t>TRASSIR UltraStation 36/3 256-I</t>
  </si>
  <si>
    <t>UltraStation 36/3 256-I - IP-регистратор до 256 каналов. TRASSIR OS (Linux). В комплекте 36 HDD по 3 ТБ, 256 лицензий AnyIP. Архив 87,31 Тб. Поддержка нейросетевой видеоаналитики TRASSIR.</t>
  </si>
  <si>
    <t>TRASSIR UltraStation 36/4</t>
  </si>
  <si>
    <t>UltraStation 36/4 - IP-регистратор до 256 каналов. TRASSIR OS (Linux). В комплекте 36 HDD по 4ТБ. Архив 116,42 Тб.</t>
  </si>
  <si>
    <t>TRASSIR UltraStation 36/4-I</t>
  </si>
  <si>
    <t>UltraStation 36/4-I - IP-регистратор до 256 каналов. TRASSIR OS (Linux). В комплекте 36 HDD по 4Т Б. Архив 116,42 Тб. Поддержка нейросетевой видеоаналитики TRASSIR.</t>
  </si>
  <si>
    <t>TRASSIR UltraStation 36/4 SE</t>
  </si>
  <si>
    <t>UltraStation 36/4 SE - IP-регистратор до 256 каналов. TRASSIR OS (Linux). В комплекте 36 HDD по 4 ТБ. (Seagate Enterprise). Архив 116,42 Тб.</t>
  </si>
  <si>
    <t>TRASSIR UltraStation 36/4 SE-I</t>
  </si>
  <si>
    <t>UltraStation 36/4 SE-I - IP-регистратор до 256 каналов. TRASSIR OS (Linux). В комплекте 36 HDD по 4 ТБ. (Seagate Enterprise). Архив 116,42 Тб. Поддержка нейросетевой видеоаналитики TRASSIR.</t>
  </si>
  <si>
    <t>TRASSIR UltraStation 36/4 128</t>
  </si>
  <si>
    <t>UltraStation 36/4 128 - IP-регистратор до 256 каналов. TRASSIR OS (Linux). В комплекте 36 HDD по 4 ТБ, 128 лицензий AnyIP. Архив 116,42 Тб.</t>
  </si>
  <si>
    <t>TRASSIR UltraStation 36/4 128-I</t>
  </si>
  <si>
    <t>UltraStation 36/4 128-I - IP-регистратор до 256 каналов TRASSIR OS (Linux). В комплекте 36 HDD по 4 ТБ, 128 лицензий AnyIP. Архив 116,42 Тб. Поддержка нейросетевой видеоаналитики TRASSIR.</t>
  </si>
  <si>
    <t>TRASSIR UltraStation 36/4 SE 128</t>
  </si>
  <si>
    <t>UltraStation 36/4 SE 128 - IP-регистратор до 256 каналов. TRASSIR OS (Linux). В комплекте 36 HDD по 4 ТБ (Seagate Enterprise), 128 лицензий AnyIP. Архив 116,42 Тб.</t>
  </si>
  <si>
    <t>TRASSIR UltraStation 36/4 SE 128-I</t>
  </si>
  <si>
    <t>UltraStation 36/4 SE 128-I - IP-регистратор до 256 каналов. TRASSIR OS (Linux). В комплекте 36 HDD по 4 ТБ (Seagate Enterprise), 128 лицензий AnyIP. Архив 116,42 Тб.</t>
  </si>
  <si>
    <t>TRASSIR UltraStation 36/4 256</t>
  </si>
  <si>
    <t>UltraStation 36/4 256 - IP-регистратор до 256 каналов. TRASSIR OS (Linux). В комплекте 36 HDD по 4 ТБ, 256 лицензий AnyIP. Архив 116,42 Тб.</t>
  </si>
  <si>
    <t>TRASSIR UltraStation 36/4 256-I</t>
  </si>
  <si>
    <t>UltraStation 36/4 256-I - IP-регистратор до 256 каналов. TRASSIR OS (Linux). В комплекте 36 HDD по 4 ТБ, 256 лицензий AnyIP. Архив 116,42 Тб. Поддержка нейросетевой видеоаналитики TRASSIR.</t>
  </si>
  <si>
    <t>TRASSIR UltraStation 36/4 SE 256</t>
  </si>
  <si>
    <t>UltraStation 36/4 SE 256 -IP-регистратор до 256 каналов. TRASSIR OS (Linux). В комплекте 36 HDD по 4 ТБ. (Seagate Enterprise), 256 лицензий AnyIP. Архив 116,42 Тб.</t>
  </si>
  <si>
    <t>TRASSIR UltraStation 36/4 SE 256-I</t>
  </si>
  <si>
    <t>UltraStation 36/4 SE 256-I - IP-регистратор до 256 каналов. TRASSIR OS (Linux). В комплекте 36 HDD по 4 ТБ. (Seagate Enterprise), 256 лицензий AnyIP. Архив 116,42 Тб. Поддержка нейросетевой видеоаналитики TRASSIR.</t>
  </si>
  <si>
    <t>TRASSIR UltraStation 36/6</t>
  </si>
  <si>
    <t>UltraStation 36/6 - IP-регистратор до 256 каналов. TRASSIR OS (Linux). В комплекте 36 HDD по 6ТБ. Архив 174,62 Тб.</t>
  </si>
  <si>
    <t>TRASSIR UltraStation 36/6-I</t>
  </si>
  <si>
    <t>UltraStation 36/6-I - IP-регистратор до 256 каналов. TRASSIR OS (Linux). В комплекте 36 HDD по 6Т Б. Архив 174,62 Тб. Поддержка нейросетевой видеоаналитики TRASSIR.</t>
  </si>
  <si>
    <t>TRASSIR UltraStation 36/6 SE</t>
  </si>
  <si>
    <t>UltraStation 36/6 SE - IP-регистратор до 256 каналов. TRASSIR OS (Linux). В комплекте 36 HDD по 6 ТБ. (Seagate Enterprise). Архив 174,62 Тб.</t>
  </si>
  <si>
    <t>TRASSIR UltraStation 36/6 SE-I</t>
  </si>
  <si>
    <t>UltraStation 36/6 SE-I - IP-регистратор до 256 каналов. TRASSIR OS (Linux). В комплекте 36 HDD по 6 ТБ. (Seagate Enterprise). Архив 174,62 Тб. Поддержка нейросетевой видеоаналитики TRASSIR.</t>
  </si>
  <si>
    <t>TRASSIR UltraStation 36/6 128</t>
  </si>
  <si>
    <t>UltraStation 36/6 128 - IP-регистратор до 256 каналов. TRASSIR OS (Linux). В комплекте 36 HDD по 6 ТБ, 128 лицензий AnyIP. Архив 174,62 Тб.</t>
  </si>
  <si>
    <t>TRASSIR UltraStation 36/6 128-I</t>
  </si>
  <si>
    <t>UltraStation 36/6 128-I - IP-регистратор до 256 каналов TRASSIR OS (Linux). В комплекте 36 HDD по 6 ТБ, 128 лицензий AnyIP. Архив 174,62 Тб. Поддержка нейросетевой видеоаналитики TRASSIR.</t>
  </si>
  <si>
    <t>TRASSIR UltraStation 36/6 SE 128</t>
  </si>
  <si>
    <t>UltraStation 36/6 SE 128 - IP-регистратор до 256 каналов. TRASSIR OS (Linux). В комплекте 36 HDD по 6 ТБ (Seagate Enterprise), 128 лицензий AnyIP. Архив 174,62 Тб.</t>
  </si>
  <si>
    <t>TRASSIR UltraStation 36/6 SE 128-I</t>
  </si>
  <si>
    <t>UltraStation 36/6 SE 128-I - IP-регистратор до 256 каналов. TRASSIR OS (Linux). В комплекте 36 HDD по 6 ТБ (Seagate Enterprise), 128 лицензий AnyIP. Архив 174,62 Тб.</t>
  </si>
  <si>
    <t>TRASSIR UltraStation 36/6 256</t>
  </si>
  <si>
    <t>UltraStation 36/6 256 - IP-регистратор до 256 каналов. TRASSIR OS (Linux). В комплекте 36 HDD по 6 ТБ, 256 лицензий AnyIP. Архив 174,62 Тб.</t>
  </si>
  <si>
    <t>TRASSIR UltraStation 36/6 256-I</t>
  </si>
  <si>
    <t>UltraStation 36/6 256-I - IP-регистратор до 256 каналов. TRASSIR OS (Linux). В комплекте 36 HDD по 6 ТБ, 256 лицензий AnyIP. Архив 174,62 Тб. Поддержка нейросетевой видеоаналитики TRASSIR.</t>
  </si>
  <si>
    <t>TRASSIR UltraStation 36/6 SE 256</t>
  </si>
  <si>
    <t>UltraStation 36/6 SE 256 -IP-регистратор до 256 каналов. TRASSIR OS (Linux). В комплекте 36 HDD по 6 ТБ. (Seagate Enterprise), 256 лицензий AnyIP. Архив 174,62 Тб.</t>
  </si>
  <si>
    <t>TRASSIR UltraStation 36/6 SE 256-I</t>
  </si>
  <si>
    <t>UltraStation 36/6 SE 256-I - IP-регистратор до 256 каналов. TRASSIR OS (Linux). В комплекте 36 HDD по 6 ТБ. (Seagate Enterprise), 256 лицензий AnyIP. Архив 174,62 Тб. Поддержка нейросетевой видеоаналитики TRASSIR.</t>
  </si>
  <si>
    <t>TRASSIR UltraStation 36/8</t>
  </si>
  <si>
    <t>UltraStation 36/8 - IP-регистратор до 256 каналов. TRASSIR OS (Linux). В комплекте 36 HDD по 8ТБ. Архив 232,83 Тб.</t>
  </si>
  <si>
    <t>TRASSIR UltraStation 36/8-I</t>
  </si>
  <si>
    <t>UltraStation 36/8-I - IP-регистратор до 256 каналов. TRASSIR OS (Linux). В комплекте 36 HDD по 8Т Б. Архив 232,83 Тб. Поддержка нейросетевой видеоаналитики TRASSIR.</t>
  </si>
  <si>
    <t>TRASSIR UltraStation 36/8 SE</t>
  </si>
  <si>
    <t>UltraStation 36/8 SE - IP-регистратор до 256 каналов. TRASSIR OS (Linux). В комплекте 36 HDD по 8 ТБ. (Seagate Enterprise). Архив 232,83 Тб.</t>
  </si>
  <si>
    <t>TRASSIR UltraStation 36/8 SE-I</t>
  </si>
  <si>
    <t>UltraStation 36/8 SE-I - IP-регистратор до 256 каналов. TRASSIR OS (Linux). В комплекте 36 HDD по 8 ТБ. (Seagate Enterprise). Архив 232,83 Тб. Поддержка нейросетевой видеоаналитики TRASSIR.</t>
  </si>
  <si>
    <t>TRASSIR UltraStation 36/8 128</t>
  </si>
  <si>
    <t>UltraStation 36/8 128 - IP-регистратор до 256 каналов. TRASSIR OS (Linux). В комплекте 36 HDD по 8 ТБ, 128 лицензий AnyIP. Архив 232,83 Тб.</t>
  </si>
  <si>
    <t>TRASSIR UltraStation 36/8 128-I</t>
  </si>
  <si>
    <t>UltraStation 36/8 128-I - IP-регистратор до 256 каналов TRASSIR OS (Linux). В комплекте 36 HDD по 8 ТБ, 128 лицензий AnyIP. Архив 232,83 Тб. Поддержка нейросетевой видеоаналитики TRASSIR.</t>
  </si>
  <si>
    <t>TRASSIR UltraStation 36/8 SE 128</t>
  </si>
  <si>
    <t>UltraStation 36/8 SE 128 - IP-регистратор до 256 каналов. TRASSIR OS (Linux). В комплекте 36 HDD по 8 ТБ (Seagate Enterprise), 128 лицензий AnyIP. Архив 232,83 Тб.</t>
  </si>
  <si>
    <t>TRASSIR UltraStation 36/8 SE 128-I</t>
  </si>
  <si>
    <t>UltraStation 36/8 SE 128-I - IP-регистратор до 256 каналов. TRASSIR OS (Linux). В комплекте 36 HDD по 8 ТБ (Seagate Enterprise), 128 лицензий AnyIP. Архив 232,83 Тб.</t>
  </si>
  <si>
    <t>TRASSIR UltraStation 36/8 256</t>
  </si>
  <si>
    <t>UltraStation 36/8 256 - IP-регистратор до 256 каналов. TRASSIR OS (Linux). В комплекте 36 HDD по 8 ТБ, 256 лицензий AnyIP. Архив 232,83 Тб.</t>
  </si>
  <si>
    <t>TRASSIR UltraStation 36/8 256-I</t>
  </si>
  <si>
    <t>UltraStation 36/8 256-I - IP-регистратор до 256 каналов. TRASSIR OS (Linux). В комплекте 36 HDD по 8 ТБ, 256 лицензий AnyIP. Архив 232,83 Тб. Поддержка нейросетевой видеоаналитики TRASSIR.</t>
  </si>
  <si>
    <t>TRASSIR UltraStation 36/8 SE 256</t>
  </si>
  <si>
    <t>UltraStation 36/8 SE 256 -IP-регистратор до 256 каналов. TRASSIR OS (Linux). В комплекте 36 HDD по 8 ТБ. (Seagate Enterprise), 256 лицензий AnyIP. Архив 232,83 Тб.</t>
  </si>
  <si>
    <t>TRASSIR UltraStation 36/8 SE 256-I</t>
  </si>
  <si>
    <t>UltraStation 36/8 SE 256-I - IP-регистратор до 256 каналов. TRASSIR OS (Linux). В комплекте 36 HDD по 8 ТБ. (Seagate Enterprise), 256 лицензий AnyIP. Архив 232,83 Тб. Поддержка нейросетевой видеоаналитики TRASSIR.</t>
  </si>
  <si>
    <t>TRASSIR UltraStation 36/10</t>
  </si>
  <si>
    <t>UltraStation 36/10 - IP-регистратор до 256 каналов. TRASSIR OS (Linux). В комплекте 36 HDD по 10ТБ. Архив 291,04 Тб.</t>
  </si>
  <si>
    <t>TRASSIR UltraStation 36/10-I</t>
  </si>
  <si>
    <t>UltraStation 36/10-I - IP-регистратор до 256 каналов. TRASSIR OS (Linux). В комплекте 36 HDD по 10Т Б. Архив 291,04 Тб. Поддержка нейросетевой видеоаналитики TRASSIR.</t>
  </si>
  <si>
    <t>TRASSIR UltraStation 36/10 SE</t>
  </si>
  <si>
    <t>UltraStation 36/10 SE - IP-регистратор до 256 каналов. TRASSIR OS (Linux). В комплекте 36 HDD по 10 ТБ. (Seagate Enterprise). Архив 291,04 Тб.</t>
  </si>
  <si>
    <t>TRASSIR UltraStation 36/10 SE-I</t>
  </si>
  <si>
    <t>UltraStation 36/10 SE-I - IP-регистратор до 256 каналов. TRASSIR OS (Linux). В комплекте 36 HDD по 10 ТБ. (Seagate Enterprise). Архив 291,04 Тб. Поддержка нейросетевой видеоаналитики TRASSIR.</t>
  </si>
  <si>
    <t>TRASSIR UltraStation 36/10 128</t>
  </si>
  <si>
    <t>UltraStation 36/10 128 - IP-регистратор до 256 каналов. TRASSIR OS (Linux). В комплекте 36 HDD по 10 ТБ, 128 лицензий AnyIP. Архив 291,04 Тб.</t>
  </si>
  <si>
    <t>TRASSIR UltraStation 36/10 128-I</t>
  </si>
  <si>
    <t>UltraStation 36/10 128-I - IP-регистратор до 256 каналов TRASSIR OS (Linux). В комплекте 36 HDD по 10 ТБ, 128 лицензий AnyIP. Архив 291,04 Тб. Поддержка нейросетевой видеоаналитики TRASSIR.</t>
  </si>
  <si>
    <t>TRASSIR UltraStation 36/10 SE 128</t>
  </si>
  <si>
    <t>UltraStation 36/10 SE 128 - IP-регистратор до 256 каналов. TRASSIR OS (Linux). В комплекте 36 HDD по 10 ТБ (Seagate Enterprise), 128 лицензий AnyIP. Архив 291,04 Тб.</t>
  </si>
  <si>
    <t>TRASSIR UltraStation 36/10 SE 128-I</t>
  </si>
  <si>
    <t>UltraStation 36/10 SE 128-I - IP-регистратор до 256 каналов. TRASSIR OS (Linux). В комплекте 36 HDD по 10 ТБ (Seagate Enterprise), 128 лицензий AnyIP. Архив 291,04 Тб.</t>
  </si>
  <si>
    <t>TRASSIR UltraStation 36/10 256</t>
  </si>
  <si>
    <t>UltraStation 36/10 256 - IP-регистратор до 256 каналов. TRASSIR OS (Linux). В комплекте 36 HDD по 10 ТБ, 256 лицензий AnyIP. Архив 291,04 Тб.</t>
  </si>
  <si>
    <t>TRASSIR UltraStation 36/10 256-I</t>
  </si>
  <si>
    <t>UltraStation 36/10 256-I - IP-регистратор до 256 каналов. TRASSIR OS (Linux). В комплекте 36 HDD по 10 ТБ, 256 лицензий AnyIP. Архив 291,04 Тб. Поддержка нейросетевой видеоаналитики TRASSIR.</t>
  </si>
  <si>
    <t>TRASSIR UltraStation 36/10 SE 256</t>
  </si>
  <si>
    <t>UltraStation 36/10 SE 256 -IP-регистратор до 256 каналов. TRASSIR OS (Linux). В комплекте 36 HDD по 10 ТБ. (Seagate Enterprise), 256 лицензий AnyIP. Архив 291,04 Тб.</t>
  </si>
  <si>
    <t>TRASSIR UltraStation 36/10 SE 256-I</t>
  </si>
  <si>
    <t>UltraStation 36/10 SE 256-I - IP-регистратор до 256 каналов. TRASSIR OS (Linux). В комплекте 36 HDD по 10 ТБ. (Seagate Enterprise), 256 лицензий AnyIP. Архив 291,04 Тб. Поддержка нейросетевой видеоаналитики TRASSIR.</t>
  </si>
  <si>
    <t>TRASSIR UltraStation 36/12</t>
  </si>
  <si>
    <t>UltraStation 36/12 - IP-регистратор до 256 каналов. TRASSIR OS (Linux). В комплекте 36 HDD по 12ТБ. Архив 349,25 Тб.</t>
  </si>
  <si>
    <t>TRASSIR UltraStation 36/12-I</t>
  </si>
  <si>
    <t>UltraStation 36/12-I - IP-регистратор до 256 каналов. TRASSIR OS (Linux). В комплекте 36 HDD по 12Т Б. Архив 349,25 Тб. Поддержка нейросетевой видеоаналитики TRASSIR.</t>
  </si>
  <si>
    <t>TRASSIR UltraStation 36/12 SE</t>
  </si>
  <si>
    <t>UltraStation 36/12 SE - IP-регистратор до 256 каналов. TRASSIR OS (Linux). В комплекте 36 HDD по 12 ТБ. (Seagate Enterprise). Архив 349,25 Тб.</t>
  </si>
  <si>
    <t>TRASSIR UltraStation 36/12 SE-I</t>
  </si>
  <si>
    <t>UltraStation 36/12 SE-I - IP-регистратор до 256 каналов. TRASSIR OS (Linux). В комплекте 36 HDD по 12 ТБ. (Seagate Enterprise). Архив 349,25 Тб. Поддержка нейросетевой видеоаналитики TRASSIR.</t>
  </si>
  <si>
    <t>TRASSIR UltraStation 36/12 128</t>
  </si>
  <si>
    <t>UltraStation 36/12 128 - IP-регистратор до 256 каналов. TRASSIR OS (Linux). В комплекте 36 HDD по 12 ТБ, 128 лицензий AnyIP. Архив 349,25 Тб.</t>
  </si>
  <si>
    <t>TRASSIR UltraStation 36/12 128-I</t>
  </si>
  <si>
    <t>UltraStation 36/12 128-I - IP-регистратор до 256 каналов TRASSIR OS (Linux). В комплекте 36 HDD по 12 ТБ, 128 лицензий AnyIP. Архив 349,25 Тб. Поддержка нейросетевой видеоаналитики TRASSIR.</t>
  </si>
  <si>
    <t>TRASSIR UltraStation 36/12 SE 128</t>
  </si>
  <si>
    <t>UltraStation 36/12 SE 128 - IP-регистратор до 256 каналов. TRASSIR OS (Linux). В комплекте 36 HDD по 12 ТБ (Seagate Enterprise), 128 лицензий AnyIP. Архив 349,25 Тб.</t>
  </si>
  <si>
    <t>TRASSIR UltraStation 36/12 SE 128-I</t>
  </si>
  <si>
    <t>UltraStation 36/12 SE 128-I - IP-регистратор до 256 каналов. TRASSIR OS (Linux). В комплекте 36 HDD по 12 ТБ (Seagate Enterprise), 128 лицензий AnyIP. Архив 349,25 Тб.</t>
  </si>
  <si>
    <t>TRASSIR UltraStation 36/12 256</t>
  </si>
  <si>
    <t>UltraStation 36/12 256 - IP-регистратор до 256 каналов. TRASSIR OS (Linux). В комплекте 36 HDD по 12 ТБ, 256 лицензий AnyIP. Архив 349,25 Тб.</t>
  </si>
  <si>
    <t>TRASSIR UltraStation 36/12 256-I</t>
  </si>
  <si>
    <t>UltraStation 36/12 256-I - IP-регистратор до 256 каналов. TRASSIR OS (Linux). В комплекте 36 HDD по 12 ТБ, 256 лицензий AnyIP. Архив 349,25 Тб. Поддержка нейросетевой видеоаналитики TRASSIR.</t>
  </si>
  <si>
    <t>TRASSIR UltraStation 36/12 SE 256</t>
  </si>
  <si>
    <t>UltraStation 36/12 SE 256 -IP-регистратор до 256 каналов. TRASSIR OS (Linux). В комплекте 36 HDD по 12 ТБ. (Seagate Enterprise), 256 лицензий AnyIP. Архив 349,25 Тб.</t>
  </si>
  <si>
    <t>TRASSIR UltraStation 36/12 SE 256-I</t>
  </si>
  <si>
    <t>UltraStation 36/12 SE 256-I - IP-регистратор до 256 каналов. TRASSIR OS (Linux). В комплекте 36 HDD по 12 ТБ. (Seagate Enterprise), 256 лицензий AnyIP. Архив 349,25 Тб. Поддержка нейросетевой видеоаналитики TRASSIR.</t>
  </si>
  <si>
    <t>TRASSIR UltraStation 36/14</t>
  </si>
  <si>
    <t>UltraStation 36/14 - IP-регистратор до 256 каналов. TRASSIR OS (Linux). В комплекте 36 HDD по 14ТБ. Архив 407,45 Тб.</t>
  </si>
  <si>
    <t>TRASSIR UltraStation 36/14-I</t>
  </si>
  <si>
    <t>UltraStation 36/14-I - IP-регистратор до 256 каналов. TRASSIR OS (Linux). В комплекте 36 HDD по 14Т Б. Архив 407,45 Тб. Поддержка нейросетевой видеоаналитики TRASSIR.</t>
  </si>
  <si>
    <t>TRASSIR UltraStation 36/14 SE</t>
  </si>
  <si>
    <t>UltraStation 36/14 SE - IP-регистратор до 256 каналов. TRASSIR OS (Linux). В комплекте 36 HDD по 14 ТБ. (Seagate Enterprise). Архив 407,45 Тб.</t>
  </si>
  <si>
    <t>TRASSIR UltraStation 36/14 SE-I</t>
  </si>
  <si>
    <t>UltraStation 36/14 SE-I - IP-регистратор до 256 каналов. TRASSIR OS (Linux). В комплекте 36 HDD по 14 ТБ. (Seagate Enterprise). Архив 407,45 Тб. Поддержка нейросетевой видеоаналитики TRASSIR.</t>
  </si>
  <si>
    <t>TRASSIR UltraStation 36/14 128</t>
  </si>
  <si>
    <t>UltraStation 36/14 128 - IP-регистратор до 256 каналов. TRASSIR OS (Linux). В комплекте 36 HDD по 14 ТБ, 128 лицензий AnyIP. Архив 407,45 Тб.</t>
  </si>
  <si>
    <t>TRASSIR UltraStation 36/14 128-I</t>
  </si>
  <si>
    <t>UltraStation 36/14 128-I - IP-регистратор до 256 каналов TRASSIR OS (Linux). В комплекте 36 HDD по 14 ТБ, 128 лицензий AnyIP. Архив 407,45 Тб. Поддержка нейросетевой видеоаналитики TRASSIR.</t>
  </si>
  <si>
    <t>TRASSIR UltraStation 36/14 SE 128</t>
  </si>
  <si>
    <t>UltraStation 36/14 SE 128 - IP-регистратор до 256 каналов. TRASSIR OS (Linux). В комплекте 36 HDD по 14 ТБ (Seagate Enterprise), 128 лицензий AnyIP. Архив 407,45 Тб.</t>
  </si>
  <si>
    <t>TRASSIR UltraStation 36/14 SE 128-I</t>
  </si>
  <si>
    <t>UltraStation 36/14 SE 128-I - IP-регистратор до 256 каналов. TRASSIR OS (Linux). В комплекте 36 HDD по 14 ТБ (Seagate Enterprise), 128 лицензий AnyIP. Архив 407,45 Тб.</t>
  </si>
  <si>
    <t>TRASSIR UltraStation 36/14 256</t>
  </si>
  <si>
    <t>UltraStation 36/14 256 - IP-регистратор до 256 каналов. TRASSIR OS (Linux). В комплекте 36 HDD по 14 ТБ, 256 лицензий AnyIP. Архив 407,45 Тб.</t>
  </si>
  <si>
    <t>TRASSIR UltraStation 36/14 256-I</t>
  </si>
  <si>
    <t>UltraStation 36/14 256-I - IP-регистратор до 256 каналов. TRASSIR OS (Linux). В комплекте 36 HDD по 14 ТБ, 256 лицензий AnyIP. Архив 407,45 Тб. Поддержка нейросетевой видеоаналитики TRASSIR.</t>
  </si>
  <si>
    <t>TRASSIR UltraStation 36/14 SE 256</t>
  </si>
  <si>
    <t>UltraStation 36/14 SE 256 -IP-регистратор до 256 каналов. TRASSIR OS (Linux). В комплекте 36 HDD по 14 ТБ. (Seagate Enterprise), 256 лицензий AnyIP. Архив 407,45 Тб.</t>
  </si>
  <si>
    <t>TRASSIR UltraStation 36/14 SE 256-I</t>
  </si>
  <si>
    <t>UltraStation 36/14 SE 256-I - IP-регистратор до 256 каналов. TRASSIR OS (Linux). В комплекте 36 HDD по 14 ТБ. (Seagate Enterprise), 256 лицензий AnyIP. Архив 407,45 Тб. Поддержка нейросетевой видеоаналитики TRASSIR.</t>
  </si>
  <si>
    <t>TRASSIR UltraStation 36/16</t>
  </si>
  <si>
    <t>UltraStation 36/16 - IP-регистратор до 256 каналов. TRASSIR OS (Linux). В комплекте 36 HDD по 16ТБ. Архив 465,66 Тб.</t>
  </si>
  <si>
    <t>TRASSIR UltraStation 36/16-I</t>
  </si>
  <si>
    <t>UltraStation 36/16-I - IP-регистратор до 256 каналов. TRASSIR OS (Linux). В комплекте 36 HDD по 16Т Б. Архив 465,66 Тб. Поддержка нейросетевой видеоаналитики TRASSIR.</t>
  </si>
  <si>
    <t>TRASSIR UltraStation 36/16 SE</t>
  </si>
  <si>
    <t>UltraStation 36/16 SE - IP-регистратор до 256 каналов. TRASSIR OS (Linux). В комплекте 36 HDD по 16 ТБ. (Seagate Enterprise). Архив 465,66 Тб.</t>
  </si>
  <si>
    <t>TRASSIR UltraStation 36/16 SE-I</t>
  </si>
  <si>
    <t>UltraStation 36/16 SE-I - IP-регистратор до 256 каналов. TRASSIR OS (Linux). В комплекте 36 HDD по 16 ТБ. (Seagate Enterprise). Архив 465,66 Тб. Поддержка нейросетевой видеоаналитики TRASSIR.</t>
  </si>
  <si>
    <t>TRASSIR UltraStation 36/16 128</t>
  </si>
  <si>
    <t>UltraStation 36/16 128 - IP-регистратор до 256 каналов. TRASSIR OS (Linux). В комплекте 36 HDD по 16 ТБ, 128 лицензий AnyIP. Архив 465,66 Тб.</t>
  </si>
  <si>
    <t>TRASSIR UltraStation 36/16 128-I</t>
  </si>
  <si>
    <t>UltraStation 36/16 128-I - IP-регистратор до 256 каналов TRASSIR OS (Linux). В комплекте 36 HDD по 16 ТБ, 128 лицензий AnyIP. Архив 465,66 Тб. Поддержка нейросетевой видеоаналитики TRASSIR.</t>
  </si>
  <si>
    <t>TRASSIR UltraStation 36/16 SE 128</t>
  </si>
  <si>
    <t>UltraStation 36/16 SE 128 - IP-регистратор до 256 каналов. TRASSIR OS (Linux). В комплекте 36 HDD по 16 ТБ (Seagate Enterprise), 128 лицензий AnyIP. Архив 465,66 Тб.</t>
  </si>
  <si>
    <t>TRASSIR UltraStation 36/16 SE 128-I</t>
  </si>
  <si>
    <t>UltraStation 36/16 SE 128-I - IP-регистратор до 256 каналов. TRASSIR OS (Linux). В комплекте 36 HDD по 16 ТБ (Seagate Enterprise), 128 лицензий AnyIP. Архив 465,66 Тб.</t>
  </si>
  <si>
    <t>TRASSIR UltraStation 36/16 256</t>
  </si>
  <si>
    <t>UltraStation 36/16 256 - IP-регистратор до 256 каналов. TRASSIR OS (Linux). В комплекте 36 HDD по 16 ТБ, 256 лицензий AnyIP. Архив 465,66 Тб.</t>
  </si>
  <si>
    <t>TRASSIR UltraStation 36/16 256-I</t>
  </si>
  <si>
    <t>UltraStation 36/16 256-I - IP-регистратор до 256 каналов. TRASSIR OS (Linux). В комплекте 36 HDD по 16 ТБ, 256 лицензий AnyIP. Архив 465,66 Тб. Поддержка нейросетевой видеоаналитики TRASSIR.</t>
  </si>
  <si>
    <t>TRASSIR UltraStation 36/16 SE 256</t>
  </si>
  <si>
    <t>UltraStation 36/16 SE 256 -IP-регистратор до 256 каналов. TRASSIR OS (Linux). В комплекте 36 HDD по 16 ТБ. (Seagate Enterprise), 256 лицензий AnyIP. Архив 465,66 Тб.</t>
  </si>
  <si>
    <t>TRASSIR UltraStation 36/16 SE 256-I</t>
  </si>
  <si>
    <t>UltraStation 36/16 SE 256-I - IP-регистратор до 256 каналов. TRASSIR OS (Linux). В комплекте 36 HDD по 16 ТБ. (Seagate Enterprise), 256 лицензий AnyIP. Архив 465,66 Тб. Поддержка нейросетевой видеоаналитики TRASSIR.</t>
  </si>
  <si>
    <t>Дисковые полки / TRASSIR UltraStorage  для TRASSIR UltraStation</t>
  </si>
  <si>
    <t>TRASSIR UltraStorage 16</t>
  </si>
  <si>
    <t>TRASSIR UltraStorage 16 - дополнительная дисковая полка для TRASSIR UltraStation. 
  В комплекте 16 HDD. Реальный объем архива от 38.20 ТБ до 203.73 ТБ. Лицензии на камеры приобретаются отдельно. Доступны модификации с HDD Seagate (от 3ТБ до 16ТБ) и Seagate Enterprise (от 4ТБ до 16ТБ). Подключение через miniSAS и интерфейсные кабели (в комплекте). Стоимость зависит от выбранной модификации.</t>
  </si>
  <si>
    <t>Под заказ. Производство - 10-15 раб. дней Полный список доступных моделей во вкладке "TRASSIR UltraStation"</t>
  </si>
  <si>
    <t>TRASSIR UltraStorage 16/3</t>
  </si>
  <si>
    <t>UltraStorage 16/3 - дополнительная дисковая полка для TRASSIR UltraStation. В комплекте 16 HDD по 3 ТБ. Архив 38,2 Тб.</t>
  </si>
  <si>
    <t>TRASSIR UltraStorage 16/4</t>
  </si>
  <si>
    <t>UltraStorage 16/4 - дополнительная дисковая полка для TRASSIR UltraStation. В комплекте 16 HDD по 4 ТБ. Архив 50,93 Тб.</t>
  </si>
  <si>
    <t>TRASSIR UltraStorage 16/4 SE</t>
  </si>
  <si>
    <t>UltraStorage 16/4 SE - дополнительная дисковая полка для TRASSIR UltraStation. В комплекте 16 HDD по 4 ТБ (Seagate Enterprise). Архив 50,93 Тб.</t>
  </si>
  <si>
    <t>TRASSIR UltraStorage 16/6</t>
  </si>
  <si>
    <t>UltraStorage 16/6 - дополнительная дисковая полка для TRASSIR UltraStation. В комплекте 16 HDD по 6 ТБ. Архив 76,4 Тб.</t>
  </si>
  <si>
    <t>TRASSIR UltraStorage 16/6 SE</t>
  </si>
  <si>
    <t>UltraStorage 16/6 SE - дополнительная дисковая полка для TRASSIR UltraStation. В комплекте 16 HDD по 6 ТБ (Seagate Enterprise). Архив 76,4 Тб.</t>
  </si>
  <si>
    <t>TRASSIR UltraStorage 16/8</t>
  </si>
  <si>
    <t>UltraStorage 16/8 - дополнительная дисковая полка для TRASSIR UltraStation. В комплекте 16 HDD по 8 ТБ. Архив 101,86 Тб.</t>
  </si>
  <si>
    <t>TRASSIR UltraStorage 16/8 SE</t>
  </si>
  <si>
    <t>UltraStorage 16/8 SE - дополнительная дисковая полка для TRASSIR UltraStation. В комплекте 16 HDD по 8 ТБ (Seagate Enterprise). Архив 101,86 Тб.</t>
  </si>
  <si>
    <t>TRASSIR UltraStorage 16/10</t>
  </si>
  <si>
    <t>UltraStorage 16/10 - дополнительная дисковая полка для TRASSIR UltraStation. В комплекте 16 HDD по 10 ТБ. Архив 127,33 Тб.</t>
  </si>
  <si>
    <t>TRASSIR UltraStorage 16/10 SE</t>
  </si>
  <si>
    <t>UltraStorage 16/10 SE - дополнительная дисковая полка для TRASSIR UltraStation. В комплекте 16 HDD по 10 ТБ (Seagate Enterprise). Архив 127,33 Тб.</t>
  </si>
  <si>
    <t>TRASSIR UltraStorage 16/12</t>
  </si>
  <si>
    <t>UltraStorage 16/12 - дополнительная дисковая полка для TRASSIR UltraStation. В комплекте 16 HDD по 12 ТБ. Архив 152,8 Тб.</t>
  </si>
  <si>
    <t>TRASSIR UltraStorage 16/12 SE</t>
  </si>
  <si>
    <t>UltraStorage 16/12 SE - дополнительная дисковая полка для TRASSIR UltraStation. В комплекте 16 HDD по 12 ТБ (Seagate Enterprise). Архив 152,8 Тб.</t>
  </si>
  <si>
    <t>TRASSIR UltraStorage 16/14</t>
  </si>
  <si>
    <t>UltraStorage 16/14 - дополнительная дисковая полка для TRASSIR UltraStation. В комплекте 16 HDD по 14 ТБ. Архив 178,26 Тб.</t>
  </si>
  <si>
    <t>Снимается с производства</t>
  </si>
  <si>
    <t>TRASSIR UltraStorage 16/14 SE</t>
  </si>
  <si>
    <t>UltraStorage 16/14 SE - дополнительная дисковая полка для TRASSIR UltraStation. В комплекте 16 HDD по 14 ТБ (Seagate Enterprise). Архив 178,26 Тб.</t>
  </si>
  <si>
    <t>TRASSIR UltraStorage 16/16</t>
  </si>
  <si>
    <t>UltraStorage 16/16 - дополнительная дисковая полка для TRASSIR UltraStation. В комплекте 16 HDD по 16 ТБ. Архив 203,73 Тб.</t>
  </si>
  <si>
    <t>TRASSIR UltraStorage 16/16 SE</t>
  </si>
  <si>
    <t>UltraStorage 16/16 SE - дополнительная дисковая полка для TRASSIR UltraStation. В комплекте 16 HDD по 16 ТБ (Seagate Enterprise). Архив 203,73 Тб.</t>
  </si>
  <si>
    <t>TRASSIR UltraStorage 24</t>
  </si>
  <si>
    <t>TRASSIR UltraStorage 24 - дополнительная дисковая полка для TRASSIR UltraStation. 
 В комплекте 24 HDD. Реальный объем архива от 57.30 до 305.59. Лицензии на камеры приобретаются отдельно. Доступны модификации с HDD любого объема Seagate (от 3ТБ до 16ТБ) и Seagate Enterprise (от 4ТБ до 16ТБ). Подключение через miniSAS и интерфейсные кабели (в комплекте). Стоимость зависит от выбранной модификации.</t>
  </si>
  <si>
    <t>TRASSIR UltraStorage 24/3</t>
  </si>
  <si>
    <t>UltraStorage 24/3 - дополнительная дисковая полка для TRASSIR UltraStation. В комплекте 24 HDD по 3 ТБ. Архив 57,3 Тб.</t>
  </si>
  <si>
    <r>
      <rPr>
        <sz val="10"/>
        <color rgb="FF000000"/>
        <rFont val="Nunito"/>
      </rPr>
      <t xml:space="preserve">Под заказ. Производство - 10-15 раб.дней. Реальный объем архива моделей: </t>
    </r>
    <r>
      <rPr>
        <u/>
        <sz val="10"/>
        <color rgb="FF1155CC"/>
        <rFont val="Nunito"/>
      </rPr>
      <t>https://confluence.trassir.com/x/yiMOAw</t>
    </r>
    <r>
      <rPr>
        <sz val="10"/>
        <color rgb="FF000000"/>
        <rFont val="Nunito"/>
      </rPr>
      <t xml:space="preserve"> </t>
    </r>
  </si>
  <si>
    <t>TRASSIR UltraStorage 24/4</t>
  </si>
  <si>
    <t>UltraStorage 24/4 - дополнительная дисковая полка для TRASSIR UltraStation. В комплекте 24 HDD по 4 ТБ. Архив 76,4 Тб.</t>
  </si>
  <si>
    <t>TRASSIR UltraStorage 24/4 SE</t>
  </si>
  <si>
    <t>UltraStorage 24/4 SE - дополнительная дисковая полка для TRASSIR UltraStation. В комплекте 24 HDD по 4 ТБ (Seagate Enterprise). Архив 76,4 Тб.</t>
  </si>
  <si>
    <t>TRASSIR UltraStorage 24/6</t>
  </si>
  <si>
    <t>UltraStorage 24/6 - дополнительная дисковая полка для TRASSIR UltraStation. В комплекте 24 HDD по 6 ТБ. Архив 114,6 Тб.</t>
  </si>
  <si>
    <t>TRASSIR UltraStorage 24/6 SE</t>
  </si>
  <si>
    <t>UltraStorage 24/6 SE - дополнительная дисковая полка для TRASSIR UltraStation. В комплекте 24 HDD по 6 ТБ (Seagate Enterprise). Архив 114,6 Тб.</t>
  </si>
  <si>
    <t>TRASSIR UltraStorage 24/8</t>
  </si>
  <si>
    <t>UltraStorage 24/8 - дополнительная дисковая полка для TRASSIR UltraStation. В комплекте 24 HDD по 8 ТБ. Архив 152,8 Тб.</t>
  </si>
  <si>
    <t>TRASSIR UltraStorage 24/8 SE</t>
  </si>
  <si>
    <t>UltraStorage 24/8 SE - дополнительная дисковая полка для TRASSIR UltraStation. В комплекте 24 HDD по 8 ТБ (Seagate Enterprise). Архив 152,8 Тб.</t>
  </si>
  <si>
    <t>TRASSIR UltraStorage 24/10</t>
  </si>
  <si>
    <t>UltraStorage 24/10 - дополнительная дисковая полка для TRASSIR UltraStation. В комплекте 24 HDD по 10 ТБ. Архив 190,99 Тб.</t>
  </si>
  <si>
    <t>TRASSIR UltraStorage 24/10 SE</t>
  </si>
  <si>
    <t>UltraStorage 24/10 SE - дополнительная дисковая полка для TRASSIR UltraStation. В комплекте 24 HDD по 10 ТБ (Seagate Enterprise). Архив 190,99 Тб.</t>
  </si>
  <si>
    <t>TRASSIR UltraStorage 24/12</t>
  </si>
  <si>
    <t>UltraStorage 24/12 - дополнительная дисковая полка для TRASSIR UltraStation. В комплекте 24 HDD по 12 ТБ. Архив 229,19 Тб.</t>
  </si>
  <si>
    <t>TRASSIR UltraStorage 24/12 SE</t>
  </si>
  <si>
    <t>UltraStorage 24/12 SE - дополнительная дисковая полка для TRASSIR UltraStation. В комплекте 24 HDD по 12 ТБ (Seagate Enterprise). Архив 229,19 Тб.</t>
  </si>
  <si>
    <t>TRASSIR UltraStorage 24/14</t>
  </si>
  <si>
    <t>UltraStorage 24/14 - дополнительная дисковая полка для TRASSIR UltraStation. В комплекте 24 HDD по 14 ТБ. Архив 267,39 Тб.</t>
  </si>
  <si>
    <t>TRASSIR UltraStorage 24/14 SE</t>
  </si>
  <si>
    <t>UltraStorage 24/14 SE - дополнительная дисковая полка для TRASSIR UltraStation. В комплекте 24 HDD по 14 ТБ (Seagate Enterprise). Архив 267,39 Тб.</t>
  </si>
  <si>
    <t>TRASSIR UltraStorage 24/16</t>
  </si>
  <si>
    <t>UltraStorage 24/16 - дополнительная дисковая полка для TRASSIR UltraStation. В комплекте 24 HDD по 16 ТБ. Архив 305,59 Тб.</t>
  </si>
  <si>
    <t>TRASSIR UltraStorage 24/16 SE</t>
  </si>
  <si>
    <t>UltraStorage 24/16 SE - дополнительная дисковая полка для TRASSIR UltraStation. В комплекте 24 HDD по 16 ТБ (Seagate Enterprise). Архив 305,59 Тб.</t>
  </si>
  <si>
    <t>TRASSIR UltraStorage 36</t>
  </si>
  <si>
    <t>TRASSIR UltraStorage 36 - дополнительная дисковая полка для TRASSIR UltraStation. 
  В комплекте 36 HDD. Реальный объем архива от 87.30 до 465.66. Лицензии на камеры приобретаются отдельно. Доступны модификации с HDD любого объема Seagate (от 3ТБ до 16ТБ) и Seagate Enterprise (от 4ТБ до 16ТБ). Подключение через miniSAS и интерфейсные кабели (в комплекте). Стоимость зависит от выбранной модификации.</t>
  </si>
  <si>
    <r>
      <rPr>
        <sz val="10"/>
        <color rgb="FF000000"/>
        <rFont val="Nunito"/>
      </rPr>
      <t xml:space="preserve">Под заказ. Производство - 10-15 раб.дней. Реальный объем архива моделей: </t>
    </r>
    <r>
      <rPr>
        <u/>
        <sz val="10"/>
        <color rgb="FF1155CC"/>
        <rFont val="Nunito"/>
      </rPr>
      <t>https://confluence.trassir.com/x/yiMOAw</t>
    </r>
    <r>
      <rPr>
        <sz val="10"/>
        <color rgb="FF000000"/>
        <rFont val="Nunito"/>
      </rPr>
      <t xml:space="preserve"> </t>
    </r>
  </si>
  <si>
    <t>TRASSIR UltraStorage 36/3</t>
  </si>
  <si>
    <t>UltraStorage 36/3 - дополнительная дисковая полка для TRASSIR UltraStation. В комплекте 36 HDD по 3 ТБ. Архив 87,31 Тб.</t>
  </si>
  <si>
    <r>
      <rPr>
        <sz val="10"/>
        <color rgb="FF000000"/>
        <rFont val="Nunito"/>
      </rPr>
      <t xml:space="preserve">Под заказ. Производство - 10-15 раб.дней. Реальный объем архива моделей: </t>
    </r>
    <r>
      <rPr>
        <u/>
        <sz val="10"/>
        <color rgb="FF1155CC"/>
        <rFont val="Nunito"/>
      </rPr>
      <t>https://confluence.trassir.com/x/yiMOAw</t>
    </r>
    <r>
      <rPr>
        <sz val="10"/>
        <color rgb="FF000000"/>
        <rFont val="Nunito"/>
      </rPr>
      <t xml:space="preserve"> </t>
    </r>
  </si>
  <si>
    <t>TRASSIR UltraStorage 36/4</t>
  </si>
  <si>
    <t>UltraStorage 36/4 - дополнительная дисковая полка для TRASSIR UltraStation. В комплекте 36 HDD по 4 ТБ. Архив 116,42 Тб.</t>
  </si>
  <si>
    <t>TRASSIR UltraStorage 36/4 SE</t>
  </si>
  <si>
    <t>UltraStorage 36/4 SE - дополнительная дисковая полка для TRASSIR UltraStation. В комплекте 36 HDD по 4 ТБ (Seagate Enterprise). Архив 116,42 Тб.</t>
  </si>
  <si>
    <t>TRASSIR UltraStorage 36/6</t>
  </si>
  <si>
    <t>UltraStorage 36/6 - дополнительная дисковая полка для TRASSIR UltraStation. В комплекте 36 HDD по 6 ТБ. Архив 174,62 Тб.</t>
  </si>
  <si>
    <t>TRASSIR UltraStorage 36/6 SE</t>
  </si>
  <si>
    <t>UltraStorage 36/6 SE - дополнительная дисковая полка для TRASSIR UltraStation. В комплекте 36 HDD по 6 ТБ (Seagate Enterprise). Архив 174,62 Тб.</t>
  </si>
  <si>
    <t>TRASSIR UltraStorage 36/8</t>
  </si>
  <si>
    <t>UltraStorage 36/8 - дополнительная дисковая полка для TRASSIR UltraStation. В комплекте 36 HDD по 8 ТБ. Архив 232,83 Тб.</t>
  </si>
  <si>
    <t>TRASSIR UltraStorage 36/8 SE</t>
  </si>
  <si>
    <t>UltraStorage 36/8 SE - дополнительная дисковая полка для TRASSIR UltraStation. В комплекте 36 HDD по 8 ТБ (Seagate Enterprise). Архив 232,83 Тб.</t>
  </si>
  <si>
    <t>TRASSIR UltraStorage 36/10</t>
  </si>
  <si>
    <t>UltraStorage 36/10 - дополнительная дисковая полка для TRASSIR UltraStation. В комплекте 36 HDD по 10 ТБ. Архив 291,04 Тб.</t>
  </si>
  <si>
    <t>TRASSIR UltraStorage 36/10 SE</t>
  </si>
  <si>
    <t>UltraStorage 36/10 SE - дополнительная дисковая полка для TRASSIR UltraStation. В комплекте 36 HDD по 10 ТБ (Seagate Enterprise). Архив 291,04 Тб.</t>
  </si>
  <si>
    <t>TRASSIR UltraStorage 36/12</t>
  </si>
  <si>
    <t>UltraStorage 36/12 - дополнительная дисковая полка для TRASSIR UltraStation. В комплекте 36 HDD по 12 ТБ. Архив 349,25 Тб.</t>
  </si>
  <si>
    <t>TRASSIR UltraStorage 36/12 SE</t>
  </si>
  <si>
    <t>UltraStorage 36/12 SE - дополнительная дисковая полка для TRASSIR UltraStation. В комплекте 36 HDD по 12 ТБ (Seagate Enterprise). Архив 349,25 Тб.</t>
  </si>
  <si>
    <t>TRASSIR UltraStorage 36/14</t>
  </si>
  <si>
    <t>UltraStorage 36/14 - дополнительная дисковая полка для TRASSIR UltraStation. В комплекте 36 HDD по 14 ТБ. Архив 407,45 Тб.</t>
  </si>
  <si>
    <t>TRASSIR UltraStorage 36/14 SE</t>
  </si>
  <si>
    <t>UltraStorage 36/14 SE - дополнительная дисковая полка для TRASSIR UltraStation. В комплекте 36 HDD по 14 ТБ (Seagate Enterprise). Архив 407,45 Тб.</t>
  </si>
  <si>
    <t>TRASSIR UltraStorage 36/16</t>
  </si>
  <si>
    <t>UltraStorage 36/16 - дополнительная дисковая полка для TRASSIR UltraStation. В комплекте 36 HDD по 16 ТБ. Архив 465,66 Тб.</t>
  </si>
  <si>
    <t>TRASSIR UltraStorage 36/16 SE</t>
  </si>
  <si>
    <t>UltraStorage 36/16 SE - дополнительная дисковая полка для TRASSIR UltraStation. В комплекте 36 HDD по 16 ТБ (Seagate Enterprise). Архив 465,66 Тб.</t>
  </si>
  <si>
    <t>Проектные IP-камеры TRASSIR</t>
  </si>
  <si>
    <t>Профессиональные камеры линейки "TREND PRO"</t>
  </si>
  <si>
    <t>TR-D2221WDC 4.0</t>
  </si>
  <si>
    <t>Внимание: поставка данной модели осуществляется только под заказ!
 Уличная FTC IP-камера для полноцветной ночной съемки. Матрица 1/2.8" CMOS 2Мп, чувствительность: 0.0015Лк (F1.0), разрешение FullHD(1920x1080) @ 25 к/с, объектив 4 мм, режим "день/ночь" (FTC), кодек H.265+, real WDR (120 dB), 3D-DNR, ROI, Defog, двусторонний аудиоканал (линейный выход, встроенный микрофон), встроенный видеоархив (Edge Storage) - MicroSD до 128 Гб, тревожные вход/выход, питание 12В DC или PoE (802.3af), -40°C ... +60°C, IP67, TVS 4000V. Встроенная аналитика: детектор людей, детектор пересечения линии, детектор контроля области, подсчёт посетителей, детектор праздношатания. Поддержка TRASSIR CLOUD. 
 ПО TRASSIR в подарок! Гарантия 5 лет.</t>
  </si>
  <si>
    <t>TR-D2221WDCL4 4.0</t>
  </si>
  <si>
    <t>Уличная FTC IP-камера для полноцветной ночной съемки. Матрица 1/2.8" CMOS 2Мп, чувствительность: 0.0015Лк (F1.0) / 0Лк (LED вкл.), разрешение FullHD(1920x1080) @ 25 к/с, объектив 4 мм, режим "день/ночь" (FTC), кодек H.265+, real WDR (120 dB), 3D-DNR, ROI, Defog, двусторонний аудиоканал (линейный выход, встроенный микрофон), встроенный видеоархив (Edge Storage) - MicroSD до 128 Гб, LED-подсветка до 40 м; тревожные вход/выход, питание 12В DC или PoE (802.3af), -40°C ... +60°C, IP67, TVS 4000V. Встроенная аналитика: детектор людей, детектор пересечения линии, детектор контроля области, подсчёт посетителей, детектор праздношатания. Поддержка TRASSIR CLOUD. 
 ПО TRASSIR в подарок! Гарантия 5 лет.</t>
  </si>
  <si>
    <t>TR-D2221WDIR4 v2 1.9</t>
  </si>
  <si>
    <t>Скоро в продаже! Уличная 2Мп IP-камера с ИК-подсветкой. Матрица 1/2.8" CMOS, разрешение 2Мп (1980x1020) @25fps, чувствительность: 0.005Лк (F1.8), режим "день/ночь" (механический ИК-фильтр), объектив 1.9 мм,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</si>
  <si>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r>
      <rPr>
        <b/>
        <sz val="11"/>
        <color rgb="FF000000"/>
        <rFont val="Nunito"/>
      </rPr>
      <t xml:space="preserve">TR-D2221WDIR4 2.8 </t>
    </r>
    <r>
      <rPr>
        <b/>
        <sz val="11"/>
        <color rgb="FFFF0000"/>
        <rFont val="Nunito"/>
      </rPr>
      <t>(Снимается с производства)</t>
    </r>
  </si>
  <si>
    <t>Уличная миниатюрная 2MP IP-камера с ИК-подсветкой. Матрица 1/2.8" Sony STARVIS CMOS 2MP, чувствительность: 0.003Лк (F1.8) / 0Лк (ИК вкл.), разрешение FullHD(1920*1080) @ 25 fps, объектив 2.8 мм, режим "день/ночь" (механический ИК-фильтр), WDR (120 dB), 3D-DNR, ROI, Defog, двусторонний аудиоканал (линейный выход, встроенный микрофон), встроенный видеоархив (Edge Storage) - MicroSD до 128 Гб, тревожные вход/выход, питание 12V DC или PoE (802.3af), -40°C ... +60°C, IP67, грозозащита - TVS 4000V, ИК-подсветка до 40м. Поддержка TRASSIR CLOUD.
 ПО TRASSIR в подарок! Гарантия 5 лет.</t>
  </si>
  <si>
    <t>TR-D2221WDIR4 v2 2.8</t>
  </si>
  <si>
    <t>Уличная 2Мп IP-камера с ИК-подсветкой. Матрица 1/2.8" CMOS, разрешение 2Мп (1980x1020) @25fps, чувствительность: 0.005Лк (F1.8), режим "день/ночь" (механический ИК-фильтр), объектив 2.8 мм,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</si>
  <si>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r>
      <rPr>
        <b/>
        <sz val="11"/>
        <color rgb="FF000000"/>
        <rFont val="Nunito"/>
      </rPr>
      <t xml:space="preserve">TR-D2221WDIR4 3.6 </t>
    </r>
    <r>
      <rPr>
        <b/>
        <sz val="11"/>
        <color rgb="FFFF0000"/>
        <rFont val="Nunito"/>
      </rPr>
      <t>(Снимается с производства)</t>
    </r>
  </si>
  <si>
    <t>Уличная миниатюрная 2MP IP-камера с ИК-подсветкой. Матрица 1/2.8" Sony STARVIS CMOS 2MP, чувствительность: 0.003Лк (F1.8) / 0Лк (ИК вкл.), разрешение FullHD(1920*1080) @ 25 fps, объектив 3.6 мм, режим "день/ночь" (механический ИК-фильтр), WDR (120 dB), 3D-DNR, ROI, Defog, двусторонний аудиоканал (линейный выход, встроенный микрофон), встроенный видеоархив (Edge Storage) - MicroSD до 128 Гб, тревожные вход/выход, питание 12V DC или PoE (802.3af), -40°C ... +60°C, IP67, грозозащита - TVS 4000V, ИК-подсветка до 40м. Поддержка TRASSIR CLOUD.
  ПО TRASSIR в подарок! Гарантия 5 лет. Сертификат 969.</t>
  </si>
  <si>
    <t>TR-D2221WDIR4 v2 3.6</t>
  </si>
  <si>
    <t>Скоро в продаже! Уличная 2Мп IP-камера с ИК-подсветкой. Матрица 1/2.8" CMOS, разрешение 2Мп (1980x1020) @25fps, чувствительность: 0.005Лк (F1.8), режим "день/ночь" (механический ИК-фильтр), объектив 3.6 мм,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</si>
  <si>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r>
      <rPr>
        <b/>
        <sz val="11"/>
        <color rgb="FF000000"/>
        <rFont val="Nunito"/>
      </rPr>
      <t xml:space="preserve">TR-D2221WDIR4W 2.8 </t>
    </r>
    <r>
      <rPr>
        <b/>
        <sz val="11"/>
        <color rgb="FFFF0000"/>
        <rFont val="Nunito"/>
      </rPr>
      <t>(Снимается с производства)</t>
    </r>
  </si>
  <si>
    <t>Уличная миниатюрная 2Мп Wi-Fi IP-камера с ИК-подсветкой. Матрица 1/2.8" CMOS 2Мп, чувствительность: 0.005Лк (F1.8), разрешение FullHD(1920x1080) @25 к/с, объектив 2.8 мм, режим "день/ночь" (механический ИК-фильтр), кодеки H.264, H.265, H.265+, real WDR (120 dB), 3D-DNR, ROI, Defog, двусторонний аудиоканал (линейный выход, встроенный микрофон), встроенный видеоархив (Edge Storage) - MicroSD до 128 Гб, тревожные вход/выход, питание 12В DC или PoE (802.3af), -40°C ... +60°C, IP67, TVS 4000V, ИК-подсветка до 40 м. Аппаратная аналитика: детектор людей; детектор пересечения линий; контроль области (детектор вторжения/выхода из зоны); подсчет посетителей; детектор праздношатания. Поддержка TRASSIR CLOUD.
 ПО TRASSIR в подарок! Гарантия 5 лет.</t>
  </si>
  <si>
    <t>TR-D2221WDIR4W v2 2.8</t>
  </si>
  <si>
    <t>Уличная 2Мп Wi-Fi IP-камера с ИК-подсветкой. Матрица 1/2.8" CMOS, разрешение 2Мп (1980x1020) @25fps, чувствительность: 0.005Лк (F1.8), режим "день/ночь" (механический ИК-фильтр), объектив 2.8 мм,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</si>
  <si>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TR-D2221WDIR4W v2 3.6</t>
  </si>
  <si>
    <t>Уличная 2Мп Wi-Fi IP-камера с ИК-подсветкой. Матрица 1/2.8" CMOS, разрешение 2Мп (1980x1020) @25fps, чувствительность: 0.005Лк (F1.8), режим "день/ночь" (механический ИК-фильтр), объектив 3.6 мм,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</si>
  <si>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TR-D2251WDIR4 v2 1.9</t>
  </si>
  <si>
    <t>Уличная 5Мп IP-камера с ИК-подсветкой. Матрица 1/2.8" CMOS, разрешение 5Мп (2592x1944) @25fps, чувствительность: 0.003Лк (F1.8), режим "день/ночь" (механический ИК-фильтр), объектив 1.9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</si>
  <si>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TR-D2251WDIR4 v2 2.8</t>
  </si>
  <si>
    <t>Уличная 5Мп IP-камера с ИК-подсветкой. Матрица 1/2.8" CMOS, разрешение 5Мп (2592x1944) @25fps, чувствительность: 0.003Лк (F1.8), режим "день/ночь" (механический ИК-фильтр), объектив 2.8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</si>
  <si>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TR-D2251WDIR4 v2 3.6</t>
  </si>
  <si>
    <t>Уличная 5Мп IP-камера с ИК-подсветкой. Матрица 1/2.8" CMOS, разрешение 5Мп (2592x1944) @25fps, чувствительность: 0.003Лк (F1.8), режим "день/ночь" (механический ИК-фильтр), объектив 3.6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</si>
  <si>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TR-D2251WDIR4W v2 2.8</t>
  </si>
  <si>
    <t>Уличная 5Мп Wi-Fi IP-камера с ИК-подсветкой. Матрица 1/2.8" CMOS, разрешение 5Мп (2592x1944) @25fps, чувствительность: 0.003Лк (F1.8), режим "день/ночь" (механический ИК-фильтр), объектив 2.8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</si>
  <si>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TR-D2251WDIR4W v2 3.6</t>
  </si>
  <si>
    <t>Уличная 5Мп Wi-Fi IP-камера с ИК-подсветкой. Матрица 1/2.8" CMOS, разрешение 5Мп (2592x1944) @25fps, чувствительность: 0.003Лк (F1.8), режим "день/ночь" (механический ИК-фильтр), объектив 3.6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</si>
  <si>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TR-D2251WDCL4 2.8</t>
  </si>
  <si>
    <t>Уличная FTC IP-камера для полноцветной ночной съемки. Матрица 1/2.7" CMOS 5Мп, чувствительность: 0.0015Лк (F1.0) / 0Лк (LED вкл.), разрешение 5Мп (2880x1632)@25к/с, объектив 2.8 мм, режим "день/ночь" (FTC), LED-подсветка до 40 м; кодеки H.264, H.265, H.265+; real WDR (120 dB), 3D-DNR, ROI, Defog, встроенный микрофон, аудиовход/выход; тревожный вход/выход; встроенный видеоархив (Edge Storage) - MicroSD до 128 Гб; питание 12В DC или PoE (802.3af), -40°C ... +60°C, IP67, IK08, TVS 4000V. Встроенная аналитика: детектор лиц, детектор машин, детектор людей, детектор пересечения линий, контроль области, подсчет посетителей, детектор праздношатания. Поддержка TRASSIR CLOUD. 
 ПО TRASSIR в подарок! Гарантия 5 лет.</t>
  </si>
  <si>
    <t>TR-D2251WDCL4 4.0</t>
  </si>
  <si>
    <t>Уличная FTC IP-камера для полноцветной ночной съемки. Матрица 1/2.7" CMOS 5Мп, чувствительность: 0.0015Лк (F1.0) / 0Лк (LED вкл.), разрешение 5Мп (2880x1632)@25к/с, объектив 4 мм, режим "день/ночь" (FTC), LED-подсветка до 40 м; кодеки H.264, H.265, H.265+; real WDR (120 dB), 3D-DNR, ROI, Defog, встроенный микрофон, аудиовход/выход; тревожный вход/выход; встроенный видеоархив (Edge Storage) - MicroSD до 128 Гб; питание 12В DC или PoE (802.3af), -40°C ... +60°C, IP67, IK08, TVS 4000V. Встроенная аналитика: детектор машин, детектор людей, детектор пересечения линий, контроль области, подсчет посетителей, детектор праздношатания. Поддержка TRASSIR CLOUD. 
 ПО TRASSIR в подарок! Гарантия 5 лет.</t>
  </si>
  <si>
    <t>TR-D2251WDC 2.8</t>
  </si>
  <si>
    <t>Доступны только под заказ!
 Уличная FTC камера для полноцветной ночной съемки. Матрица 1/2.7" CMOS 5Мп, чувствительность: 0.0015Лк (F1.0) / 0Лк (LED вкл.), разрешение 5Мп (2880x1632)@25к/с, объектив 2.8 мм, режим "день/ночь" (FTC); кодеки H.264, H.265, H.265+; real WDR (120 dB), 3D-DNR, ROI, Defog, встроенный микрофон, аудиовход/выход; тревожный вход/выход; встроенный видеоархив (Edge Storage) - MicroSD до 128 Гб; питание 12В DC или PoE (802.3af), -40°C ... +60°C, IP67, IK08, TVS 4000V. Встроенная аналитика: детектор машин, детектор людей, детектор пересечения линий, контроль области, подсчет посетителей, детектор праздношатания. Поддержка TRASSIR CLOUD. 
 ПО TRASSIR в подарок!</t>
  </si>
  <si>
    <t>TR-D2251WDC 4.0</t>
  </si>
  <si>
    <t>Доступны только под заказ!
 Уличная FTC камера для полноцветной ночной съемки. Матрица 1/2.7" CMOS 5Мп, чувствительность: 0.0015Лк (F1.0) / 0Лк (LED вкл.), разрешение 5Мп (2880x1632)@25к/с, объектив 4 мм, режим "день/ночь" (FTC); кодеки H.264, H.265, H.265+; real WDR (120 dB), 3D-DNR, ROI, Defog, встроенный микрофон, аудиовход/выход; тревожный вход/выход; встроенный видеоархив (Edge Storage) - MicroSD до 128 Гб; питание 12В DC или PoE (802.3af), -40°C ... +60°C, IP67, IK08, TVS 4000V. Встроенная аналитика: детектор машин, детектор людей, детектор пересечения линий, контроль области, подсчет посетителей, детектор праздношатания. Поддержка TRASSIR CLOUD. 
 ПО TRASSIR в подарок!</t>
  </si>
  <si>
    <t>TR-D2281WDIR4 2.8</t>
  </si>
  <si>
    <t>Уличная 8Мп IP-камера с ИК-подсветкой. Матрица 1/2.8" CMOS, разрешение 8Мп @20fps, режим "день/ночь" (механический ИК-фильтр), объектив 2.8 мм, поддержка кодеков H.264,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6000V, ИК-подсветка до 40 м. Встроенная аналитика (пересечение линии, вторжение в зону, статистика пересечения линии, детектор оставленных предметов, детектор лиц). Поддерживает TRASSIR Cloud.
 ПО TRASSIR в подарок! Гарантия 5 лет. Сертификат 969.</t>
  </si>
  <si>
    <t>Уличные цилиндрические с вариофокальным объективом</t>
  </si>
  <si>
    <r>
      <rPr>
        <b/>
        <sz val="11"/>
        <color rgb="FF000000"/>
        <rFont val="Nunito"/>
      </rPr>
      <t xml:space="preserve">TR-D2222WDZIR4 </t>
    </r>
    <r>
      <rPr>
        <b/>
        <sz val="11"/>
        <color rgb="FFFF0000"/>
        <rFont val="Nunito"/>
      </rPr>
      <t>(Снимается с производства)</t>
    </r>
  </si>
  <si>
    <t>Уличная миниатюрная 2MP вариофокальная IP-камера с мотор-зумом. Матрица 1/2.8" Sony STARVIS CMOS 2MP, чувствительность: 0.003Лк (F1.6) / 0Лк (ИК вкл.), разрешение FullHD(1920*1080) @ 25 fps, кодек Н.265+, моторизированный вариофокальный объектив 2.8-8 мм, режим "день/ночь" (механический ИК-фильтр), WDR (120 dB), 3D-DNR, ROI, Defog, двусторонний аудиоканал (линейный выход, встроенный микрофон), встроенный видеоархив (Edge Storage) - MicroSD до 128 Гб, тревожные вход/выход, питание 12V DC или PoE (802.3af), -40°C ... +60°C, IP67, грозозащита - TVS 4000V, ИК-подсветка до 40м. Поддержка TRASSIR CLOUD.
  ПО TRASSIR в подарок! Гарантия 5 лет.</t>
  </si>
  <si>
    <t>TR-D2222WDZIR4 v2 2.8-8</t>
  </si>
  <si>
    <t>Уличная 2Мп IP-камера с ИК-подсветкой. Матрица 1/2.8" CMOS, разрешение 2Мп (1980x1020) @25fps, чувствительность: 0.003Лк (F1.6), режим "день/ночь" (механический ИК-фильтр), объектив 2.8-8 мм (мотор-зум),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</si>
  <si>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TR-D2223WDIR7 v2 2.7-13.5</t>
  </si>
  <si>
    <t>Уличная 2Мп IP-камера с ИК-подсветкой. Матрица 1/2.8" CMOS, разрешение 2Мп (1980x1020) @25fps, чувствительность: 0.003Лк (F1.3), режим "день/ночь" (механический ИК-фильтр), объектив 2.8 мм,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IK08, TVS 4000V, ИК-подсветка до 70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</si>
  <si>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TR-D2223WDZIR7 v2 2.7-13.5</t>
  </si>
  <si>
    <t>Уличная 2Мп IP-камера с ИК-подсветкой. Матрица 1/2.8" CMOS, разрешение 2Мп (1980x1020) @25fps, чувствительность: 0.003Лк (F1.3), режим "день/ночь" (механический ИК-фильтр), объектив 2.7-13.5 мм (мотор-зум),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IK08, TVS 4000V, ИК-подсветка до 70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</si>
  <si>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TR-D2224WDZIR7 v2 5-50</t>
  </si>
  <si>
    <t>Уличная 2Мп IP-камера с ИК-подсветкой. Матрица 1/2.8" CMOS, разрешение 2Мп (1980x1020) @25fps, чувствительность: 0.003Лк (F1.3), режим "день/ночь" (механический ИК-фильтр), объектив 5-50 мм (мотор-зум),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IK08, TVS 4000V, ИК-подсветка до 70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</si>
  <si>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r>
      <rPr>
        <b/>
        <sz val="11"/>
        <color rgb="FF000000"/>
        <rFont val="Nunito"/>
      </rPr>
      <t xml:space="preserve">TR-D2252WDZIR4 2.8-8 </t>
    </r>
    <r>
      <rPr>
        <b/>
        <sz val="11"/>
        <color rgb="FFFF0000"/>
        <rFont val="Nunito"/>
      </rPr>
      <t>(Снимается с производства)</t>
    </r>
  </si>
  <si>
    <t>Уличная 5MP IP-камера с моторизированным объективом и ИК-подсветкой. Матрица 1/2.8" CMOS , разрешение 5MP (2592x1944) @20fps, 4MP (2592x1520) @25fps, чувствительность: 0.003Лк (F1.6), режим "день/ночь" (механический ИК-фильтр), вариофокальный объектив 2.8-8 мм с мотор-зумом, поддержка кодеков H.265/H.265+, WDR (120dB), 3D-DNR, BLC, Defog, двусторонний аудиоканал (встроенный микрофон, аудиовыход), тревожные вход/выход, слот для MicroSD до 128 Гб, питание PoE (802.3af) / 12V DC, -40°C ... +60°C, IP67, грозозащита - TVS 4000V, ИК-подсветка до 40 м. Встроенная аналитика (пересечение линии, контроль области, детекция людей, праздношатание, подсчет людей - срабатывание свыше 90%!). Поддержка TRASSIR Cloud. 
 ПО TRASSIR в подарок! Гарантия 5 лет.</t>
  </si>
  <si>
    <t>TR-D2252WDZIR4 v2 2.8-8</t>
  </si>
  <si>
    <t>Уличная 5Мп IP-камера с ИК-подсветкой. Матрица 1/2.8" CMOS, разрешение 5Мп (2592x1944) @25fps, чувствительность: 0.003Лк (F1.6), режим "день/ночь" (механический ИК-фильтр), объектив 2.8-8 мм (мотор-зум),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</si>
  <si>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TR-D2253WDIR7 v2 2.7-13.5</t>
  </si>
  <si>
    <t>Уличная 5Мп IP-камера с ИК-подсветкой. Матрица 1/2.8" CMOS, разрешение 5Мп (2592x1944) @25fps, чувствительность: 0.002Лк (F1.3), режим "день/ночь" (механический ИК-фильтр), объектив 2.7-13.5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IK08, TVS 4000V, ИК-подсветка до 70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</si>
  <si>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TR-D2253WDZIR7 v2 2.7-13.5</t>
  </si>
  <si>
    <t>Уличная 5Мп IP-камера с ИК-подсветкой. Матрица 1/2.8" CMOS, разрешение 5Мп (2592x1944) @25fps, чувствительность: 0.002Лк (F1.3), режим "день/ночь" (механический ИК-фильтр), объектив 2.7-13.5 мм (мотор-зум),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IK08, TVS 4000V, ИК-подсветка до 70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</si>
  <si>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TR-D2253WDZCL7 2.7-13.5</t>
  </si>
  <si>
    <t>Уличная FTC IP-камера для полноцветной ночной съемки. Матрица 1/2.7" CMOS 5Мп, чувствительность: 0.0015Лк (F1.0) / 0Лк (LED вкл.), разрешение 5Мп (2880x1632)@25к/с, объектив 2.7-13.5 мм (мотор-зум), режим "день/ночь" (FTC), LED-подсветка до 70 м; кодеки H.264, H.265, H.265+; real WDR (120 dB), 3D-DNR, ROI, Defog, встроенный микрофон, аудиовход/выход; тревожный вход/выход; встроенный видеоархив (Edge Storage) - MicroSD до 128 Гб; питание 12В DC или PoE (802.3af), -40°C ... +60°C, IP67, IK08, TVS 4000V. Встроенная аналитика: детектор машин, детектор людей, детектор пересечения линий, контроль области, подсчет посетителей, детектор праздношатания. Поддержка TRASSIR CLOUD. 
 ПО TRASSIR в подарок! Гарантия 5 лет.</t>
  </si>
  <si>
    <t>TR-D2283WDZIR7 2.7-13.5</t>
  </si>
  <si>
    <t>Уличная 8Мп IP-камера с ИК-подсветкой. Матрица 1/2.8" CMOS, разрешение 8Мп @20fps, режим "день/ночь" (механический ИК-фильтр), объектив 2.7-13.5 мм, поддержка кодеков H.264,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6000V, ИК-подсветка до 70 м. Встроенная аналитика (пересечение линии, вторжение в зону, статистика пересечения линии, детектор оставленных предметов, детектор лиц). Поддерживает TRASSIR Cloud.
 ПО TRASSIR в подарок! Гарантия 5 лет. Сертификат 969.</t>
  </si>
  <si>
    <r>
      <rPr>
        <b/>
        <sz val="11"/>
        <color rgb="FF000000"/>
        <rFont val="Nunito"/>
      </rPr>
      <t xml:space="preserve">TR-D3223WDZIR3 2.7-13.5 </t>
    </r>
    <r>
      <rPr>
        <b/>
        <sz val="11"/>
        <color rgb="FFFF0000"/>
        <rFont val="Nunito"/>
      </rPr>
      <t>(Снимается с производства)</t>
    </r>
  </si>
  <si>
    <t>Внутренняя купольная 2MP вариофокальная IP-камера с мотор-зумом и ИК-подсветкой. Матрица 1/2.8" Sony STARVIS CMOS 2MP, чувствительность: 0.003Лк (F1.6) / 0Лк (ИК вкл.), разрешение FullHD(1920*1080) @ 25 fps, кодек H.265+, вариофокальный моторизированный объектив 2.7-13.5 мм, режим "день/ночь" (механический ИК-фильтр), WDR (120 dB), 3D-DNR, ROI, Defog, двусторонний аудиоканал (1вход/1выход, встроенный микрофон), встроенный видеоархив (Edge Storage) - MicroSD до 128 Гб, тревожные вход/выход, питание 12V DC или PoE (802.3af), -40°C ... +60°C, IP66, IK10, грозозащита - TVS 4000V, ИК-подсветка до 30м. Поддержка TRASSIR CLOUD.
 ПО TRASSIR в подарок! Гарантия 5 лет. Сертификат 969.</t>
  </si>
  <si>
    <t>TR-D3223WDZIR3 v2 2.7-13.5</t>
  </si>
  <si>
    <t>Уличная 2Мп IP-камера с ИК-подсветкой. Матрица 1/2.8" CMOS STARVIS, разрешение 2Мп (1980x1020) @25fps, чувствительность: 0.003Лк (F1.3), режим "день/ночь" (механический ИК-фильтр), объектив 2.7-13.5 мм (мотор-зум),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</si>
  <si>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TR-D3253WDZIR3 v2 2.7-13.5</t>
  </si>
  <si>
    <t>Уличная 5Мп IP-камера с ИК-подсветкой. Матрица 1/2.8" CMOS, разрешение 5Мп (2592x1944) @25fps, чувствительность: 0.002Лк (F1.3), режим "день/ночь" (механический ИК-фильтр), объектив 2.7-13.5 мм (мотор-зум),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</si>
  <si>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TR-D3283WDZIR3 2.7-13.5</t>
  </si>
  <si>
    <t>Уличная 8Мп IP-камера с ИК-подсветкой. Матрица 1/2.8" CMOS, разрешение 8Мп @20fps, режим "день/ночь" (механический ИК-фильтр), объектив 2.7-13.5 мм (мотор-зум), поддержка кодеков H.264,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IK10, TVS 6000V, ИК-подсветка до 30 м. Встроенная аналитика (пересечение линии, вторжение в зону, статистика пересечения линии, детектор оставленных предметов, детектор лиц). Поддерживает TRASSIR Cloud. ПО TRASSIR в подарок! Гарантия 5 лет. Сертификат 969</t>
  </si>
  <si>
    <t>TR-D3221WDIR3 v2 2.8</t>
  </si>
  <si>
    <t>Уличная 2Мп IP-камера с ИК-подсветкой. Матрица 1/2.8" CMOS, разрешение 2Мп (1980x1020) @25fps, чувствительность: 0.005Лк (F1.8), режим "день/ночь" (механический ИК-фильтр), объектив 2.8 мм,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</si>
  <si>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r>
      <rPr>
        <b/>
        <sz val="11"/>
        <color rgb="FF000000"/>
        <rFont val="Nunito"/>
      </rPr>
      <t xml:space="preserve">TR-D3221WDIR3 3.6 </t>
    </r>
    <r>
      <rPr>
        <b/>
        <sz val="11"/>
        <color rgb="FFFF0000"/>
        <rFont val="Nunito"/>
      </rPr>
      <t>(Снимается с производства)</t>
    </r>
  </si>
  <si>
    <t>Уличная 2Мп IP-камера с ИК-подсветкой. Матрица 1/2.8" CMOS 2Мп, чувствительность: 0.005Лк (F1.8), разрешение FullHD(1920x1080) @25 к/с, объектив 3.6 мм, режим "день/ночь" (механический ИК-фильтр), кодеки H.264, H.265, H.265+, real WDR (120 dB), 3D-DNR, ROI, Defog, аудиовход, аудиовыход, встроенный микрофон, встроенный видеоархив (Edge Storage) - MicroSD до 128 Гб, тревожные вход/выход, питание 12В DC или PoE (802.3af), -40°C ... +60°C, IP66, IK10, ИК-подсветка до 30 м. Аппаратная аналитика: детектор людей; детектор пересечения линий; контроль области (детектор вторжения/выхода из зоны); подсчет посетителей; детектор праздношатания. Поддержка TRASSIR CLOUD.
 ПО TRASSIR в подарок! Гарантия 5 лет.</t>
  </si>
  <si>
    <t>TR-D3221WDIR3 v2 3.6</t>
  </si>
  <si>
    <t>Уличная 2Мп IP-камера с ИК-подсветкой. Матрица 1/2.8" CMOS, разрешение 2Мп (1980x1020) @25fps, чувствительность: 0.005Лк (F1.8), режим "день/ночь" (механический ИК-фильтр), объектив 3.6 мм,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</si>
  <si>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r>
      <rPr>
        <b/>
        <sz val="11"/>
        <color rgb="FF000000"/>
        <rFont val="Nunito"/>
      </rPr>
      <t>TR-D3221WDIR3W 2.8</t>
    </r>
    <r>
      <rPr>
        <b/>
        <sz val="11"/>
        <color rgb="FFFF0000"/>
        <rFont val="Nunito"/>
      </rPr>
      <t xml:space="preserve"> (Снимается с производства)</t>
    </r>
  </si>
  <si>
    <t>Уличная 2Мп Wi-Fi IP-камера с ИК-подсветкой. Матрица 1/2.8" CMOS 2Мп, чувствительность: 0.005Лк (F1.8), разрешение FullHD(1920x1080) @25 к/с, объектив 2.8 мм, режим "день/ночь" (механический ИК-фильтр), кодеки H.264, H.265, H.265+, real WDR (120 dB), 3D-DNR, ROI, Defog, аудиовход, аудиовыход, встроенный микрофон, встроенный видеоархив (Edge Storage) - MicroSD до 128 Гб, тревожные вход/выход, питание 12В DC или PoE (802.3af), -40°C ... +60°C, IP66, IK10, TVS 4000V, ИК-подсветка до 30 м. Аппаратная аналитика: детектор людей; детектор пересечения линий; контроль области (детектор вторжения/выхода из зоны); подсчет посетителей; детектор праздношатания. Поддержка TRASSIR CLOUD. 
 ПО TRASSIR в подарок! Гарантия 5 лет.</t>
  </si>
  <si>
    <t>TR-D3221WDIR3W v2 2.8</t>
  </si>
  <si>
    <t>Скоро в продаже! Уличная 2Мп IP-камера с ИК-подсветкой. Матрица 1/2.8" CMOS, разрешение 2Мп (1980x1020) @25fps, чувствительность: 0.005Лк (F1.8), режим "день/ночь" (механический ИК-фильтр), объектив 3.6 мм,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</si>
  <si>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TR-D3251WDIR3 v2 2.8</t>
  </si>
  <si>
    <t>Уличная 5Мп IP-камера с ИК-подсветкой. Матрица 1/2.8" CMOS, разрешение 5Мп (2592x1944) @25fps, чувствительность: 0.005Лк (F1.8), режим "день/ночь" (механический ИК-фильтр), объектив 2.8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</si>
  <si>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TR-D3251WDIR3 v2 3.6</t>
  </si>
  <si>
    <t>Уличная 5Мп IP-камера с ИК-подсветкой. Матрица 1/2.8" CMOS, разрешение 5Мп (2592x1944) @25fps, чувствительность: 0.005Лк (F1.8), режим "день/ночь" (механический ИК-фильтр), объектив 3.6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</si>
  <si>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TR-D3251WDIR3W v2 2.8</t>
  </si>
  <si>
    <t>Уличная 5Мп Wi-Fi IP-камера с ИК-подсветкой. Матрица 1/2.8" CMOS, разрешение 5Мп (2592x1944) @25fps, чувствительность: 0.005Лк (F1.8), режим "день/ночь" (механический ИК-фильтр), объектив 2.8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</si>
  <si>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TR-D3281WDIR4 2.8</t>
  </si>
  <si>
    <t>Уличная 8Мп IP-камера с ИК-подсветкой. Матрица 1/2.8" CMOS, разрешение 8Мп @20fps, режим "день/ночь" (механический ИК-фильтр), объектив 2.8 мм, поддержка кодеков H.264,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IK10, TVS 6000V, ИК-подсветка до 40 м. Встроенная аналитика (пересечение линии, вторжение в зону, статистика пересечения линии, детектор оставленных предметов, детектор лиц). Поддерживает TRASSIR Cloud.
 ПО TRASSIR в подарок! Гарантия 5 лет.</t>
  </si>
  <si>
    <r>
      <rPr>
        <b/>
        <sz val="11"/>
        <color rgb="FF000000"/>
        <rFont val="Nunito"/>
      </rPr>
      <t xml:space="preserve">TR-D4221WDIR2 2.8 </t>
    </r>
    <r>
      <rPr>
        <b/>
        <sz val="11"/>
        <color rgb="FFFF0000"/>
        <rFont val="Nunito"/>
      </rPr>
      <t>(Снимается с производства)</t>
    </r>
  </si>
  <si>
    <t>Миниатюрная купольная вандалозащищенная 2MP IP-камера с ИК-подсветкой. Матрица 1/2.8" Sony STARVIS CMOS 2MP, чувствительность: 0.003Лк (F1.8) / 0Лк (ИК вкл.), разрешение FullHD(1920*1080) @ 25 fps, кодек H.265, объектив 2.8 мм, режим "день/ночь" механический ИК-фильтр, WDR (120 dB), ROI, Defog, двусторонний аудиоканал (линейные вход/выход, встроенный микрофон), встроенный видеоархив (Edge Storage) - MicroSD до 128 Гб, питание 12V DC или PoE (802.3af), -40°C ... +60°C, IP66, IK10, грозозащита - TVS 4000V, ИК-подсветка до 20м. Поддержка TRASSIR CLOUD.
 ПО TRASSIR в подарок! Гарантия 5 лет.</t>
  </si>
  <si>
    <t>TR-D4221WDIR2 v2 2.8</t>
  </si>
  <si>
    <t>Уличная 2Мп IP-камера с ИК-подсветкой. Матрица 1/2.8" CMOS, разрешение 2Мп (1980x1020) @25fps, чувствительность: 0.005Лк (F1.8), режим "день/ночь" (механический ИК-фильтр), объектив 2.8 мм, поддержка кодеков H.264/H.265/H.265+, real WDR (120dB), 3D-DNR, BLC, Defog, двусторонний аудиоканал (встроенный микрофон, аудиовход/выход), слот для MicroSD до 128 Гб, питание PoE (802.3af) / 12V DC, -40°C ... +60°C, IP66, IK10, TVS 4000V, ИК-подсветка до 20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</si>
  <si>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r>
      <rPr>
        <b/>
        <sz val="11"/>
        <color rgb="FF000000"/>
        <rFont val="Nunito"/>
      </rPr>
      <t xml:space="preserve">TR-D4221WDIR2 3.6 </t>
    </r>
    <r>
      <rPr>
        <b/>
        <sz val="11"/>
        <color rgb="FFFF0000"/>
        <rFont val="Nunito"/>
      </rPr>
      <t>(Снимается с производства)</t>
    </r>
  </si>
  <si>
    <t>Миниатюрная купольная вандалозащищенная 2MP IP-камера с ИК-подсветкой. Матрица 1/2.8"" Sony STARVIS CMOS 2MP, чувствительность: 0.003Лк (F1.8) / 0Лк (ИК вкл.), разрешение FullHD(1920*1080) @ 25 fps, кодек H.265+, объектив 3.6 мм, режим "день/ночь" механический ИК-фильтр, WDR (120 dB), ROI, Defog, двусторонний аудиоканал (линейные вход/выход, встроенный микрофон), встроенный видеоархив (Edge Storage) - MicroSD до 128 Гб, питание 12V DC или PoE (802.3af), -40°C ... +60°C, IP66, IK10, грозозащита - TVS 4000V, ИК-подсветка до 20м. Поддержка TRASSIR CLOUD.
 ПО TRASSIR в подарок! Гарантия 5 лет. Сертификат 969</t>
  </si>
  <si>
    <t>TR-D4221WDIR2 v2 3.6</t>
  </si>
  <si>
    <t>Уличная 2Мп IP-камера с ИК-подсветкой. Матрица 1/2.8" CMOS, разрешение 2Мп (1980x1020) @25fps, чувствительность: 0.005Лк (F1.8), режим "день/ночь" (механический ИК-фильтр), объектив 3.6 мм, поддержка кодеков H.264/H.265/H.265+, real WDR (120dB), 3D-DNR, BLC, Defog, двусторонний аудиоканал (встроенный микрофон, аудиовход/выход), слот для MicroSD до 128 Гб, питание PoE (802.3af) / 12V DC, -40°C ... +60°C, IP66, IK10, TVS 4000V, ИК-подсветка до 20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</si>
  <si>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r>
      <rPr>
        <b/>
        <sz val="11"/>
        <color rgb="FF000000"/>
        <rFont val="Nunito"/>
      </rPr>
      <t xml:space="preserve">TR-D4251WDIR2 2.8 </t>
    </r>
    <r>
      <rPr>
        <b/>
        <sz val="11"/>
        <color rgb="FFFF0000"/>
        <rFont val="Nunito"/>
      </rPr>
      <t>(Снимается с производства)</t>
    </r>
  </si>
  <si>
    <t>Миниатюрная вандалозащищенная 5MP IP-камера с ИК-подсветкой. Матрица 1/2.8" CMOS, разрешение 5MP (2592x1944) @20fps, 4MP (2592x1520) @25fps, чувствительность: 0.003Лк (F1.8), режим "день/ночь" (механический ИК-фильтр), объектив 2.8 мм, поддержка кодеков H.265/H.265+, WDR (120dB), 3D-DNR, BLC, Defog, двусторонний аудиоканал (встроенный микрофон, аудиовход, аудиовыход), слот для MicroSD до 128 Гб, питание PoE (802.3af) / 12V DC, -40°C ... +60°C, IP66, IK10, грозозащита - TVS 4000V, ИК-подсветка до 20 м. Встроенная аналитика (пересечение линии, контроль области, детекция людей, праздношатание, подсчет людей - срабатывание свыше 90%!). Поддержка TRASSIR Cloud.
 ПО TRASSIR в подарок! Гарантия 5 лет. Сертификат 969.</t>
  </si>
  <si>
    <t>TR-D4251WDIR2 v2 2.8</t>
  </si>
  <si>
    <t>Миниатюрная вандалозащищенная 5Мп IP-камера с ИК-подсветкой. Матрица 1/2.8" CMOS, разрешение 5Мп (2592x1944) @25fps, чувствительность: 0.003Лк (F1.8), режим "день/ночь" (механический ИК-фильтр), объектив 2.8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20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</si>
  <si>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r>
      <rPr>
        <b/>
        <sz val="11"/>
        <color rgb="FF000000"/>
        <rFont val="Nunito"/>
      </rPr>
      <t xml:space="preserve">TR-D4251WDIR2 3.6 </t>
    </r>
    <r>
      <rPr>
        <b/>
        <sz val="11"/>
        <color rgb="FFFF0000"/>
        <rFont val="Nunito"/>
      </rPr>
      <t>(Снимается с производства)</t>
    </r>
  </si>
  <si>
    <t>Миниатюрная вандалозащищенная 5MP IP-камера с ИК-подсветкой. Матрица 1/2.8" CMOS, разрешение 5MP (2592x1944) @20fps, 4MP (2592x1520) @25fps, чувствительность: 0.003Лк (F1.8), режим "день/ночь" (механический ИК-фильтр), объектив 3.6 мм, поддержка кодеков H.265/H.265+, WDR (120dB), 3D-DNR, BLC, Defog, двусторонний аудиоканал (встроенный микрофон, аудиовход, аудиовыход), слот для MicroSD до 128 Гб, питание PoE (802.3af) / 12V DC, -40°C ... +60°C, IP66, IK10, грозозащита - TVS 4000V, ИК-подсветка до 20 м. Встроенная аналитика (пересечение линии, контроль области, детекция людей, праздношатание, подсчет людей - срабатывание свыше 90%!). Поддержка TRASSIR Cloud. 
 ПО TRASSIR в подарок! Гарантия 5 лет. Сертификат 969.</t>
  </si>
  <si>
    <t>TR-D4251WDIR2 v2 3.6</t>
  </si>
  <si>
    <t>Миниатюрная вандалозащищенная 5Мп IP-камера с ИК-подсветкой. Матрица 1/2.8" CMOS, разрешение 5Мп (2592x1944) @25fps, чувствительность: 0.003Лк (F1.8), режим "день/ночь" (механический ИК-фильтр), объектив 3.6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20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</si>
  <si>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TR-D4281WDIR2 2.8</t>
  </si>
  <si>
    <t>Уличная 8Мп IP-камера с ИК-подсветкой. Матрица 1/2.8" CMOS, разрешение 8Мп @20fps, режим "день/ночь" (механический ИК-фильтр), объектив 2.8 мм, поддержка кодеков H.264,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IK10, TVS 6000V, ИК-подсветка до 20 м. Встроенная аналитика (пересечение линии, вторжение в зону,статистика пересечения линии, детектор оставленных предметов, детектор лиц). Поддерживает TRASSIR Cloud. ПО TRASSIR в подарок! Гарантия 5 лет. Сертификат 969.</t>
  </si>
  <si>
    <r>
      <rPr>
        <b/>
        <sz val="11"/>
        <color rgb="FF000000"/>
        <rFont val="Nunito"/>
      </rPr>
      <t xml:space="preserve">TR-D4221WDIR2 2.8 </t>
    </r>
    <r>
      <rPr>
        <b/>
        <sz val="11"/>
        <color rgb="FFFF0000"/>
        <rFont val="Nunito"/>
      </rPr>
      <t>(Снимается с производства)</t>
    </r>
  </si>
  <si>
    <r>
      <rPr>
        <b/>
        <sz val="11"/>
        <color rgb="FF000000"/>
        <rFont val="Nunito"/>
      </rPr>
      <t xml:space="preserve">TR-D4221WDIR2 3.6 </t>
    </r>
    <r>
      <rPr>
        <b/>
        <sz val="11"/>
        <color rgb="FFFF0000"/>
        <rFont val="Nunito"/>
      </rPr>
      <t>(Снимается с производства)</t>
    </r>
  </si>
  <si>
    <r>
      <rPr>
        <b/>
        <sz val="11"/>
        <color rgb="FF000000"/>
        <rFont val="Nunito"/>
      </rPr>
      <t xml:space="preserve">TR-D4251WDIR2 2.8 </t>
    </r>
    <r>
      <rPr>
        <b/>
        <sz val="11"/>
        <color rgb="FFFF0000"/>
        <rFont val="Nunito"/>
      </rPr>
      <t>(Снимается с производства)</t>
    </r>
  </si>
  <si>
    <r>
      <rPr>
        <b/>
        <sz val="11"/>
        <color rgb="FF000000"/>
        <rFont val="Nunito"/>
      </rPr>
      <t xml:space="preserve">TR-D4251WDIR2 3.6 </t>
    </r>
    <r>
      <rPr>
        <b/>
        <sz val="11"/>
        <color rgb="FFFF0000"/>
        <rFont val="Nunito"/>
      </rPr>
      <t>(Снимается с производства)</t>
    </r>
  </si>
  <si>
    <t>Сферические</t>
  </si>
  <si>
    <t>TR-D8221WDC 4.0</t>
  </si>
  <si>
    <t>Внимание: поставка данной модели осуществляется только под заказ!
 Уличная FTC IP-камера для полноцветной ночной съемки. Матрица 1/2.8" CMOS 2Мп, чувствительность: 0.0015Лк (F1.0), разрешение FullHD(1920x1080) @ 25 к/с, объектив 4 мм, режим "день/ночь" (FTC), кодек H.265+, real WDR (120 dB), 3D-DNR, ROI, Defog, двусторонний аудиоканал (линейный выход, встроенный микрофон), встроенный видеоархив (Edge Storage) - MicroSD до 128 Гб, тревожные вход/выход, питание 12В DC или PoE (802.3af), -40°C ... +60°C, IP66, IK10, TVS 4000V. Встроенная аналитика: детектор людей, детектор пересечения линии, детектор контроля области, подсчёт посетителей, детектор праздношатания. Поддержка TRASSIR CLOUD. 
 ПО TRASSIR в подарок! Гарантия 5 лет.</t>
  </si>
  <si>
    <t>TR-D8221WDCL3 4.0</t>
  </si>
  <si>
    <t>Уличная FTC IP-камера для полноцветной ночной съемки. Матрица 1/2.8" CMOS 2Мп, чувствительность: 0.0015Лк (F1.0) / 0Лк (LED вкл.), разрешение FullHD(1920x1080) @ 25 к/с, объектив 4 мм, режим "день/ночь" (FTC), кодек H.265+, real WDR (120 dB), 3D-DNR, ROI, Defog, двусторонний аудиоканал (линейный выход, встроенный микрофон), встроенный видеоархив (Edge Storage) - MicroSD до 128 Гб, LED-подсветка до 30 м; тревожные вход/выход, питание 12В DC или PoE (802.3af), -40°C ... +60°C, IP66, TVS 4000V. Встроенная аналитика: детектор людей, детектор пересечения линии, детектор контроля области, подсчёт посетителей, детектор праздношатания. Поддержка TRASSIR CLOUD. 
 ПО TRASSIR в подарок! Гарантия 5 лет.</t>
  </si>
  <si>
    <t>TR-D8221WDIR3 v2 1.9</t>
  </si>
  <si>
    <t>Уличная 2Мп IP-камера с ИК-подсветкой. Матрица 1/2.8" CMOS, разрешение 2Мп (1980x1020) @25fps, чувствительность: 0.005Лк (F1.8), режим "день/ночь" (механический ИК-фильтр), объектив 1.9 мм,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</si>
  <si>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r>
      <rPr>
        <b/>
        <sz val="11"/>
        <color rgb="FF000000"/>
        <rFont val="Nunito"/>
      </rPr>
      <t xml:space="preserve">TR-D8221WDIR3 2.8 </t>
    </r>
    <r>
      <rPr>
        <b/>
        <sz val="11"/>
        <color rgb="FFFF0000"/>
        <rFont val="Nunito"/>
      </rPr>
      <t>(Снимается с производства)</t>
    </r>
  </si>
  <si>
    <t>Компактная 2MP IP-камера с ИК-подсветкой. Матрица 1/2.8" Sony CMOS STARVIS 2MP, чувствительность: 0.003Лк (F1.8) / 0Лк (ИК вкл.), разрешение FullHD(1920*1080) @ 25 fps, кодек H.265+, объектив 2.8 мм, режим "день/ночь" (механический ИК-фильтр), WDR (120 dB), 3D-DNR, ROI, Defog, двусторонний аудиоканал (линейный выход, встроенный микрофон), встроенный видеоархив (Edge Storage) - MicroSD до 128 Гб, питание 12V DC или PoE (802.3af), -40°C ... +60°C, IP66, IK10, грозозащита - TVS 4000V, ИК-подсветка до 30м. Поддержка TRASSIR CLOUD. 
 ПО TRASSIR в подарок! Гарантия 5 лет.</t>
  </si>
  <si>
    <t>TR-D8221WDIR3 v2 2.8</t>
  </si>
  <si>
    <t>Скоро в продаже! Уличная 2Мп IP-камера с ИК-подсветкой. Матрица 1/2.8" CMOS, разрешение 2Мп (1980x1020) @25fps, чувствительность: 0.005Лк (F1.8), режим "день/ночь" (механический ИК-фильтр), объектив 2.8 мм,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</si>
  <si>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TR-D8221WDIR3 v2 3.6</t>
  </si>
  <si>
    <t>TR-D8251WDIR3 v2 1.9</t>
  </si>
  <si>
    <t>Вандалозащищенная 5Мп IP-камера с ИК-подсветкой. Матрица 1/2.8" CMOS, разрешение 5Мп (2592x1944) @25fps, чувствительность: 0.003Лк (F1.8), режим "день/ночь" (механический ИК-фильтр), объектив 1.9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</si>
  <si>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r>
      <rPr>
        <b/>
        <sz val="11"/>
        <color rgb="FF000000"/>
        <rFont val="Nunito"/>
      </rPr>
      <t xml:space="preserve">TR-D8251WDIR3 2.8 </t>
    </r>
    <r>
      <rPr>
        <b/>
        <sz val="11"/>
        <color rgb="FFFF0000"/>
        <rFont val="Nunito"/>
      </rPr>
      <t>(Снимается с производства)</t>
    </r>
  </si>
  <si>
    <t>Вандалозащищенная 5MP IP-камера с ИК-подсветкой. Матрица 1/2.8" CMOS, разрешение 5MP (2592x1944) @20fps, 4MP (2592x1520) @25fps, чувствительность: 0.003Лк (F1.8), режим "день/ночь" (механический ИК-фильтр), объектив 2.8 мм, поддержка кодеков H.265/H.265+, WDR (120dB), 3D-DNR, BLC, Defog, двусторонний аудиоканал (встроенный микрофон, аудиовыход), тревожные вход/выход, слот для MicroSD до 128 Гб, питание PoE (802.3af) / 12V DC, -40°C ... +60°C, IP66, IK10, грозозащита - TVS 4000V, ИК-подсветка до 30 м. Встроенная аналитика (пересечение линии, контроль области, детекция людей, праздношатание, подсчет людей - срабатывание свыше 90%!). Поддержка TRASSIR Cloud. 
 ПО TRASSIR в подарок! Гарантия 5 лет. Сертификат 969.</t>
  </si>
  <si>
    <t>TR-D8251WDIR3 v2 2.8</t>
  </si>
  <si>
    <t>Вандалозащищенная 5Мп IP-камера с ИК-подсветкой. Матрица 1/2.8" CMOS, разрешение 5Мп (2592x1944) @25fps, чувствительность: 0.003Лк (F1.8), режим "день/ночь" (механический ИК-фильтр), объектив 2.8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</si>
  <si>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TR-D8251WDIR3 v2 3.6</t>
  </si>
  <si>
    <t>Вандалозащищенная 5Мп IP-камера с ИК-подсветкой. Матрица 1/2.8" CMOS, разрешение 5Мп (2592x1944) @25fps, чувствительность: 0.003Лк (F1.8), режим "день/ночь" (механический ИК-фильтр), объектив 3.6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</si>
  <si>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TR-D8251WDCL3 2.8</t>
  </si>
  <si>
    <t>FTC камера для полноцветной ночной съемки. Матрица 1/2.7" CMOS 5Мп, чувствительность: 0.0015Лк (F1.0) / 0Лк (LED вкл.), разрешение 5Мп (2880x1632)@25к/с, объектив 2.8 мм, режим "день/ночь" (FTC), LED-подсветка до 30 м; кодеки H.264, H.265, H.265+; real WDR (120 dB), 3D-DNR, ROI, Defog, встроенный микрофон, аудиовход/выход; тревожный вход/выход; встроенный видеоархив (Edge Storage) - MicroSD до 128 Гб; питание 12В DC или PoE (802.3af), -40°C ... +60°C, IP66, IK10, TVS 4000V. Встроенная аналитика: детектор машин, детектор людей, детектор пересечения линий, контроль области, подсчет посетителей, детектор праздношатания. Поддержка TRASSIR CLOUD. 
 ПО TRASSIR в подарок! Гарантия 5 лет.</t>
  </si>
  <si>
    <t>TR-D8251WDCL3 4.0</t>
  </si>
  <si>
    <t>Уличная FTC IP-камера для полноцветной ночной съемки. Матрица 1/2.7" CMOS 5Мп, чувствительность: 0.0015Лк (F1.0) / 0Лк (LED вкл.), разрешение 5Мп (2880x1632)@25к/с, объектив 4 мм, режим "день/ночь" (FTC), LED-подсветка до 30 м; кодеки H.264, H.265, H.265+; real WDR (120 dB), 3D-DNR, ROI, Defog, встроенный микрофон, аудиовход/выход; тревожный вход/выход; встроенный видеоархив (Edge Storage) - MicroSD до 128 Гб; питание 12В DC или PoE (802.3af), -40°C ... +60°C, IP66, IK10, TVS 4000V. Встроенная аналитика: детектор машин, детектор людей, детектор пересечения линий, контроль области, подсчет посетителей, детектор праздношатания. Поддержка TRASSIR CLOUD. 
 ПО TRASSIR в подарок! Гарантия 5 лет.</t>
  </si>
  <si>
    <t>TR-D8251WDC 2.8</t>
  </si>
  <si>
    <t>Доступны только под заказ!
 Уличная FTC камера для полноцветной ночной съемки. Матрица 1/2.7" CMOS 5Мп, чувствительность: 0.0015Лк (F1.0) / 0Лк (LED вкл.), разрешение 5Мп (2880x1632)@25к/с, объектив 2.8 мм, режим "день/ночь" (FTC); кодеки H.264, H.265, H.265+; real WDR (120 dB), 3D-DNR, ROI, Defog, встроенный микрофон, аудиовход/выход; тревожный вход/выход; встроенный видеоархив (Edge Storage) - MicroSD до 128 Гб; питание 12В DC или PoE (802.3af), -40°C ... +60°C, IP66, IK10, TVS 4000V. Встроенная аналитика: детектор машин, детектор людей, детектор пересечения линий, контроль области, подсчет посетителей, детектор праздношатания. Поддержка TRASSIR CLOUD. 
 ПО TRASSIR в подарок! Гарантия 5 лет.</t>
  </si>
  <si>
    <t>TR-D8251WDC 4.0</t>
  </si>
  <si>
    <t>Доступны только под заказ!
 Уличная FTC IP-камера для полноцветной ночной съемки. Матрица 1/2.7" CMOS 5Мп, чувствительность: 0.0015Лк (F1.0) / 0Лк (LED вкл.), разрешение 5Мп (2880x1632)@25к/с, объектив 4 мм, режим "день/ночь" (FTC); кодеки H.264, H.265, H.265+; real WDR (120 dB), 3D-DNR, ROI, Defog, встроенный микрофон, аудиовход/выход; тревожный вход/выход; встроенный видеоархив (Edge Storage) - MicroSD до 128 Гб; питание 12В DC или PoE (802.3af), -40°C ... +60°C, IP66, IK10, TVS 4000V. Встроенная аналитика: детектор машин, детектор людей, детектор пересечения линий, контроль области, подсчет посетителей, детектор праздношатания. Поддержка TRASSIR CLOUD. 
 ПО TRASSIR в подарок! Гарантия 5 лет.</t>
  </si>
  <si>
    <t>TR-D8281WDIR4 2.8</t>
  </si>
  <si>
    <t>Уличная 8Мп IP-камера с ИК-подсветкой. Матрица 1/2.8" CMOS, разрешение 8Мп @20fps, режим "день/ночь" (механический ИК-фильтр), объектив 2.8 мм, поддержка кодеков H.264, H.264+,H.265,H.265+, real WDR (120dB), 3D-DNR, BLC, Defog, двусторонний аудиоканал (встроенный микрофон, аудиовход/выход), тревожный вход/выход, слот для MicroSD до 128 Гб, питание PoE (802.3af) / 12V DC, -40°C ... +60°C, IP67, TVS 6000V, ИК-подсветка до 40 м. Встроенная аналитика (пересечение линии, вторжение в зону, статистика пересечения линии, детектор оставленных предметов, детектор лиц). Поддерживает TRASSIR Cloud.
 ПО TRASSIR в подарок! Гарантия 5 лет. Сертификат 969.</t>
  </si>
  <si>
    <t>Панорамные с объективом FishEyе</t>
  </si>
  <si>
    <t>TR-D9251WDIR3 1.4</t>
  </si>
  <si>
    <t>5MP IP-камера панорамного обзора (fisheye). Матрица 1/2.8" CMOS, разрешение 5MP (2592x1944) @20fps, 4MP (2592x1520) @25fps, чувствительность: 0.003Лк (F1.8), режим "день/ночь" (механический ИК-фильтр), объектив 1.4 мм, поддержка кодеков H.265/H.265+, WDR (120dB), 3D-DNR, BLC, Defog, двусторонний аудиоканал (встроенный микрофон, аудиовход, аудиовыход), тревожные вход/выход, слот для MicroSD до 128 Гб, питание PoE (802.3af) / 12V DC, -30°C ... +60°C, грозозащита - TVS 4000V, ИК-подсветка до 30 метров. Поддержка TRASSIR Cloud. 
 ПО TRASSIR в подарок! Гарантия 5 лет.</t>
  </si>
  <si>
    <t>TR-D9251WDIR3 v2 1.4</t>
  </si>
  <si>
    <t>5Мп IP-камера панормамного обзора (фишай) с ИК-подсветкой. Матрица 1/2.8" CMOS, разрешение 5Мп (2592x1944) @25fps, чувствительность: 0.003Лк (F1.8), режим "день/ночь" (механический ИК-фильтр), объектив 1.4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TVS 4000V, ИК-подсветка до 30 м. Поддержка TRASSIR Cloud.
 ПО TRASSIR в подарок! Гарантия 5 лет.</t>
  </si>
  <si>
    <t>В стандартном корпусе Box</t>
  </si>
  <si>
    <t>TR-D1250WD v2</t>
  </si>
  <si>
    <t>5MP IP-камера в стандартном исполнении. Матрица 1/2.8" CMOS, разрешение 5MP (2592x1920) @25fps, чувствительность: 0.001Лк (F1.2), режим "день/ночь" (механический ИК-фильтр), С/CS-крепление для объектива, поддержка кодеков H.264/H.264+/H.265/H.265+, WDR (120dB), 3D-DNR, BLC, Defog, двусторонний аудиоканал (встроенный микрофон, аудиовход, аудиовыход), тревожные вход/выход, слот для MicroSD до 128 Гб, питание PoE (802.3af) / 12V DC, -10°C ... +50°C, грозозащита - TVS 4000V. Встроенная аналитика: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</si>
  <si>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 xml:space="preserve">Кубические                                                                        
</t>
  </si>
  <si>
    <t>TR-D7221WDIR2W v2 2.8</t>
  </si>
  <si>
    <t>Внутренняя 2Мп IP-камера с ИК-подсветкой. Матрица 1/2.8" CMOS, разрешение 2Мп (1980x1020) @25fps, чувствительность: 0.005Лк (F1.8), режим "день/ночь" (механический ИК-фильтр), объектив 2.8 мм, поддержка кодеков H.264/H.265/H.265+, real WDR (120dB), 3D-DNR, BLC, Defog, двусторонний аудиоканал (встроенный микрофон, динамик), слот для MicroSD до 128 Гб, питание PoE (802.3af) / 12V DC, -10°C ... +50°C, ИК-подсветка до 15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</si>
  <si>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TR-D7221WDIR2W v2 3.6</t>
  </si>
  <si>
    <t>Внутренняя 2Мп IP-камера с ИК-подсветкой. Матрица 1/2.8" CMOS, разрешение 2Мп (1980x1020) @25fps, чувствительность: 0.005Лк (F1.8), режим "день/ночь" (механический ИК-фильтр), объектив 3.6 мм, поддержка кодеков H.264/H.265/H.265+, real WDR (120dB), 3D-DNR, BLC, Defog, двусторонний аудиоканал (встроенный микрофон, динамик), слот для MicroSD до 128 Гб, питание PoE (802.3af) / 12V DC, -10°C ... +50°C, ИК-подсветка до 15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</si>
  <si>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TR-D7251WDIR2W v2 2.8</t>
  </si>
  <si>
    <t>Внутренняя 5Мп Wi-Fi IP-камера с ИК-подсветкой. Матрица 1/2.8" CMOS, разрешение 5Мп (2592x1944) @25fps, чувствительность: 0.003Лк (F1.8), режим "день/ночь" (механический ИК-фильтр), объектив 2.8 мм, поддержка кодеков H.264/H.264+/H.265/H.265+, real WDR (120dB), 3D-DNR, BLC, Defog, двусторонний аудиоканал (встроенный микрофон, динамик), слот для MicroSD до 128 Гб, питание PoE (802.3af) / 12V DC, -10°C ... +50°C, ИК-подсветка до 20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</si>
  <si>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Мультистандартное аналоговое оборудование ActiveCam</t>
  </si>
  <si>
    <t>Цилиндрические IP-камеры 4 в 1</t>
  </si>
  <si>
    <t>TR-H2B5 3.6 (Снимается с производства)</t>
  </si>
  <si>
    <t>Уличная 2МП мультистандартная (4-в-1) видеокамера в компактном корпусе. Разрешение FullHD (1920x1080), матрица 1/3" CMOS, чувствительность: 0.01 Лк (F1.2) / 0 Лк (ИК вкл.), объектив 3.6мм, режим «День/Ночь», механический ИК-фильтр, DWDR, -30°С,…+60°С, IP67, ИК-подсветка до 25м. Управление: OSD-джойстик или UTC (в интерфейсе регистратора). Режимы работы: 1080Р TVI, AHD, CVI / 960Н PAL</t>
  </si>
  <si>
    <t>TR-H2B5 v3 3.6</t>
  </si>
  <si>
    <t>Уличная 2МП мультистандартная (4-в-1) видеокамера в компактном корпусе. Разрешение FullHD (1920x1080), матрица 1/3" CMOS, чувствительность: 0.003 Лк (F1.8) / 0 Лк (ИК вкл.), объектив 3.6мм, режим «День/Ночь», механический ИК-фильтр, DWDR, питание 12В DC, потребляемый ток 700мА, -30°С…+60°С, IP67, ИК-подсветка до 25м. Управление: OSD-джойстик или UTC (в интерфейсе регистратора). Режимы работы: 2MP@25fps TVI, AHD, CVI / 960Н CVBS</t>
  </si>
  <si>
    <t>TR-H2B6 2.8-12 (Снимается с производства)</t>
  </si>
  <si>
    <t>Уличная 2МП мультистандартная (4-в-1) видеокамера с вариофокальным объективом. Разрешение FullHD (1920x1080), матрица 1/3" CMOS, чувствительность: 0.01 Лк (F1.2) / 0 Лк (ИК вкл.), варифокальный объектив 2.8-12мм, режим «День/Ночь», механический ИК-фильтр, 2D-NR, DWDR, OSD, питание 12В DC, потребляемая мощность 700мА, -30…+60°С, IP67, ИК-подсветка до 40м. Управление: OSD-джойстик или UTC (в интерфейсе регистратора). Режимы работы: 1080Р TVI, AHD, CVI / 960Н PAL (старый аналоговый стандарт).</t>
  </si>
  <si>
    <t>TR-H2B6 v3 2.8-12</t>
  </si>
  <si>
    <t>Уличная 2МП мультистандартная (4-в-1) видеокамера с вариофокальным объективом. Разрешение FullHD (1920x1080), матрица 1/3" CMOS, чувствительность: 0.002 Лк (F1.3) / 0 Лк (ИК вкл.), варифокальный объектив 2.8-12мм, режим «День/Ночь», механический ИК-фильтр, 2D-NR, DWDR, OSD, питание 12В DC, потребляемая мощность 700мА, -30…+60°С, IP67, ИК-подсветка до 40м. Управление: OSD-джойстик или UTC (в интерфейсе регистратора). Режимы работы: 2MP@25fps TVI, AHD, CVI / 960Н CVBS</t>
  </si>
  <si>
    <t>Купольные IP-камеры 4 в 1</t>
  </si>
  <si>
    <r>
      <rPr>
        <b/>
        <sz val="10"/>
        <color rgb="FF050081"/>
        <rFont val="Nunito"/>
      </rPr>
      <t xml:space="preserve">AC-H1D2 </t>
    </r>
    <r>
      <rPr>
        <b/>
        <sz val="10"/>
        <color rgb="FFFF0000"/>
        <rFont val="Nunito"/>
      </rPr>
      <t xml:space="preserve"> (Снимается с производства)</t>
    </r>
  </si>
  <si>
    <t>Купольная 2МП мультистандартная (4-в-1) видеокамера с ИК-подсветкой и вариофокальным объективом. Разрешение FullHD (1920x1080), матрица 1/4" CMOS, чувствительность: 0.006Лк (F1.4) / 0 Лк (ИК вкл.), объектив 2.8-12 мм, режим «День/Ночь», механический ИК-фильтр, питание 12В DC, максимальное потребление 6 Вт, -10...+50°С, ИК-подсветка до 20м. Управление: джойстик или UTC (в интерфейсе регистратора). Режимы работы: 1080Р TVI, AHD, CVI / 960Н PAL (старый аналоговый стандарт)</t>
  </si>
  <si>
    <t>TR-H2D2 v3 2.8-12</t>
  </si>
  <si>
    <t>Купольная 2МП мультистандартная (4-в-1) видеокамера с ИК-подсветкой и вариофокальным объективом. Разрешение FullHD (1920x1080), матрица 1/3" CMOS, чувствительность: 0.002Лк (F1.3) / 0 Лк (ИК вкл.), объектив 2.8-12 мм, режим «День/Ночь», механический ИК-фильтр, питание 12В DC, максимальное потребление 500мА (6 Вт), -10...+60°С, ИК-подсветка до 20м. Управление: джойстик или UTC (в интерфейсе регистратора). Режимы работы: 2MP@25fps TVI, AHD, CVI / 960Н CVBS.</t>
  </si>
  <si>
    <r>
      <rPr>
        <b/>
        <sz val="10"/>
        <color rgb="FF050081"/>
        <rFont val="Nunito"/>
      </rPr>
      <t xml:space="preserve">AC-TA363IR2 </t>
    </r>
    <r>
      <rPr>
        <b/>
        <sz val="10"/>
        <color rgb="FFFF0000"/>
        <rFont val="Nunito"/>
      </rPr>
      <t>(Снимается с производства)</t>
    </r>
  </si>
  <si>
    <t>Бюджетная купольная 1МП мультистандартная (4-в-1) видеокамера с вариофокальным объективом. Разрешение 720P, матрица 1/4" CMOS, чувствительность: 0.008 Лк (F1.4) / 0 Лк (ИК вкл.), варифокальный объектив 2.8-12мм, режим «День/Ночь», механический ИК-фильтр, 3-AXIS, питание 12В DC, потребляемый ток 500мА, -10…+50°С, ИК-подсветка до 20м. Управление: OSD-джойстик или UTC (в интерфейсе регистратора). Режимы работы: 720Р TVI, AHD, CVI / 960Н PAL (старый аналоговый стандарт).</t>
  </si>
  <si>
    <t>Сферические IP-камеры 4 в 1</t>
  </si>
  <si>
    <t>TR-H2S1 v3 3.6</t>
  </si>
  <si>
    <t>Внутренняя 2МП мультистандартная (4-в-1) видеокамера с ИК-подсветкой. Разрешение FullHD (1920x1080), матрица 1/3" CMOS, чувствительность: 0.003Лк (F1.8) / 0Лк (с ИК), объектив 3.6 мм, режим "день/ночь", маханический ИК-фильтр, 2D-NR, питание 12В DC, потребляемая мощность 550мА, -10…+60°С, ИК-подсветка до 20м. Управление: OSD-джойстик или UTC (в интерфейсе регистратора). Режимы работы: 2MP@25fps TVI, AHD, CVI / 960Н CVBS.</t>
  </si>
  <si>
    <t>TR-H2S5 v3 3.6</t>
  </si>
  <si>
    <t>Компактная вандалозащищенная 2МП мультистандартная (4-в-1) видеокамера с ИК-подсветкой. Разрешение FullHD, матрица 1/3" CMOS 2Мп, чувствительность: 0.003 Лк (F1.8) / 0 Лк (ИК вкл.), объектив 3.6 мм, режим «День/Ночь», механический ИК-фильтр, 2D-NR, DWDR, OSD, питание 12В DC, потребляемый ток 550мА, -30…+60°С, IP67, ИК-подсветка до 20м. Управление: OSD-джойстик или UTC (в интерфейсе регистратора). Режимы работы: AHD / TVI / CVI : 2MP@25fps CVBS: 960H</t>
  </si>
  <si>
    <t>Дополнительное оборудование</t>
  </si>
  <si>
    <t>Аксессуары</t>
  </si>
  <si>
    <t>AC-BR4100</t>
  </si>
  <si>
    <t>Настенный кронштейн для крепления миниатюрных купольных камер серии AC-D41xx</t>
  </si>
  <si>
    <t>TR-JB201</t>
  </si>
  <si>
    <t>Монтажная коробка изготовлена из алюминиевого сплава. Предназначена для камер: TR-H2B5, TR-H2S5, AC-H5B5, AC-H5S5, AC-H2B5, AC-H2S5, AC-TA261IR3, AC-TA481IR2, TR-D2142ZIR3, TR-D8221WDIR3. Размеры – Ø108x52 мм.</t>
  </si>
  <si>
    <t>TR-JB203</t>
  </si>
  <si>
    <t>Монтажная коробка изготовлена из алюминиевого сплава. Предназначена для камер: TR-H2B6, TR-H2S6, AC-H2B6, AC-H2S6. Размеры – Ø145x54 мм.</t>
  </si>
  <si>
    <t>TR-JB301</t>
  </si>
  <si>
    <t>Монтажная коробка изготовлена из алюминиевого сплава. Совместима с камерами: TR-D4121IR1 v4, TR-D4221WDIR2, TR-D4141IR1, TR-D4181IR1. Предусмотрен вывод расположенных внутри кабелей через борт и основание. Размер коробки — Ø100.42×35.30 мм, вес нетто — 120 г, брутто — 180 г. Рабочие температуры — –40 °C… +60 °C.</t>
  </si>
  <si>
    <t>TR-JB302</t>
  </si>
  <si>
    <t>Монтажная коробка изготовлена из алюминиевого сплава. Совместима с камерами: TR-D2121IR3 v4, TR-D2141IR3, TR-D2142ZIR3, TR-D2181IR3, TR-D2122ZIR3, TR-D2221WDIR4, TR-D2222WDZIR4, TR-D2121IR3W v2, TR-D2123IR6 v4, TR-D2143IR6, TR-D2183IR6, TR-D2223WDIR7, TR-D2223WDZIR7, TR-D2224WDZIR7, TR-D2S5, TR-D2S5-noPoE, TR-D8121IR2 v4, TR-D8141IR2, TR-D8221WDIR3, TR-D3121IR1 v4. Предусмотрен вывод расположенных внутри кабелей через борт и основание. В комплект включено водонепроницаемое уплотнительное кольцо — для защиты от влаги. Резьба — G1/2". Размер коробки — Ø112.5×45.5 мм, вес нетто — 260 г, брутто — 320 г. Рабочие температуры — –40 °C… +60 °C.</t>
  </si>
  <si>
    <t>TR-JB303</t>
  </si>
  <si>
    <t>Монтажная коробка для камер TR-D3223WDZIR3 и TR-D3122ZIR2 изготовлена из алюминиевого сплава. Предусмотрен вывод расположенных внутри кабелей через борт и основание. Размер коробки — Ø112.5×35.5 мм, вес нетто — 170 г, брутто — 210 г. Рабочие температуры — –40 °C… +60 °C.</t>
  </si>
  <si>
    <t>TR-JB304</t>
  </si>
  <si>
    <t>Монтажная коробка для камеры TR-D8221WDIR3 изготовлена из алюминиевого сплава. Предусмотрен вывод расположенных внутри кабелей через борт и основание. Размер коробки — Ø94.0×42.2 мм, вес нетто — 170 г, брутто — 210 г. Рабочие температуры — –40 °C… +60 °C.</t>
  </si>
  <si>
    <t>TR-JB305</t>
  </si>
  <si>
    <t>Монтажная коробка изготовлена из пластика. Совместима с камерами: TR-D2D2, TR-D3123IR2 v4, TR-D3143IR2, TR-D2S1, TR-D2S1-noPoE, TR-D8121IR2W v2. Предусмотрен вывод расположенных внутри кабелей через борт и основание. В комплект включено водонепроницаемое уплотнительное кольцо — для защиты от влаги. Резьба — G1/2". Размер коробки — Ø135×37 мм, вес нетто — 60 г, брутто — 110 г. Рабочие температуры — –40 °C… +60 °C.</t>
  </si>
  <si>
    <r>
      <rPr>
        <b/>
        <sz val="10"/>
        <color rgb="FF050081"/>
        <rFont val="Nunito"/>
      </rPr>
      <t xml:space="preserve">TR-I65WPoE </t>
    </r>
    <r>
      <rPr>
        <b/>
        <sz val="10"/>
        <color rgb="FFFF0000"/>
        <rFont val="Nunito"/>
      </rPr>
      <t>(Снимается с производства)</t>
    </r>
  </si>
  <si>
    <t>TR-I65WPoE POE-инжектор. Вход: 100-240В 50/60Гц 0.8A . Выход: 52В 1.25A. Порты: 1*RJ45*10/100/1000M Data IN, 1*RJ45*10/100/1000M PoE OUT. Предназначен для питания устройств по протоколу Passive PoE. Длина шнура питания - 1.8 м. Размеры корпуса 60x40x120 (ШхВхГ).</t>
  </si>
  <si>
    <r>
      <rPr>
        <b/>
        <sz val="10"/>
        <color rgb="FF050081"/>
        <rFont val="Nunito"/>
      </rPr>
      <t xml:space="preserve">TR-I65WPoE+ </t>
    </r>
    <r>
      <rPr>
        <b/>
        <sz val="10"/>
        <color rgb="FFFF0000"/>
        <rFont val="Nunito"/>
      </rPr>
      <t>(Снимается с производства)</t>
    </r>
  </si>
  <si>
    <t>TR-I65WPoE+ POE-инжектор. Вход: 100-240В 50/60Гц 0.8A . Выход: 52В 1.25A . Порты: 1*RJ45*10/100/1000M Data IN, 1*RJ45*10/100/1000M PoE OUT. Предназначен для питания устройств по протоколам IEEE 802.3af/at/PoE ++. Функция автоматического определения PoE устройств. Длина шнура питания - 1.8 м. Размеры корпуса 60x40x120 (ШхВхГ).</t>
  </si>
  <si>
    <t>TR-I65W2.5GPoE++</t>
  </si>
  <si>
    <t>TR-I65W2.5GPoE++ POE-инжектор. Вход: 100-240В 50/60Гц . Мощность POE на порт 65Вт. Общий бюджет 65Вт. Порты: 1*RJ45*10/100/1000M Data IN, 1*RJ45*10/100/1000M PoE OUT. Предназначен для питания устройств по протоколам IEEE 802.3af/at/bt. Функция автоматического определения PoE устройств. Молниезащита. Размеры корпуса 120х40х60 (ШхВхГ).</t>
  </si>
  <si>
    <t>TR-I30WPoE+</t>
  </si>
  <si>
    <t>TR-I30WPoE+ POE-инжектор. Вход: 100-240В 50/60Гц . Мощность POE на порт 30Вт. Общий бюджет 65Вт. Порты: 1*RJ45*10/100/1000M Data IN, 1*RJ45*10/100/1000M PoE OUT. Предназначен для питания устройств по протоколам IEEE 802.3af/at. Функция автоматического определения PoE устройств. Молниезащита. Размеры корпуса 114х30х50 (ШхВхГ).</t>
  </si>
  <si>
    <t>TR-I60WPoE++</t>
  </si>
  <si>
    <t>TR-I60WPoE++ TR-I60WPoE++ POE-инжектор. Вход: 100-240В 50/60Гц . Мощность POE на порт 60Вт. Общая мощность 60ВТ. Порты: 1*RJ45*10/100/1000M Data IN, 1*RJ45*10/100/1000M PoE OUT. 2 POE порта. Предназначен для питания устройств по протоколам IEEE 802.3af/at/bt. Функция автоматического определения PoE устройств. Молниезащита.. Размеры корпуса 112х32х45 (ШхВхГ).</t>
  </si>
  <si>
    <t>TR-I18WPoE+</t>
  </si>
  <si>
    <t>TR-I18WPoE+ POE-инжектор. Вход: 100-240В 50/60Гц . Мощность POE на порт 15Вт. Общая мощность 18Вт. Порты: 1*RJ45*10/100/1000M Data IN, 2*RJ45*10/100/1000M PoE OUT. 2 POE порта. Предназначен для питания устройств по протоколам IEEE 802.3af. Функция автоматического определения PoE устройств. Молниезащита. Размеры корпуса 77х28х43 (ШхВхГ).</t>
  </si>
  <si>
    <t>Вариофокальные объективы</t>
  </si>
  <si>
    <r>
      <rPr>
        <b/>
        <sz val="10"/>
        <color rgb="FF050081"/>
        <rFont val="Nunito"/>
      </rPr>
      <t xml:space="preserve">TR-L4M2.7D5-50IR  </t>
    </r>
    <r>
      <rPr>
        <b/>
        <sz val="10"/>
        <color rgb="FFFF0000"/>
        <rFont val="Nunito"/>
      </rPr>
      <t>(Снимается с производства)</t>
    </r>
  </si>
  <si>
    <t>4-х мегапиксельный вариофокальный объектив с ИК-коррекцией для работы в ночном режиме (1/2.7", CS, с поддержкой АРД, управление АРД-DC, F2.0, фокусное расстояние  5~50 мм, угол обзора (1/2.7") горизонталь 59.0° ~ 7.6°, вертикаль 27.8° ~ 4.3°, размеры Ø35.00×64.62 мм)</t>
  </si>
  <si>
    <t>Сетевые коммутаторы TRASSIR</t>
  </si>
  <si>
    <t>TR-NS1106-60-4POE</t>
  </si>
  <si>
    <t>Неуправляемый коммутатор TRASSIR с 4 PoE портами (2 uplink-порта 10/100 Мбит/с, 4 порта PoE 10/100 Мбит/с); протоколы PoE на всех портах: IEEE802.3af, IEEE802.3at, максимальная мощность на порт 32Вт, общая - 60 Вт. Максимальная потребляемая мощность 65 Вт. Грозозащита, защита от электростатического разряда. Рабочая температура: 0...40ºС. Габариты: 140x76.7x28. Гарантия 2 года.</t>
  </si>
  <si>
    <r>
      <rPr>
        <b/>
        <sz val="11"/>
        <color rgb="FF000000"/>
        <rFont val="Nunito"/>
      </rPr>
      <t xml:space="preserve">TR-NS1110-105-8POE v2 </t>
    </r>
    <r>
      <rPr>
        <b/>
        <sz val="11"/>
        <color rgb="FFFF0000"/>
        <rFont val="Nunito"/>
      </rPr>
      <t>(Снимается с производства)</t>
    </r>
  </si>
  <si>
    <t>Неуправляемый коммутатор TRASSIR с 8 PoE портами (2 uplink-порта 10/100 Мбит/с, 8 портов PoE 10/100 Мбит/с); протоколы PoE на всех портах: IEEE802.3af, IEEE802.3at, максимальная мощность на порт 32Вт, общая - 105 Вт. Максимальная потребляемая мощность 108 Вт. Грозозащита, защита от электростатического разряда. Рабочая температура: 0...40ºС. Габариты: 168x86x32. Гарантия 2 года.</t>
  </si>
  <si>
    <t>TR-NS1126-225-24PoE</t>
  </si>
  <si>
    <t>Неуправляемый коммутатор TRASSIR с 24 PoE портами (24*10/100 Mbps PoE Ports, 1Combo * 10/100/1000, 1* 10/100/1000 RJ45); протоколы PoE на всех портах: IEEE802.3af, IEEE802.3at, максимальная мощность на порт 32Вт, общая - 225 Вт. Максимальная потребляемая мощность 240 Вт. Грозозащита, защита от электростатического разряда. Рабочая температура: 0...40ºС. Габариты: 280x180x44. Гарантия 3 года.</t>
  </si>
  <si>
    <t>TR-NS24202S-300-16PoE</t>
  </si>
  <si>
    <t>Управляемый коммутатор TRASSIR с 16 PoE портами (10/100/1000 Мбит/с Base-TX PoE port) и 2 SFP портами и 2 RJ-45 Uplink ports, стандарты PoE EEE802.3af, EEE802.3at, EEE802.3bt максимальная мощность на порт 60Вт, общая - 300 Вт. Максимальная потребляемая мощность 300 Вт. Молниезащита, IP30. Рабочая температура: -20...+55ºС. Габариты: 295x195x45. 
 Гарантия 3 года.</t>
  </si>
  <si>
    <t>TR-NS24284C-400-24PoE</t>
  </si>
  <si>
    <t>Управляемый коммутатор TRASSIR с 24 PoE портами (10/100/1000Base-TX PoE port) и 4 COMBO портами; стандарты PoE EEE802.3af, EEE802.3at, EEE802.3bt максимальная мощность на порт 60Вт, общая - 400 Вт. Максимальная потребляемая мощность 400 Вт. Молниезащита, IP30. Рабочая температура: -20...+55ºС. Габариты: 440x290x45.
 Гарантия 3 года.</t>
  </si>
  <si>
    <t>TR-NS1406-65-4POE</t>
  </si>
  <si>
    <t>Неуправляемый коммутатор TRASSIR с 4 PoE портами (10/100/1000 Мбит/с (Base-T)), 2 Uplink (10/100/1000 Мбит/с (Base-T)), стандарты PoE EEE802.3af, EEE802.3at, EEE802.3bt, максимальная мощность на порт 60Вт, общая - 65 Вт. Максимальная потребляемая мощность 65 Вт. Молниезащита. Рабочая температура: -10...+55?С. Габариты: 190х35х130. 
 Гарантия 3 года. Дальность передачи PoE до 250 метров</t>
  </si>
  <si>
    <t>TR-NS1410-120-8POE</t>
  </si>
  <si>
    <t>Неуправляемый коммутатор TRASSIR с 8 PoE портами (10/100/1000 Мбит/с (Base-T)) 2 Uplink (10/100/1000 Мбит/с (Base-T)), стандарты PoE EEE802.3af, EEE802.3at, EEE802.3bt, максимальная мощность на порт 90Вт, общая - 120 Вт. Максимальная потребляемая мощность 120 Вт. Дальность передачи PoE до 250 метров. Молниезащита. Рабочая температура: -10...+55?С. Габариты: 210х35х150. 
 Гарантия 3 года.</t>
  </si>
  <si>
    <t>TR-NS14202S-185-16POE</t>
  </si>
  <si>
    <t>Неуправляемый коммутатор TRASSIR с 16 PoE портами (10/100/1000 Мбит/с Base-T PoE port),и 2 SFP портами и 2 RJ-45 Uplink ports, стандарты PoE EEE802.3af, EEE802.3at, максимальная мощность на порт 30Вт, общая - 185 Вт. Максимальная потребляемая мощность 200 Вт. Дальность передачи PoE до 250 метров. Молниезащита. Рабочая температура: 0...40?С. Габариты: 280х44х180.
 Гарантия 3 года.</t>
  </si>
  <si>
    <t>TR-NS14282С-370-24POE</t>
  </si>
  <si>
    <t>Неуправляемый коммутатор TRASSIR с24 PoE портами (10/100/1000 Мбит/с Base-T PoE port),и 2 Combo портами (10/100/1000 Мбит/с Base-T), 2 Uplink (10/100/1000 Мбит/с Base-T), стандарты PoE EEE802.3af, EEE802.3at, максимальная мощность на порт 32Вт, общая - 370 Вт. Дальность передачи PoE до 250 метров. Максимальная потребляемая мощность 390 Вт. Молниезащита. Рабочая температура: 0...40?С. Габариты: 440х44х207. 
 Гарантия 3 года.</t>
  </si>
  <si>
    <t>TR-NS1110-120-8POE</t>
  </si>
  <si>
    <t>Неуправляемый коммутатор TRASSIR с 8 PoE портами (10/100 Мбит/с Base-TX PoE port), 2 PoE портами (10/100 Мбит/с (Base-TX)), стандарты PoE EEE802.3af, EEE802.3at, EEE802.3bt, максимальная мощность на порт 90Вт, общая - 120 Вт. Максимальная потребляемая мощность 125 Вт. Дальность передачи PoE до 250 метров. Молниезащита. Рабочая температура: -10...+55?С. Габариты: 210х35х150. 
 Гарантия 3 года.</t>
  </si>
  <si>
    <t>TR-NS11191S-285-16PoE</t>
  </si>
  <si>
    <t>Неуправляемый коммутатор TRASSIR с 15 PoE портами (10/100 Мбит/с Base-TX PoE port), 1 PoE портом (10/100/1000 Мбит/с (Base-T)) и 1 SFP портоми и 2 RJ-45 Uplink ports, стандарты PoE EEE802.3af, EEE802.3at, EEE802.3bt, максимальная мощность на порт 60Вт, общая - 285 Вт. Дальность передачи PoE до 250 метров. Максимальная потребляемая мощность 300 Вт. Молниезащита Рабочая температура: -30...+60?С. Габариты: 440х45х180. 
 Гарантия 3 года.</t>
  </si>
  <si>
    <t>TR-NS1206-65-4PoE</t>
  </si>
  <si>
    <t>Неуправляемый Fast Ethernet РоЕ-коммутатор TRASSIR оснащен 4 РоЕ-портами RJ-45 и 2 uplink-портами 10/100 Мбит/с. Дальность передачи PoE 250 метров. Стандарты PoE 
 IEEE802.3af, IEEE802.3at, IEEE802.3bt. Четвертый порт коммутатора поддерживает технологию Hi-PoE. Максимальная потребляемя мощность 65ВТ, Молниезащита. Рабочая температура: -30...+60ºС. Габариты:189.5x139.5x42. 
 Гарантия 3 года.</t>
  </si>
  <si>
    <t>TR-NS1109-120-8PoE</t>
  </si>
  <si>
    <t>Неуправляемый Fast Ethernet РоЕ-коммутатор TRASSIR оснащен восемью РоЕ-портами RJ-45 и 1 uplink-портом 10/100 Мбит/с. Дальность передачи PoE 250 метров. Стандарты PoE 
 IEEE802.3af, IEEE802.3at, IEEE802.3bt. 7 и 8 порты коммутатора поддерживают технологию Hi-PoE.Максимальная потребляемя мощность 65ВТ, Молниезащита. Рабочая температура: -30...+60ºС. Габариты:189.5x139.5x42. 
 Гарантия 3 года.</t>
  </si>
  <si>
    <t>TR-NS13111S-120-8PoE</t>
  </si>
  <si>
    <t>Неуправляемый коммутатор TRASSIR с 8 PoE портами (10/100/1000 Мбит/с Base-T PoE port) и 1 SFP портом и 2 Uplink (10/100/1000Мбит/с (Base-T)), стандарты PoE EEE802.3af, EEE802.3at, EEE802.3bt, максимальная мощность на порт 60Вт, общая - 120 Вт. Максимальная потребляемая мощность 120 Вт. Молниезащита. Рабочая температура: -30...60ºС. Габариты: 187х43х139. 
 Гарантия 3 года.</t>
  </si>
  <si>
    <t>TR-NS24102S-120-8PoE</t>
  </si>
  <si>
    <t>Управляемый коммутатор TRASSIR с 8 PoE портами (10/100/1000 Мбит/с Base-T PoE port),и 2 SFP портами, стандарты PoE EEE802.3af, EEE802.3at, максимальная мощность на порт 30Вт, общая - 120 Вт. Максимальная потребляемая мощность 120 Вт. Дальность передачи PoE до 250 метров. Молниезащита. Рабочая температура: 0...45?С. Габариты: 270х44.5х180. 
 Гарантия 3 года.</t>
  </si>
  <si>
    <t>AJAX ОПС</t>
  </si>
  <si>
    <t>Стартовые комплекты</t>
  </si>
  <si>
    <t>Иллюстрация</t>
  </si>
  <si>
    <t>StarterKit (HubKit) (белый)</t>
  </si>
  <si>
    <t>Стартовый комплект Ajax: Интеллектуальная централь Хаб, Датчик движения, Датчик открытия, брелок.</t>
  </si>
  <si>
    <t>StarterKit (HubKit) (черный)</t>
  </si>
  <si>
    <t>StarterKit (HubKit) Plus (белый)</t>
  </si>
  <si>
    <t>Стартовый комплект Hub Kit Plus (базовая станция, датчик движения, универсальный датчик открытия двери и окна, брелок).</t>
  </si>
  <si>
    <t>StarterKit (HubKit) Plus (черный)</t>
  </si>
  <si>
    <t>StarterKit Cam Plus (HubKit Cam) (черный)</t>
  </si>
  <si>
    <t>Стартовый комплект системы безопасности с фотоверификацией тревог.
Состав комплекта - Интеллектуальная централь, Датчик движения с фотокамерой, Датчик открытия, брелок.</t>
  </si>
  <si>
    <t>StarterKit Cam Plus (HubKit Cam Plus) (белый)</t>
  </si>
  <si>
    <t>Центральные панели</t>
  </si>
  <si>
    <t>Hub (белый)</t>
  </si>
  <si>
    <t>Хаб Ajax: Интеллектуальная централь - 2 канала связи(GSM + Ethernet) Устройство контролирует работу всех датчиков Ajax и моментально отправляет сигнал тревоги владельцу и на пульт охраны.</t>
  </si>
  <si>
    <t>Hub (черный)</t>
  </si>
  <si>
    <t>Hub Plus (белый)</t>
  </si>
  <si>
    <t>Хаб Плюс Ajax: Интеллектуальная централь - 4 канала связи (2SIM 3G + Ethernet + WiFi)</t>
  </si>
  <si>
    <t>Hub Plus (черный)</t>
  </si>
  <si>
    <t>Hub 2 (белый)</t>
  </si>
  <si>
    <t>Управляет системой безопасности с фотоверификацией тревог</t>
  </si>
  <si>
    <t>Hub 2 (черный)</t>
  </si>
  <si>
    <t>Hub 2 Plus (белый)</t>
  </si>
  <si>
    <t xml:space="preserve">Продвинутая централь с поддержкой фотоверификации тревог </t>
  </si>
  <si>
    <t>Hub 2 Plus (черный)</t>
  </si>
  <si>
    <t>Ретрансляторы</t>
  </si>
  <si>
    <t>ReX (черный)</t>
  </si>
  <si>
    <t>Рекс Ajax: ретранслятор сигнала системы безопасности</t>
  </si>
  <si>
    <t>ReX (белый)</t>
  </si>
  <si>
    <t>ReX 2</t>
  </si>
  <si>
    <t>DoorProtect (белый)</t>
  </si>
  <si>
    <t>ДорПротект Ajax: Универсальный датчик открытия дверей и окон</t>
  </si>
  <si>
    <t>DoorProtect (черный)</t>
  </si>
  <si>
    <t>DoorProtect Plus (белый)</t>
  </si>
  <si>
    <t xml:space="preserve">ДорПротект Плюс Ajax: Магнитный датчик открытия с сенсором удара и наклона </t>
  </si>
  <si>
    <t>DoorProtect Plus (черный)</t>
  </si>
  <si>
    <t>MotionProtect (белый)</t>
  </si>
  <si>
    <t>МоушнПротект Ajax: Датчик движения с иммунитетом к животным</t>
  </si>
  <si>
    <t>MotionProtect (черный)</t>
  </si>
  <si>
    <t>MotionProtect Plus (белый)</t>
  </si>
  <si>
    <t>МоушнПротект Плюс Ajax:Датчик движения с микроволновым сенсором с иммунитетом к животным</t>
  </si>
  <si>
    <t>MotionProtect Plus (черный)</t>
  </si>
  <si>
    <t>MotionCam Outdoor</t>
  </si>
  <si>
    <t>Беспроводной уличный датчик движения с фотоверификацией тревог, защитой от маскирования и иммунитетом к животным</t>
  </si>
  <si>
    <t>DualCurtain Outdoor</t>
  </si>
  <si>
    <t>Беспроводной двунаправленный уличный датчик движения штора с защитой от маскирования и иммунитетом к животным</t>
  </si>
  <si>
    <t>CombiProtect (белый)</t>
  </si>
  <si>
    <t>КомбиПротект Ajax: Комбинированный датчик движения и разбития стекла с иммунитетом к животным</t>
  </si>
  <si>
    <t>CombiProtect (черный)</t>
  </si>
  <si>
    <t>GlassProtect (белый)</t>
  </si>
  <si>
    <t>ГлассПротект Ajax: Самый маленький в мире датчик разбития стекла</t>
  </si>
  <si>
    <t>GlassProtect (черный)</t>
  </si>
  <si>
    <t>MotionProtect Outdoor (белый)</t>
  </si>
  <si>
    <t>МоушнПротектАутдор Ajax: Внешний датчик движения с двумя сенсорами. Антимаскинr - Grade 3. Настраиваемый диапазон обнаружения (белый)</t>
  </si>
  <si>
    <t>LeaksProtect (белый)</t>
  </si>
  <si>
    <t xml:space="preserve">ЛиксПротект Ajax: Датчик раннего обнаружения затопления </t>
  </si>
  <si>
    <t>LeaksProtect (черный)</t>
  </si>
  <si>
    <t>SpaceControl (белый)</t>
  </si>
  <si>
    <t>СпейсКонтрол Ajax: Брелок с тревожной кнопкой</t>
  </si>
  <si>
    <t>SpaceControl (черный)</t>
  </si>
  <si>
    <t>KeyPad (белый)</t>
  </si>
  <si>
    <t>КиПэд Ajax: Беспроводная сенсорная клавиатура</t>
  </si>
  <si>
    <t>KeyPad (черный)</t>
  </si>
  <si>
    <t>KeyPad Plus</t>
  </si>
  <si>
    <t>Беспроводная сенсорная клавиатура с поддержкой бесконтактных карт и брелков</t>
  </si>
  <si>
    <t>HomeSiren (белая)</t>
  </si>
  <si>
    <t>ХоумСирена Ajax: Беспроводная домашняя сирена (белая)</t>
  </si>
  <si>
    <t>HomeSiren (черная)</t>
  </si>
  <si>
    <t>StreetSiren (белая)</t>
  </si>
  <si>
    <t>СтритСирена Ajax: Беспроводная уличная сирена</t>
  </si>
  <si>
    <t>StreetSiren (черная)</t>
  </si>
  <si>
    <t>FireProtect (белый)</t>
  </si>
  <si>
    <t>ФаерПротект Ajax: Датчик дыма с температурным сенсором (белый)</t>
  </si>
  <si>
    <t>FireProtect (черный)</t>
  </si>
  <si>
    <t>ФаерПротект Ajax: Датчик дыма с температурным сенсором (черный)</t>
  </si>
  <si>
    <t>FireProtect Plus (белый)</t>
  </si>
  <si>
    <t>ФаерПротект Плюс Ajax: Датчик дыма с температурным сенсором и сенсором угарного газа (белый)</t>
  </si>
  <si>
    <t>FireProtect Plus (черный)</t>
  </si>
  <si>
    <t>ФаерПротект Плюс Ajax: Датчик дыма с температурным сенсором и сенсором угарного газа (черный)</t>
  </si>
  <si>
    <t>MotionProtect Curtain (черный)</t>
  </si>
  <si>
    <t xml:space="preserve">Беспроводной датчик движения штора для помещений 
</t>
  </si>
  <si>
    <t>MotionProtect Curtain (белый)</t>
  </si>
  <si>
    <t>Button (белый)</t>
  </si>
  <si>
    <t>Button Ajax: Беспроводная тревожная кнопка для экстренных ситуаций</t>
  </si>
  <si>
    <t>Button (черный)</t>
  </si>
  <si>
    <t>DoubleButton</t>
  </si>
  <si>
    <t xml:space="preserve">Беспроводная тревожная кнопка для экстренных ситуаций. Химические элементы (батарейки, АКБ и т.д), входящие в состав изделия являются не гарантийными.                                                        </t>
  </si>
  <si>
    <t>Holder for Button/DoubleButton</t>
  </si>
  <si>
    <t>Держатель для фиксации Button или DoubleButton на поверхностях. Holder позволяет закрепить тревожную кнопку в месте, где она будет легко доступна в экстренной ситуации. И сделать использование пульта управления сценариями еще более удобным. При этом беспроводное устройство останется мобильным — кнопку можно быстро снять с держателя и использовать как брелок.</t>
  </si>
  <si>
    <t>Упаковка Pass (3 ед.)</t>
  </si>
  <si>
    <t>Бесконтактная карта</t>
  </si>
  <si>
    <t>Упаковка Pass (10 ед.)</t>
  </si>
  <si>
    <t>Упаковка Pass (100 ед.)</t>
  </si>
  <si>
    <t>Упаковка Tag (3 ед.)</t>
  </si>
  <si>
    <t>Бесконтактный брелок</t>
  </si>
  <si>
    <t>Упаковка Tag (10 ед.)</t>
  </si>
  <si>
    <t>Упаковка Tag (100 ед.)</t>
  </si>
  <si>
    <t>MotionCam (белый)</t>
  </si>
  <si>
    <t>Датчик движения с фотокамерой для верификации тревог Ajax</t>
  </si>
  <si>
    <t>MotionCam (черный)</t>
  </si>
  <si>
    <t>Hood for MotionProtect Outdoor</t>
  </si>
  <si>
    <t>Козырек для датчика движения MotionProtect Outdoor, защищающий сенсоры маскирования от дождя и снега</t>
  </si>
  <si>
    <t>StreetSiren DoubleDeck (белая)</t>
  </si>
  <si>
    <t>StreetSiren DoubleDeck Ajax: Беспроводная уличная сирена с креплением для брендированной лицевой панели</t>
  </si>
  <si>
    <t>StreetSiren DoubleDeck (черная)</t>
  </si>
  <si>
    <t>Комплект SS DD Brandplates (10 ед.)</t>
  </si>
  <si>
    <t>Brandplate - Лицевая панель для брендирования сирены StreetSiren DoubleDeck.
Бесплатная печать при заказе от 4 упаковок</t>
  </si>
  <si>
    <t>Модули автоматизации и интеграции</t>
  </si>
  <si>
    <t>WallSwitch (черный)</t>
  </si>
  <si>
    <t>ВолСвитч Ajax: Реле для дистанционного управления бытовыми приборами (черное)</t>
  </si>
  <si>
    <t>Relay</t>
  </si>
  <si>
    <t>Реле Ajax: Беспроводное Реле с сухими контактами 12V</t>
  </si>
  <si>
    <t>Socket (белый)</t>
  </si>
  <si>
    <t>Сокет Ajax: Беспроводная умная розетка</t>
  </si>
  <si>
    <t>Socket (черная)</t>
  </si>
  <si>
    <t>Transmitter</t>
  </si>
  <si>
    <t>Трансмиттер Ajax: Беспроводной модуль для интеграции сторонних датчиков</t>
  </si>
  <si>
    <t>uartBridge</t>
  </si>
  <si>
    <t>ЮартБридж Ajax: Модуль интеграции с беспроводными охранными и smart home системами</t>
  </si>
  <si>
    <t>ocBridge Plus</t>
  </si>
  <si>
    <t>ОсиБридж Плюс Ajax: Модуль интеграции с проводными и гибридными системами безопасности</t>
  </si>
  <si>
    <t>MultiTransmitter (белый)</t>
  </si>
  <si>
    <t>MultiTransmitter Ajax: Беспроводной модуль для интеграции сторонних датчиков</t>
  </si>
  <si>
    <t>MultiTransmitter (черный)</t>
  </si>
  <si>
    <t>Тепловизионное оборудование Hikvision</t>
  </si>
  <si>
    <t>Hikvision DS-2908ZJ Переходная пластина для установки на штатив тепловизоров Turret</t>
  </si>
  <si>
    <t>Переходная пластина для крепления термографической камеры Turret для измерения температуры тела на штативе DS-2907ZJ.</t>
  </si>
  <si>
    <t>Hikvision DS-2909ZJ Переходная пластина для установки на штатив тепловизоров Bullet</t>
  </si>
  <si>
    <t>Переходная пластина для крепления термографических цилиндрических тепловизионных камер для измерения температуры тела на штативе DS-2907ZJ.</t>
  </si>
  <si>
    <t>Hikvision DS-2TD1217B-6/PA Тепловизионная  видеокамера</t>
  </si>
  <si>
    <t>Матрица Неохлаждаемый микроболометрический детектор (оксид ванадия)
Максимальное разрешение 160 × 120 (разрешение выходного изображения 320 × 240)
Шаг пикселя  17 мкм
Спектральный диапазон   От 8 до 14 мкм
Тепловая чувствительность NETD  Менее 40 мк (25 °C), F#=1.1
Объектив (фокусное расстояние) 6.2 мм
Мгновенный угол поля зрения 2.74 мрад
Угол обзора 25.0 × 18.7°
Мин. дистанция фокусировки 0.6 м
Апертура F1.1
Оптическая камера
Макс. разрешение изображения 2688 × 1520
Матрица 1/2.7″ Progressive Scan CMOS
Чувствительность Цвет: 0.0089 лк @ (F1.6, AGC вкл); ч/б: 0.0018 лк @ (F1.6, AGC вкл)
Скорость электронного затвора   От 1 до 1/100,000 с
Объектив (фокусное расстояние) 8 мм
Угол обзора 39.42 × 22.14°
WDR 120 дБ
Режим «день/ночь» ИК-фильтр с автоматическим переключателем
Функции изображения
Двухспектральное совмещение изображения Совмещенный вид тепловизора и оптического канала
Изображение в изображении   Объединение деталей теплового и оптического изображения, накладывает тепловое изображение</t>
  </si>
  <si>
    <t>Hikvision DS-2TD2617B-3/PA Тепловизионная  видеокамера</t>
  </si>
  <si>
    <t>● Модуль тепловизора: разрешение 160 × 120, матрица с высокой чувствительностью.
● Измерение температуры в точке, вдоль линии и в области
● Диапазон температур: от +30 до +45 °C; Точность измерения температуры ±0.5 °C
● Безотказная работа тревоги при превышении порога температур
● 3D DNR, улучшение детализации изображения
● Стробоскоп и аудио тревога
● Встроенный микрофон: да
● Встроенный слот для microSD/SDHC/SDXC-карты, до 128 ГБ
Тепловизионная цилиндрическая IP-камера Hikvision DS-2TD2617B-3/PA(В) способна измерять температуру объекта с высокой точностью в режиме реального времени. Она способна обнаруживать и отслеживать людей с более высокой температурой тела в общественных местах. Может широко использоваться в таких местах, как таможня, аэропорт, школа и больница для проверки людей и объявления карантина</t>
  </si>
  <si>
    <t>Hikvision DS-2TD2617B-6/PA Тепловизионная  видеокамера</t>
  </si>
  <si>
    <t>Матрица: Неохлаждаемый микроболометрический детектор (оксид ванадия)
Максимальное разрешение: 160 × 120 (разрешение выходного изображения 320 × 240)
Шаг пикселя : 17 мкм
Спектральный диапазон    От 8 до 14 мкм
Тепловая чувствительность NETD  ≤ 40 мк (@25 °C, F#=1.1)
Объектив (фокусное расстояние) 3.1 мм
Мгновенный угол поля зрения 5.48 мрад
Угол обзора 50 × 37.2°
Мин. дистанция фокусировки 0.2 м
Апертура F1.1
Макс. разрешение изображения 2688 × 1520
Матрица 1/2.7″ Progressive Scan CMOS
Чувствительность Цвет: 0.0089 лк @(F1.6, AGC вкл); ч/б: 0.0018 лк @ (F1.6, AGC вкл)
Скорость электронного затвора   От 1 до 1/100,000 с
Объектив (фокусное расстояние) 4 мм
Угол обзора 84 × 44.8°
WDR 120 дБ
Режим «день/ночь» ИК-фильтр с автоматическим переключателем
Двухспектральное совмещение изображения Совмещенный вид тепловизора и оптического канала
Изображение в изображении   Объединение деталей теплового и оптического изображения, накладывает тепловое изображение на оптическое изображение
VCA (анализ видео</t>
  </si>
  <si>
    <t>Hikvision DS-2TD2636B-13/P  Тепловизионная  видеокамера</t>
  </si>
  <si>
    <t>Матрица Неохлаждаемый микроболометрический детектор (оксид ванадия)
Максимальное разрешение 384 × 288
Шаг пикселя 17 мкм
Спектральный диапазон   От 8 до 14 мкм
Тепловая чувствительность NETD  ≤ 35 мк (@25 °C, F# = 1.0)
Объектив (фокусное расстояние)  15 мм
Мгновенный угол поля зрения 1.13 мрад
Угол обзора 24.5 × 18.5°
Мин. дистанция фокусировки  2.5 м
Апертура    F 1.0
Оптическая камера
Макс. разрешение изображения    2688 × 1520
Матрица 1/2.7″ Progressive Scan CMOS
Чувствительность    Цвет: 0.0089 лк @ (F1.6, AGC вкл); ч/б: 0.0018 лк @ (F1.6, AGC вкл)
Скорость электронного затвора   От 1 до 1/100,000 с
Объектив (фокусное расстояние)  6 мм
Угол обзора 51.7 × 28°
WDR 120 дБ
Режим «день/ночь»   ИК-фильтр с автоматическим переключателем
Функции изображения
Двухспектральное совмещение изображения Отображение деталей оптического канала в тепловизионном канале
Изображение в изображении   Отображение частичного изображения тепловизионного канала в полноэкранном режиме оптического канала
Смарт-функции
Измерение температуры</t>
  </si>
  <si>
    <t>Hikvision DS-2TD2636B-15/P Тепловизионная  видеокамера</t>
  </si>
  <si>
    <t>Матрица: Неохлаждаемый микроболометрический детектор (оксид ванадия)
Максимальное разрешение: 384 × 288
Шаг пикселя: 17 мкм
Спектральный диапазон: От 8 до 14 мкм
Тепловая чувствительность NETD: ≤ 35 мк (@25 °C, F# = 1.0)
Объектив (фокусное расстояние): 15 мм
Мгновенный угол поля зрения: 1.13 мрад
Угол обзора: 24.5 × 18.5°
Мин. дистанция фокусировки: 2.5 м
Апертура: F 1.0
Макс. разрешение изображения: 2688 × 1520
Матрица: 1/2.7″ Progressive Scan CMOS
Чувствительность: Цвет: 0.0089 лк @ (F1.6, AGC вкл); ч/б: 0.0018 лк @ (F1.6, AGC вкл)
Скорость электронного затвора:От 1 до 1/100,000 с
Объектив (фокусное расстояние): 6 мм
Угол обзора: 51.7 × 28°
WDR: 120 дБ
Режим «день/ночь»: ИК-фильтр с автоматическим переключателем
Изображение в изображении: Отображение частичного изображения тепловизионного канала в полноэкранном режиме оптического канала
Измерение температуры: 3 типа правил измерения температуры, всего 21 правило (10 точек, 10 областей и 1 линия).
Диапазон температур: От +30 до +45 °C</t>
  </si>
  <si>
    <t>Hikvision DS-2TE127-G4A Black Body. Калибровочное устройство</t>
  </si>
  <si>
    <t>Температурное разрешение:   0,1 ℃
Точность температуры    ± 0.1 ℃
Стабильность температуры    ± 0,1 ℃ / ч
Температура источника излучения 5 ℃ ~ 50 ℃ регулируемый
Эффективная излучательная способность   0,97 ± 0,02
Рабочая температура 0 ℃ ~ 30 ℃
Общая   
Габаритные размеры  116 мм × 116 мм × 205 мм
Эффективная поверхность излучения   70мм × 70мм
Мощность    150W, 220VAC
Механический интерфейс  2 × 1 / 4-20UNC, расстояние 30 мм, глубина 8 мм
Вес 2.07kg</t>
  </si>
  <si>
    <t>Hikvision DS-2TE127-G4A Black Body. Калибровочное устройство + (CEE7 VII) C13,3m</t>
  </si>
  <si>
    <t>Hikvision DS-2TP21B-6AVF/W Ручной тепловизор</t>
  </si>
  <si>
    <t>Матрица Неохлаждаемый микроболометрический детектор
Разрешение   25 Гц: 160 × 120
Шаг пикселя  17 мкм
Спектральный диапазон   от 8 до 14 мкм
Тепловая чувствительность NETD  менее 40 мк (@ 25 °C, F# = 1.0)
Угол обзора 25° × 18.7°
Фокусное расстояние 6.2 мм (ручная фокусировка)
Мгновенный угол поля зрения 2.74 мрад
Апертура F1.1
Оптическая камера
Разрешение изображения  астраиваемое: 2 Мп, 5 Мп, 8 Мп
Разрешение видео 640 × 480
Параметры дисплея
Дисплей 3.5ʺ сенсорный LCD-экран с разрешением 640 × 480
Цветовые палитры Black hot, White hot, Red hot, Rainbow, Ironbow, Fusion, Rain
Цифровой зум    Тепловизионный модуль: 1×, 2×, 4×
Тепловизионное/ оптическое изображение  Тепловизионное/оптическое/двухспектральное совмещение/изображение в изображении
Изображение в изображении   Тепловизионное и оптическое комбинированное изображение
Двухспектральное совмещение Поддерживается (тепловизионное и оптическое комбинированное изображение)
Запись видео    Поддержка функции записи видео
Термография
Правила измерения</t>
  </si>
  <si>
    <t>Hikvision DS-2TP31B-3AUF Ручной тепловизор</t>
  </si>
  <si>
    <t>Матрица Неохлаждаемый микроболометрический детектор
Разрешение 25 Гц: 160 × 120
Шаг пикселя 17 мкм
Спектральный диапазон   от 8 до 14 мкм
Тепловая чувствительность NETD менее 40 мк (@ 25 °C, F# = 1.0)
Угол обзора 25° × 18.7°
Фокусное расстояние 6.2 мм (ручная фокусировка)
Мгновенный угол поля зрения 2.74 мрад
Апертура F1.1
Оптическая камера
Разрешение изображения  астраиваемое: 2 Мп, 5 Мп, 8 Мп
Разрешение видео 640 × 480
Параметры дисплея
Дисплей 3.5ʺ сенсорный LCD-экран с разрешением 640 × 480
Цветовые палитры Black hot, White hot, Red hot, Rainbow, Ironbow, Fusion, Rain
Цифровой зум Тепловизионный модуль: 1×, 2×, 4×
Тепловизионное/ оптическое изображение Тепловизионное/оптическое/двухспектральное совмещение/изображение в изображении
Изображение в изображении Тепловизионное и оптическое комбинированное изображение
Двухспектральное совмещение Поддерживается (тепловизионное и оптическое комбинированное изображение)
Запись видео Поддержка функции записи видео
Термография
Правила измерения М</t>
  </si>
  <si>
    <t>Hikvision DS-K1T671TM-3XF  Терминал распознавания лиц</t>
  </si>
  <si>
    <t>ОС: Linux
Матрица: Неохлаждаемый микроболометрический детектор (оксид ванадия)
Максимальное разрешение: 120 × 160
Частота кадров: 25 кадров в секунду
Диапазон температур: От +30 до +45 °C
Точность измерения температуры: ±0.5 °C (при отсутствии калибратора)
Расстояние измерения: От 0.3 до 2 м
Экран: 7-дюймовый сенсорный экран
Соотношение сторон: 16:9
Разрешение: 1024 × 600
Камера: 2 Мп камера с двойным объективом, WDR
Индикатор: Поддерживается
Режим распознавания: Лицо: 1:1 и 1:N
Кол-во лиц: 50,000
Время распознавания лиц: менее 0.2 с на человека
Расстояние распознавания лиц: От 0.3 до 2 м
Кол-во карт: 50,000
Тип карты: M1-карта
Длительность проводки карты: менее 1 с
Дальность считывания карт: От 0 до 5 см
Тревожный вход: 5
Тревожный выход :3
RS-485: 1 порт
Кол-во событий: 100,000
Сетевой интерфейс × 1
RS-485 × 1
Wiegand × 1
USB × 2
Тревожный выход × 1
Тревожный вход  × 2
Замок × 1
Контакт двери × 1
Кнопка выхода × 1
Тампер × 1
Сеть: RJ45 auto 10M/100M/1000M порт Ethernet
Тампер: Поддерж</t>
  </si>
  <si>
    <t>Hikvision DS-K1TA70MI-T Терминал доступа с функцией распознавания лиц и скринингом температуры</t>
  </si>
  <si>
    <t>Температуреый диапазон 30 °C - 45 °C
Разрешение 120 × 160
Частота 25 к/с
Отклонение от нормы ± 0.5 °C, без черного тела
Дистанция измерения 0.3 - 1.8 м
Экран сенсорный, 7 дюймов
Камера двойная, 2мп
Сетевой интерфейс: 10/100/1000 Mbps 
RS-485 есть
Wiegand есть
Емкость карт: 6000
База данных лиц: 6000
Кол-во событий: 100 000
Тип карт: mifare
Дистация считывания карт: до 5 см
Длительность считывания карты: менее 1 с
Длительность распознавания лиц: менее 0.2 с
Дистанция распознавания лиц: от 0.3 до 1.8 м
Питание: 12 VDC/2 AРабочая температура: от 0 до 50 °C
Температура для яизмерения: от 10 до 35 °C
Использование только в безветренных помещениях</t>
  </si>
  <si>
    <t>Hikvision DS-K5604A-3XF/V   Терминал распознавания лиц</t>
  </si>
  <si>
    <t>Операционная система: Linux
Сенсор: Неохлаждаемый микроболометрический детектор (оксид ванадия)
Разрешение: 120 × 160
Частота кадров: 25 к/с
Диапазон температур: от 30 до 45 °C
Точность измерения температуры: ± 0.5 °C (без калибратора)
Дальность измерения: от 0.3 до 2 м
Дисплей: 10.1″ сенсорный экран
Разрешение  : 1024 × 600
Камера: 2 Мп камера с двойным объективом
Дальность распознавания: от 0.3 до 2 м
Время распознавания: менее 0.2 с
Детекция подлинности биометрических данных лица: Поддерживается
Кол-во лиц: 50,000
Кол-во событий: 100,000
Протокол: TCP/IP
Интерфейсы: LAN × 1, RS-485 × 1, Wiegand    × 1, USB    × 1
Интерфейсы выхода    × 1
Интерфейсы входа × 2
Замок × 1
Контакт двери × 1
Голосовое предупреждение: Поддерживается
Двусторонняя аудиосвязь: Поддерживается
Питание: DC 12 В/2 А
Рабочая влажность: От 10 до 90% (без конденсата)
Рабочая температура: От 0 до 50 °C
Условия эксплуатации: Использование только в помещении, не допускается сильная циркуляция воздуха</t>
  </si>
  <si>
    <t>Hikvision DS-K5671-3XF/ZU   Терминал распознавания лиц</t>
  </si>
  <si>
    <t>Расстояние измерения температуры лиц 0.3-2м.
7″ сенсорный LCD-экран,
2 Мп широкоугольный объектив
Встроенный считыватель карт Mifare
Макс. 50,000 изображений лиц, макс.50,000 карт
Диапазон температур: От 30 до 45°C, точность: ± 0.5°C
Сведения о посещении (6 типов): регистрация входа на работу, выхода с работы, ухода на перерыв, возвращения с перерыва, сверхурочной работы, раннего ухода с работы
Длительность распознавания лица (1:N) ≤ 0.2 с
Дальность распознавания: От 0.3 до 2 м
Способ монтажа: Настенный; Напольный (с использованием DS-KAB671-B))</t>
  </si>
  <si>
    <t>Hikvision DS-KAB671-B Напольное основание для терминала DS-K1T607/671 серии</t>
  </si>
  <si>
    <t>"Напольное основание для терминала DS-K1T607/671 серии
Материал: SPCC, все: 6.7кг, размер: 98.5мм х 1342мм х 225мм"</t>
  </si>
  <si>
    <t>Hikvision ISD-SMG318LT-F Металлодетектор со встроенной тепловизионной камерой</t>
  </si>
  <si>
    <t>Тепловизионное изображение
Сенсор: Неохлаждаемый микроболометрический детектор (оксид ванадия)
Максимальное разрешение: 160 × 120
Шаг пикселя: 17 мкм
Спектральный диапазон: от 8 до 14 мкм
Тепловая чувствительность NETD: ≤ 40 мк (@25 °C, F#=1.0)
Объектив (фокусное расстояние): 3 мм
Пространственное разрешение: 9.44
Угол обзора: 50 × 37.2°
Мин. дистанция фокусировки: 0.3 м
Апертура: 1.1
Сенсор: 4 Мп 1/2.7″ Progressive Scan CMOS
Разрешение: 2688 × 1520 @ 25 к/с
Чувствительность: 0.0018 лк @ (F1.6, AGC вкл), 0 лк с ИК-подсветкой
Скорость электронного затвора: От 1/3 до 1/100,000 с
Фокусное расстояние: 4 мм
Угол обзора: 84.0 × 44.8°
Переключение «День/ночь»: Механический ИК-фильтр
Диапазон WDR: 120 дБ
Дальность ИК-подсветки: Макс. 15 м
Обнаружение исключений температуры: Экспертный режим: 10 точек, 10 кадров, 21 правило в каждой линии
Измерение температуры тела: Детекция лиц при помощи ИИ, обнаружение нескольких целей
Диапазон измерений: От 30 до 45 ℃
Тревога температуры: Срабатывание тревоги</t>
  </si>
  <si>
    <t>Оборудование PERCo</t>
  </si>
  <si>
    <t>СКУД</t>
  </si>
  <si>
    <t>Электронные проходные</t>
  </si>
  <si>
    <t>Марка</t>
  </si>
  <si>
    <t>Комментарии</t>
  </si>
  <si>
    <t>Полноростовый моторизованный роторный турникет PERCo-RTD-16.1</t>
  </si>
  <si>
    <t>Рама монтажная PERCo-RF16</t>
  </si>
  <si>
    <t>Полноростовый роторный турникет PERCo-RTD-16.2</t>
  </si>
  <si>
    <t>Крыша турникета PERCo-RTC-15</t>
  </si>
  <si>
    <t>Секция двусторонняя PERCo-STD-02.600</t>
  </si>
  <si>
    <t>Тумбовый турникет-трипод PERCo-TBC01.1A</t>
  </si>
  <si>
    <t>PERCo-FP01C Передняя панель со встроенным картоприемником для секции скоростного прохода PERCo-ST-01</t>
  </si>
  <si>
    <t>Электронная проходная PERCo-KT02.9</t>
  </si>
  <si>
    <t>Секция двусторонняя PERCo-STD-02.900</t>
  </si>
  <si>
    <t>Электронная проходная PERCo-KT02.9B</t>
  </si>
  <si>
    <t>Тумбовый турникет-трипод PERCo-TTD-03.2S</t>
  </si>
  <si>
    <t>Комплект створок (2шт) Perco-ATG-300</t>
  </si>
  <si>
    <t>Электронная проходная PERCo-KR05.4</t>
  </si>
  <si>
    <t>Электронная проходная PERCo-KTC01.4А</t>
  </si>
  <si>
    <t>Комплект преграждающих планок PERCo-AA-01</t>
  </si>
  <si>
    <t>Турникет-трипод PERCo-TTR-08A</t>
  </si>
  <si>
    <t>Турникет-трипод PERCo-TTR-07.1G</t>
  </si>
  <si>
    <t>Турникет эл/мех PERCo-TTR-04CW</t>
  </si>
  <si>
    <t>Турникет тумбовый PERCo-TTD-08A</t>
  </si>
  <si>
    <t>Тумбовый турникет-трипод PERCo-TB01.1</t>
  </si>
  <si>
    <t>Тумбовый турникет-трипод PERCo-TBC01.1</t>
  </si>
  <si>
    <t>Полноростовый роторный турникет PERCo-RTD-15.1R</t>
  </si>
  <si>
    <t>Полноростовый роторный турникет PERCo-RTD-15.2R</t>
  </si>
  <si>
    <t>Моторизованный турникет-трипод PERCo TTR-10АT</t>
  </si>
  <si>
    <t>Полуростовый роторный турникет PERCo RTD-03S с формирователем прохода RB-03S</t>
  </si>
  <si>
    <t>Полуростовый роторный турникет PERCo RTD-03S с формирователем прохода RB-03TP</t>
  </si>
  <si>
    <t>Полноростовый моторизованный роторный турникет PERCo RTD-16.1S</t>
  </si>
  <si>
    <t>Полноростовый роторный турникет PERCo RTD-16.2S</t>
  </si>
  <si>
    <t>Полноростовый моторизованный роторный турникет PERCo RTD-20.1S</t>
  </si>
  <si>
    <t>Полноростовый роторный турникет PERco RTD-20.2S</t>
  </si>
  <si>
    <t>Крыша PERco RTC-20 для полноростового турникета RTD-20</t>
  </si>
  <si>
    <t>Скоростной проход PERCo-ST-02.600 с раздвижными стандартными створками</t>
  </si>
  <si>
    <t>Скоростной проход PERCo-ST-02.900 с раздвижными увеличенными створками</t>
  </si>
  <si>
    <t>Полноростовый моторизованный роторный турникет PERCo-RTD-20.1</t>
  </si>
  <si>
    <t>Полноростовый роторный турникет PERCo-RTD-20.2</t>
  </si>
  <si>
    <t>Крыша турникета PERCo-RTC-16</t>
  </si>
  <si>
    <t>Рама монтажная PERCo-RF20</t>
  </si>
  <si>
    <t>Тумбовый турникет-трипод PERCo-TTD-10AB</t>
  </si>
  <si>
    <t>Тумбовый турникет-трипод PERCo-TTD-03.2G</t>
  </si>
  <si>
    <t>Турникет-трипод моторизованный PERCo TTR-10AK</t>
  </si>
  <si>
    <t>Турникет эл/мех PERCo-TTR-04.1R</t>
  </si>
  <si>
    <t>Турникет эл/мех PERCo-TTR-04.1G</t>
  </si>
  <si>
    <t>Турникет-трипод PERCo-TTR-04.1E</t>
  </si>
  <si>
    <t>Турникет эл/мех PERCo-T-5</t>
  </si>
  <si>
    <t>Комплект преграждающих планок PERCo-AS-05</t>
  </si>
  <si>
    <t>Комплект преграждающих планок PERCo-AS-04</t>
  </si>
  <si>
    <t>Комплект преграждающих планок PERCo-AA-04 Антипаника</t>
  </si>
  <si>
    <t>Тумбовый турникет PERCo-TTD-03.1G</t>
  </si>
  <si>
    <t>Тумбовый турникет PERCo-TTD-03.1S</t>
  </si>
  <si>
    <t>Тумбовый турникет PERCo-TB01.1A</t>
  </si>
  <si>
    <t>Электронная проходная PERCo-KT02.3</t>
  </si>
  <si>
    <t>Электронная проходная PERCo-KTC01.3</t>
  </si>
  <si>
    <t>Комплект преграждающих планок PERCo-AS-01</t>
  </si>
  <si>
    <t>Полуростовый роторный турникет PERCo-RTD-03S</t>
  </si>
  <si>
    <t>Полноростовый моторизованный роторный турникет PERCo-RTD-15.1</t>
  </si>
  <si>
    <t>Полноростовый роторный турникет PERCo-RTD-15.2</t>
  </si>
  <si>
    <t>Электронная проходная PERCo-KT08.3A</t>
  </si>
  <si>
    <t>PERCo-ATG-300H Комплект створок (2 шт.) шириной 300 мм увеличенной высоты (1300 мм)</t>
  </si>
  <si>
    <t>Комплект крышек из закаленного стекла для турникета ST-01 PERCo-STС-01GS</t>
  </si>
  <si>
    <t>Комплект крышек из нержавеющей стали для турникета ST-01 PERCo-STС-01S</t>
  </si>
  <si>
    <t>Крышка из закаленного стекла для двусторонней секции STD-01 PERCo-SDС-01GS</t>
  </si>
  <si>
    <t>Крышка из закаленного стекла для двусторонней секции STD-01 PERCo-SDС-01S</t>
  </si>
  <si>
    <t>PERCo-FP01Q Передняя панель скоростного прохода ST-01 для установки сканера штрихкода</t>
  </si>
  <si>
    <t>Электронная проходная PERCo-KT02.9Q</t>
  </si>
  <si>
    <t>Комплект створок (2 шт) PERCo-ATG-475</t>
  </si>
  <si>
    <t>Комплект створок (2 шт) PERCo-ATG-575</t>
  </si>
  <si>
    <t>Электронная проходная PERCo-KTC01.9A</t>
  </si>
  <si>
    <t>Комплект крышек из закаленного стекла для турникета ST-01 PERCo-STС-01G</t>
  </si>
  <si>
    <t>Крышка из закаленного стекла для двусторонней секции STD-01 PERCo-SDС-01G</t>
  </si>
  <si>
    <t>Электронная проходная PERCo-KT05.9A</t>
  </si>
  <si>
    <t>Моторизованный турникет-трипод TTR-10АB</t>
  </si>
  <si>
    <t>Скоростной проход Perco-ST-01</t>
  </si>
  <si>
    <t>Секция двусторонняя Perco-STD-01</t>
  </si>
  <si>
    <t>Комплект створок (2шт) Perco-ATG-425</t>
  </si>
  <si>
    <t>Считыватель бесконтактный  PERCo-RP-15B</t>
  </si>
  <si>
    <t>Биометрический контрольный считыватель PERCo-IR18</t>
  </si>
  <si>
    <t>Считыватель бесконтактный PERCo-IR03В</t>
  </si>
  <si>
    <t>Считыватель бесконтактный PERCo-IR04</t>
  </si>
  <si>
    <t>Считыватель контрольный PERCo-IR05</t>
  </si>
  <si>
    <t>Считыватель PERCo-IR10</t>
  </si>
  <si>
    <t>Стойка-считыватель PERCo-IRP01</t>
  </si>
  <si>
    <t>Считыватель бесконтактный PERCo-MR07B</t>
  </si>
  <si>
    <t>Считыватель бесконтактный PERCo-MR08</t>
  </si>
  <si>
    <t>Считыватель PERCo MR07 OEM</t>
  </si>
  <si>
    <t>Считыватель банковских карт PERCo RMC01</t>
  </si>
  <si>
    <t>USB считыватель карт MIFARE ST-CE011MF</t>
  </si>
  <si>
    <t>Считыватель контрольный PERCo-IR08</t>
  </si>
  <si>
    <t>Считыватель PERCo-IR07</t>
  </si>
  <si>
    <t>Пирометр PERCo-AT01</t>
  </si>
  <si>
    <t>Контроллер доступа PERCo-C01</t>
  </si>
  <si>
    <t>Биометрический терминал PERCo-CR11</t>
  </si>
  <si>
    <t>Биометрический контроллер PERCo-CL15</t>
  </si>
  <si>
    <t>Контроллер замка  PERCo-CL201.1</t>
  </si>
  <si>
    <t>Контроллер универсальный замка/турникета PERCo-CT/L04</t>
  </si>
  <si>
    <t>Универсальный контроллер PERCo CT/L14</t>
  </si>
  <si>
    <t>Контроллер регистрации  PERCo-CR01</t>
  </si>
  <si>
    <t>Контроллер замка PERCo-CL05</t>
  </si>
  <si>
    <t>Конвертер интерфейса PERCo-AC02 1-01</t>
  </si>
  <si>
    <t>Конвертер интерфейса PERCo-AC02 1-02</t>
  </si>
  <si>
    <t>Стойка шлагбаума (без стрелы) PERCo-GS04</t>
  </si>
  <si>
    <t>Стрела шлагбаума, длина 3,0 м круглого сечения PERCo-GBR3.0</t>
  </si>
  <si>
    <t>Стрела шлагбаума, длина 4,3 м круглого сечения PERCo-GBR4.3</t>
  </si>
  <si>
    <t>Стрела шлагбаума, длина 3,0 м прямоугольно-овального сечения PERCo-GBO3.0</t>
  </si>
  <si>
    <t>Стрела шлагбаума, длина 4,3 м прямоугольно-овального сечения PERCo-GBO4.3</t>
  </si>
  <si>
    <t>Светодиодная лента PERCo-GBL3.0</t>
  </si>
  <si>
    <t>Светодиодная лента PERCo-GBL4.3</t>
  </si>
  <si>
    <t>Стойка опорная с ловителем стрелы PERCo-GBS1</t>
  </si>
  <si>
    <t>Стойка для фотоэлемента безопасности PERCo-GDS1</t>
  </si>
  <si>
    <t>Дополнительный фотоэлемент безопасности PERCo-GD1</t>
  </si>
  <si>
    <t>Устройство радиоуправления (приемник) PERCo-GCR1</t>
  </si>
  <si>
    <t>Брелок для радиоуправления PERCo-GCR2</t>
  </si>
  <si>
    <t>Монтажная пластина PERCo-GM1</t>
  </si>
  <si>
    <t>Ограждение для стойки шлагбаума PERCo-GM3</t>
  </si>
  <si>
    <t>Стойка для установки считывателя PERCo-GM4</t>
  </si>
  <si>
    <t>Автоматическая калитка WMD-06 со створкой AGG-650 для помещений</t>
  </si>
  <si>
    <t>Калитка полноростовая PERCo WHD-15</t>
  </si>
  <si>
    <t>Калитка полноростовая PERCo WHD-16</t>
  </si>
  <si>
    <t>Калитка автоматическая PERCo WMD-05S со створкой AG-650 для помещений</t>
  </si>
  <si>
    <t>Калитка полуавтоматическая Perco WHD-05 со створкой ASG-650 для помещений</t>
  </si>
  <si>
    <t>Калитка автоматическая PERCo WMD-05S со створкой AG-900 для помещений</t>
  </si>
  <si>
    <t>Калитка автоматическая PERCo WMD-05S со створкой AG-1100 для помещений</t>
  </si>
  <si>
    <t>Калитка полуавтоматическая PERCo WHD-05 со створкой ASG-900 для помещений</t>
  </si>
  <si>
    <t>Автоматическая калитка PERCo WMD-06 со створкой AGG-900 для помещений</t>
  </si>
  <si>
    <t>Замок PERCo-LB72.1</t>
  </si>
  <si>
    <t>Замок PERCo-LB72.2</t>
  </si>
  <si>
    <t>Замок PERCo-LB85.1</t>
  </si>
  <si>
    <t>Замок PERCo-LB85.2</t>
  </si>
  <si>
    <t>Замок PERCo-LC72.4</t>
  </si>
  <si>
    <t>Замок PERCo-LC85.4</t>
  </si>
  <si>
    <t>Замок PERCo-LC72.3</t>
  </si>
  <si>
    <t>Врезной электромеханический замок PERco LB72.4</t>
  </si>
  <si>
    <t>Врезной электромеханический замок PERCo LB72.3</t>
  </si>
  <si>
    <t>Замок электромеханический Врезной PERCo LB85.3</t>
  </si>
  <si>
    <t>Врезной электромеханический замок PERCo-LB85.4</t>
  </si>
  <si>
    <t>PERCo-WSE «Стандартный пакет встроенного ПО»</t>
  </si>
  <si>
    <t>PERCo-WME02 Модуль встроенного ПО «Верификация»</t>
  </si>
  <si>
    <t>PERCo-WME01 Модуль встроенного ПО «Учет рабочего времени»</t>
  </si>
  <si>
    <t>Модуль ПО «Распознавание документов»</t>
  </si>
  <si>
    <t>Локальное ПО с видеоидентификацией PERCo-SL02</t>
  </si>
  <si>
    <t>Базовое программное обеспечение PERCoSN01</t>
  </si>
  <si>
    <t>Модуль ПО "Персонал" PERCo-SM02</t>
  </si>
  <si>
    <t>Модуль Бюро пропусков PERCo-SM03</t>
  </si>
  <si>
    <t>Модуль Управление доступом  PERCo-SM04</t>
  </si>
  <si>
    <t>Модуль Дисциплинарные отчеты PERCo-SM05</t>
  </si>
  <si>
    <t>Модуль ПО "Учет рабочего времени" PERCo-SM07</t>
  </si>
  <si>
    <t>Модуль Мониторинг PERCo-SM08</t>
  </si>
  <si>
    <t>Модуль ПО "Верификация" PERCo-SM09</t>
  </si>
  <si>
    <t>Модуль Прием посетителей PERCo-SM10</t>
  </si>
  <si>
    <t>Модуль Видеонаблюдение PERCo-SM12</t>
  </si>
  <si>
    <t>Модуль Центральный пост PERCo-SM13</t>
  </si>
  <si>
    <t>Модуль ПО "Дизайнер пропусков" PERCo-SM14</t>
  </si>
  <si>
    <t>Модуль Прозрачное здание PERCo-SM15</t>
  </si>
  <si>
    <t>Модуль Кафе PERCo-SM16</t>
  </si>
  <si>
    <t>Модуль АТП PERCo-SM17</t>
  </si>
  <si>
    <t>Комплект ПО PERCo-SP09</t>
  </si>
  <si>
    <t>Комплект программного обеспечения PERCo-SP10</t>
  </si>
  <si>
    <t>Комплект программного обеспечения PERCo-SP11</t>
  </si>
  <si>
    <t>Комплект программного обеспечения PERCo-SP12</t>
  </si>
  <si>
    <t>Комплект программного обеспечения PERCo-SP13</t>
  </si>
  <si>
    <t>Комплект ПО PERCo-SP14</t>
  </si>
  <si>
    <t>Комплект ПО PERCo-SP15</t>
  </si>
  <si>
    <t>Комплект программного обеспечения PERCo-SP16</t>
  </si>
  <si>
    <t>Комплект программного обеспечения PERCo-SP17</t>
  </si>
  <si>
    <t>Базовое ПО ШКОЛА PERCo-SS01</t>
  </si>
  <si>
    <t>Комплект программного обеспечения Школа PERCo-SS02</t>
  </si>
  <si>
    <t>Модуль PERCo-WM-02  Верификация</t>
  </si>
  <si>
    <t>Модуль PERCo-WM01 Учет рабочего времени</t>
  </si>
  <si>
    <t>Стандартный пакет ПО PERCo-WS</t>
  </si>
  <si>
    <t>Формирователь прохода PERCo-RB-03TP</t>
  </si>
  <si>
    <t>Формирователь прохода PERCo-RB-03S</t>
  </si>
  <si>
    <t>Стойка считывателя PERCo-BH03</t>
  </si>
  <si>
    <t>25 760,00</t>
  </si>
  <si>
    <t>27 730,00</t>
  </si>
  <si>
    <t>Картоприемник PERCo-IC02.1</t>
  </si>
  <si>
    <t>PERCo-AU05 Табло системного времени</t>
  </si>
  <si>
    <t>ИК-пульт PERCo-AU01</t>
  </si>
  <si>
    <t>Выносной блок индикации PERCo-AI01</t>
  </si>
  <si>
    <t xml:space="preserve">Пульт-управления PERCo-H-06/4 </t>
  </si>
  <si>
    <t>Взрывозащищённые IP-камеры Релион</t>
  </si>
  <si>
    <t xml:space="preserve">Взрывозащищенные видеокамеры  в алюминиевом копусе		</t>
  </si>
  <si>
    <t xml:space="preserve">Релион-Exd-А-50 с кабелем  Взрывозащищенная  аналоговая или IP видеокамера с ИК-подсветкой и кабелем для подключения. Корпус из алюминиевого сплава с полимерным порошковым покрытием. Допустима установка на транспортных средствах.  Маркировка взрывозащиты 1Ex db IIC T6...Т5 Gb/Ex tb IIIC T85°C ... T100°C Db. IP66/IP68. Температурный диапазон  -40...+60°С. ИК-подсветка дальностью до 20м. Крепежно-юстировочный кронштейн в комплекте. Козырек в комплект не входит. Из камеры выходит кабель подключения до 50 метров, кабель в стоимость не входит, длина указывается отдельно при заказе.                </t>
  </si>
  <si>
    <t>Релион-Exd-А-50-ИК-AHD4Мп3.6mm-КБ</t>
  </si>
  <si>
    <r>
      <rPr>
        <b/>
        <sz val="10"/>
        <color rgb="FF6D9EEB"/>
        <rFont val="Nunito"/>
      </rPr>
      <t xml:space="preserve">Новинка! </t>
    </r>
    <r>
      <rPr>
        <sz val="10"/>
        <color theme="1"/>
        <rFont val="Nunito"/>
      </rPr>
      <t>Аналоговая в/камера с разрешением 4 Мп. Чувствит. 0,01 лк. Питание 12 VDC. Матрица 1/3" OmniVision CMOS. Объектив 3.6мм      Видеомодуль айтек.Формат сжатия H.264. Мощность 12Вт.</t>
    </r>
  </si>
  <si>
    <t>Кабель AHD-М</t>
  </si>
  <si>
    <t>Кабель для камеры Релион-А-50-AHD в металлорукаве из оцинкованной стали с полимерным покрытием,КВК В-2 2*0.5 комбинированный для видео 2*0.5 (ПВХ питающая жила многожильная) 1м</t>
  </si>
  <si>
    <t>Релион-Exd-А-50-ИК-IP2Мп3.6mm-КБ</t>
  </si>
  <si>
    <t>Цифровая в/камера с разрешением 2 Мп. Чувствит. 0,1/0,01 лк. Питание 12 VDC. Матрица 1/2,8" SmarSens CMOS. Объектив 3.6мм. Видеомодуль айтек.Расширенное сжатие видео H. 265AI/H. 265+/ H. 265/H. 264. Мощность 12Вт.</t>
  </si>
  <si>
    <t>Релион-Exd-А-50-ИК-IP2Мп3.6mm-PoE-КБ</t>
  </si>
  <si>
    <r>
      <rPr>
        <sz val="10"/>
        <color theme="1"/>
        <rFont val="Nunito"/>
      </rPr>
      <t>Цифровая в/камера с разрешением 2 Мп. Чувствит. 0,1/0,01 лк. Питание по РоЕ</t>
    </r>
    <r>
      <rPr>
        <sz val="10"/>
        <color rgb="FFFF0000"/>
        <rFont val="Nunito"/>
      </rPr>
      <t xml:space="preserve"> </t>
    </r>
    <r>
      <rPr>
        <sz val="10"/>
        <color theme="1"/>
        <rFont val="Nunito"/>
      </rPr>
      <t>или 12 VDC. Матрица 1/2,8" SmarSens CMOS. Объектив 3.6мм. Видеомодуль айтек. Расширенное сжатие видео H. 265AI/H. 265+/ H. 265/H. 264.Мощность 12Вт.</t>
    </r>
  </si>
  <si>
    <t>Релион-Exd-A-50-ИК-IP5Мп3.6mm-PoE-КБ</t>
  </si>
  <si>
    <r>
      <rPr>
        <sz val="10"/>
        <color theme="1"/>
        <rFont val="Nunito"/>
      </rPr>
      <t>Цифровая в/камера с разрешением 5 Мп. Чувствит. 0,1/0,01 лк. Питание по РоЕ</t>
    </r>
    <r>
      <rPr>
        <sz val="10"/>
        <color rgb="FFFF0000"/>
        <rFont val="Nunito"/>
      </rPr>
      <t xml:space="preserve"> </t>
    </r>
    <r>
      <rPr>
        <sz val="10"/>
        <color theme="1"/>
        <rFont val="Nunito"/>
      </rPr>
      <t>или 12 VDC. Матрица 1/3" OmniVision CMOP. Объектив 3.6мм. Видеомодуль айтек. Формат сжатия H.265 +/H.265/H.264. Мощность 11Вт.</t>
    </r>
  </si>
  <si>
    <t>Кабель IP-КБ</t>
  </si>
  <si>
    <t>Кабель для камеры Релион-А-50-IP бронированный, ParLan ARM PS U/UTP Cat5e PE 4х2х0,52, в ПВХ-оболочке, 1м</t>
  </si>
  <si>
    <t xml:space="preserve">Релион-Exd-А-50  Взрывозащищенная  аналоговая или IP видеокамера с ИК-подсветкой для взрывоопасных зон классов "1" и "2" в корпусе из алюминиевого сплава с полимерным порошковым покрытием. Маркировка взрывозащиты 1Ex db IIC T6...Т5 Gb/Ex tb IIIC T85°C ... T100°C Db. IP66/IP68. Температурный диапазон  -40...+60°С. ИК-подсветка дальностью до 20м. Крепежно-юстировочный кронштейн в комплекте. Предусматривается установка 1-го кабельного ввода. Козырек, кабельный ввод в комплект не входят. При заказе указывать тип кабельного ввода.                </t>
  </si>
  <si>
    <t>Релион-Exd-А-50-ИК-AHD2Мп3.6mm</t>
  </si>
  <si>
    <t>Аналоговая в/камера с разрешением 2 Мп. Чувствит. 0,005 лк. Питание 12 VDC. Матрица 1/2,7".  Объектив 3.6мм. Видеомодуль Trassir. HD-TVI, HD-CVI, HD-AHD,HD-PAL</t>
  </si>
  <si>
    <t>Релион-Exd-А-50-ИК-AHD4Мп3.6mm</t>
  </si>
  <si>
    <t>Аналоговая  в/камера с разрешением 4 Мп. Чувствит. 0,005 лк. Питание 12 VDC. Матрица 1/2,7".  Объектив 3.6мм. Видеомодуль айтек. Формат сжатия H.264. Мощность 12Вт.</t>
  </si>
  <si>
    <t>Релион-Ехd-А-50-ИК-AHD4Мп2,7mm</t>
  </si>
  <si>
    <r>
      <rPr>
        <b/>
        <sz val="10"/>
        <color rgb="FF6D9EEB"/>
        <rFont val="Nunito"/>
      </rPr>
      <t xml:space="preserve">Новинка! </t>
    </r>
    <r>
      <rPr>
        <sz val="10"/>
        <color theme="1"/>
        <rFont val="Nunito"/>
      </rPr>
      <t>Аналоговая в/камера с разрешением 4 Мп. Чувствит. 0,01 лк. Питание 12 VDC. Матрица 1/3".  Объектив 2.7мм. Видеомодуль айтек. Формат сжатия H.264.Мощность 12Вт.</t>
    </r>
  </si>
  <si>
    <t>Релион-Exd-А-50-ИК-IP2Мп3.6mm</t>
  </si>
  <si>
    <t>Цифровая в/камера с разрешением 2 Мп. Чувствит. 0,1/0,01 лк. Питание 12 VDC. Матрица 1/2,8".  Объектив 3.6мм. Видеомодуль айтек. Расширенное сжатие видео H. 265AI/H. 265+/ H. 265/H. 264. Мощность 12Вт.</t>
  </si>
  <si>
    <t>Релион-Exd-А-50-ИК-IP2Мп3.6mm-PоE</t>
  </si>
  <si>
    <t>Цифровая в/камера с разрешением 2 Мп. Чувствит. 0,005 лк. Питание по РоЕ IEEE 802.3af или 12 VDC. Матрица 1/2,7". Объектив 3.6мм. Видеомодуль айтек. Расширенное сжатие видео H. 265AI/H. 265+ /H. 265/H. 264. Мощность 12В.</t>
  </si>
  <si>
    <t>Релион-Exd-А-50-ИК-IP5Мп2,7mm-PоE</t>
  </si>
  <si>
    <r>
      <rPr>
        <b/>
        <sz val="10"/>
        <color rgb="FF6D9EEB"/>
        <rFont val="Nunito"/>
      </rPr>
      <t>Новинка!</t>
    </r>
    <r>
      <rPr>
        <sz val="10"/>
        <color theme="1"/>
        <rFont val="Nunito"/>
      </rPr>
      <t xml:space="preserve"> Цифровая в/камера с разрешением 5 Мп. Чувствит. 0,005 лк. Питание по РоЕ IEEE 802.3af или 12 VDC. Матрица 1/3". Объектив 2.7мм. Видеомодуль айтек. Формат сжатия H.265 +/H.265/H.264. Мощность 11Вт.</t>
    </r>
  </si>
  <si>
    <t>Релион-Exd-А-50-ИК-IP5Мп3.6mm-PоE</t>
  </si>
  <si>
    <t>Цифровая в/камера с разрешением 5 Мп. Чувствит. 0,005 лк. Питание по РоЕ IEEE 802.3af или 12 VDC. Матрица 1/3". Объектив 3.6мм. Видеомодуль айтек. Формат сжатия H.265 +/H.265/H.264. Мощность 11Вт.</t>
  </si>
  <si>
    <t>Релион-Exd-А-50-ИК-IP2Мп2,8-8Z-PоE-SD</t>
  </si>
  <si>
    <r>
      <rPr>
        <b/>
        <sz val="10"/>
        <color rgb="FF6D9EEB"/>
        <rFont val="Nunito"/>
      </rPr>
      <t xml:space="preserve">Новинка! </t>
    </r>
    <r>
      <rPr>
        <sz val="10"/>
        <color theme="1"/>
        <rFont val="Nunito"/>
      </rPr>
      <t>Цифровая в/камера с разрешением 2 Мп. Чувствит. 0,005 лк. Питание по РоЕ IEEE 802.3af или 12 VDC. Матрица 1/3". Моторизированный объектив 2.8-8мм. Видеомодуль Trassir. MicroSD объемом 128гб. Формат сжатия H.264, H264+, H.265, H265+. Мощность 15Вт.</t>
    </r>
  </si>
  <si>
    <t>Релион-Exd-А-50-ИК-IP5Мп2,8-8Z-PоE-SD</t>
  </si>
  <si>
    <r>
      <rPr>
        <b/>
        <sz val="10"/>
        <color rgb="FF6D9EEB"/>
        <rFont val="Nunito"/>
      </rPr>
      <t>Новинка!</t>
    </r>
    <r>
      <rPr>
        <sz val="10"/>
        <color theme="1"/>
        <rFont val="Nunito"/>
      </rPr>
      <t xml:space="preserve"> Цифровая в/камера с разрешением 5 Мп. Чувствит. 0,005 лк. Питание по РоЕ IEEE 802.3af или 12 VDC. Матрица 1/3". Моторизированный объектив 2.8-8мм.Видеомодуль Trassir. MicroSD объемом 128гб. Формат сжатия H.264, H.265, H.265+. Мощность 15Вт.</t>
    </r>
  </si>
  <si>
    <t xml:space="preserve">Релион-Exd-А-50 Взрывозащищенная  аналоговая или IP видеокамера без подсветки, для взрывоопасных зон классов "1" и "2" в корпусе из алюминиевого сплава с полимерным порошковым покрытием. Маркировка взрывозащиты 1Ex db IIC T6...Т5 Gb/Ex tb IIIC T85°C ... T100°C Db. IP66/IP68. Температурный диапазон  -40...+60°С.  Крепежно-юстировочный кронштейн в комплекте. Предусматривается установка 1-го кабельного ввода. Козырек, кабельный ввод в комплект не входят. При заказе указывать тип кабельного ввода.                </t>
  </si>
  <si>
    <t>Релион-Ехd-А-50-AHD2Мп3.6mm</t>
  </si>
  <si>
    <t>Аналоговая мультиформатная в/камера с разрешением 2 Мп. Чувствит. 0,005 лк. Питание 12 VDC. Матрица 1/2,7. Объектив 3.6мм HD-TVI, HD-CVI, HD-AHD,HD-PAL</t>
  </si>
  <si>
    <t xml:space="preserve">Релион-Exd-А-50-AHD4Мп3.6mm </t>
  </si>
  <si>
    <t>Аналоговая в/камера с разрешением 4 Мп. Чувствит. 0,01 лк. Питание 12 VDC. Матрица 1/3. Объектив 3.6мм. Видеомодуль айтек. Формат сжатия H.264. Мощность 5Вт.</t>
  </si>
  <si>
    <t xml:space="preserve">Релион-Exd-А-50-IP2Мп3.6mm </t>
  </si>
  <si>
    <t>Цифровая в/камера с разрешением 2 Мп. Чувствит. 0,1/0,01 лк. Питание 12 VDC. Матрица 1/2,8". Объектив 3.6мм. Видеомодуль айтек. Расширенное сжатие видео H. 265AI/H. 265+/H. 265/H. 264. Мощность 5Вт.</t>
  </si>
  <si>
    <t xml:space="preserve">Релион-Exd-А-50-IP2Мп3.6mm-PоE </t>
  </si>
  <si>
    <t>Цифровая в/камера с разрешением 2 Мп. Чувствит. 0,005 лк. Питание по РоЕ IEEE 802.3af или 12 VDC. Матрица 1/2,7".Объектив 3.6мм. Видеомодуль айтек. Расширенное сжатие видео H. 265AI/H. 265+/H. 265/H. 264. Мощность 5Вт.</t>
  </si>
  <si>
    <t xml:space="preserve">Релион-Exd-А-50-IP5Мп2,7mm-PоE </t>
  </si>
  <si>
    <r>
      <rPr>
        <b/>
        <sz val="10"/>
        <color rgb="FF6D9EEB"/>
        <rFont val="Nunito"/>
      </rPr>
      <t>Новинка!</t>
    </r>
    <r>
      <rPr>
        <sz val="10"/>
        <color theme="1"/>
        <rFont val="Nunito"/>
      </rPr>
      <t xml:space="preserve"> Цифровая в/камера с разрешением 5 Мп. Чувствит. 0,005 лк. Питание по РоЕ IEEE 802.3af или 12 VDC. Матрица 1/3". Объектив 2.7мм. Видеомодуль айтек. Формат сжатия H.265 +/H.265/H.264. Мощность 4Вт.</t>
    </r>
  </si>
  <si>
    <t xml:space="preserve">Релион-Exd-А-50-IP5Мп3.6mm-PоE </t>
  </si>
  <si>
    <t>Цифровая в/камера с разрешением 5 Мп. Чувствит. 0,005 лк. Питание по РоЕ IEEE 802.3af или 12 VDC. Матрица 1/3". Объектив 3.6мм. Видеомодуль айтек. Формат сжатия H.265 +/H.265/H.264. Мощность 4Вт.</t>
  </si>
  <si>
    <t xml:space="preserve">Релион-Exd-А-50  Взрывозащищенная IP видеокамера  с подсветкой WLED (белого свечения) и светочувствительным объективом для взрывоопасных зон классов "1" и "2" в корпусе из алюминиевого сплава с полимерным порошковым покрытием. Маркировка взрывозащиты 1Ex db IIC T6...Т5 Gb/Ex tb IIIC T85°C ... T100°C Db. IP66/IP68. Температурный диапазон  -40...+60°С.  Крепежно-юстировочный кронштейн в комплекте. Предусматривается установка 1-го кабельного ввода. Козырек, кабельный ввод в комплект не входят. При заказе указывать тип кабельного ввода.                </t>
  </si>
  <si>
    <t>Релион-Exd-А-50-WLED-IP2Мп4,0mm-PоE</t>
  </si>
  <si>
    <t>Цифровая в/камера с разрешением 2 Мп. Матрица 1/2.8" Sony STARVIS™ CMOS Чувствит. 0,003 лк. Фикс. Объектив 4мм. Питание РоЕ IEEE 802.3af или 12 VDC. Объектив 4.0мм. Формат сжатия  H.264, H.265, MJPEG. Мощность 15Вт.</t>
  </si>
  <si>
    <t>Релион-Exd-А-50-WLED-IP5Мп4,0mm-PоE</t>
  </si>
  <si>
    <t>Цифровая светочувствительная в/камера с разрешением 5 Мп. Матрица 1/3" Sony STARVIS™ CMOS Чувствит. 0,003 лк. Фикс. Объектив 4мм. Питание РоЕ IEEE 802.3af или 12 VDC. Объектив 4.0мм. Формат сжатия H.264, H.265, MJPEG. Мощность 15Вт.</t>
  </si>
  <si>
    <t xml:space="preserve">Релион-Exd-А-50  Взрывозащищенная IP видеокамера (потолочное исполнение) с ИК-подсветкой, для взрывоопасных зон классов "1" и "2" в корпусе из алюминиевого сплава с полимерным порошковым покрытием.   Маркировка взрывозащиты 1Ex db IIC T6...Т5 Gb/Ex tb IIIC T85°C ... T100°C Db. IP66/IP68. Температурный диапазон  -40...+60°С. ИК-подсветка дальностью до 20м .  Предусматривается установка 1-го кабельного ввода.. Козырек, кабельный ввод в комплект не входят. При заказе указывать тип кабельного ввода.		</t>
  </si>
  <si>
    <t>Релион-Exd-А-50-ИК--AHD4Мп3.6mm-ПИ</t>
  </si>
  <si>
    <r>
      <rPr>
        <b/>
        <sz val="10"/>
        <color rgb="FF6D9EEB"/>
        <rFont val="Nunito"/>
      </rPr>
      <t>Новинка!</t>
    </r>
    <r>
      <rPr>
        <sz val="10"/>
        <color theme="1"/>
        <rFont val="Nunito"/>
      </rPr>
      <t xml:space="preserve"> Аналоговая мультиформатная в/камера с разрешением 2 Мп. Чувствит. 0,005 лк. Питание 12 VDC. Матрица 1/2,7". Объектив 3.6мм. Видеомодуль айтек. Формат сжатия H.264. Мощность 12В.</t>
    </r>
  </si>
  <si>
    <t>Релион-Exd-А-50-ИК--IP2Мп3.6mm-PоE-ПИ</t>
  </si>
  <si>
    <t>Цифровая в/камера с потолочным креплением разрешением 2 Мп.  Чувствит. 0,005 лк. Питание по РоЕ IEEE 802.3af или 12 VDC. Матрица 1/2,7".Объектив 3.6мм. Видеомодуль айтек. Расширенное сжатие видео H. 265AI/H. 265+ (совместимо с H. 265/H. 264). Мощность 12В.</t>
  </si>
  <si>
    <t>Релион-Exd-А-50-ИК--IP5Мп2,7mm-PоE-ПИ</t>
  </si>
  <si>
    <r>
      <rPr>
        <b/>
        <sz val="10"/>
        <color rgb="FF6D9EEB"/>
        <rFont val="Nunito"/>
      </rPr>
      <t>Новинка!</t>
    </r>
    <r>
      <rPr>
        <sz val="10"/>
        <color theme="1"/>
        <rFont val="Nunito"/>
      </rPr>
      <t xml:space="preserve"> Цифровая в/камера с потолочным креплением разрешением 5 Мп.  Чувствит. 0,005 лк. Питание по РоЕ IEEE 802.3af или 12 VDC. Матрица 1/3". Объектив 2,7мм. Видеомодуль айтек. Формат сжатия H.265 +/H.265/H.264. Мощность 11Вт</t>
    </r>
  </si>
  <si>
    <t>Релион-Exd-А-50-ИК--IP5Мп3.6mm-PоE-ПИ</t>
  </si>
  <si>
    <t>Цифровая в/камера с потолочным креплением разрешением 5 Мп.  Чувствит. 0,005 лк. Питание по РоЕ IEEE 802.3af или 12 VDC. Матрица 1/3". Объектив 3.6мм. Видеомодуль айтек. Формат сжатия H.265 +/H.265/H.264. Мощность 11Вт.</t>
  </si>
  <si>
    <t xml:space="preserve">Релион-Exd-А-50 Взрывозащищенная IP видеокамера (потолочное исполнение) с встроенным микрофоном, без подсветки, для взрывоопасных зон классов "1" и "2" в корпусе из алюминиевого сплава с полимерным порошковым покрытием.  Маркировка взрывозащиты 1Ex db IIC T6...Т5 Gb/Ex tb IIIC T85°C ... T100°C Db. IP66/IP68. Температурный диапазон  -40...+60°С.  Предусматривается установка 1-го кабельного ввода.. Козырек, кабельный ввод в комплект не входят. При заказе указывать тип кабельного ввода.		</t>
  </si>
  <si>
    <t>Релион-Exd-А-50-AHD4Мп3.6mm-ПИ-МК</t>
  </si>
  <si>
    <r>
      <rPr>
        <b/>
        <sz val="10"/>
        <color rgb="FF6D9EEB"/>
        <rFont val="Nunito"/>
      </rPr>
      <t>Новинка!</t>
    </r>
    <r>
      <rPr>
        <sz val="10"/>
        <color theme="1"/>
        <rFont val="Nunito"/>
      </rPr>
      <t xml:space="preserve"> Аналоговая  в/камера с разрешением 2 Мп. </t>
    </r>
    <r>
      <rPr>
        <b/>
        <sz val="10"/>
        <color theme="1"/>
        <rFont val="Nunito"/>
      </rPr>
      <t>Встроенный микрофон</t>
    </r>
    <r>
      <rPr>
        <sz val="10"/>
        <color theme="1"/>
        <rFont val="Nunito"/>
      </rPr>
      <t>. Чувствит. 0,005 лк. Питание 12 VDC. Матрица 1/2,7". Объектив 3.6мм. Видеомодуль айтек. Формат сжатия H.264. Мощность 5Вт.</t>
    </r>
  </si>
  <si>
    <t xml:space="preserve">Релион-Exd-А-50-IP2Мп3.6mm-PoE-ПИ-МК </t>
  </si>
  <si>
    <r>
      <rPr>
        <sz val="10"/>
        <color theme="1"/>
        <rFont val="Nunito"/>
      </rPr>
      <t>Цифровая в/камера с потолочным креплением разрешением 2 Мп.</t>
    </r>
    <r>
      <rPr>
        <sz val="10"/>
        <color theme="1"/>
        <rFont val="Nunito"/>
      </rPr>
      <t xml:space="preserve"> </t>
    </r>
    <r>
      <rPr>
        <b/>
        <sz val="10"/>
        <color theme="1"/>
        <rFont val="Nunito"/>
      </rPr>
      <t>Встроенный микрофон.</t>
    </r>
    <r>
      <rPr>
        <sz val="10"/>
        <color theme="1"/>
        <rFont val="Nunito"/>
      </rPr>
      <t xml:space="preserve"> Чувствит. 0,005 лк. Питание по РоЕ IEEE 802.3af или 12 VDC. Матрица 1/2,7". Объектив 3.6мм. Видеомодуль айтек. Расширенное сжатие видео H. 265AI/H. 265+ (совместимо с H. 265/H. 264). Мощность 5Вт.</t>
    </r>
  </si>
  <si>
    <t>Релион-Exd-А-50-IP5Мп2,7mm-PoE-ПИ-МК</t>
  </si>
  <si>
    <r>
      <rPr>
        <b/>
        <sz val="10"/>
        <color rgb="FF6D9EEB"/>
        <rFont val="Nunito"/>
      </rPr>
      <t>Новинка!</t>
    </r>
    <r>
      <rPr>
        <sz val="10"/>
        <color theme="1"/>
        <rFont val="Nunito"/>
      </rPr>
      <t xml:space="preserve"> Цифровая в/камера с потолочным креплением разрешением 5 Мп. </t>
    </r>
    <r>
      <rPr>
        <b/>
        <sz val="10"/>
        <color theme="1"/>
        <rFont val="Nunito"/>
      </rPr>
      <t>Встроенный микрофон</t>
    </r>
    <r>
      <rPr>
        <sz val="10"/>
        <color theme="1"/>
        <rFont val="Nunito"/>
      </rPr>
      <t>. Чувствит. 0,005 лк. Питание по РоЕ IEEE 802.3af или 12 VDC. Матрица 1/3".  Объектив 2.7мм. Видеомодуль айтек. Формат сжатия H.265 +/H.265/H.264. Мощность 4Вт.</t>
    </r>
  </si>
  <si>
    <t>Релион-Exd-А-50-IP5Мп3.6mm-PoE-ПИ-МК</t>
  </si>
  <si>
    <r>
      <rPr>
        <sz val="10"/>
        <color theme="1"/>
        <rFont val="Nunito"/>
      </rPr>
      <t xml:space="preserve">Цифровая в/камера с потолочным креплением разрешением 5 Мп. </t>
    </r>
    <r>
      <rPr>
        <b/>
        <sz val="10"/>
        <color theme="1"/>
        <rFont val="Nunito"/>
      </rPr>
      <t>Встроенный микрофон</t>
    </r>
    <r>
      <rPr>
        <sz val="10"/>
        <color theme="1"/>
        <rFont val="Nunito"/>
      </rPr>
      <t xml:space="preserve">. </t>
    </r>
    <r>
      <rPr>
        <sz val="10"/>
        <color theme="1"/>
        <rFont val="Nunito"/>
      </rPr>
      <t>Чувствит. 0,005 лк. Питание по РоЕ IEEE 802.3af или 12 VDC. Матрица 1/3".  Объектив 3.6мм. Видеомодуль айтек. Формат сжатия H.265 +/H.265/H.264. Мощность 4Вт.</t>
    </r>
  </si>
  <si>
    <t xml:space="preserve">Релион-Exd-А-100 Взрывозащищенная  аналоговая или IP видеокамера с ИК-подсветкой без системы обогрева для взрывоопасных зон классов "1" и "2" в корпусе из алюминиевого сплава с полимерным порошковым покрытием. Маркировка взрывозащиты 1Ex db IIC T6...Т5 Gb/Ex tb IIIC T85°C ... T100°C Db. IP66/IP68. Температурный диапазон -40...+60°С. ИК-подсветка  дальностью до 20 м. Крепежно-юстировочный кронштейн в комплекте. Предусматривается установка 2-х кабельных вводов. Козырек и кабельные вводы в комплект не входят. При заказе указывать тип кабельных вводов.                </t>
  </si>
  <si>
    <t>Релион-Exd-А-100-ИК-AHD2Мп3.6mm</t>
  </si>
  <si>
    <t>Аналоговая мультиформатная в/камера с разрешением 2 Мп. Чувствит. 0,005 лк. Питание 12 VDC. Матрица 1/2,7". Объектив 3.6мм.Видеомодуль Trassir. HD-TVI, HD-CVI, HD-AHD,HD-PAL</t>
  </si>
  <si>
    <t>Релион-Exd-А-100-ИК-AHD4Мп3.6mm</t>
  </si>
  <si>
    <t>Аналоговая в/камера с разрешением 4 Мп. Чувствит. 0,01 лк. Питание 12 VDC. Матрица 1/3". Объектив 3.6мм. Видеомодуль айтек. Видеомодуль айтек. Формат сжатия H.264. Мощность 12Вт.</t>
  </si>
  <si>
    <t>Релион-Exd-А-100-ИК-AHD4Мп2,7mm</t>
  </si>
  <si>
    <r>
      <rPr>
        <b/>
        <sz val="10"/>
        <color rgb="FF6D9EEB"/>
        <rFont val="Nunito"/>
      </rPr>
      <t>Новинка!</t>
    </r>
    <r>
      <rPr>
        <sz val="10"/>
        <color theme="1"/>
        <rFont val="Nunito"/>
      </rPr>
      <t xml:space="preserve"> Аналоговая в/камера с разрешением 4 Мп. Чувствит. 0,01 лк. Питание 12 VDC. Матрица 1/3". Объектив 2.7мм. Видеомодуль айтек. Видеомодуль айтек. Формат сжатия H.264. Мощность 12Вт.</t>
    </r>
  </si>
  <si>
    <t>Релион-Exd-А-100-ИК-IP2Мп3.6mm</t>
  </si>
  <si>
    <t>Цифровая в/камера с разрешением 2 Мп. Чувствит. 0,005 лк. Питание 12 VDC. Матрица 1/2,7".Объектив 3.6мм. Видеомодуль айтек. Расширенное сжатие видео H. 265AI/H. 265+/H. 265/H. 264. Мощность 11Вт.</t>
  </si>
  <si>
    <t>Релион-Exd-А-100-ИК-IP2Мп3.6mm-PoE</t>
  </si>
  <si>
    <t>Цифровая в/камера с разрешением 2 Мп. Чувствит. 0,005 лк. Питание по РоЕ IEEE 802.3at или 12 VDC. Матрица 1/2,7".Объектив 3.6мм. Видеомодуль айтек. Видеомодуль айтек. Расширенное сжатие видео H. 265AI/H. 265+ /H. 265/H. 264. Мощность 11Вт.</t>
  </si>
  <si>
    <t>Релион-Exd-А-100-ИК-IP5Мп2,7mm-PoE</t>
  </si>
  <si>
    <r>
      <rPr>
        <b/>
        <sz val="10"/>
        <color rgb="FF6D9EEB"/>
        <rFont val="Nunito"/>
      </rPr>
      <t>Новинка!</t>
    </r>
    <r>
      <rPr>
        <sz val="10"/>
        <color theme="1"/>
        <rFont val="Nunito"/>
      </rPr>
      <t xml:space="preserve"> Цифровая в/камера с разрешением 5 Мп. Чувствит. 0,005 лк. Питание по РоЕ IEEE 802.3at или 12 VDC. Матрица 1/3". Объектив 2.7мм. Видеомодуль айтек. Формат сжатия H.265 +/H.265/H.264. Мощность 11Вт.</t>
    </r>
  </si>
  <si>
    <t>Релион-Exd-А-100-ИК-IP5Мп3.6mm-PoE</t>
  </si>
  <si>
    <t>Цифровая в/камера с разрешением 5 Мп. Чувствит. 0,005 лк. Питание по РоЕ IEEE 802.3at или 12 VDC. Матрица 1/3". Объектив 3.6мм. Видеомодуль айтек. Формат сжатия H.265 +/H.265/H.264. Мощность 11Вт.</t>
  </si>
  <si>
    <t>Релион-Exd-А-100-ИК-IP2Мп2.8-8Z-PoE-SD</t>
  </si>
  <si>
    <t>Цифровая в/камера с разрешением 2 Мп. Чувствит. 0,005 лк. Питание по РоЕ IEEE 802.3at или 12 VDC. Матрица 1/2,7". Моторизированный объектив 2.8-8мм. Видеомодуль Trassir. MicroSD объемом 128гб. Формат сжатия H.264, H264+, H.265, H265+. Мощность 15Вт</t>
  </si>
  <si>
    <t>Релион-Exd-А-100-ИК-IP5Мп2.8-8Z-PoE-SD</t>
  </si>
  <si>
    <r>
      <rPr>
        <b/>
        <sz val="10"/>
        <color rgb="FF6D9EEB"/>
        <rFont val="Nunito"/>
      </rPr>
      <t xml:space="preserve">Новинка! </t>
    </r>
    <r>
      <rPr>
        <sz val="10"/>
        <color theme="1"/>
        <rFont val="Nunito"/>
      </rPr>
      <t>Цифровая в/камера с разрешением 5 Мп. Чувствит. 0,005 лк. Питание по РоЕ IEEE 802.3at или 12 VDC. Матрица 1/2,7". Моторизированный объектив 2.8-8мм. Видеомодуль Trassir. MicroSD объемом 128гб. Формат сжатия H.264, H.265, H.265+. Мощность 15Вт</t>
    </r>
  </si>
  <si>
    <t xml:space="preserve">Релион-Exd-А-100  Взрывозащищенная IP видеокамера с подсветкой WLED (белого свечения) и светочувствительным объективом для взрывоопасных зон классов "1" и "2" в корпусе из алюминиевого сплава с полимерным порошковым покрытием. Маркировка взрывозащиты 1Ex db IIC T6...Т5 Gb/Ex tb IIIC T85°C ... T100°C Db. IP66/IP68. Крепежно-юстировочный кронштейн в комплекте. Предусматривается установка 2-х кабельных вводов. Козырек и кабельные вводы в комплект не входят. При заказе указывать тип кабельных вводов.		</t>
  </si>
  <si>
    <t>Релион-Exd-А-100-WLED-IP2Мп4,0mm-PoE</t>
  </si>
  <si>
    <t>Цифровая в/камера с разрешением 2 Мп. Матрица 1/2.8" Sony STARVIS™ CMOS Чувствит. 0,003 лк. Фикс. Объектив 4мм. Питание РоЕ IEEE 802.3af или 12 VDC.  Температурный диапазон -40...+60°С. Объектив 4.0мм. Формат сжатия H.264, H.265, MJPEG. Мощность 15Вт.</t>
  </si>
  <si>
    <t>Релион-Exd-А-100-WLED-IP5Мп4,0mm-PoE</t>
  </si>
  <si>
    <t>Цифровая светочувствительная в/камера с разрешением 5 Мп. Матрица 1/3" Sony STARVIS™ CMOS Чувствит. 0,003 лк. Фикс. Объектив 4мм. Питание РоЕ IEEE 802.3af или 12 VDC.  Температурный диапазон -40...+60°С. Объектив 4.0мм. Формат сжатия H.264, H.265, MJPEG. Мощность 15Вт.</t>
  </si>
  <si>
    <r>
      <rPr>
        <sz val="12"/>
        <color theme="1"/>
        <rFont val="Nunito"/>
      </rPr>
      <t xml:space="preserve">Релион-Exd-А-100 </t>
    </r>
    <r>
      <rPr>
        <sz val="12"/>
        <color theme="1"/>
        <rFont val="Nunito"/>
      </rPr>
      <t xml:space="preserve"> Взрывозащищенная IP видеокамера с системой обогрева,с подсветкой WLED (белого свечения) и светочувствительным объективом для взрывоопасных зон классов "1" и "2" в корпусе из алюминиевого сплава с полимерным порошковым покрытием. </t>
    </r>
    <r>
      <rPr>
        <sz val="12"/>
        <color theme="1"/>
        <rFont val="Nunito"/>
      </rPr>
      <t>Маркировка взрывозащиты 1Ex db IIC T6...Т5 Gb/Ex tb IIIC T85°C ... T100°C Db</t>
    </r>
    <r>
      <rPr>
        <sz val="12"/>
        <color theme="1"/>
        <rFont val="Nunito"/>
      </rPr>
      <t>. IP66/IP68. Крепежно-юстировочный кронштейн в комплекте. Предусматривается установка 2-х кабельных вводов. Козырек и кабельные вводы в комплект не входят. При заказе указывать тип кабельных вводов.</t>
    </r>
  </si>
  <si>
    <t>Релион-Exd-А-100-WLED-IP2Мп4,0mm-PoE-С</t>
  </si>
  <si>
    <t>Цифровая в/камера с разрешением 2 Мп. Матрица 1/2.8" Sony STARVIS™ CMOS Чувствит. 0,003 лк. Фикс. Объектив 4мм. Питание РоЕ IEEE 802.3af или 12 VDC. Электрообогрев. Температурный диапазон -60...+60°С (при питании 12 VDC) или -55...+60°С (при питании по PoE). Объектив 4.0мм. Формат сжатия H.264, H.265, MJPEG. Мощность 30Вт.</t>
  </si>
  <si>
    <t>Релион-Exd-А-100-WLED-IP5Мп4,0mm-PoE-С</t>
  </si>
  <si>
    <t>Цифровая светочувствительная в/камера с разрешением 5 Мп. Матрица 1/3" Sony STARVIS™ CMOS Чувствит. 0,003 лк. Фикс. Объектив 4мм. Питание РоЕ IEEE 802.3af или 12 VDC. Электрообогрев. Температурный диапазон -60...+60°С (при питании 12 VDC) или -55...+60°С (при питании по PoE). Объектив 4.0мм. Формат сжатия H.264, H.265, MJPEG. Мощность 30Вт.</t>
  </si>
  <si>
    <r>
      <rPr>
        <sz val="12"/>
        <color theme="1"/>
        <rFont val="Nunito"/>
      </rPr>
      <t>Релион-Exd-А-100</t>
    </r>
    <r>
      <rPr>
        <sz val="12"/>
        <color theme="1"/>
        <rFont val="Nunito"/>
      </rPr>
      <t xml:space="preserve"> Взрывозащищенная аналоговая или IP видеокамера с системой обогрева и ИК-подсветкой для взрывоопасных зон классов "1" и "2" в корпусе из алюминиевого сплава с полимерным порошковым покрытием. </t>
    </r>
    <r>
      <rPr>
        <sz val="12"/>
        <color theme="1"/>
        <rFont val="Nunito"/>
      </rPr>
      <t>Маркировка взрывозащиты 1Ex db IIC T6...Т5 Gb/Ex tb IIIC T85°C ... T100°C Db</t>
    </r>
    <r>
      <rPr>
        <sz val="12"/>
        <color theme="1"/>
        <rFont val="Nunito"/>
      </rPr>
      <t>. IP66/IP68. Температурный диапазон -60...+60°С (при питании 12 VDC) или -55...+60°С (при питании по PoE). ИК-подсветка дальностью до 20 м. Крепежно-юстировочный кронштейн в комплекте. Предусматривается установка 2-х кабельных вводов. Козырек и кабельные вводы в комплект не входят. При заказе указывать тип кабельных вводов.</t>
    </r>
  </si>
  <si>
    <t>Релион-Exd-А-100-ИК-AHD2Мп3.6mm-С</t>
  </si>
  <si>
    <t>Аналоговая мультиформатная в/камера с разрешением 2 Мп. Чувствит. 0,005 лк. Питание 12 VDC. Матрица 1/2,7". Объектив 3.6мм.Видеомодуль Trassir HD-TVI, HD-CVI, HD-AHD,HD-PAL</t>
  </si>
  <si>
    <t>Релион-Exd-А-100-ИК-AHD4Мп3.6mm-С</t>
  </si>
  <si>
    <t>Аналоговая в/камера с разрешением 4 Мп. Чувствит. 0,01 лк. Питание 12 VDC. Матрица 1/3" OmniVision OV4689. Объектив 3.6мм. Видеомодуль айтек. Формат сжатия H.264. Мощность 27Вт.</t>
  </si>
  <si>
    <t>Релион-Exd-А-100-ИК-AHD4Мп2,7mm-С</t>
  </si>
  <si>
    <r>
      <rPr>
        <b/>
        <sz val="10"/>
        <color rgb="FF6D9EEB"/>
        <rFont val="Nunito"/>
      </rPr>
      <t>Новинка!</t>
    </r>
    <r>
      <rPr>
        <sz val="10"/>
        <color theme="1"/>
        <rFont val="Nunito"/>
      </rPr>
      <t xml:space="preserve"> Аналоговая в/камера с разрешением 4 Мп. Чувствит. 0,01 лк. Питание 12 VDC. Матрица 1/3" OmniVision OV4689. Объектив 2.7мм. Видеомодуль айтек. Формат сжатия H.264. Мощность 27Вт.</t>
    </r>
  </si>
  <si>
    <t>Релион-Exd-А-100-ИК-IP2Мп3.6mm-С</t>
  </si>
  <si>
    <t>Цифровая в/камера с разрешением 2 Мп. Чувствит. 0,005 лк. Питание 12 VDC. Матрица 1/2,7". Объектив 3.6мм. Видеомодуль айтек. Расширенное сжатие видео H. 265AI/H. 265+/H. 265/H. 264. Мощность 26Вт.</t>
  </si>
  <si>
    <t>Релион-Exd-А-100-ИК-IP2Мп3.6mm-PoE-С</t>
  </si>
  <si>
    <t xml:space="preserve">Цифровая в/камера с разрешением 2 Мп. Чувствит. 0,005 лк. Питание по РоЕ IEEE 802.3at или 12 VDC. Матрица 1/2,7". Объектив 3.6мм. Видеомодуль айтек. Мощность 26Вт. </t>
  </si>
  <si>
    <t>Релион-Exd-А-100-ИК-IP5Мп2,7mm-PoE-С</t>
  </si>
  <si>
    <r>
      <rPr>
        <b/>
        <sz val="10"/>
        <color rgb="FF6D9EEB"/>
        <rFont val="Nunito"/>
      </rPr>
      <t>Новинка!</t>
    </r>
    <r>
      <rPr>
        <sz val="10"/>
        <color theme="1"/>
        <rFont val="Nunito"/>
      </rPr>
      <t xml:space="preserve"> Цифровая в/камера с разрешением 5 Мп. Чувствит. 0,005 лк. Питание по РоЕ IEEE 802.3at или 12 VDC. Матрица 1/3". Объектив 2.7мм. Видеомодуль айтек. Формат сжатия H.265 +/H.265/H.264. Мощность 26Вт.</t>
    </r>
  </si>
  <si>
    <t>Релион-Exd-А-100-ИК-IP5Мп3.6mm-PoE-С</t>
  </si>
  <si>
    <t>Цифровая в/камера с разрешением 5 Мп. Чувствит. 0,005 лк. Питание по РоЕ IEEE 802.3at или 12 VDC. Матрица 1/3". Объектив 3.6мм. Видеомодуль айтек. Формат сжатия H.265 +/H.265/H.264. Мощность 26Вт.</t>
  </si>
  <si>
    <t>Релион-Exd-А-100-ИК-IP2Мп2.8-8Z-PoE-SD-С</t>
  </si>
  <si>
    <t>Цифровая в/камера с разрешением 2 Мп. Чувствит. 0,005 лк. Питание по РоЕ IEEE 802.3at или 12 VDC. Матрица 1/2,7". Моторизированный объектив 2.8-8мм. Видеомодуль Trassir. MicroSD объемом 128гб. Формат сжатия H.264, H264+, H.265, H265+. Мощность 30Вт.</t>
  </si>
  <si>
    <t>Релион-Exd-А-100-ИК-IP5Мп2.8-8Z-PoE-SD-С</t>
  </si>
  <si>
    <r>
      <rPr>
        <b/>
        <sz val="10"/>
        <color rgb="FF6D9EEB"/>
        <rFont val="Nunito"/>
      </rPr>
      <t xml:space="preserve">Новинка! </t>
    </r>
    <r>
      <rPr>
        <sz val="10"/>
        <color theme="1"/>
        <rFont val="Nunito"/>
      </rPr>
      <t>Цифровая в/камера с разрешением 5 Мп. Чувствит. 0,005 лк. Питание по РоЕ IEEE 802.3at или 12 VDC. Матрица 1/2,7". Моторизированный объектив 2.8-8мм. Видеомодуль Trassir. MicroSD объемом 128гб. Формат сжатия H.264, H.265, H.265+. Мощность 30Вт.</t>
    </r>
  </si>
  <si>
    <r>
      <rPr>
        <sz val="12"/>
        <color theme="1"/>
        <rFont val="Nunito"/>
      </rPr>
      <t>Релион-Exd-А-100</t>
    </r>
    <r>
      <rPr>
        <sz val="12"/>
        <color theme="1"/>
        <rFont val="Nunito"/>
      </rPr>
      <t xml:space="preserve"> Взрывозащищенная IP видеокамера с встроенным микрофоном, без системы обогрева, без подсветки, для взрывоопасных зон классов "1" и "2" в корпусе из алюминиевого сплава с полимерным порошковым покрытием. </t>
    </r>
    <r>
      <rPr>
        <sz val="12"/>
        <color theme="1"/>
        <rFont val="Nunito"/>
      </rPr>
      <t>Маркировка взрывозащиты 1Ex db IIC T6...Т5 Gb/Ex tb IIIC T85°C ... T100°C Db</t>
    </r>
    <r>
      <rPr>
        <sz val="12"/>
        <color theme="1"/>
        <rFont val="Nunito"/>
      </rPr>
      <t>. IP66/IP68. Температурный диапазон -40...+60°С. Крепежно-юстировочный кронштейн в комплекте. Предусматривается установка 2-х кабельных вводов. Козырек и кабельные вводы в комплект не входят. При заказе указывать тип кабельных вводов.</t>
    </r>
  </si>
  <si>
    <t>Релион-Exd-А-100-IP5Мп2,8mm-PоE-SD-МК</t>
  </si>
  <si>
    <r>
      <rPr>
        <b/>
        <sz val="10"/>
        <color rgb="FF6D9EEB"/>
        <rFont val="Nunito"/>
      </rPr>
      <t xml:space="preserve">Новинка! </t>
    </r>
    <r>
      <rPr>
        <sz val="10"/>
        <color theme="1"/>
        <rFont val="Nunito"/>
      </rPr>
      <t xml:space="preserve">Цифровая в/камера с разрешением 5Мп.  </t>
    </r>
    <r>
      <rPr>
        <b/>
        <sz val="10"/>
        <color theme="1"/>
        <rFont val="Nunito"/>
      </rPr>
      <t xml:space="preserve">Встроенный микрофон. </t>
    </r>
    <r>
      <rPr>
        <sz val="10"/>
        <color theme="1"/>
        <rFont val="Nunito"/>
      </rPr>
      <t>Чувствит. 0,005 лк. Питание РоЕ IEEE 802.3at или 12 VDC. Матрица 1/3". Объектив 2.8мм. Видеомодуль Trassir. MicroSD объемом 128гб. Формат сжатия H.264, H.265, H.265+. Мощность 6Вт.</t>
    </r>
  </si>
  <si>
    <t>Релион-Exd-А-100-IP5Мп3.6mm-PоE-SD-МК</t>
  </si>
  <si>
    <r>
      <rPr>
        <sz val="10"/>
        <color theme="1"/>
        <rFont val="Nunito"/>
      </rPr>
      <t xml:space="preserve">Цифровая в/камера с разрешением 5Мп.  </t>
    </r>
    <r>
      <rPr>
        <b/>
        <sz val="10"/>
        <color theme="1"/>
        <rFont val="Nunito"/>
      </rPr>
      <t xml:space="preserve">Встроенный микрофон. </t>
    </r>
    <r>
      <rPr>
        <sz val="10"/>
        <color theme="1"/>
        <rFont val="Nunito"/>
      </rPr>
      <t>Чувствит. 0,005 лк. Питание РоЕ IEEE 802.3at или 12 VDC. Матрица 1/3". Объектив 3.6мм. Видеомодуль Trassir. MicroSD объемом 128гб. Формат сжатия H.264, H.265, H.265+. Мощность 6Вт.</t>
    </r>
  </si>
  <si>
    <t>Релион-Exd-А-100-IP2Мп2.8-8Z-PоE-SD-МК</t>
  </si>
  <si>
    <r>
      <rPr>
        <b/>
        <sz val="10"/>
        <color rgb="FF6D9EEB"/>
        <rFont val="Nunito"/>
      </rPr>
      <t xml:space="preserve">Новинка! </t>
    </r>
    <r>
      <rPr>
        <sz val="10"/>
        <color theme="1"/>
        <rFont val="Nunito"/>
      </rPr>
      <t xml:space="preserve">Цифровая в/камера с разрешением 2 Мп.  </t>
    </r>
    <r>
      <rPr>
        <b/>
        <sz val="10"/>
        <color theme="1"/>
        <rFont val="Nunito"/>
      </rPr>
      <t xml:space="preserve">Встроенный микрофон. </t>
    </r>
    <r>
      <rPr>
        <sz val="10"/>
        <color theme="1"/>
        <rFont val="Nunito"/>
      </rPr>
      <t>Чувствит. 0,005 лк. Питание РоЕ IEEE 802.3at или 12 VDC. Матрица 1/3". Моторизированный объектив 2.8-8мм Видеомодуль Trassir.MicroSD объемом 128гб. Формат сжатия H.264, H.265, H.265+. Мощность 5Вт.</t>
    </r>
  </si>
  <si>
    <r>
      <rPr>
        <sz val="12"/>
        <color theme="1"/>
        <rFont val="Nunito"/>
      </rPr>
      <t>Релион-Exd-А-100</t>
    </r>
    <r>
      <rPr>
        <sz val="12"/>
        <color theme="1"/>
        <rFont val="Nunito"/>
      </rPr>
      <t xml:space="preserve"> Взрывозащищенная IP видеокамера с встроенным микрофоном и системой обогрева, без подсветки, для взрывоопасных зон классов "1" и "2" в корпусе из алюминиевого сплава с полимерным порошковым покрытием. </t>
    </r>
    <r>
      <rPr>
        <sz val="12"/>
        <color theme="1"/>
        <rFont val="Nunito"/>
      </rPr>
      <t>Маркировка взрывозащиты 1Ex db IIC T6...Т5 Gb/Ex tb IIIC T85°C ... T100°C Db</t>
    </r>
    <r>
      <rPr>
        <sz val="12"/>
        <color theme="1"/>
        <rFont val="Nunito"/>
      </rPr>
      <t>. IP66/IP68. Температурный диапазон -60...+60°С (при питании 12 VDC) или -55...+60°С (при питании по PoE). Крепежно-юстировочный кронштейн в комплекте. Предусматривается установка 2-х кабельных вводов. Козырек и кабельные вводы в комплект не входят. При заказе указывать тип кабельных вводов.</t>
    </r>
  </si>
  <si>
    <t>Релион-Exd-А-100-IP5Мп2,8mm-PоE-SD-МК-С</t>
  </si>
  <si>
    <r>
      <rPr>
        <b/>
        <sz val="10"/>
        <color rgb="FF6D9EEB"/>
        <rFont val="Nunito"/>
      </rPr>
      <t xml:space="preserve">Новинка! </t>
    </r>
    <r>
      <rPr>
        <sz val="10"/>
        <color theme="1"/>
        <rFont val="Nunito"/>
      </rPr>
      <t>Цифровая в/камера с разрешением 5Мп.  Встроенный микрофон. Чувствит. 0,005 лк. Питание РоЕ IEEE 802.3at или 12 VDC. Матрица 1/3". Объектив 2.8мм. Видеомодуль Trassir.. MicroSD объемом 128гб. Формат сжатия H.264, H.265, H.265+. Мощность 21Вт</t>
    </r>
  </si>
  <si>
    <t>Релион-Exd-А-100-IP5Мп3.6mm-PоE-SD-МК-С</t>
  </si>
  <si>
    <r>
      <rPr>
        <sz val="10"/>
        <color theme="1"/>
        <rFont val="Nunito"/>
      </rPr>
      <t xml:space="preserve">Цифровая в/камера с разрешением 5 Мп.  </t>
    </r>
    <r>
      <rPr>
        <b/>
        <sz val="10"/>
        <color theme="1"/>
        <rFont val="Nunito"/>
      </rPr>
      <t xml:space="preserve">Встроенный микрофон. </t>
    </r>
    <r>
      <rPr>
        <sz val="10"/>
        <color theme="1"/>
        <rFont val="Nunito"/>
      </rPr>
      <t>Чувствит. 0,005 лк. Питание РоЕ IEEE 802.3at или 12 VDC. Матрица 1/3". Объектив 3.6мм Видеомодуль Trassir. MicroSD объемом 128гб. Формат сжатия H.264, H.265, H.265+. Мощность 21Вт</t>
    </r>
  </si>
  <si>
    <t>Релион-Exd-А-100-IP2Мп2.8-8Z-PоE-SD-МК-С</t>
  </si>
  <si>
    <r>
      <rPr>
        <b/>
        <sz val="10"/>
        <color rgb="FF6D9EEB"/>
        <rFont val="Nunito"/>
      </rPr>
      <t xml:space="preserve">Новинка! </t>
    </r>
    <r>
      <rPr>
        <sz val="10"/>
        <color theme="1"/>
        <rFont val="Nunito"/>
      </rPr>
      <t>Цифровая в/камера с разрешением 2 Мп.  Встроенный микрофон. Чувствит. 0,005 лк. Питание РоЕ IEEE 802.3at или 12 VDC. Матрица 1/3". Моторизированный объектив 2.8-8мм Видеомодуль Trassir.MicroSD объемом 128гб. Формат сжатия H.264, H.265, H.265+.</t>
    </r>
  </si>
  <si>
    <r>
      <rPr>
        <sz val="12"/>
        <color theme="1"/>
        <rFont val="Nunito"/>
      </rPr>
      <t>Релион-А-200</t>
    </r>
    <r>
      <rPr>
        <sz val="12"/>
        <color theme="1"/>
        <rFont val="Nunito"/>
      </rPr>
      <t xml:space="preserve"> Взрывозащищенная IP видеокамера с системой обогрева для взрывоопасных зон классов "1" и "2" в корпусе из алюминиевого сплава с полимерным порошковым покрытием. </t>
    </r>
    <r>
      <rPr>
        <sz val="12"/>
        <color theme="1"/>
        <rFont val="Nunito"/>
      </rPr>
      <t>Маркировка взрывозащиты</t>
    </r>
    <r>
      <rPr>
        <sz val="12"/>
        <color theme="1"/>
        <rFont val="Nunito"/>
      </rPr>
      <t xml:space="preserve"> </t>
    </r>
    <r>
      <rPr>
        <sz val="12"/>
        <color theme="1"/>
        <rFont val="Nunito"/>
      </rPr>
      <t>1Ex db IIC T6...Т5 Gb/Ex tb IIIC T85°C ... T100°C Db</t>
    </r>
    <r>
      <rPr>
        <sz val="12"/>
        <color theme="1"/>
        <rFont val="Nunito"/>
      </rPr>
      <t>.</t>
    </r>
    <r>
      <rPr>
        <sz val="12"/>
        <color theme="1"/>
        <rFont val="Nunito"/>
      </rPr>
      <t xml:space="preserve"> Температурный диапазон</t>
    </r>
    <r>
      <rPr>
        <sz val="12"/>
        <color theme="1"/>
        <rFont val="Nunito"/>
      </rPr>
      <t xml:space="preserve"> </t>
    </r>
    <r>
      <rPr>
        <sz val="12"/>
        <color theme="1"/>
        <rFont val="Nunito"/>
      </rPr>
      <t xml:space="preserve">-60...+60°С. Крепежно-юстировочный кронштейн в комплекте. </t>
    </r>
    <r>
      <rPr>
        <u/>
        <sz val="12"/>
        <color theme="1"/>
        <rFont val="Nunito"/>
      </rPr>
      <t>Козырек и кабельный вводы в комплект не входят. При заказе указывать тип кабельных вводов и питания.</t>
    </r>
  </si>
  <si>
    <t>Релион-А-200-IP-4Мп-24÷36VDC/AC</t>
  </si>
  <si>
    <t>Цифровая IP-видеокамера с разрешением 4 Мп. Видеомодуль Beward BD4685. Вариофокальный объектив 2.8-11.0 мм. Чувствительность 0.05 лк (день)/0.005 лк (ночь).  Питание 24÷36 V DC/AC.</t>
  </si>
  <si>
    <t>Релион-А-200-IP-4Мп-220VAC</t>
  </si>
  <si>
    <t>Цифровая IP-видеокамера с разрешением 4 Мп. Видеомодуль Beward BD4685. Вариофокальный объектив 2.8-11.0 мм. Чувствительность 0.05 лк (день)/0.005 лк (ночь). Питание 220 VAC.</t>
  </si>
  <si>
    <t>Релион-А-200-IP-4Мп-РоE</t>
  </si>
  <si>
    <t>Цифровая IP-видеокамера с разрешением 4 Мп. Видеомодуль Beward BD4685. Вариофокальный объектив 2.8-11.0 мм. Чувствительность 0.05 лк (день)/0.005 лк (ночь). Питание PoE.</t>
  </si>
  <si>
    <t>Релион-А-200-IP-3Мп-24÷36VDC/AC-Z</t>
  </si>
  <si>
    <t>Цифровая IP-видеокамера с разрешением 3 Мп. Видеомодуль Beward BD3595Z33,Моторизованный объектив, скоростной, 4.6-152 мм, автофокус. Чувствительность 0.01 лк (день) / 0.002 лк (ночь). Питание 24÷36 V DC/AC.</t>
  </si>
  <si>
    <t>Релион-А-200-IP-3Мп-220VAC-Z</t>
  </si>
  <si>
    <t>Цифровая IP-видеокамера с разрешением 3 Мп. Видеомодуль Beward BD3595Z33, Моторизованный объектив, скоростной, 4.6-152 мм, автофокус. Чувствительность 0.01 лк (день) / 0.002 лк (ночь). Питание 220 VAC.</t>
  </si>
  <si>
    <t>Релион-А-200-IP-3Мп-РоE-Z</t>
  </si>
  <si>
    <t>Цифровая IP-видеокамера с разрешением 3 Мп. Видеомодуль Beward BD3595Z33, Моторизованный объектив, скоростной, 4.6-152 мм, автофокус. Чувствительность 0.01 лк (день) / 0.002 лк (ночь). Питание PoE</t>
  </si>
  <si>
    <r>
      <rPr>
        <sz val="12"/>
        <color theme="1"/>
        <rFont val="Nunito"/>
      </rPr>
      <t>Релион-А-300-ИК</t>
    </r>
    <r>
      <rPr>
        <sz val="12"/>
        <color theme="1"/>
        <rFont val="Nunito"/>
      </rPr>
      <t xml:space="preserve"> Взрывозащищенная IP видеокамера с системой обогрева и ИК-подсветкой для взрывоопасных зон классов "1" и "2" в корпусе из алюминиевого сплава с полимерным порошковым покрытием. </t>
    </r>
    <r>
      <rPr>
        <sz val="12"/>
        <color theme="1"/>
        <rFont val="Nunito"/>
      </rPr>
      <t>Маркировка взрывозащиты 1Ex db IIC T6...Т5 Gb/Ex tb IIIC T85°C ... T100°C Db.</t>
    </r>
    <r>
      <rPr>
        <sz val="12"/>
        <color theme="1"/>
        <rFont val="Nunito"/>
      </rPr>
      <t xml:space="preserve"> Температурный диапазон -60...+60°С. Крепежно-юстировочный кронштейн в комплекте. </t>
    </r>
    <r>
      <rPr>
        <u/>
        <sz val="12"/>
        <color theme="1"/>
        <rFont val="Nunito"/>
      </rPr>
      <t>Козырек и кабельный вводы в комплект не входят. При заказе указывать тип кабельных вводов и питания.</t>
    </r>
  </si>
  <si>
    <t>Релион-А-300-ИК-IP-4Мп-24÷36VDC/AC</t>
  </si>
  <si>
    <t>Релион-А-300-ИК-IP-4Мп-220VAC</t>
  </si>
  <si>
    <t>Релион-А-300-ИК-IP-4Мп-PoE</t>
  </si>
  <si>
    <t>Релион-А-300-ИК-IP-3Мп-24÷36VDC/AC-Z</t>
  </si>
  <si>
    <t>Релион-А-300-ИК-IP-3Мп-220VAC-Z</t>
  </si>
  <si>
    <t>Релион-А-300-ИК-IP-3Мп-PoE-Z</t>
  </si>
  <si>
    <t>Релион-А-300-ИК-IP-2Мп-24÷36VDC/AC-Z</t>
  </si>
  <si>
    <t>Цифровая IP-видеокамера с разрешением 2 Мп. Видеомодуль LTV CNP-420 24, Моторизованный объектив, скоростной, 4.3-129 мм, автофокус. Чувствительность 0.05 лк (день) / 0.01 лк (ночь). Питание 24÷36 V DC/AC.</t>
  </si>
  <si>
    <t>Релион-А-300-ИК-IP-2Мп-220VAC-Z</t>
  </si>
  <si>
    <t>Цифровая IP-видеокамера с разрешением 2 Мп. Видеомодуль LTV CNP-420 24, Моторизованный объектив, скоростной, 4.3-129 мм, автофокус. Чувствительность 0.05 лк (день) / 0.01 лк (ночь) Питание 220 VAC.</t>
  </si>
  <si>
    <t>Релион-А-300-ИК-IP-2Мп-PoE-Z</t>
  </si>
  <si>
    <t>Цифровая IP-видеокамера с разрешением 2 Мп. Видеомодуль LTV CNP-420 24, Моторизованный объектив, скоростной, 4.3-129 мм, автофокус. Чувствительность 0.05 лк (день) / 0.01 лк (ночь). Питание PoE</t>
  </si>
  <si>
    <r>
      <rPr>
        <sz val="12"/>
        <color theme="1"/>
        <rFont val="Nunito"/>
      </rPr>
      <t>Релион-А-300-СО</t>
    </r>
    <r>
      <rPr>
        <sz val="12"/>
        <color theme="1"/>
        <rFont val="Nunito"/>
      </rPr>
      <t xml:space="preserve"> Взрывозащищенная IP видеокамера с системой обогрева и</t>
    </r>
    <r>
      <rPr>
        <sz val="12"/>
        <color theme="1"/>
        <rFont val="Nunito"/>
      </rPr>
      <t xml:space="preserve"> </t>
    </r>
    <r>
      <rPr>
        <sz val="12"/>
        <color theme="1"/>
        <rFont val="Nunito"/>
      </rPr>
      <t xml:space="preserve">стеклоочистителем для взрывоопасных зон классов "1" и "2" в корпусе из алюминиевого сплава с полимерным порошковым покрытием. </t>
    </r>
    <r>
      <rPr>
        <sz val="12"/>
        <color theme="1"/>
        <rFont val="Nunito"/>
      </rPr>
      <t>Маркировка взрывозащиты 1Ex db IIC T6...Т5 Gb/Ex tb IIIC T85°C ... T100°C Db</t>
    </r>
    <r>
      <rPr>
        <sz val="12"/>
        <color theme="1"/>
        <rFont val="Nunito"/>
      </rPr>
      <t xml:space="preserve">. Температурный диапазон -60...+60°С. Крепежно-юстировочный кронштейн в комплекте. </t>
    </r>
    <r>
      <rPr>
        <u/>
        <sz val="12"/>
        <color theme="1"/>
        <rFont val="Nunito"/>
      </rPr>
      <t>Козырек и кабельный вводы в комплект не входят. При заказе указывать тип кабельных вводов и питания.</t>
    </r>
  </si>
  <si>
    <t>Релион-А-300-СО-IP-4Мп-24÷36VDC/AC</t>
  </si>
  <si>
    <t>Релион-А-300-СО-IP-4Мп-220VAC</t>
  </si>
  <si>
    <t>Релион-А-300-СО-IP-4Мп-PoE</t>
  </si>
  <si>
    <t>Релион-А-300-СО-IP-3Мп-24÷36VDC/AC-Z</t>
  </si>
  <si>
    <t>Релион-А-300-СО-IP-3Мп-220VAC-Z</t>
  </si>
  <si>
    <t>Релион-А-300-СО-IP-3Мп-PoE-Z</t>
  </si>
  <si>
    <t>Релион-А-300-СО-IP-2Мп-24÷36VDC/AC-Z</t>
  </si>
  <si>
    <t>Релион-А-300-СО-IP-2Мп-220VAC-Z</t>
  </si>
  <si>
    <t>Релион-А-300-СО-IP-2Мп-PoE-Z</t>
  </si>
  <si>
    <r>
      <rPr>
        <sz val="12"/>
        <color theme="1"/>
        <rFont val="Nunito"/>
      </rPr>
      <t>Релион-А-300-ИК-СО</t>
    </r>
    <r>
      <rPr>
        <sz val="12"/>
        <color theme="1"/>
        <rFont val="Nunito"/>
      </rPr>
      <t xml:space="preserve"> Взрывозащищенная IP видеокамера с системой обогрева, стеклоочистителем и ИК-подсветкой для взрывоопасных зон классов "1" и "2" в корпусе из алюминиевого сплава с полимерным порошковым покрытием. </t>
    </r>
    <r>
      <rPr>
        <sz val="12"/>
        <color theme="1"/>
        <rFont val="Nunito"/>
      </rPr>
      <t>Маркировка взрывозащиты 1Ex db IIC T6...Т5 Gb/Ex tb IIIC T85°C ... T100°C Db</t>
    </r>
    <r>
      <rPr>
        <sz val="12"/>
        <color theme="1"/>
        <rFont val="Nunito"/>
      </rPr>
      <t xml:space="preserve">. Температурный диапазон -60...+60°С. Крепежно-юстировочный кронштейн в комплекте. </t>
    </r>
    <r>
      <rPr>
        <u/>
        <sz val="12"/>
        <color theme="1"/>
        <rFont val="Nunito"/>
      </rPr>
      <t>Козырек и кабельный вводы в комплект не входят. При заказе указывать тип кабельных вводов и питания.</t>
    </r>
  </si>
  <si>
    <t>Релион-А-300-ИК-СО-IP-4Мп-24÷36VDC/AC</t>
  </si>
  <si>
    <t>Релион-А-300-ИК-СО-IP-4Мп-220VAC</t>
  </si>
  <si>
    <t>Релион-А-300-ИК-СО-IP-4Мп-PoE</t>
  </si>
  <si>
    <t>Релион-А-300-ИК-СО-IP-3Мп-24÷36VDC/AC-Z</t>
  </si>
  <si>
    <t>Релион-А-300-ИК-СО-IP-3Мп-220VAC-Z</t>
  </si>
  <si>
    <t>Релион-А-300-ИК-СО-IP-3Мп-PoE-Z</t>
  </si>
  <si>
    <t>Релион-А-300-ИК-СО-IP-2Мп-24÷36VDC/AC-Z</t>
  </si>
  <si>
    <t>Релион-А-300-ИК-СО-IP-2Мп-220VAC-Z</t>
  </si>
  <si>
    <t>Релион-А-300-ИК-СО-IP-2Мп-PoE-Z</t>
  </si>
  <si>
    <t>Взрывозащищенные видеокамеры в корпусе из нержавеющей стали</t>
  </si>
  <si>
    <r>
      <rPr>
        <sz val="12"/>
        <color theme="1"/>
        <rFont val="Nunito"/>
      </rPr>
      <t>Релион-Exd-Н-50</t>
    </r>
    <r>
      <rPr>
        <sz val="12"/>
        <color theme="1"/>
        <rFont val="Nunito"/>
      </rPr>
      <t xml:space="preserve"> Взрывозащищенная  аналоговая или IP видеокамера с ИК-подсветкой и кабелем для подключения для взрывоопасных зон классов "1" и "2" в корпусе из нержавеющей стали. </t>
    </r>
    <r>
      <rPr>
        <sz val="12"/>
        <color theme="1"/>
        <rFont val="Nunito"/>
      </rPr>
      <t>Маркировка взрывозащиты РВ Ex db I Mb/1Ex db IIC T6...Т5 Gb/Ex tb IIIC T85°C ... T100°C Db</t>
    </r>
    <r>
      <rPr>
        <sz val="12"/>
        <color theme="1"/>
        <rFont val="Nunito"/>
      </rPr>
      <t xml:space="preserve">.  IP66/IP68. Температурный диапазон  -40...+60°С. ИК-подсветка в диапазоне дальностью до 20м. Крепежно-юстировочный кронштейн в комплекте. Козырек в комплект не входит. Из камеры выходит кабель подключения до 50 метров, кабель в стоимость не входит, длина указывается отдельно при заказе. </t>
    </r>
  </si>
  <si>
    <t>Релион-Exd-Н-50-ИК-AHD2Мп3.6mm-КБ</t>
  </si>
  <si>
    <t>Аналоговая мультиформатная в/камера с разрешением 2 Мп. Чувствит. 0,005 лк. Питание 12 VDC. Матрица 1/2,7" с кабелем AHD-Н в комплекте. В стоимость не входит. Объектив 3.6мм. Видеомодуль Trassir HD-TVI, HD-CVI, HD-AHD,HD-PAL</t>
  </si>
  <si>
    <t>Кабель AHD-Н</t>
  </si>
  <si>
    <t>Кабель для камеры Релион-Н-50-2Мп-AHD/TVI/CVI/PAL, КВК В-2 2*0.5 комбинированный для видео 2*0.5 (ПВХ питающая жила многожильная), 1м</t>
  </si>
  <si>
    <t>Релион-Exd-Н-50-ИК-IP2Мп3.6mm-PoE-SD-КБ</t>
  </si>
  <si>
    <t>Цифровая в/камера с разрешением 2 Мп. Чувствит. 0,005 лк. Питание по РоЕ. Матрица 1/2,7" с кабелем IP-Н в комплекте. В стоимость не входит. Объектив 3.6мм. Видеомодуль Trassir. MicroSD объемом 128гб. Формат сжатия H.264, H.265, H.265+. Мощность 12В</t>
  </si>
  <si>
    <t>Релион-Exd-Н-50-ИК-IP5Мп2,8mm-PoE-SD-КБ</t>
  </si>
  <si>
    <r>
      <rPr>
        <b/>
        <sz val="10"/>
        <color rgb="FF6D9EEB"/>
        <rFont val="Nunito"/>
      </rPr>
      <t xml:space="preserve">Новинка! </t>
    </r>
    <r>
      <rPr>
        <sz val="10"/>
        <color theme="1"/>
        <rFont val="Nunito"/>
      </rPr>
      <t>Цифровая в/камера с разрешением 5 Мп. Чувствит. 0,005 лк. Питание по РоЕ IEEE 802.3at или 12 VDC. Матрица 1/3". Объектив 2.8мм.Видеомодуль Trassir. MicroSD объемом 128гб.Формат сжатия H.264, H.265, H.265+. Мощность 12Вт</t>
    </r>
  </si>
  <si>
    <t>Релион-Exd-Н-50-ИК-IP5Мп3.6mm-PoE-SD-КБ</t>
  </si>
  <si>
    <t>Цифровая в/камера с разрешением 5 Мп. Чувствит. 0,005 лк. Питание по РоЕ. Матрица 1/3" с кабелем IP-Н в комплекте. В стоимость не входит. Объектив 3.6мм. Видеомодуль Trassir. MicroSD объемом 128гб. Формат сжатия H.264, H.265, H.265+. Мощность 12Вт.</t>
  </si>
  <si>
    <t>Кабель для камеры Релион-Н-50-IP, ParLan ARM PS U/UTP Cat5e PE 4х2х0,52, 1м</t>
  </si>
  <si>
    <r>
      <rPr>
        <sz val="12"/>
        <color theme="1"/>
        <rFont val="Nunito"/>
      </rPr>
      <t>Релион-Exd-Н-50</t>
    </r>
    <r>
      <rPr>
        <sz val="12"/>
        <color theme="1"/>
        <rFont val="Nunito"/>
      </rPr>
      <t xml:space="preserve"> Взрывозащищенная  аналоговая или IP видеокамера с ИК-подсветкой для взрывоопасных зон классов "1" и "2" в корпусе из нержавеющей стали. </t>
    </r>
    <r>
      <rPr>
        <sz val="12"/>
        <color theme="1"/>
        <rFont val="Nunito"/>
      </rPr>
      <t>Маркировка взрывозащиты РВ Ex db I Mb/1Ex db IIC T6...Т5 Gb/Ex tb IIIC T85°C ... T100°C Db</t>
    </r>
    <r>
      <rPr>
        <sz val="12"/>
        <color theme="1"/>
        <rFont val="Nunito"/>
      </rPr>
      <t>.  IP66/IP68. Температурный диапазон  -40...+60°С. ИК-подсветка в диапазоне дальностью до 20м. Крепежно-юстировочный кронштейн в комплекте. Предусматривается установка 1-го кабельного ввода. Козырек, кабельный ввод в комплект не входят. При заказе указывать тип кабельного ввода.</t>
    </r>
  </si>
  <si>
    <t xml:space="preserve">Релион-Exd-Н-50-ИК-AHD2Мп3.6mm </t>
  </si>
  <si>
    <t>Аналоговая мультиформатная в/камера с разрешением 2 Мп. Чувствит. 0,005 лк. Питание 12 VDC. Матрица 1/2,7". Объектив 3.6мм. Видеомодуль Trassir HD-TVI, HD-CVI, HD-AHD,HD-PAL</t>
  </si>
  <si>
    <t>Релион-Exd-Н-50-ИК-IP2Мп3.6mm-PoE-SD</t>
  </si>
  <si>
    <t>Цифровая в/камера с разрешением 2 Мп. Чувствит. 0,005 лк. Питание по РоЕ IEEE 802.3af или 12 VDC. Матрица 1/2,7".  Объектив 3.6мм. Видеомодуль Trassir. MicroSD объемом 128гб. Формат сжатия H.264, H.265, H.265+. Мощность 12Вт</t>
  </si>
  <si>
    <t>Релион-Exd-Н-50-ИК-IP5Мп2,8mm-PoE-SD</t>
  </si>
  <si>
    <r>
      <rPr>
        <b/>
        <sz val="10"/>
        <color rgb="FF6D9EEB"/>
        <rFont val="Nunito"/>
      </rPr>
      <t>Новинка!</t>
    </r>
    <r>
      <rPr>
        <b/>
        <sz val="10"/>
        <color theme="1"/>
        <rFont val="Nunito"/>
      </rPr>
      <t xml:space="preserve"> </t>
    </r>
    <r>
      <rPr>
        <sz val="10"/>
        <color theme="1"/>
        <rFont val="Nunito"/>
      </rPr>
      <t>Цифровая в/камера с разрешением 5 Мп. Чувствит. 0,005 лк. Питание по РоЕ IEEE 802.3at или 12 VDC. Матрица 1/3". Объектив 2.8мм.Видеомодуль Trassir. MicroSD объемом 128гб. Формат сжатия H.264, H.265, H.265+. Мощность 12Вт</t>
    </r>
  </si>
  <si>
    <t>Релион-Exd-Н-50-ИК-IP5Мп3.6mm-PoE-SD</t>
  </si>
  <si>
    <t>Цифровая в/камера с разрешением 5 Мп. Чувствит. 0,005 лк. Питание по РоЕ IEEE 802.3af или 12 VDC. Матрица 1/3". Объектив 3.6мм Видеомодуль Trassir. MicroSD объемом 128гб. Формат сжатия H.264, H.265, H.265+. Мощность 12Вт.</t>
  </si>
  <si>
    <t>Релион-Exd-Н-50-ИК-IP2Мп2,8-8Z-PоE -SD</t>
  </si>
  <si>
    <r>
      <rPr>
        <b/>
        <sz val="10"/>
        <color rgb="FF6D9EEB"/>
        <rFont val="Nunito"/>
      </rPr>
      <t xml:space="preserve">Новинка! </t>
    </r>
    <r>
      <rPr>
        <sz val="10"/>
        <color theme="1"/>
        <rFont val="Nunito"/>
      </rPr>
      <t>Цифровая в/камера с разрешением 2 Мп. Чувствит. 0,005 лк. Питание по РоЕ IEEE 802.3af или 12 VDC. Матрица 1/3". Моторизированный объектив 2.8-8мм. Видеомодуль Trassir. MicroSD объемом 128гб. Формат сжатия H.264, H264+, H.265, H265+. Мощность 15Вт.</t>
    </r>
  </si>
  <si>
    <t>Релион-Exd-Н-50-ИК-IP5Мп2,8-8Z-PоE-SD</t>
  </si>
  <si>
    <r>
      <rPr>
        <b/>
        <sz val="10"/>
        <color rgb="FF6D9EEB"/>
        <rFont val="Nunito"/>
      </rPr>
      <t>Новинка!</t>
    </r>
    <r>
      <rPr>
        <sz val="10"/>
        <color theme="1"/>
        <rFont val="Nunito"/>
      </rPr>
      <t xml:space="preserve"> Цифровая в/камера с разрешением 5 Мп. Чувствит. 0,005 лк. Питание по РоЕ IEEE 802.3af или 12 VDC. Матрица 1/3". Моторизированный объектив 2.8-8мм. Видеомодуль Trassir. MicroSD объемом 128гб. Формат сжатия H.264, H.265, H.265+. Мощность 15Вт.</t>
    </r>
  </si>
  <si>
    <r>
      <rPr>
        <sz val="12"/>
        <color theme="1"/>
        <rFont val="Nunito"/>
      </rPr>
      <t>Релион-Exd-Н-50</t>
    </r>
    <r>
      <rPr>
        <sz val="12"/>
        <color theme="1"/>
        <rFont val="Nunito"/>
      </rPr>
      <t xml:space="preserve"> Взрывозащищенная IP видеокамера с подсветкой WLED (белого свечения) и светочувствительным объективом для взрывоопасных зон классов "1" и "2" в корпусе из нержавеющей стали. </t>
    </r>
    <r>
      <rPr>
        <sz val="12"/>
        <color theme="1"/>
        <rFont val="Nunito"/>
      </rPr>
      <t>Маркировка взрывозащиты РВ Ex db I Mb/1Ex db IIC T6...Т5 Gb/Ex tb IIIC T85°C ... T100°C Db</t>
    </r>
    <r>
      <rPr>
        <sz val="12"/>
        <color theme="1"/>
        <rFont val="Nunito"/>
      </rPr>
      <t>.  IP66/IP68. Температурный диапазон  -40...+60°С.  Крепежно-юстировочный кронштейн в комплекте. Предусматривается установка 1-го кабельного ввода. Козырек, кабельный ввод в комплект не входят. При заказе указывать тип кабельного ввода.</t>
    </r>
  </si>
  <si>
    <t xml:space="preserve">Релион-Exd-Н-50-WLED-IP2Мп4,0mm-PоE </t>
  </si>
  <si>
    <t>Цифровая в/камера с разрешением 2 Мп. Чувствит. 0,003 лк. Матрица 1/2.8" Sony STARVIS™ CMOS. Питание РоЕ IEEE 802.3af или 12 VDC. Объектив 4.0мм Формат сжатия H.264, H.265, MJPEG. Мощность 12Вт.</t>
  </si>
  <si>
    <t xml:space="preserve">Релион-Exd-Н-50-WLED-IP5Мп4,0mm-PоE </t>
  </si>
  <si>
    <t>Цифровая в/камера с разрешением 5 Мп. Чувствит. 0,003 лк. Матрица 1/2.8" Sony STARVIS™ CMOS. Питание РоЕ IEEE 802.3af или 12 VDC. Объектив 4.0мм Формат сжатия H.264, H.265, MJPEG. Мощность 12Вт.</t>
  </si>
  <si>
    <r>
      <rPr>
        <sz val="12"/>
        <color theme="1"/>
        <rFont val="Nunito"/>
      </rPr>
      <t>Релион-Exd-Н-50</t>
    </r>
    <r>
      <rPr>
        <sz val="12"/>
        <color theme="1"/>
        <rFont val="Nunito"/>
      </rPr>
      <t xml:space="preserve"> Взрывозащищенная  аналоговая или IP видеокамера без подсветки, для взрывоопасных зон классов "1" и "2" в корпусе из нержавеющей стали. </t>
    </r>
    <r>
      <rPr>
        <sz val="12"/>
        <color theme="1"/>
        <rFont val="Nunito"/>
      </rPr>
      <t>Маркировка взрывозащиты РВ Ex db I Mb/1Ex db IIC T6...Т5 Gb/Ex tb IIIC T85°C ... T100°C Db</t>
    </r>
    <r>
      <rPr>
        <sz val="12"/>
        <color theme="1"/>
        <rFont val="Nunito"/>
      </rPr>
      <t>. Допустима установка на транспортных средствах.  IP66/IP68. Температурный диапазон  -40...+60°С. Крепежно-юстировочный кронштейн в комплекте. Предусматривается установка 1-го кабельного ввода. Козырек, кабельный ввод в комплект не входят. При заказе указывать тип кабельного ввода.</t>
    </r>
  </si>
  <si>
    <t>Релион-Exd-Н-50-AHD2Мп3.6mm</t>
  </si>
  <si>
    <t>Релион-Exd-Н-50-IP2Мп3.6mm-PoE-SD</t>
  </si>
  <si>
    <t>Цифровая в/камера с разрешением 2 Мп. Чувствит. 0,005 лк. Питание по РоЕ IEEE 802.3af или 12 VDC. Матрица 1/2,7".  Объектив 3.6мм. Видеомодуль Trassir. MicroSD объемом 128гб. Формат сжатия H.264, H.265, H.265+. Мощность 5Вт</t>
  </si>
  <si>
    <t>Релион-Exd-Н-50-IP5Мп2,8mm-PoE-SD</t>
  </si>
  <si>
    <r>
      <rPr>
        <b/>
        <sz val="10"/>
        <color rgb="FF6D9EEB"/>
        <rFont val="Nunito"/>
      </rPr>
      <t xml:space="preserve">Новинка! </t>
    </r>
    <r>
      <rPr>
        <sz val="10"/>
        <color theme="1"/>
        <rFont val="Nunito"/>
      </rPr>
      <t>Цифровая в/камера с разрешением 5 Мп. Чувствит. 0,005 лк. Питание по РоЕ IEEE 802.3af или 12 VDC. Матрица 1/3". Объектив 2.8мм. Видеомодуль Trassir. MicroSD объемом 128гб. Формат сжатия H.264, H.265, H.265+. Мощность 5Вт.</t>
    </r>
  </si>
  <si>
    <t>Релион-Exd-Н-50-IP5Мп3.6mm-PoE-SD</t>
  </si>
  <si>
    <t>Цифровая в/камера с разрешением 5 Мп. Чувствит. 0,005 лк. Питание по РоЕ IEEE 802.3af или 12 VDC. Матрица 1/3". Объектив 3.6мм. Видеомодуль Trassir. MicroSD объемом 128гб. Формат сжатия H.264, H.265, H.265+. Мощность 5Вт.</t>
  </si>
  <si>
    <t>Релион-Exd-Н-50-IP2Мп2,8-8Z-PоE-SD</t>
  </si>
  <si>
    <r>
      <rPr>
        <b/>
        <sz val="10"/>
        <color rgb="FF6D9EEB"/>
        <rFont val="Nunito"/>
      </rPr>
      <t xml:space="preserve">Новинка! </t>
    </r>
    <r>
      <rPr>
        <sz val="10"/>
        <color theme="1"/>
        <rFont val="Nunito"/>
      </rPr>
      <t>Цифровая в/камера с разрешением 2 Мп. Чувствит. 0,005 лк. Питание по РоЕ IEEE 802.3af или 12 VDC. Матрица 1/3". Моторизированный объектив 2.8-8мм. Видеомодуль Trassir. MicroSD объемом 128гб. Формат сжатия H.264, H264+, H.265, H265+. Мощность 5Вт.</t>
    </r>
  </si>
  <si>
    <r>
      <rPr>
        <sz val="12"/>
        <color theme="1"/>
        <rFont val="Nunito"/>
      </rPr>
      <t>Релион-Exd-Н-100</t>
    </r>
    <r>
      <rPr>
        <sz val="12"/>
        <color theme="1"/>
        <rFont val="Nunito"/>
      </rPr>
      <t xml:space="preserve"> Взрывозащищенная  аналоговая или IP видеокамера с ИК-подсветкой для взрывоопасных зон классов "1" и "2" в корпусе из нержавеющей стали и системой обогрева.  </t>
    </r>
    <r>
      <rPr>
        <sz val="12"/>
        <color theme="1"/>
        <rFont val="Nunito"/>
      </rPr>
      <t>Маркировка взрывозащиты РВ Ex db I Mb/1Ex db IIC T6...Т5 Gb/Ex tb IIIC T85°C ... T100°C Db</t>
    </r>
    <r>
      <rPr>
        <sz val="12"/>
        <color theme="1"/>
        <rFont val="Nunito"/>
      </rPr>
      <t>. IP66/IP68. Температурный диапазон -60...+60°С (при питании 12 VDC) или -55...+60°С (при питании по PoE). ИК-подсветка в диапазоне дальностью до 20м. Крепежно-юстировочный кронштейн в комплекте. Предусматривается установка 2-х кабельных вводов. Козырек и кабельные вводы в комплект не входят. При заказе указывать тип кабельных вводов.</t>
    </r>
  </si>
  <si>
    <t>Релион-Exd-Н-100-ИК-AHD2Мп3.6mm-С</t>
  </si>
  <si>
    <t>Релион-Exd-Н-100-ИК-IP2Мп3.6mm-PoE-SD-С</t>
  </si>
  <si>
    <t>Цифровая в/камера с разрешением 2 Мп. Чувствит. 0,005 лк. Питание по РоЕ IEEE 802.3at или 12 VDC. Матрица 1/2,7".  Объектив 3.6мм. Видеомодуль Trassir. MicroSD объемом 128гб. Формат сжатия H.264, H.265, H.265+. Мощность 28Вт.</t>
  </si>
  <si>
    <t>Релион-Exd-Н-100-ИК-IP5Мп2,8mm-PoE-SD-С</t>
  </si>
  <si>
    <r>
      <rPr>
        <b/>
        <sz val="10"/>
        <color rgb="FF6D9EEB"/>
        <rFont val="Nunito"/>
      </rPr>
      <t xml:space="preserve">Новинка! </t>
    </r>
    <r>
      <rPr>
        <sz val="10"/>
        <color theme="1"/>
        <rFont val="Nunito"/>
      </rPr>
      <t>Цифровая в/камера с разрешением 5 Мп. Чувствит. 0,005 лк. Питание по РоЕ IEEE 802.3at или 12 VDC. Матрица 1/3". Объектив 2.8мм.Видеомодуль Trassir. MicroSD объемом 128гб. Формат сжатия H.264, H.265, H.265+. Мощность 28Вт</t>
    </r>
  </si>
  <si>
    <t>Релион-Exd-Н-100-ИК-IP5Мп3.6mm-PoE-SD-С</t>
  </si>
  <si>
    <t>Цифровая в/камера с разрешением 5 Мп. Чувствит. 0,005 лк. Питание по РоЕ IEEE 802.3at или 12 VDC. Матрица 1/3". Объектив 3.6мм.Видеомодуль Trassir. MicroSD объемом 128гб. Формат сжатия H.264, H.265, H.265+. Мощность 28Вт.</t>
  </si>
  <si>
    <t>Релион-Exd-Н-100-ИК-IP2Мп2.8-8Z-PoE-SD-С</t>
  </si>
  <si>
    <t>Цифровая в/камера с разрешением 2 Мп. Чувствит. 0,005 лк. Питание по РоЕ IEEE 802.3at или 12 VDC. Матрица 1/2,7". Моторизированный объектив. 2.8-8мм.Видеомодуль Trassir. MicroSD объемом 128гб. Формат сжатия H.264, H264+, H.265, H265+. Мощность 28Вт.</t>
  </si>
  <si>
    <t>Релион-Exd-Н-100-ИК-IP5Мп2.8-8Z-PoE-SD-С</t>
  </si>
  <si>
    <r>
      <rPr>
        <b/>
        <sz val="10"/>
        <color rgb="FF6D9EEB"/>
        <rFont val="Nunito"/>
      </rPr>
      <t xml:space="preserve">Новинка! </t>
    </r>
    <r>
      <rPr>
        <sz val="10"/>
        <color theme="1"/>
        <rFont val="Nunito"/>
      </rPr>
      <t>Цифровая в/камера с разрешением 5 Мп. Чувствит. 0,005 лк. Питание по РоЕ IEEE 802.3af или 12 VDC. Матрица 1/3". Моторизированный объектив 2.8-8мм. Видеомодуль Trassir. MicroSD объемом 128гб. Формат сжатия H.264, H.265, H.265+. Мощность 28Вт.</t>
    </r>
  </si>
  <si>
    <r>
      <rPr>
        <sz val="12"/>
        <color theme="1"/>
        <rFont val="Nunito"/>
      </rPr>
      <t>Релион-Exd-Н-100</t>
    </r>
    <r>
      <rPr>
        <sz val="12"/>
        <color theme="1"/>
        <rFont val="Nunito"/>
      </rPr>
      <t xml:space="preserve"> Взрывозащищенная IP видеокамера с подсветкой WLED (белого свечения), для взрывоопасных зон классов "1" и "2" в корпусе из нержавеющей стали и системой обогрева.  </t>
    </r>
    <r>
      <rPr>
        <sz val="12"/>
        <color theme="1"/>
        <rFont val="Nunito"/>
      </rPr>
      <t>Маркировка взрывозащиты РВ Ex db I Mb/1Ex db IIC T6...Т5 Gb/Ex tb IIIC T85°C ... T100°C Db</t>
    </r>
    <r>
      <rPr>
        <sz val="12"/>
        <color theme="1"/>
        <rFont val="Nunito"/>
      </rPr>
      <t>. IP66/IP68. Температурный диапазон -60...+60°С (при питании 12 VDC) или -55...+60°С (при питании по PoE).  Крепежно-юстировочный кронштейн в комплекте.Предусматривается установка 2-х кабельных вводов. Козырек и кабельные вводы в комплект не входят. При заказе указывать тип кабельных вводов.</t>
    </r>
  </si>
  <si>
    <t xml:space="preserve">Релион-Exd-Н-100-WLED-IP2Мп4,0mm-PоE </t>
  </si>
  <si>
    <t>Цифровая в/камера с разрешением 2 Мп. Чувствит. 0,003 лк. Матрица 1/2.8" Sony STARVIS™ CMOS. Питание РоЕ IEEE 802.3af или 12 VDC. Объектив 4.0мм. Формат сжатия H.264, H.265, MJPEG. Мощность 15Вт.</t>
  </si>
  <si>
    <t xml:space="preserve">Релион-Exd-Н-100-WLED-IP5Мп4,0mm-PоE </t>
  </si>
  <si>
    <t>Цифровая в/камера с разрешением 5 Мп. Чувствит. 0,003 лк. Матрица 1/2.8" Sony STARVIS™ CMOS. Питание РоЕ IEEE 802.3af или 12 VDC. Объектив 4.0мм. Формат сжатия H.264, H.265, MJPEG. Мощность 15Вт.</t>
  </si>
  <si>
    <t>Релион-Exd-Н-100-WLED-IP2Мп2.7-13.5Z-PоE-SD</t>
  </si>
  <si>
    <t>Цифровая в/камера с разрешением 2 Мп. Чувствит. 0,003 лк. Матрица 1/2.8" Sony STARVIS™ CMOS. Питание РоЕ IEEE 802.3af или 12 VDC.. Моторизированный объектив 2.7 - 13.5мм. Видеомодуль Trassir. MicroSD объемом 128гб. Формат сжатия H.264, H.265, H.265+. Мощность 19Вт</t>
  </si>
  <si>
    <t>Релион-Exd-Н-100-WLED-IP5Мп2.7-13.5Z-PоE-SD</t>
  </si>
  <si>
    <t>Цифровая в/камера с разрешением 5 Мп. Чувствит. 0,003 лк. Матрица 1/2.8" Sony STARVIS™ CMOS. Питание РоЕ IEEE 802.3af или 12 VDC. Моторизированный объектив. 2.7 - 13.5мм. Видеомодуль Trassir. MicroSD объемом 128гб. Формат сжатия H.264, H.265, H.265+. Мощность 19Вт</t>
  </si>
  <si>
    <r>
      <rPr>
        <sz val="12"/>
        <color theme="1"/>
        <rFont val="Nunito"/>
      </rPr>
      <t xml:space="preserve">Релион-Exd-Н-100 </t>
    </r>
    <r>
      <rPr>
        <sz val="12"/>
        <color theme="1"/>
        <rFont val="Nunito"/>
      </rPr>
      <t xml:space="preserve">Взрывозащищенная  аналоговая/IP видеокамера с встроенным микрофоном, без подсветки. для взрывоопасных зон классов "1" и "2" в корпусе из нержавеющей стали и системой обогрева. </t>
    </r>
    <r>
      <rPr>
        <sz val="12"/>
        <color theme="1"/>
        <rFont val="Nunito"/>
      </rPr>
      <t>Маркировка взрывозащиты РВ Ex db I Mb/1Ex db IIC T6...Т5 Gb/Ex tb IIIC T85°C ... T100°C Db</t>
    </r>
    <r>
      <rPr>
        <sz val="12"/>
        <color theme="1"/>
        <rFont val="Nunito"/>
      </rPr>
      <t>. IP66/IP68. Температурный диапазон -60...+60°С (при питании 12 VDC) или -55...+60°С (при питании по PoE). Крепежно-юстировочный кронштейн в комплекте. Предусматривается установка 2-х кабельных вводов.Козырек и кабельные вводы в комплект не входят. При заказе указывать тип кабельных вводов.</t>
    </r>
  </si>
  <si>
    <t>Релион-Exd-Н-100-IP2Мп3.6mm-PoE-SD-МК-С</t>
  </si>
  <si>
    <r>
      <rPr>
        <sz val="10"/>
        <color theme="1"/>
        <rFont val="Nunito"/>
      </rPr>
      <t xml:space="preserve">Цифровая в/камера с разрешением 2 Мп. </t>
    </r>
    <r>
      <rPr>
        <b/>
        <sz val="10"/>
        <color theme="1"/>
        <rFont val="Nunito"/>
      </rPr>
      <t>Встроенный микрофон.</t>
    </r>
    <r>
      <rPr>
        <sz val="10"/>
        <color theme="1"/>
        <rFont val="Nunito"/>
      </rPr>
      <t xml:space="preserve"> Чувствит. 0,005 лк. Питание по РоЕ IEEE 802.3at или 12 VDC. Матрица 1/2,7".Объектив 3.6мм  Видеомодуль Trassir. MicroSD объемом 128гб. Формат сжатия H.264, H.265, H.265+. Мощность 21Вт.</t>
    </r>
  </si>
  <si>
    <t>Релион-Exd-Н-100-IP5Мп2,8mm-PoE-SD-МК-С</t>
  </si>
  <si>
    <r>
      <rPr>
        <b/>
        <sz val="10"/>
        <color rgb="FF6D9EEB"/>
        <rFont val="Nunito"/>
      </rPr>
      <t>Новинка!</t>
    </r>
    <r>
      <rPr>
        <sz val="10"/>
        <color theme="1"/>
        <rFont val="Nunito"/>
      </rPr>
      <t xml:space="preserve"> Цифровая в/камера с разрешением 5 Мп. </t>
    </r>
    <r>
      <rPr>
        <b/>
        <sz val="10"/>
        <color theme="1"/>
        <rFont val="Nunito"/>
      </rPr>
      <t>Встроенный микрофон</t>
    </r>
    <r>
      <rPr>
        <sz val="10"/>
        <color theme="1"/>
        <rFont val="Nunito"/>
      </rPr>
      <t>. Чувствит. 0,005 лк. Питание по РоЕ IEEE 802.3at или 12 VDC. Матрица 1/3". Объектив 2,8мм Видеомодуль Trassir. MicroSD объемом 128гб. Формат сжатия H.264, H.265, H.265+. Мощность 21Вт.</t>
    </r>
  </si>
  <si>
    <t>Релион-Exd-Н-100-IP5Мп3.6mm-PoE-SD-МК-С</t>
  </si>
  <si>
    <r>
      <rPr>
        <sz val="10"/>
        <color theme="1"/>
        <rFont val="Nunito"/>
      </rPr>
      <t xml:space="preserve">Цифровая в/камера с разрешением 5 Мп.  </t>
    </r>
    <r>
      <rPr>
        <sz val="10"/>
        <color theme="1"/>
        <rFont val="Nunito"/>
      </rPr>
      <t>Встроенный микрофон</t>
    </r>
    <r>
      <rPr>
        <sz val="10"/>
        <color theme="1"/>
        <rFont val="Nunito"/>
      </rPr>
      <t>. Чувствит. 0,005 лк. Питание РоЕ IEEE 802.3at или 12 VDC. Матрица 1/3". Объектив 3.6мм Видеомодуль Trassir. MicroSD объемом 128гб. Формат сжатия H.264, H.265, H.265+. Мощность 21Вт</t>
    </r>
  </si>
  <si>
    <t>Релион-Exd-Н-100-IP2Мп2.8-8Z-PoE-SD-МК-С</t>
  </si>
  <si>
    <r>
      <rPr>
        <b/>
        <sz val="10"/>
        <color rgb="FF6D9EEB"/>
        <rFont val="Nunito"/>
      </rPr>
      <t>Новинка!</t>
    </r>
    <r>
      <rPr>
        <sz val="10"/>
        <color theme="1"/>
        <rFont val="Nunito"/>
      </rPr>
      <t xml:space="preserve"> Цифровая в/камера с разрешением 2 Мп.  </t>
    </r>
    <r>
      <rPr>
        <b/>
        <sz val="10"/>
        <color theme="1"/>
        <rFont val="Nunito"/>
      </rPr>
      <t xml:space="preserve">Встроенный микрофон. </t>
    </r>
    <r>
      <rPr>
        <sz val="10"/>
        <color theme="1"/>
        <rFont val="Nunito"/>
      </rPr>
      <t>Чувствит. 0,005 лк. Питание РоЕ IEEE 802.3at или 12 VDC. Матрица 1/3". Моторизированный объектив 2.8-8мм. Видеомодуль Trassir. MicroSD объемом 128гб. Формат сжатия H.264, H264+, H.265, H265+. Мощность 21Вт.</t>
    </r>
  </si>
  <si>
    <t>Релион-Exd-Н-100-IP5Мп2.8-8Z-PoE-SD-МК-С</t>
  </si>
  <si>
    <r>
      <rPr>
        <b/>
        <sz val="10"/>
        <color rgb="FF6D9EEB"/>
        <rFont val="Nunito"/>
      </rPr>
      <t xml:space="preserve">Новинка! </t>
    </r>
    <r>
      <rPr>
        <sz val="10"/>
        <color theme="1"/>
        <rFont val="Nunito"/>
      </rPr>
      <t xml:space="preserve">Цифровая в/камера с разрешением 5 Мп.  </t>
    </r>
    <r>
      <rPr>
        <b/>
        <sz val="10"/>
        <color theme="1"/>
        <rFont val="Nunito"/>
      </rPr>
      <t xml:space="preserve">Встроенный микрофон. </t>
    </r>
    <r>
      <rPr>
        <sz val="10"/>
        <color theme="1"/>
        <rFont val="Nunito"/>
      </rPr>
      <t>Чувствит. 0,005 лк. Питание РоЕ IEEE 802.3at или 12 VDC. Матрица 1/3". Моторизированный объектив 2.8-8мм.   Видеомодуль Trassir. MicroSD объемом 128гб. Формат сжатия H.264, H.265, H.265+. Мощность 21Вт</t>
    </r>
  </si>
  <si>
    <r>
      <rPr>
        <sz val="12"/>
        <color theme="1"/>
        <rFont val="Nunito"/>
      </rPr>
      <t>Релион-Н-300</t>
    </r>
    <r>
      <rPr>
        <sz val="12"/>
        <color theme="1"/>
        <rFont val="Nunito"/>
      </rPr>
      <t xml:space="preserve"> Взрывозащищенная IP видеокамера с системой обогрева для взрывоопасных зон классов "1" и "2" в корпусе из нержавеющей стали. </t>
    </r>
    <r>
      <rPr>
        <sz val="12"/>
        <color theme="1"/>
        <rFont val="Nunito"/>
      </rPr>
      <t>Маркировка взрывозащиты РВ Ex db I Mb/1Ex db IIC T6...Т5 Gb/Ex tb IIIC T85°C ... T100°C Db</t>
    </r>
    <r>
      <rPr>
        <sz val="12"/>
        <color theme="1"/>
        <rFont val="Nunito"/>
      </rPr>
      <t xml:space="preserve">. Температурный диапазон  </t>
    </r>
    <r>
      <rPr>
        <sz val="12"/>
        <color theme="1"/>
        <rFont val="Nunito"/>
      </rPr>
      <t>-65...+60°С</t>
    </r>
    <r>
      <rPr>
        <sz val="12"/>
        <color theme="1"/>
        <rFont val="Nunito"/>
      </rPr>
      <t xml:space="preserve">. Крепежно-юстировочный кронштейн в комплекте. </t>
    </r>
    <r>
      <rPr>
        <u/>
        <sz val="12"/>
        <color theme="1"/>
        <rFont val="Nunito"/>
      </rPr>
      <t>Козырек и кабельный вводы в комплект не входят. При заказе указывать тип кабельных вводов и питания.</t>
    </r>
  </si>
  <si>
    <t>Релион-Н-300-IP-4Мп-24÷36VDC/AC</t>
  </si>
  <si>
    <t>Релион-Н-300-IP-4Мп-220VAC</t>
  </si>
  <si>
    <t>Релион-Н-300-IP-4Мп-PoE</t>
  </si>
  <si>
    <t>Релион-Н-300-IP-3Мп-24÷36VDC/AC-Z</t>
  </si>
  <si>
    <t>Релион-Н-300-IP-3Мп-220VAC-Z</t>
  </si>
  <si>
    <t>Релион-Н-300-IP-3Мп-PoE-Z</t>
  </si>
  <si>
    <r>
      <rPr>
        <sz val="12"/>
        <color theme="1"/>
        <rFont val="Nunito"/>
      </rPr>
      <t>Релион-Н-300-ИК</t>
    </r>
    <r>
      <rPr>
        <sz val="12"/>
        <color theme="1"/>
        <rFont val="Nunito"/>
      </rPr>
      <t xml:space="preserve"> Взрывозащищенная IP видеокамера с системой обогрева и</t>
    </r>
    <r>
      <rPr>
        <sz val="12"/>
        <color theme="1"/>
        <rFont val="Nunito"/>
      </rPr>
      <t xml:space="preserve"> ИК-подсветкой</t>
    </r>
    <r>
      <rPr>
        <sz val="12"/>
        <color theme="1"/>
        <rFont val="Nunito"/>
      </rPr>
      <t xml:space="preserve"> для взрывоопасных зон классов "1" и "2" в корпусе из нержавеющей стали. </t>
    </r>
    <r>
      <rPr>
        <sz val="12"/>
        <color theme="1"/>
        <rFont val="Nunito"/>
      </rPr>
      <t>Маркировка взрывозащиты РВ Ex db I Mb/1Ex db IIC T6...Т5 Gb/Ex tb IIIC T85°C ... T100°C Db</t>
    </r>
    <r>
      <rPr>
        <sz val="12"/>
        <color theme="1"/>
        <rFont val="Nunito"/>
      </rPr>
      <t xml:space="preserve">. Температурный диапазон </t>
    </r>
    <r>
      <rPr>
        <sz val="12"/>
        <color theme="1"/>
        <rFont val="Nunito"/>
      </rPr>
      <t xml:space="preserve"> </t>
    </r>
    <r>
      <rPr>
        <sz val="12"/>
        <color theme="1"/>
        <rFont val="Nunito"/>
      </rPr>
      <t>-65...+60°С</t>
    </r>
    <r>
      <rPr>
        <sz val="12"/>
        <color theme="1"/>
        <rFont val="Nunito"/>
      </rPr>
      <t xml:space="preserve">. Крепежно-юстировочный кронштейн в комплекте. </t>
    </r>
    <r>
      <rPr>
        <u/>
        <sz val="12"/>
        <color theme="1"/>
        <rFont val="Nunito"/>
      </rPr>
      <t>Козырек и кабельный вводы в комплект не входят. При заказе указывать тип кабельных вводов и питания.</t>
    </r>
  </si>
  <si>
    <t>Релион-Н-300-ИК-IP-4Мп-24÷36VDC/AC</t>
  </si>
  <si>
    <t>Релион-Н-300-ИК-IP-4Мп-220VAC</t>
  </si>
  <si>
    <t>Релион-Н-300-ИК-IP-4Мп-PoE</t>
  </si>
  <si>
    <t>Релион-Н-300-ИК-IP-3Мп-24÷36VDC/AC-Z</t>
  </si>
  <si>
    <t>Релион-Н-300-ИК-IP-3Мп-220VAC-Z</t>
  </si>
  <si>
    <t>Релион-Н-300-ИК-IP-3Мп-PoE-Z</t>
  </si>
  <si>
    <r>
      <rPr>
        <sz val="12"/>
        <color theme="1"/>
        <rFont val="Nunito"/>
      </rPr>
      <t>Релион-Н-300-СО</t>
    </r>
    <r>
      <rPr>
        <sz val="12"/>
        <color theme="1"/>
        <rFont val="Nunito"/>
      </rPr>
      <t xml:space="preserve"> Взрывозащищенная IP видеокамера с системой обогрева и </t>
    </r>
    <r>
      <rPr>
        <sz val="12"/>
        <color theme="1"/>
        <rFont val="Nunito"/>
      </rPr>
      <t>стеклоочистителем</t>
    </r>
    <r>
      <rPr>
        <sz val="12"/>
        <color theme="1"/>
        <rFont val="Nunito"/>
      </rPr>
      <t xml:space="preserve"> для взрывоопасных зон классов "1" и "2" в корпусе из нержавеющей стали.</t>
    </r>
    <r>
      <rPr>
        <sz val="12"/>
        <color theme="1"/>
        <rFont val="Nunito"/>
      </rPr>
      <t>Маркировка взрывозащиты РВ Ex db I Mb/1Ex db IIC T6...Т5 Gb/Ex tb IIIC T85°C ... T100°C Db</t>
    </r>
    <r>
      <rPr>
        <sz val="12"/>
        <color theme="1"/>
        <rFont val="Nunito"/>
      </rPr>
      <t xml:space="preserve">. Температурный диапазон  </t>
    </r>
    <r>
      <rPr>
        <sz val="12"/>
        <color theme="1"/>
        <rFont val="Nunito"/>
      </rPr>
      <t>-65...+60°С</t>
    </r>
    <r>
      <rPr>
        <sz val="12"/>
        <color theme="1"/>
        <rFont val="Nunito"/>
      </rPr>
      <t xml:space="preserve">. Крепежно-юстировочный кронштейн в комплекте. </t>
    </r>
    <r>
      <rPr>
        <u/>
        <sz val="12"/>
        <color theme="1"/>
        <rFont val="Nunito"/>
      </rPr>
      <t>Козырек и кабельный вводы в комплект не входят. При заказе указывать тип кабельных вводов и питания.</t>
    </r>
  </si>
  <si>
    <t>Релион-Н-300-СО-IP-4Мп-24÷36VDC/AC</t>
  </si>
  <si>
    <t>Релион-Н-300-СО-IP-4Мп-220VAC</t>
  </si>
  <si>
    <t>Релион-Н-300-СО-IP-4Мп-PoE</t>
  </si>
  <si>
    <t>Релион-Н-300-СО-IP-3Мп-24÷36VDC/AC-Z</t>
  </si>
  <si>
    <t>Релион-Н-300-СО-IP-3Мп-220VAC-Z</t>
  </si>
  <si>
    <t>Релион-Н-300-СО-IP-3Мп-PoE-Z</t>
  </si>
  <si>
    <r>
      <rPr>
        <sz val="12"/>
        <color theme="1"/>
        <rFont val="Nunito"/>
      </rPr>
      <t>Релион-Н-300-ИК-СО</t>
    </r>
    <r>
      <rPr>
        <sz val="12"/>
        <color theme="1"/>
        <rFont val="Nunito"/>
      </rPr>
      <t xml:space="preserve"> Взрывозащищенная IP видеокамера с системой обогрева, </t>
    </r>
    <r>
      <rPr>
        <sz val="12"/>
        <color theme="1"/>
        <rFont val="Nunito"/>
      </rPr>
      <t>стеклоочистителем и ИК-подсветкой</t>
    </r>
    <r>
      <rPr>
        <sz val="12"/>
        <color theme="1"/>
        <rFont val="Nunito"/>
      </rPr>
      <t xml:space="preserve"> для взрывоопасных зон классов "1" и "2" в корпусе из нержавеющей стали. </t>
    </r>
    <r>
      <rPr>
        <sz val="12"/>
        <color theme="1"/>
        <rFont val="Nunito"/>
      </rPr>
      <t>Маркировка взрывозащиты РВ Ex db I Mb/1Ex db IIC T6...Т5 Gb/Ex tb IIIC T85°C ... T100°C Db</t>
    </r>
    <r>
      <rPr>
        <sz val="12"/>
        <color theme="1"/>
        <rFont val="Nunito"/>
      </rPr>
      <t xml:space="preserve">. Температурный диапазон </t>
    </r>
    <r>
      <rPr>
        <sz val="12"/>
        <color theme="1"/>
        <rFont val="Nunito"/>
      </rPr>
      <t>-65...+60°С</t>
    </r>
    <r>
      <rPr>
        <sz val="12"/>
        <color theme="1"/>
        <rFont val="Nunito"/>
      </rPr>
      <t xml:space="preserve">. Крепежно-юстировочный кронштейн в комплекте. </t>
    </r>
    <r>
      <rPr>
        <u/>
        <sz val="12"/>
        <color theme="1"/>
        <rFont val="Nunito"/>
      </rPr>
      <t>Козырек и кабельный вводы в комплект не входят. При заказе указывать тип кабельных вводов и питания.</t>
    </r>
  </si>
  <si>
    <t>Релион-Н-300-ИК-СО-IP-4Мп-24÷36VDC/AC</t>
  </si>
  <si>
    <t>Релион-Н-300-ИК-СО-IP-4Мп-220VAC</t>
  </si>
  <si>
    <t>Релион-Н-300-ИК-СО-IP-4Мп-PoE</t>
  </si>
  <si>
    <t>Релион-Н-300-ИК-СО-IP-3Мп-24÷36VDC/AC-Z</t>
  </si>
  <si>
    <t>Релион-Н-300-ИК-СО-IP-3Мп-220VAC-Z</t>
  </si>
  <si>
    <t>Релион-Н-300-ИК-СО-IP-3Мп-PoE-Z</t>
  </si>
  <si>
    <t xml:space="preserve">Взрывозащищенные купольные видеокамеры </t>
  </si>
  <si>
    <r>
      <rPr>
        <sz val="12"/>
        <color theme="1"/>
        <rFont val="Nunito"/>
      </rPr>
      <t>Релион-PTZ-Exd-Dome</t>
    </r>
    <r>
      <rPr>
        <sz val="12"/>
        <color theme="1"/>
        <rFont val="Nunito"/>
      </rPr>
      <t xml:space="preserve"> Взрывозащищенная поворотная купольная IP видеокамера для взрывоопасных зон классов "1" и "2". IP66/IP68. Крепежно-юстировочный кронштейн в комплекте. </t>
    </r>
    <r>
      <rPr>
        <sz val="12"/>
        <color theme="1"/>
        <rFont val="Nunito"/>
      </rPr>
      <t>Маркировка взрывозащиты РВ Ex db I Mb/1Ex db IIC T6...Т5 Gb/Ex tb IIIC T85°C ... T100°C Db</t>
    </r>
    <r>
      <rPr>
        <sz val="12"/>
        <color theme="1"/>
        <rFont val="Nunito"/>
      </rPr>
      <t>. Кабельные вводы в стоимость не входят. При заказе указывать тип кабельных вводов и напряжение питания.</t>
    </r>
  </si>
  <si>
    <t>Релион-PTZ-Exd-М-Dome-IP-2Мп-N</t>
  </si>
  <si>
    <r>
      <rPr>
        <sz val="10"/>
        <color theme="1"/>
        <rFont val="Nunito"/>
      </rPr>
      <t>Разрешение 2 Мп (1920x1080). Чувствит. 0.005 Лк. Матрица 1/2.8" Sony STARVIS™ CMOS. Трансфокатор, оптический zoom 12x. Мощность, не более 60 Вт. Корпус из</t>
    </r>
    <r>
      <rPr>
        <b/>
        <sz val="10"/>
        <color theme="1"/>
        <rFont val="Nunito"/>
      </rPr>
      <t xml:space="preserve"> </t>
    </r>
    <r>
      <rPr>
        <b/>
        <sz val="10"/>
        <color theme="1"/>
        <rFont val="Nunito"/>
      </rPr>
      <t>оцинкованной стали</t>
    </r>
    <r>
      <rPr>
        <sz val="10"/>
        <color theme="1"/>
        <rFont val="Nunito"/>
      </rPr>
      <t xml:space="preserve">. Температурный диапазон  </t>
    </r>
    <r>
      <rPr>
        <sz val="10"/>
        <color theme="1"/>
        <rFont val="Nunito"/>
      </rPr>
      <t>- 65...+60°С</t>
    </r>
    <r>
      <rPr>
        <sz val="10"/>
        <color theme="1"/>
        <rFont val="Nunito"/>
      </rPr>
      <t>. Питание 24 VAC или Рое+</t>
    </r>
  </si>
  <si>
    <t>Релион-PTZ-Exd-Н-Dome-IP-2Мп-N</t>
  </si>
  <si>
    <r>
      <rPr>
        <sz val="10"/>
        <color theme="1"/>
        <rFont val="Nunito"/>
      </rPr>
      <t>Разрешение 2 Мп (1920x1080). Чувствит. 0.005 Лк. Матрица 1/2.8" Sony STARVIS™ CMOS. Трансфокатор, оптический zoom 12x. Мощность, не более 60 Вт. Корпус из</t>
    </r>
    <r>
      <rPr>
        <b/>
        <sz val="10"/>
        <color theme="1"/>
        <rFont val="Nunito"/>
      </rPr>
      <t xml:space="preserve"> </t>
    </r>
    <r>
      <rPr>
        <b/>
        <sz val="10"/>
        <color theme="1"/>
        <rFont val="Nunito"/>
      </rPr>
      <t>нержавеющей стали</t>
    </r>
    <r>
      <rPr>
        <b/>
        <sz val="10"/>
        <color theme="1"/>
        <rFont val="Nunito"/>
      </rPr>
      <t>.</t>
    </r>
    <r>
      <rPr>
        <sz val="10"/>
        <color theme="1"/>
        <rFont val="Nunito"/>
      </rPr>
      <t xml:space="preserve"> Температурный диапазон  </t>
    </r>
    <r>
      <rPr>
        <sz val="10"/>
        <color theme="1"/>
        <rFont val="Nunito"/>
      </rPr>
      <t>- 65...+60°С</t>
    </r>
    <r>
      <rPr>
        <sz val="10"/>
        <color theme="1"/>
        <rFont val="Nunito"/>
      </rPr>
      <t>. Питание 24 VAC или Рое+</t>
    </r>
  </si>
  <si>
    <t>Релион-PTZ-Exd-М-Dome-IP-4Мп</t>
  </si>
  <si>
    <r>
      <rPr>
        <sz val="10"/>
        <color theme="1"/>
        <rFont val="Nunito"/>
      </rPr>
      <t>Разрешение 4 Мп (2592x1520). Чувствит. 0.05 Лк/0.005 Лк. Матрица 1/3" CMOS. Трансфокатор, оптический zoom 30x. Мощность, не более 60 Вт. Корпус из</t>
    </r>
    <r>
      <rPr>
        <b/>
        <sz val="10"/>
        <color theme="1"/>
        <rFont val="Nunito"/>
      </rPr>
      <t xml:space="preserve"> </t>
    </r>
    <r>
      <rPr>
        <b/>
        <sz val="10"/>
        <color theme="1"/>
        <rFont val="Nunito"/>
      </rPr>
      <t>оцинкованной стали</t>
    </r>
    <r>
      <rPr>
        <sz val="10"/>
        <color theme="1"/>
        <rFont val="Nunito"/>
      </rPr>
      <t xml:space="preserve">. Температурный диапазон  </t>
    </r>
    <r>
      <rPr>
        <sz val="10"/>
        <color theme="1"/>
        <rFont val="Nunito"/>
      </rPr>
      <t>- 65...+60°С</t>
    </r>
    <r>
      <rPr>
        <sz val="10"/>
        <color theme="1"/>
        <rFont val="Nunito"/>
      </rPr>
      <t>. Питание 24 VAC или Рое+</t>
    </r>
  </si>
  <si>
    <t>Релион-PTZ-Exd-Н-Dome-IP-4Мп</t>
  </si>
  <si>
    <r>
      <rPr>
        <sz val="10"/>
        <color theme="1"/>
        <rFont val="Nunito"/>
      </rPr>
      <t>Разрешение 4 Мп (2592x1520). Чувствит. 0.05 Лк/0.005 Лк. Матрица 1/3" CMOS. Трансфокатор, оптический zoom 30x. Мощность, не более 60 Вт. Корпус из</t>
    </r>
    <r>
      <rPr>
        <b/>
        <sz val="10"/>
        <color theme="1"/>
        <rFont val="Nunito"/>
      </rPr>
      <t xml:space="preserve"> </t>
    </r>
    <r>
      <rPr>
        <b/>
        <sz val="10"/>
        <color theme="1"/>
        <rFont val="Nunito"/>
      </rPr>
      <t>нержавеющей стали</t>
    </r>
    <r>
      <rPr>
        <b/>
        <sz val="10"/>
        <color theme="1"/>
        <rFont val="Nunito"/>
      </rPr>
      <t>.</t>
    </r>
    <r>
      <rPr>
        <sz val="10"/>
        <color theme="1"/>
        <rFont val="Nunito"/>
      </rPr>
      <t xml:space="preserve"> Температурный диапазон  </t>
    </r>
    <r>
      <rPr>
        <sz val="10"/>
        <color theme="1"/>
        <rFont val="Nunito"/>
      </rPr>
      <t>- 65...+60°С</t>
    </r>
    <r>
      <rPr>
        <sz val="10"/>
        <color theme="1"/>
        <rFont val="Nunito"/>
      </rPr>
      <t>. Питание 24 VAC или Рое+</t>
    </r>
  </si>
  <si>
    <t>Взрывозащищенные видеокамеры на поворотной платфоре в корпусе из нержавеющей стали</t>
  </si>
  <si>
    <r>
      <rPr>
        <sz val="12"/>
        <color theme="1"/>
        <rFont val="Nunito"/>
      </rPr>
      <t>Релион-PTZ-Exd</t>
    </r>
    <r>
      <rPr>
        <sz val="12"/>
        <color theme="1"/>
        <rFont val="Nunito"/>
      </rPr>
      <t xml:space="preserve"> Взрывозащищенная IP видеокамера на поворотной платформе.Для взрывоопасных зон классов "1" и "2". Корпус из нержавеющей стали. </t>
    </r>
    <r>
      <rPr>
        <sz val="12"/>
        <color theme="1"/>
        <rFont val="Nunito"/>
      </rPr>
      <t>Маркировка взрывозащиты РВ Ex db I Mb/1Ex db IIC T6...Т5 Gb/Ex tb IIIC T85°C ... T100°C Db</t>
    </r>
    <r>
      <rPr>
        <sz val="12"/>
        <color theme="1"/>
        <rFont val="Nunito"/>
      </rPr>
      <t>. IP66/IP68. Температурный диапазон  - 70...+60°С. Кабельные вводы в стоимость не входят. При заказе указывать тип кабельных вводов. При заказе указывать нужную дальность ИК подсветки (исполнения с индексом - ИК) и напряжение питания.</t>
    </r>
  </si>
  <si>
    <t>Релион-PTZ-Exd-Н-IP-3Мп-СО 24В</t>
  </si>
  <si>
    <t>IP в/камера с разрешением 3 Мп. Чувствительность 0.01 лк (день)/0.002 лк (ночь). Матрица 1/2,8" CMOS. Трансфокатор, оптический зум х33. Мощность, не более 120 Вт. Дополнительно на камеру установлена система очистки стекла. Питание 24 V AC/DC.</t>
  </si>
  <si>
    <t>Релион-PTZ-Exd-Н-IP-3Мп-СО 48В</t>
  </si>
  <si>
    <t>IP в/камера с разрешением 3 Мп. Чувствительность 0.01 лк (день)/0.002 лк (ночь). Матрица 1/2,8" CMOS. Трансфокатор, оптический зум х33. Мощность, не более 120 Вт. Дополнительно на камеру установлена система очистки стекла. Питание 48 V DC.</t>
  </si>
  <si>
    <t>Релион-PTZ-Exd-Н-IP-3Мп-СО 220В</t>
  </si>
  <si>
    <t>IP в/камера с разрешением 3 Мп. Чувствительность 0.01 лк (день)/0.002 лк (ночь). Матрица 1/2,8" CMOS. Трансфокатор, оптический зум х33. Мощность, не более 120 Вт. Дополнительно на камеру установлена система очистки стекла. Питание 220 VAC.</t>
  </si>
  <si>
    <t>Релион-PTZ-Exd-Н-ИК-IP-3Мп-СО 24В</t>
  </si>
  <si>
    <t>IP в/камера с разрешением 3 Мп. Чувствительность 0.01 лк (день)/0.002 лк (ночь). Матрица 1/2,8" CMOS. Трансфокатор, оптический зум х33. Дополнительно на камеру установлена система очистки стекла. ИК-прожектор в диапазоне 850 нм. Дальность ИК-прожектора (м)/угол освещения (град): базовая - 60м/60°; опционально - 15м/90° или 100м/10°. Питание 24 V AC/DC.</t>
  </si>
  <si>
    <t>Релион-PTZ-Exd-Н-ИК-IP-3Мп-СО 48В</t>
  </si>
  <si>
    <t>IP в/камера с разрешением 3 Мп. Чувствительность 0.01 лк (день)/0.002 лк (ночь). Матрица 1/2,8" CMOS. Трансфокатор, оптический зум х33. Дополнительно на камеру установлена система очистки стекла. ИК-прожектор в диапазоне 850 нм. Дальность ИК-прожектора (м)/угол освещения (град): базовая - 60м/60°; опционально - 15м/90° или 100м/10°. Питание 48 V DC.</t>
  </si>
  <si>
    <t>Релион-PTZ-Exd-Н-ИК-IP-3Мп-СО 220В</t>
  </si>
  <si>
    <t>IP в/камера с разрешением 3 Мп. Чувствительность 0.01 лк (день)/0.002 лк (ночь). Матрица 1/2,8" CMOS. Трансфокатор, оптический зум х33. Дополнительно на камеру установлена система очистки стекла. ИК-прожектор в диапазоне 850 нм. Дальность ИК-прожектора (м)/угол освещения (град): базовая - 60м/60°; опционально - 15м/90° или 100м/10°. Питание 220 VAC.</t>
  </si>
  <si>
    <t>Релион-PTZ-Exd-Н-IP-3Мп-СО-Т 24В</t>
  </si>
  <si>
    <t>IP в/камера с разрешением 3 Мп. Чувствительность 0.01 лк (день)/0.002 лк (ночь). Матрица 1/2,8" CMOS. Трансфокатор, оптический зум х33. В модели предусмотрен термокожух для установки на платформу тепловизора. Тепловизор в стоимость не входит, модель необходимо согласовать при заказе. Питание 24 V AC/DC.</t>
  </si>
  <si>
    <t>Релион-PTZ-Exd-Н-IP-3Мп-СО-Т 48В</t>
  </si>
  <si>
    <t>IP в/камера с разрешением 3 Мп. Чувствительность 0.01 лк (день)/0.002 лк (ночь). Матрица 1/2,8" CMOS. Трансфокатор, оптический зум х33. В модели предусмотрен термокожух для установки на платформу тепловизора. Тепловизор в стоимость не входит, модель необходимо согласовать при заказе. Питание 48V DC.</t>
  </si>
  <si>
    <t>Релион-PTZ-Exd-Н-IP-3Мп-СО-Т 220В</t>
  </si>
  <si>
    <t>IP в/камера с разрешением 3 Мп. Чувствительность 0.01 лк (день)/0.002 лк (ночь). Матрица 1/2,8" CMOS. Трансфокатор, оптический зум х33. В модели предусмотрен термокожух для установки на платформу тепловизора. Тепловизор в стоимость не входит, модель необходимо согласовать при заказе. Питание 220 VAC.</t>
  </si>
  <si>
    <t>Релион-К-01-PTZ</t>
  </si>
  <si>
    <t>Установочный кронштейн на горизонтальную поверхность для поворотной видеокамеры Релион-PTZ-Exd-Н.Материал – нержавеющая сталь.</t>
  </si>
  <si>
    <t>Релион-К-02-PTZ</t>
  </si>
  <si>
    <t>Настенный установочный кронштейн для поворотной видеокамеры Релион-PTZ-Exd-Н. Материал – нержавеющая сталь.</t>
  </si>
  <si>
    <t>Видеокамеры из алюминиевого сплава общепромышленного исполнения</t>
  </si>
  <si>
    <r>
      <rPr>
        <sz val="12"/>
        <color theme="1"/>
        <rFont val="Nunito"/>
      </rPr>
      <t>Релион-А-300-П</t>
    </r>
    <r>
      <rPr>
        <sz val="12"/>
        <color theme="1"/>
        <rFont val="Nunito"/>
      </rPr>
      <t xml:space="preserve"> Видеокамера общепромышленная с ИК подсветкой и Стеклоочистителем. Корпус -</t>
    </r>
    <r>
      <rPr>
        <sz val="12"/>
        <color theme="1"/>
        <rFont val="Nunito"/>
      </rPr>
      <t xml:space="preserve"> </t>
    </r>
    <r>
      <rPr>
        <sz val="12"/>
        <color theme="1"/>
        <rFont val="Nunito"/>
      </rPr>
      <t>алюминиевый сплав</t>
    </r>
    <r>
      <rPr>
        <sz val="12"/>
        <color theme="1"/>
        <rFont val="Nunito"/>
      </rPr>
      <t>.</t>
    </r>
    <r>
      <rPr>
        <sz val="12"/>
        <color theme="1"/>
        <rFont val="Nunito"/>
      </rPr>
      <t xml:space="preserve"> Крепежно-юстировочный кронштейн в комплекте. Встроенный ИК-прожектор. Дальность ИК подсветки (м)/угол освещения (град): базовая - 60м/60°; опционально - 15м/90° или 100м/10°. </t>
    </r>
    <r>
      <rPr>
        <u/>
        <sz val="12"/>
        <color theme="1"/>
        <rFont val="Nunito"/>
      </rPr>
      <t>Козырек и кабельный ввод в комплект не входят. При заказе указывать тип кабельного ввода и нужную дальность ИК подсветки.</t>
    </r>
  </si>
  <si>
    <t>Релион-А-300-П-ИК-СО-IP-3Мп-220 VAC-Z</t>
  </si>
  <si>
    <t>Релион-А-300-П-ИК-СО-IP-3Мп-24÷36 VDC/AC-Z</t>
  </si>
  <si>
    <t>Цифровая IP-видеокамера с разрешением 3 Мп. Видеомодуль Beward BD3595Z33, Моторизованный объектив, скоростной, 4.6-152 мм, автофокус. Чувствительность 0.01 лк (день) / 0.002 лк (ночь). Питание 24÷36 V DC/AC.</t>
  </si>
  <si>
    <t>Релион-А-300-П-ИК-СО-IP-3Мп-Рое-Z</t>
  </si>
  <si>
    <t>Цифровая IP-видеокамера с разрешением 3 Мп. Видеомодуль Beward BD3595Z33, Моторизованный объектив, скоростной, 4.6-152 мм, автофокус. Чувствительность 0.01 лк (день) / 0.002 лк (ночь). Питание по PoE.</t>
  </si>
  <si>
    <t>Релион-А-300-П-ИК-IP-3Мп-220 VAC-Z</t>
  </si>
  <si>
    <t>Релион-А-300-П-ИК-IP-3Мп-24÷36 VDC/AC-Z</t>
  </si>
  <si>
    <t>Релион-А-300-П-ИК-IP-3Мп-Рое-Z</t>
  </si>
  <si>
    <t>Видеокамеры из нержавеющей стали общепромышленного исполнения</t>
  </si>
  <si>
    <r>
      <rPr>
        <sz val="12"/>
        <color theme="1"/>
        <rFont val="Nunito"/>
      </rPr>
      <t>Релион-Н-Dome-П</t>
    </r>
    <r>
      <rPr>
        <sz val="12"/>
        <color theme="1"/>
        <rFont val="Nunito"/>
      </rPr>
      <t xml:space="preserve"> Видеокамера общепромышленная купольная. Корпус -</t>
    </r>
    <r>
      <rPr>
        <sz val="12"/>
        <color theme="1"/>
        <rFont val="Nunito"/>
      </rPr>
      <t xml:space="preserve"> </t>
    </r>
    <r>
      <rPr>
        <sz val="12"/>
        <color theme="1"/>
        <rFont val="Nunito"/>
      </rPr>
      <t>нержавеющая сталь</t>
    </r>
    <r>
      <rPr>
        <sz val="12"/>
        <color theme="1"/>
        <rFont val="Nunito"/>
      </rPr>
      <t xml:space="preserve">. </t>
    </r>
    <r>
      <rPr>
        <sz val="12"/>
        <color theme="1"/>
        <rFont val="Nunito"/>
      </rPr>
      <t xml:space="preserve">Температурный диапазон  </t>
    </r>
    <r>
      <rPr>
        <sz val="12"/>
        <color theme="1"/>
        <rFont val="Nunito"/>
      </rPr>
      <t>- 40...+60°С.</t>
    </r>
    <r>
      <rPr>
        <sz val="12"/>
        <color theme="1"/>
        <rFont val="Nunito"/>
      </rPr>
      <t xml:space="preserve"> </t>
    </r>
    <r>
      <rPr>
        <u/>
        <sz val="12"/>
        <color theme="1"/>
        <rFont val="Nunito"/>
      </rPr>
      <t>Кабельные ввода в комплект не входят. При заказе указывать тип кабельного ввода.</t>
    </r>
  </si>
  <si>
    <t>Релион-Н-Dome-П-5Мп-AHD/TVI/CVI/PAL</t>
  </si>
  <si>
    <t xml:space="preserve">Аналоговая мультиформатная видеокамера с ИК подсветкой и разрешением 5 Мп. Моторизованный вариофокальный объектив, 2.7-13.5 мм. Чувствит. 0,001 лк. Питание 12 VDC. Матрица 1/2,5". </t>
  </si>
  <si>
    <t>Антивандальные видеокамеры общепромышленного исполнения</t>
  </si>
  <si>
    <r>
      <rPr>
        <sz val="12"/>
        <color theme="1"/>
        <rFont val="Nunito"/>
      </rPr>
      <t>Релион-М-50-П-БМ</t>
    </r>
    <r>
      <rPr>
        <sz val="12"/>
        <color theme="1"/>
        <rFont val="Nunito"/>
      </rPr>
      <t xml:space="preserve"> Антивандальная миниатюрная аналоговая видеокамера  с ИК-подсветкой. Корпус из </t>
    </r>
    <r>
      <rPr>
        <sz val="12"/>
        <color theme="1"/>
        <rFont val="Nunito"/>
      </rPr>
      <t>оцинкованной стали</t>
    </r>
    <r>
      <rPr>
        <sz val="12"/>
        <color theme="1"/>
        <rFont val="Nunito"/>
      </rPr>
      <t xml:space="preserve"> с полимерным порошковым покрытием. Фиксированный объектив 2,8 мм. IP66. </t>
    </r>
    <r>
      <rPr>
        <sz val="12"/>
        <color theme="1"/>
        <rFont val="Nunito"/>
      </rPr>
      <t xml:space="preserve">Температурный диапазон  </t>
    </r>
    <r>
      <rPr>
        <sz val="12"/>
        <color theme="1"/>
        <rFont val="Nunito"/>
      </rPr>
      <t xml:space="preserve">- 40...+60°С.  </t>
    </r>
  </si>
  <si>
    <t xml:space="preserve">Релион-М-50-П-БM-AHD-2Мп </t>
  </si>
  <si>
    <t xml:space="preserve">Аналоговая миниатюрная AHD в/камера с разрешением 2 Мп. Чувствит. цвет 0,1 лк. Питание 12 VDC. Матрица 1/2,7" </t>
  </si>
  <si>
    <r>
      <rPr>
        <sz val="12"/>
        <color theme="1"/>
        <rFont val="Nunito"/>
      </rPr>
      <t>Релион-М-50-П-Б</t>
    </r>
    <r>
      <rPr>
        <sz val="12"/>
        <color theme="1"/>
        <rFont val="Nunito"/>
      </rPr>
      <t xml:space="preserve"> Антивандальная видеокамера  с ИК-подсветкой. Корпус из </t>
    </r>
    <r>
      <rPr>
        <sz val="12"/>
        <color theme="1"/>
        <rFont val="Nunito"/>
      </rPr>
      <t>оцинкованной стали</t>
    </r>
    <r>
      <rPr>
        <sz val="12"/>
        <color theme="1"/>
        <rFont val="Nunito"/>
      </rPr>
      <t xml:space="preserve"> с полимерным порошковым покрытием. Фиксированный объектив 2,8 мм. IP66. </t>
    </r>
    <r>
      <rPr>
        <sz val="12"/>
        <color theme="1"/>
        <rFont val="Nunito"/>
      </rPr>
      <t>Температурный диапазон  - 40...+60°С</t>
    </r>
    <r>
      <rPr>
        <sz val="12"/>
        <color theme="1"/>
        <rFont val="Nunito"/>
      </rPr>
      <t xml:space="preserve">. ИК-прожектор в диапазоне 850 нм – дальность до 20м, 60 градусов. </t>
    </r>
  </si>
  <si>
    <t>Релион-М-50-П-Б-IP-2Мп-PоE</t>
  </si>
  <si>
    <t xml:space="preserve">Цифровая в/камера с разрешением 2 Мп. Чувствит. цвет 0,009 лк. Питание по РоЕ или 12 VDC. Матрица 1/2,7" </t>
  </si>
  <si>
    <t>Релион-М-50-П-Б-IP-4Мп-PоE</t>
  </si>
  <si>
    <t xml:space="preserve">Цифровая в/камера с разрешением 4 Мп. Чувствит. цвет 0,08 лк. Питание по РоЕ или 12 VDC. Матрица 1/3" </t>
  </si>
  <si>
    <r>
      <rPr>
        <sz val="12"/>
        <color theme="1"/>
        <rFont val="Nunito"/>
      </rPr>
      <t>Релион-М-50-П-БЗ</t>
    </r>
    <r>
      <rPr>
        <sz val="12"/>
        <color theme="1"/>
        <rFont val="Nunito"/>
      </rPr>
      <t xml:space="preserve"> Антивандальная видеокамера с встроенной сиреной и ИК-подсветкой. Корпус из </t>
    </r>
    <r>
      <rPr>
        <sz val="12"/>
        <color theme="1"/>
        <rFont val="Nunito"/>
      </rPr>
      <t>оцинкованной стали</t>
    </r>
    <r>
      <rPr>
        <sz val="12"/>
        <color theme="1"/>
        <rFont val="Nunito"/>
      </rPr>
      <t xml:space="preserve"> с полимерным порошковым покрытием.Управление сиреной осуществляется  по возникновению события, фиксируемого камерой, или удаленно. Фиксированный объектив 2,8 мм. IP66. </t>
    </r>
    <r>
      <rPr>
        <sz val="12"/>
        <color theme="1"/>
        <rFont val="Nunito"/>
      </rPr>
      <t>Температурный диапазон  - 40...+60°С</t>
    </r>
    <r>
      <rPr>
        <sz val="12"/>
        <color theme="1"/>
        <rFont val="Nunito"/>
      </rPr>
      <t xml:space="preserve">. ИК-прожектор в диапазоне 850 нм – дальность до 20м, 60 градусов. </t>
    </r>
  </si>
  <si>
    <t>Релион-М-50-П-БЗ-IP-2Мп-PоE</t>
  </si>
  <si>
    <t xml:space="preserve">Цифровая в/камера с интегрированной сиреной. Разрешение 2 Мп. Уровень звукового давления сирены 100 дБ,  Чувствит. цвет 0,08 лк. Питание по РоЕ или 12 VDC. Матрица 1/3" </t>
  </si>
  <si>
    <t>Солнцезащитные козырьки</t>
  </si>
  <si>
    <t>СЗК–04</t>
  </si>
  <si>
    <t>Козырек для видеокамеры Релион-Exd-А-50 c кабелем AHD</t>
  </si>
  <si>
    <t>СЗК–05</t>
  </si>
  <si>
    <t>Козырек для видеокамеры Релион-Exd-А-100</t>
  </si>
  <si>
    <t>СЗК–07</t>
  </si>
  <si>
    <t>Козырек для термокожуха Релион-ТКВ-200-А и для видеокамер Релион-А-200</t>
  </si>
  <si>
    <t>СЗК–09</t>
  </si>
  <si>
    <t>Козырек для термокожухов Релион-ТКВ-300-А, Релион-ТКВ-300-А-ИКВ, Релион-Т-А и для видеокамер Релион-А-300 (в том числе для промышленных версий)</t>
  </si>
  <si>
    <t>СЗК–24</t>
  </si>
  <si>
    <t>Козырек для термокожухов Релион-ТКВ-300-М/Н, Релион-Т-М/Н и для видеокамер Релион-М/Н-300 (в том числе для промышленных версий)</t>
  </si>
  <si>
    <t>СЗК–15</t>
  </si>
  <si>
    <t>Козырек для видеокамеры Релион-Exd-Н-100</t>
  </si>
  <si>
    <t>СЗК–16</t>
  </si>
  <si>
    <t>Козырек для прожекторов Релион-ТКВ-300-М/Н-ИК и Релион-ТКВ-300-М/Н-СД (в том числе для промышленных версий)</t>
  </si>
  <si>
    <t>СЗК–17</t>
  </si>
  <si>
    <t>Козырек для прожекторов Релион-ТКВ-300-А-ИК и Релион-ТКВ-300-А-СД (в том числе для промышленных версий)</t>
  </si>
  <si>
    <t>СЗК–18</t>
  </si>
  <si>
    <t>Козырек для видеокамеры Релион-Exd-Н-50</t>
  </si>
  <si>
    <t>СЗК–22</t>
  </si>
  <si>
    <t>Козырек для видеокамеры Релион-Exd-А-50 с кабелем |IP</t>
  </si>
  <si>
    <t>СЗК–28</t>
  </si>
  <si>
    <t>Козырек для видеокамеры Релион-Exd-А-50</t>
  </si>
  <si>
    <t>СЗК–30</t>
  </si>
  <si>
    <t>Козырек для видеокамеры Релион-PTZ-Exd-Н</t>
  </si>
  <si>
    <t>СЗК–31</t>
  </si>
  <si>
    <t>Козырек для ИК-прожектора видеокамеры Релион-PTZ-Exd-Н-ИК</t>
  </si>
  <si>
    <t>Крепежные устройства</t>
  </si>
  <si>
    <t>Релион-К-06-М</t>
  </si>
  <si>
    <r>
      <rPr>
        <sz val="10"/>
        <color theme="1"/>
        <rFont val="Nunito"/>
      </rPr>
      <t xml:space="preserve">Кронштейн крепления на столб для оборудования в корпусах из </t>
    </r>
    <r>
      <rPr>
        <b/>
        <sz val="10"/>
        <color theme="1"/>
        <rFont val="Nunito"/>
      </rPr>
      <t>оцинкованной стали</t>
    </r>
    <r>
      <rPr>
        <sz val="10"/>
        <color theme="1"/>
        <rFont val="Nunito"/>
      </rPr>
      <t xml:space="preserve"> и </t>
    </r>
    <r>
      <rPr>
        <b/>
        <sz val="10"/>
        <color theme="1"/>
        <rFont val="Nunito"/>
      </rPr>
      <t>алюминиевого сплава</t>
    </r>
    <r>
      <rPr>
        <sz val="10"/>
        <color theme="1"/>
        <rFont val="Nunito"/>
      </rPr>
      <t>. Предназначен для надежного крепления на столбы или опоры диаметром от 100 до 300 мм термокожухов и видеокамер Релион</t>
    </r>
  </si>
  <si>
    <t>Релион-К-06-Н</t>
  </si>
  <si>
    <r>
      <rPr>
        <sz val="10"/>
        <color theme="1"/>
        <rFont val="Nunito"/>
      </rPr>
      <t>Кронштейн крепления на столб для оборудования в корпусах</t>
    </r>
    <r>
      <rPr>
        <sz val="10"/>
        <color theme="1"/>
        <rFont val="Nunito"/>
      </rPr>
      <t xml:space="preserve"> </t>
    </r>
    <r>
      <rPr>
        <sz val="10"/>
        <color theme="1"/>
        <rFont val="Nunito"/>
      </rPr>
      <t xml:space="preserve">из </t>
    </r>
    <r>
      <rPr>
        <b/>
        <sz val="10"/>
        <color theme="1"/>
        <rFont val="Nunito"/>
      </rPr>
      <t>нержавеющей</t>
    </r>
    <r>
      <rPr>
        <sz val="10"/>
        <color theme="1"/>
        <rFont val="Nunito"/>
      </rPr>
      <t xml:space="preserve"> стали</t>
    </r>
    <r>
      <rPr>
        <sz val="10"/>
        <color theme="1"/>
        <rFont val="Nunito"/>
      </rPr>
      <t xml:space="preserve">. </t>
    </r>
    <r>
      <rPr>
        <sz val="10"/>
        <color theme="1"/>
        <rFont val="Nunito"/>
      </rPr>
      <t>Предназначен для надежного крепления на столбы или опоры диаметром от 100 до 300 мм  термокожухов и видеокамер Релион</t>
    </r>
  </si>
  <si>
    <t>Релион-АУ-М</t>
  </si>
  <si>
    <r>
      <rPr>
        <sz val="10"/>
        <color theme="1"/>
        <rFont val="Nunito"/>
      </rPr>
      <t xml:space="preserve">Адаптер угловой для оборудования в корпусах из </t>
    </r>
    <r>
      <rPr>
        <b/>
        <sz val="10"/>
        <color theme="1"/>
        <rFont val="Nunito"/>
      </rPr>
      <t>оцинкованной стали</t>
    </r>
    <r>
      <rPr>
        <sz val="10"/>
        <color theme="1"/>
        <rFont val="Nunito"/>
      </rPr>
      <t xml:space="preserve"> и </t>
    </r>
    <r>
      <rPr>
        <b/>
        <sz val="10"/>
        <color theme="1"/>
        <rFont val="Nunito"/>
      </rPr>
      <t>алюминиевого сплава</t>
    </r>
    <r>
      <rPr>
        <sz val="10"/>
        <color theme="1"/>
        <rFont val="Nunito"/>
      </rPr>
      <t>. Предназначен для надежного крепления  термокожухов и видеокамер Релион на внешние углы</t>
    </r>
  </si>
  <si>
    <t>Релион-АУ-Н</t>
  </si>
  <si>
    <r>
      <rPr>
        <sz val="10"/>
        <color theme="1"/>
        <rFont val="Nunito"/>
      </rPr>
      <t>Адаптер угловой для оборудования в корпусах</t>
    </r>
    <r>
      <rPr>
        <sz val="10"/>
        <color theme="1"/>
        <rFont val="Nunito"/>
      </rPr>
      <t xml:space="preserve"> </t>
    </r>
    <r>
      <rPr>
        <sz val="10"/>
        <color theme="1"/>
        <rFont val="Nunito"/>
      </rPr>
      <t xml:space="preserve">из </t>
    </r>
    <r>
      <rPr>
        <b/>
        <sz val="10"/>
        <color theme="1"/>
        <rFont val="Nunito"/>
      </rPr>
      <t>нержавеющей</t>
    </r>
    <r>
      <rPr>
        <sz val="10"/>
        <color theme="1"/>
        <rFont val="Nunito"/>
      </rPr>
      <t xml:space="preserve"> стали</t>
    </r>
    <r>
      <rPr>
        <sz val="10"/>
        <color theme="1"/>
        <rFont val="Nunito"/>
      </rPr>
      <t xml:space="preserve">. </t>
    </r>
    <r>
      <rPr>
        <sz val="10"/>
        <color theme="1"/>
        <rFont val="Nunito"/>
      </rPr>
      <t>Предназначен для надежного крепления  термокожухов и видеокамер Релион на внешние углы</t>
    </r>
  </si>
  <si>
    <t>Релион-УК-М</t>
  </si>
  <si>
    <r>
      <rPr>
        <sz val="10"/>
        <color theme="1"/>
        <rFont val="Nunito"/>
      </rPr>
      <t xml:space="preserve">Усиленный кронштейн для оборудования в корпусах из </t>
    </r>
    <r>
      <rPr>
        <b/>
        <sz val="10"/>
        <color theme="1"/>
        <rFont val="Nunito"/>
      </rPr>
      <t>оцинкованной стали</t>
    </r>
    <r>
      <rPr>
        <sz val="10"/>
        <color theme="1"/>
        <rFont val="Nunito"/>
      </rPr>
      <t xml:space="preserve"> и </t>
    </r>
    <r>
      <rPr>
        <b/>
        <sz val="10"/>
        <color theme="1"/>
        <rFont val="Nunito"/>
      </rPr>
      <t>алюминиевого сплава</t>
    </r>
    <r>
      <rPr>
        <sz val="10"/>
        <color theme="1"/>
        <rFont val="Nunito"/>
      </rPr>
      <t>. Универсальное крепежно-юстировочное устройство предназначено для установки и фиксации термокожухов и видеокамер Релион</t>
    </r>
  </si>
  <si>
    <t>Релион-УК-Н</t>
  </si>
  <si>
    <r>
      <rPr>
        <sz val="10"/>
        <color theme="1"/>
        <rFont val="Nunito"/>
      </rPr>
      <t>Усиленный кронштейн для оборудования в корпусах</t>
    </r>
    <r>
      <rPr>
        <sz val="10"/>
        <color theme="1"/>
        <rFont val="Nunito"/>
      </rPr>
      <t xml:space="preserve"> </t>
    </r>
    <r>
      <rPr>
        <sz val="10"/>
        <color theme="1"/>
        <rFont val="Nunito"/>
      </rPr>
      <t xml:space="preserve">из </t>
    </r>
    <r>
      <rPr>
        <b/>
        <sz val="10"/>
        <color theme="1"/>
        <rFont val="Nunito"/>
      </rPr>
      <t>нержавеющей</t>
    </r>
    <r>
      <rPr>
        <sz val="10"/>
        <color theme="1"/>
        <rFont val="Nunito"/>
      </rPr>
      <t xml:space="preserve"> стали</t>
    </r>
    <r>
      <rPr>
        <sz val="10"/>
        <color theme="1"/>
        <rFont val="Nunito"/>
      </rPr>
      <t xml:space="preserve">. </t>
    </r>
    <r>
      <rPr>
        <sz val="10"/>
        <color theme="1"/>
        <rFont val="Nunito"/>
      </rPr>
      <t>Универсальное крепежно-юстировочное устройство предназначено для установки и фиксации термокожухов и видеокамер Релион</t>
    </r>
  </si>
  <si>
    <t xml:space="preserve">Релион-СК - М                      </t>
  </si>
  <si>
    <r>
      <rPr>
        <sz val="10"/>
        <color theme="1"/>
        <rFont val="Nunito"/>
      </rPr>
      <t xml:space="preserve">Страховочное кольцо из </t>
    </r>
    <r>
      <rPr>
        <b/>
        <sz val="10"/>
        <color theme="1"/>
        <rFont val="Nunito"/>
      </rPr>
      <t>оцинкованной стали</t>
    </r>
    <r>
      <rPr>
        <sz val="10"/>
        <color theme="1"/>
        <rFont val="Nunito"/>
      </rPr>
      <t xml:space="preserve"> преназначено для фиксации страховочного троса на термокожухах и видеокамерах Релион</t>
    </r>
  </si>
  <si>
    <t xml:space="preserve">Релион-СК - Н                     </t>
  </si>
  <si>
    <r>
      <rPr>
        <sz val="10"/>
        <color theme="1"/>
        <rFont val="Nunito"/>
      </rPr>
      <t xml:space="preserve">Страховочное кольцо из </t>
    </r>
    <r>
      <rPr>
        <b/>
        <sz val="10"/>
        <color theme="1"/>
        <rFont val="Nunito"/>
      </rPr>
      <t>нержавеющей стали</t>
    </r>
    <r>
      <rPr>
        <sz val="10"/>
        <color theme="1"/>
        <rFont val="Nunito"/>
      </rPr>
      <t xml:space="preserve"> преназначено для фиксации страховочного троса на термокожухах и видеокамерах Релион</t>
    </r>
  </si>
  <si>
    <t>Оборудование OSNOVO</t>
  </si>
  <si>
    <t>Ethernet, PoE</t>
  </si>
  <si>
    <t>Удлинители Ethernet</t>
  </si>
  <si>
    <t>Код</t>
  </si>
  <si>
    <t>Производитель</t>
  </si>
  <si>
    <t>05945</t>
  </si>
  <si>
    <t>IP01</t>
  </si>
  <si>
    <t>SC&amp;T</t>
  </si>
  <si>
    <t>IP01 Удлинитель Ethernet, пассивный (комплект из 2-х приёмопередатчиков). Расстояние передачи Ethernet сигнала по коаксиальному кабелю до 200 метров. Cтандарт 802.3 10BaseT Next (10 Mbit/s). Размер: 69х25х22 мм (каждого устройства). Рабочая температура -40...+85гр.С.</t>
  </si>
  <si>
    <t>13375</t>
  </si>
  <si>
    <t>IP09CK</t>
  </si>
  <si>
    <t>IP09CK Комплект удлинителей Ethernet по коаксиальному кабелю до 1000м, включает приемник и передатчик. Расстояние передачи Ethernet сигнала по коаксиальному кабелю(RG59U) на скорости 100 мбит/с - 500м; На скорости 10 мбит/с - 1000м. Разъемы: Ethernet(RJ45), вх./вых. - BNC и RJ45. Питание: DC12V/1A x 2шт (в комплекте); Размеры (ШхВхГ):  49х25х98мм;  Рабочая температура -40...+55°C.</t>
  </si>
  <si>
    <t>13704</t>
  </si>
  <si>
    <t>SR01X</t>
  </si>
  <si>
    <t>SR01X Повторитель Gigabit Ethernet для увеличения расстояния передачи до 120м. Возможно каскадное подключение повторителей.Порты: Вх.  RJ45 (10/100/1000Base-T), DC5В (2,5x1мм); вых. RJ45 (10/100/1000Base-T). Питание DC5V(0.5А). Встроенная электростатическая защита ESD - 15kV. Блок питания AC220В/DC5В(1А) в комплекте. Размеры (ШхВхГ): 48,6х24,8х91,7мм. Вес: 0,1кг. Рабочая температура -40...+55°C</t>
  </si>
  <si>
    <t>07843</t>
  </si>
  <si>
    <t>IP01H</t>
  </si>
  <si>
    <t>IP01H Коммутатор Ethernet (4 входа / 1 выход). Предназначен для объединения Ethernet-сигналов от 4-х устройств, переданных по коаксиальному кабелю (с передатчика IP01) на расстояние до 200 м, в 1 IP-канал. Размеры (ШхВхГ): 125x30х122.2мм. Рабочая температура -40...+45°C.</t>
  </si>
  <si>
    <t>13680</t>
  </si>
  <si>
    <t>TR-IP1(800m)</t>
  </si>
  <si>
    <t>OSNOVO</t>
  </si>
  <si>
    <t>TR-IP1(800m) Удлинитель Fast Ethernet до 800м. (Для подключения необходимо 2 устройства). Скорость передачи - 100 мбит/c - (500м), 10 мбит/c - (800м) 5. Разъемы: DC2.1х5мм, 2xRJ45(10/100 Base-T; SLAN). Встроенная грозозащита 10kV.  БП DC12V(1A) в комплекте. Размеры (ШxВxГ): 90х23х69мм. Рабочая температура -40...+80 гр.С.</t>
  </si>
  <si>
    <t>13793</t>
  </si>
  <si>
    <t>E-IP1(800m)</t>
  </si>
  <si>
    <t>E-IP1(800m) Удлинитель Fast Ethernet до 800м. (Промежуточное устройство). Устанавливается между двумя TR-IP1(800m) и дополнительно увеличивает расстояние передачи на 800м (Скорость 10 мбит/c) или 500м (скорость 100 мбит/c). Разъемы: DC2.1х5мм, 2xRJ45(10/100 Base-T, SLAN). Встроенная грозозащита 10kV. БП DC12V(1A) в комплекте. Размеры (ШxВxГ): 90х23х69мм. Рабочая температура -40...+80 гр.С.</t>
  </si>
  <si>
    <t>09749</t>
  </si>
  <si>
    <t>IP01K</t>
  </si>
  <si>
    <t>IP01K Комплект (IP01(4шт.)+IP01H(1шт.), для передачи Ethernet от 4-х устройств по коаксиальному кабелю до 200м. Скорость передачи 10Мб/с(порт BNC) и 100Мб/с(порт RJ45). IP01: вх.RJ45, вых. BNC. IP01H: вх. 4BNC/DC5В, вых. RJ45. Поддерживаемые стандарты IEEE802.3 и IEEE802.3u. В комплекте блок питания DC5В/1А. Рабочая темпераура -40...+45гр.С. Размеры IP01- 69х25х22мм, IP01H- 125х121х30мм.</t>
  </si>
  <si>
    <t>10441</t>
  </si>
  <si>
    <t>TR-IP2</t>
  </si>
  <si>
    <t>TR-IP2 Удлинитель Ethernet (VDSL) на 2 порта до 3000м (необходимо 2 устройства). Скорость передачи 90Мбит/с (300м), 56Мбит/с (600м), 30Мбит/с (900м), 16Мбит/с (1500м), 14Мбит/с (2000м), 8Мбит/с (2400м), 5Мбит/с (3000м). 2 режима - клиент(CPE)/сервер(CO). Вх.-роз. 2.1х5мм(DC12V, 0.5A). Вх./вых.- RJ11(VDSL2)/клеммы(VDSL2)/RJ45(Ethernet)x2. БП DC12V(1A) в комплекте. Размеры 95х110х21мм. Рабочая температура -40...+50 гр.С.</t>
  </si>
  <si>
    <t>10587</t>
  </si>
  <si>
    <t>TR-IP2PoE</t>
  </si>
  <si>
    <t>TR-IP2PoE Удлинитель Ethernet (VDSL) на 2 порта до 3000м с функцией PoE. Соответствует стандартам PoE IEEE 802.3af/at. Автоматическое определение PoE устройств. До 30W на порт. Скорость передачи 90Мбит/с (300м), 56Мбит/с (600м), 30Мбит/с (900м), 16Мбит/с (1500м), 14Мбит/с (2000м), 8Мбит/с (2400м), 5Мбит/с (3000м). 2 режима -клиент(CPE)/сервер(CO) . Вх.-роз. 2.1х5мм(DC48V, 1,8A). Вх./вых.- RJ11(VDSL2)/клеммы(VDSL2)/RJ45(Ethernet)x2. БП DC48V (1,8A) в комплекте. Размеры 137х100х27 мм. Рабочая температура 0...+50 гр.С.</t>
  </si>
  <si>
    <t>10442</t>
  </si>
  <si>
    <t>TA-IP4</t>
  </si>
  <si>
    <t>TA-IP4 Удлинитель Ethernet (VDSL) на 4 порта (удалённое устройство). Расстояние передачи до 1500м. Скорость передачи 100Мбит/с (300м), 90Мбит/с(600м), 60Мбит/с(900м), 40Мбит/с(1200м), 25Мбит/с(1500м). Встроенные функции маршрутизации. Вх.-роз. 2.1х5мм(DC12V). Вх./вых.- RJ11(VDSL2)/клеммы(VDSL2)/RJ11(телефон)/RJ45(Ethernet)x4/RS232(упр.). БП DC12V(1A) в комплекте. Размеры 184х146х40мм. Рабочая температура -40...+50 гр.С.</t>
  </si>
  <si>
    <t>10460</t>
  </si>
  <si>
    <t>RA-IP4</t>
  </si>
  <si>
    <t>RA-IP4 Удлинитель Ethernet (VDSL) на 4 порта (локальное устройство). Расстояние передачи до 1500м. Скорость передачи 100Мбит/с (300м), 90Мбит/с(600м), 60Мбит/с(900м), 40Мбит/с(1200м), 25Мбит/с(1500м). Встроенные функции маршрутизации. Вх.-роз. 2.1х5мм(DC12V). Вх./вых.- RJ11(VDSL2)/клеммы(VDSL2)/RJ11(телефон)/RJ45(Ethernet)x4/RS232(упр.). БП DC12V(1A) в комплекте. Размеры 184х146х40мм. Рабочая температура -40...+50 гр.С.</t>
  </si>
  <si>
    <t>09496</t>
  </si>
  <si>
    <t>TA-IP+RA-IP</t>
  </si>
  <si>
    <t>TA-IP+RA-IP Удлинитель Ethernet (VDSL), (комплект передатчик+приёмник); расстояние передачи Ethernet до 3000м по витой паре; скорость передачи 55 Мбит/с (300м), 10 Мбит/с (1000м), 3 Мбит/с (1500м); передатчик вх.RJ45,вых. клм.; приёмник вх. клм., вых.RJ45; питание DC12В/4,5Вт. БП в комплекте. Рабочая температура -25...+50гр.С; размеры 118х108х27мм (каждое устройство).</t>
  </si>
  <si>
    <t>10239</t>
  </si>
  <si>
    <t>TR-IP/1</t>
  </si>
  <si>
    <t>TR-IP/1 Дополнительный приемопередатчик (VDSL) к комплекту TR-IP/1-KIT используется для передачи Ethernet до 2000м по коаксиальному кабелю RG59 (RG6), телефонному, силовому кабелю. Предустановленная конфигурация - Slave. Скорость передачи по RG6 до 240 Мбит/с (max), 65Мбит/с(1000м), 42Мбит/с(1500м), 25Мбит/с(2000м). Устройство может работать в 2-х режимах: точка-точка и точка - многоточка. Возможно каскадное подключение до 9IP камер к одному приемнику. Разъемы: вх.RJ45 / роз. 2,1x5 (DC12V), вых.-BNC. БП DС12V(1A) в комплекте. Размеры: 105х65х25мм. Рабочая температура -45...+85 гр.С.</t>
  </si>
  <si>
    <t>11812</t>
  </si>
  <si>
    <t>IP02DK</t>
  </si>
  <si>
    <t>IP02DK Комплект удлинителей Ethernet (VDSL), активный, включает приемник и передатчик. Расстояние передачи Ethernet сигнала по кабелю CAT5e/6 до 1200м, по коаксиальному кабелю(RG59U) до 2000м. Скорость передачи данных по кабелю Cat5e/6: 50Mbps(300м), 40Mbps(600м), 20Mbps(1200м); Скорость передачи данных по кабелю RG59U: 70Mbps(200м), 40Mbps(1000м), 20Mbps(2000м); 2 режима работы: передатчик/приемник. Разъемы: Ethernet(RJ45), вх./вых. - BNC и RJ45. Питание: DC5V/2A x 2шт (в комплекте); Размеры (ШхВхГ): 120х110х30мм; Рабочая температура -40...+55°C.</t>
  </si>
  <si>
    <t>10185</t>
  </si>
  <si>
    <t>IP02E</t>
  </si>
  <si>
    <t>IP02E Комплект (передатчик + приёмник) для передачи одного сигнала Ethernet и одного Composite video по одному коаксиальному кабелю до 500м. Позволяет интегрировать в аналоговую систему IP-камеры (для последующей модернизации) без изменения кабельной инфраструктуры. Поддерживает Ethernet 10/100Мбит/с. Скорость передачи до 47Мбит/с. Передатчик: вх. - BNC/RJ45/Роз.2,5х5,5мм(DC5V); вых. - BNC. Приёмник: вх. - BNC/Роз.2,5х5,5мм(DC5V); вых. - BNC/RJ45. В комплекте БП DC5V(1А) - 2шт. Размеры: 49.2x112.5x25.2мм (каждого устройства). Рабочая температура -40…+55гр.С.</t>
  </si>
  <si>
    <t>10235</t>
  </si>
  <si>
    <t>TR-IP/1-KIT</t>
  </si>
  <si>
    <t>TR-IP/1-KIT Удлинитель Ethernet (VDSL) до 2000м по коаксиальному кабелю RG59 (RG6), телефонному, силовому кабелю. Скорость передачи по RG6 до 240 Мбит/с (max), 65Мбит/с(1000м), 42Мбит/с(1500м), 25Мбит/с(2000м). Устройство может работать в 2-х режимах: точка-точка и точка - многоточка. Возможно каскадное подключение до 9IP камер к одному приемнику. Разъемы: вх.RJ45 / роз. 2,1x5 (DC12V), вых.-BNC. Комплект: приемопередатчики TR-IP/1 - 2шт, БП DC12V(1A) - 2шт. Размеры: 105х65х25мм. Рабочая температура -45...+85 гр.С.</t>
  </si>
  <si>
    <t>05946</t>
  </si>
  <si>
    <t>IP02</t>
  </si>
  <si>
    <t>IP02 Удлинитель Ethernet, активный, включает приемник и передатчик. Расстояние передачи Ethernet по коаксиальному кабелю(RG59U) до 1800 м. Скорость передачи 50Мб/сек(300м), 20Мб/сек(1800м). Питание DC5В/0,75А от БП AC220В/DC5В, 2А( в комплекте 2шт.). Размеры 145х67х27мм. Рабочая температура -40...+55°C.</t>
  </si>
  <si>
    <t>11206</t>
  </si>
  <si>
    <t>IP02PHK</t>
  </si>
  <si>
    <t>IP02PHK Неуправляемый PoE коммутатор Fast Ethernet на 4 порта со встроенным удлинителем Ethernet (VDSL) до 2000м по коаксиальному кабелю или до 1200м по витой паре. Скорость передачи данных по коаксиальному кабелю: до 70Мбит/с(200м), до 20Мбит/с(2000м); по витой паре: до 50Мбит/с(300м), до 20Мбит/с(1200м). Мощность PoE на порт - до 15W. Суммарная мощность PoE до 60W. Соответствует стандарту PoE IEEE 802.3af. Автоматическое определение PoE устройств. Передатчик(коммутатор): Вх. - RJ45(PoE)x4/Роз.2,1х5мм(DC48-58V). Вых. - BNC/RJ45. Приёмник: Вх. - BNC/RJ45/Роз.2,1х5мм(DC5V). Вых. - RJ45. В комплекте коммутатор IP02PH с БП DC55.5V(1.26A) и удалённый приёмник IP02D с БП DC5V(2A). Размеры IP02PH: 167x110x40мм, IP02D: 109.6x121.3x30мм. Рабочая температура -40...55°С.</t>
  </si>
  <si>
    <t>Удлинители Ethernet + PoE</t>
  </si>
  <si>
    <t>13249</t>
  </si>
  <si>
    <t>E-PoE/1A</t>
  </si>
  <si>
    <t>E-PoE/1A PoE удлинитель 10M/100M Fast Ethernet на 400м (до 30W).Увеличение расстояния передачи данных + питание на 100м (В режиме "S" - до 400м). Совместим с оборудованием PoE IEEE 802.3af/at. Порты: вх.- 1 x RJ45 (10/100 Base-T), роз. 2.1x5мм DC; вых.- 1 x RJ45 (10/100 Base-T). Выходной порт имеет возможность выбора метода подачи PoE (A, B, A+B).2 способа получения питания: от источника PoE/ от блока питания через DC разъем). Питание: DC12-56V(30W). Размеры (ШxВxГ): 88x25x60мм. Рабочая температура: -10...+55 гр. С.</t>
  </si>
  <si>
    <t>13563</t>
  </si>
  <si>
    <t>E-PoE/1</t>
  </si>
  <si>
    <t>E-PoE/1 PoE удлинитель 10M/100M Fast Ethernet до 500м. Увеличение расстояния передачи данных + питание на 100м. При каскадном подключении - 2 x E-Poe/1: до 300м (до 12W), 3 x E-Poe/1: до 400м (до 6W), 4 x E-Poe/1: до 500м (До 4W). Соответствует стандартам PoE IEEE 802.3af/at. Автоматическое определение PoE устройств. Порты: вх.- FE (10/100 Base-T), вых.- FE (10/100 Base-T). Не требует дополнительного питания. Размеры (ШхВхГ): 94 x 48 x 28 мм. Металлический корпус. Рабочая температура: -40...+75 гр. С.</t>
  </si>
  <si>
    <t>07844</t>
  </si>
  <si>
    <t>IP04</t>
  </si>
  <si>
    <t>IP04 Удлинитель PоE по кабелю UTP CAT5e. Соответствует стандарту PoE IEEE 802.3af. Автоматическое определение PoE устройств. Скорость 10/100/1000Мбит/с. Увеличивает расстояние передачи Ethernet и PoE до 240м (до 8,58Вт). При каскадном подключении 2-х IP04, расстояние передачи увеличивается до 360м (4,21Вт). Вх.: RJ45, вых.: RJ45. Рабочая температура -40...+55гр.С. Размер:67х110х27мм.</t>
  </si>
  <si>
    <t>11162</t>
  </si>
  <si>
    <t>E-PoE/1W</t>
  </si>
  <si>
    <t>E-PoE/1W Уличный PoE удлинитель 10M/100M Fast Ethernet до 500м (до 22W). Увеличение расстояния передачи данных + питание на 100м. При каскадном подключении - 2 x E-Poe/1: до 300м (до 12W), 3 x E-Poe/1: до 400м (до 6W), 4 x E-Poe/1: до 500м (До 4W). Соответствует стандартам PoE IEEE 802.3af/at. Автоматическое определение PoE устройств. Порты: вх.- FE (10/100 Base-T), вых.- FE (10/100 Base-T). Не требует дополнительного питания. Размеры: 190 x 48 x 38 мм. Степень защиты - IP65 Рабочая температура: -40...+75 гр. С.</t>
  </si>
  <si>
    <t>12443</t>
  </si>
  <si>
    <t>E-PoE/2W</t>
  </si>
  <si>
    <t>E-PoE/2W Уличный PoE удлинитель 10M/100M Fast Ethernet до 500м (до 22W) со встроенной грозозащитой 6kV. Увеличение расстояния передачи данных + питание на 100м. При каскадном подключении - 2 x E-Poe/1: до 300м (до 12W), 3 x E-Poe/1: до 400м (до 6W), 4 x E-Poe/1: до 500м (До 4W). Соответствует стандартам PoE IEEE 802.3af/at. Автоматическое определение PoE устройств. Порты: вх.- FE (10/100 Base-T), вых.- FE (10/100 Base-T). Не требует дополнительного питания. Размеры: 220 x 48 x 38 мм. Степень защиты - IP65. Рабочая температура: -40...+75 гр. С.</t>
  </si>
  <si>
    <t>10066</t>
  </si>
  <si>
    <t>IP04X</t>
  </si>
  <si>
    <t>IP04X Удлинитель High PoE по витой паре до 240м (до 18.84Вт), 10/100/1000M (1 устройство по 120 м в каждую сторону). При каскадном подключении - 2хIP04X: до 360м (до 12.18Вт), 3хIP04X до 480м (до 5.52Вт). Соответствует стандартам PoE IEEE 802.3af/at. Автоматическое определение PoE устройств. Разъёмы 2хRJ45. Размеры: 67x110x27мм. Рабочая температура -40...55°С.</t>
  </si>
  <si>
    <t>13564</t>
  </si>
  <si>
    <t>E-PoE/1G</t>
  </si>
  <si>
    <t>E-PoE/1G PoE удлинитель 10/100/1000M Gigabit Ethernet до 500м. Увеличение расстояния передачи данных + питание на 100м. При каскадном подключении - 2 x E-Poe/1G: до 300м (до 12W), 3 x E-Poe/1G: до 400м (до 6W), 4 x E-Poe/1G: до 500м (До 4W). Соответствует стандартам PoE IEEE 802.3af/at. Автоматическое определение PoE устройств. Порты: вх.- GE (10/100/1000 Base-T), вых.- GE (10/100/1000 Base-T). Не требует дополнительного питания. Размеры (ШхВхГ): 94 x 48 x 28 мм. Металлический корпус. Рабочая температура: -40...+75 гр. С.</t>
  </si>
  <si>
    <t>10787</t>
  </si>
  <si>
    <t>IP04X-SO</t>
  </si>
  <si>
    <t>IP04X-SO Уличный удлинитель High PoE по витой паре до 240м (до 18.84Вт), 10/100/1000M (1 устройство по 120 м в каждую сторону). При каскадном подключении - 2хIP04X-SO: до 360м (до 12.18Вт), 3хIP04X-SO до 480м (до 5.52Вт). Соответствует стандартам PoE IEEE 802.3af/at. Автоматическое определение PoE устройств. Разъёмы 2хRJ45. Герметичный корпус из ударопрочного АБС-пластика. Класс защиты IP65. Количество гермовводов - 2. Размеры: 165x85x55мм (без учёта гермовводов). Рабочая температура -40...55°С.</t>
  </si>
  <si>
    <t>10714</t>
  </si>
  <si>
    <t>IP01P</t>
  </si>
  <si>
    <t>IP01P Комплект (передатчик + приёмник) для передачи сигнала Ethernet и питания (PoE) по коаксиальному кабелю RG6U до 300м. Позволяет использовать коаксиальную кабельную инфраструктуру для подключения IP-камер. Максимальная мощность на выходе: 300м/15W, 200м/18W, 100м/20W. Совместим с IEEE 802.3af/at. Поддерживает Ethernet 10/100Мбит/с. Передатчик: вх. - RJ45; вых. - BNC. Приёмник: вх. - BNC; вых. - RJ45. Питание от источника PoE. Размеры (каждого устройства): 67x87x27мм. Рабочая температура -40…+55°C.</t>
  </si>
  <si>
    <t>11196</t>
  </si>
  <si>
    <t>E-PoE/1GW</t>
  </si>
  <si>
    <t>E-PoE/1GW Уличный PoE удлинитель 10/100/1000M Gigabit Ethernet до 500м (до 22W). Увеличение расстояния передачи данных + питание на 100м. При каскадном подключении - 2 x E-Poe/1GW: до 300м (до 12W), 3 x E-Poe/1GW: до 400м (до 6W), 4 x E-Poe/1GW: до 500м (До 4W). Соответствует стандартам PoE IEEE 802.3af/at. Автоматическое определение PoE устройств. Порты: вх.- FE (10/100/1000 Base-T), вых.- FE (10/100/1000 Base-T). Не требует дополнительного питания. Размеры: 190 x 48 x 38 мм. Степень защиты - IP65. Рабочая температура: -40...+75 гр. С.</t>
  </si>
  <si>
    <t>11554</t>
  </si>
  <si>
    <t>IP08P</t>
  </si>
  <si>
    <t>IP08P Приёмник Ethernet и питания (PoE) 8-канальный. Работает совместно с IP01P (до 8 устройств). Расстояние передачи по коаксиальному кабелю RG6U до 300м. Позволяет использовать коаксиальную кабельную инфраструктуру для подключения IP-камер. Максимальная мощность на выходе: 300м/15W, 200м/18W, 100м/20W. Совметим с IEEE 802.3af/at. Поддерживает Ethernet 10/100Мбит/с. Вх.: RJ45x8. Вых.: BNCx8. Питание от источника PoE. Размеры (ШxВxГ): 483x44x75.5мм. Монтаж в стойку 19 дюймов. Рабочая температура -40…+55°C.</t>
  </si>
  <si>
    <t>12444</t>
  </si>
  <si>
    <t>E-PoE/2GW</t>
  </si>
  <si>
    <t>E-PoE/2GW Уличный PoE удлинитель 10/100/1000M Gigabit Ethernet до 500м (до 22W) со встроенной грозозащитой 6kV. . Увеличение расстояния передачи данных + питание на 100м. При каскадном подключении - 2 x E-Poe/1GW: до 300м (до 12W), 3 x E-Poe/1GW: до 400м (до 6W), 4 x E-Poe/1GW: до 500м (До 4W). Соответствует стандартам PoE IEEE 802.3af/at. Автоматическое определение PoE устройств. Порты: вх.- FE (10/100/1000 Base-T), вых.- FE (10/100/1000 Base-T). Не требует дополнительного питания. Размеры: 190 x 48 x 38 мм. Степень защиты - IP65. Рабочая температура: -40...+75 гр. С.</t>
  </si>
  <si>
    <t>10186</t>
  </si>
  <si>
    <t>IP02EP</t>
  </si>
  <si>
    <t>IP02EP Комплект (передатчик + приёмник) для передачи сигнала Ethernet (VDSL) и питания по одному коаксиальному кабелю до 500м. Позволяет использовать коаксиальную кабельную инфраструктуру для подключения IP-камер. Поддерживает Ethernet 10/100Мбит/с. Скорость передачи до 47Мбит/с. Передатчик: вх. - RJ45; вых. - BNC/Роз.2,1х5мм(DC5V(2A)/DC12V(1A)). Приёмник: вх. - BNC/Роз.2,1х5мм(DC48V); вых. - RJ45. Питание приёмника только от БП. Передатчик работает только как сплиттер. В комплекте БП DC48V(0,83A) - 1шт. Передатчик дополнительного питания не требует. Размеры передатчика: 67x102x27мм, приёмника: 67x103.7x27мм. Рабочая температура -40…+70гр.С.</t>
  </si>
  <si>
    <t>10741</t>
  </si>
  <si>
    <t>IP07M</t>
  </si>
  <si>
    <t>IP07M Удлинитель Ethernet (VDSL) и питания (DC12V до 12W) по любому двухжильному кабелю до 700м (без питания до 1500м). Расстояние передачи зависит от типа кабеля и его качества. Cкорость передачи до 73Мбит/с. Возможность каскадного подключения до 5 устройств в линии. Поддерживает топологию подключения "кольцо" и "звезда". Вх. - BNC/Клм.(2pin)/DC24-56V. Вых. - RJ45/DC12V(1A макс.). Каскадно подключенные IP07M могут питаться от линии. Для работы необходимо минимум 2 устройства. БП (DC24-56V) в комплект НЕ входит. В комплекте BNC "Т"-коннектор. Размер: 88х110х30мм. Рабочая температура: -40...+55°C.</t>
  </si>
  <si>
    <t>13256</t>
  </si>
  <si>
    <t>SW-8030/D</t>
  </si>
  <si>
    <t>SW-8030/D PoE удлинитель/ коммутатор Gigabit Ethernet на 3 RJ45 порта. Порты: 2 х GE (10/100/1000 Base-T) с поддержкой PoE (до 28W) + 1 x GE (10/100/1000 Base-T) Uplink с поддержкой питания по PoE (Входная мощность до 60W). Соответствует стандартам PoE IEEE 802.3af/at/bt. Автоматическое определение PoE устройств. Суммарная выходная мощность PoE до 56W. Питание: Через порт Uplink (до 60W) или разъем DC9-57V для передачи данных или DC37-57V для передачи данных + PoE. Блок питания в комплект не входит. Размеры (ШхВхГ): 88 x25 x 70 мм. Рабочая температура: -10...+55 гр. С.</t>
  </si>
  <si>
    <t>13681</t>
  </si>
  <si>
    <t>SW-8030/D(90W)</t>
  </si>
  <si>
    <t>SW-8030/D(90W) PoE Удлинитель/Коммутатор Gigabit Ethernet на 3 RJ45 порта. Порты: 1 х GE (10/100/1000 Base-T) с поддержкой BT PoE (до 90W), 1 х GE (10/100/1000 Base-T) с поддержкой PoE (до 30W); 1 x GE (10/100/1000 Base-T) Uplink с поддержкой питания по PoE (Входная мощность до 90W). Соответствует стандартам PoE IEEE 802.3af/at/bt. Автоматическое определение PoE устройств. Суммарная выходная мощность PoE до 85W. Питание: Через порт Uplink (до 90W) или разъем DC12-57V для передачи данных или DC42-57V для передачи данных + PoE. Блок питания в комплект не входит. Размеры (ШхВхГ): 88 x25 x 70 мм. Рабочая температура: -10...+55 гр. С.</t>
  </si>
  <si>
    <t>13152</t>
  </si>
  <si>
    <t>SW-8030/WD</t>
  </si>
  <si>
    <t>SW-8030/WD Уличный PoE удлинитель/ коммутатор Gigabit Ethernet на 3 порта. Порты: 2 х GE (10/100/1000 Base-T) с PoE (до 25W) + 1 x GE (10/100/1000 Base-T) Uplink с поддержкой питания по PoE (Входная мощность до 60W). Соответствует стандартам PoE IEEE 802.3af/at/bt. Автоматическое определение PoE устройств. Суммарная выходная мощность PoE до 50W. Питание: Через порт Uplink (до 60W). Степень защиты - IP66. Размеры: 230 x 40 x 90 мм. Рабочая температура: -40...+75 гр. С.</t>
  </si>
  <si>
    <t>12730</t>
  </si>
  <si>
    <t>TR-IP1PoE(500m)</t>
  </si>
  <si>
    <t>TR-IP1PoE(500m) Удлинитель PoE (VDSL) до 500м (Комплект передатчик + приемник) по коаксиальному кабелю RG59 (RG6), телефонному, силовому кабелю. Расстояние передачи данных - 600м; Скорость передачи - 100 мбит/c. Мощность PoE на расстоянии 300м - 27Вт; На расстоянии 500м - 17Вт. Поддержка стандартов IEEE 802.3af/at. Автоматическое определение PoE устройств. Порты передатчика: вх.- 1 x RJ45 (10/100 Base-T), 2 x клм. питание (12-56VDC) ; вых. - 2 x клм. (VDSL) ; Порты приемника: вх. - 2 x клм. (VDSL); 2 x клм. питание (12VDC) вых. - 1 x RJ45 (10/100 Base-T + PoE). Напряжение питания передатчика - DC12-56V; приемника - DC12V. Рекомендуемое напряжение питания при передаче PoE - DC55V. Блок питания в комплект не входит. Размеры (ШxВxГ): 26 x 26 x 123 мм. Рабочая температура: -20...+60 гр. С.</t>
  </si>
  <si>
    <t>10532</t>
  </si>
  <si>
    <t>IP03P</t>
  </si>
  <si>
    <t>IP03P Удлинитель Ethernet (VDSL) + PoE по любому двухжильному кабелю. Расстояние передачи (Данные + PoE) - до 600м (Скорость до 71,2 Мбит/c, Мощность до 12,4 Вт); Расстояние передачи (только данные) - до 1500м (Скорость до 48 мбит/c). Поддержка интерфейса 10/100Base-T. Устройство может получать питание  как от PoE-инжектора/коммутатора, так и от блока питания. (БП в комплект НЕ входят, например модель: SWP551260 (DC56V/70W)). Соответствует стандартам PoE IEEE 802.3af/at (до 30W). Автоматическое определение PoE устройств. Порты передатчика (удалённый, питается от линии): Вх. - Клм.(2pin). Вых. - RJ45(Poe)/Роз.2,1х5мм(DC12V). Приёмник (локальный): Вх. - Клм.(2pin)/Роз.2,1х5мм(DC48V)/RJ45(PoE). Рабочая температура -40...+55°С. Размеры передатчика (ШxВxГ): 88x30x140мм, приёмника (ШxВxГ): 88x30x130мм.</t>
  </si>
  <si>
    <t>Коммутаторы Ethernet</t>
  </si>
  <si>
    <t>11544</t>
  </si>
  <si>
    <t>SW-70202</t>
  </si>
  <si>
    <t>SW-70202 Неуправляемый коммутатор Gigabit Ethernet на 4 порта. Порты: 2 x GE (10/100/1000Base-T), 2 x GE SFP (1000Base-FX). В комплекте БП DC5V(2A). Размеры (ШхВхГ): 145x27х85 мм. Рабочая температура: 0…+50°С.</t>
  </si>
  <si>
    <t>13262</t>
  </si>
  <si>
    <t>SW-7042</t>
  </si>
  <si>
    <t>SW-7042 Коммутатор Gigabit Ethernet на 4 RJ45 + 2 SFP. Порты: 4 x GE (10/100/1000Base-T), 2 x GE SFP (1000Base-FX). В комплекте БП DC12V(1A). Встроенная грозозащита 3кВ.  Размеры (ШхВхГ): 210x28x85мм. Рабочая температура: -10…+55°С.</t>
  </si>
  <si>
    <t>13264</t>
  </si>
  <si>
    <t>SW-7028</t>
  </si>
  <si>
    <t>SW-7028 Коммутатор Gigabit Ethernet на 8 SFP + 2 RJ45 портов. Порты: 8 x GE SFP (1000Base-FX), 2 x GE (10/100/1000Base-T). В комплекте БП DC12V (2A). Размеры (ШхВхГ): 225 х 35 х 105мм. Рабочая температура: -10…+55°С.</t>
  </si>
  <si>
    <t>12222</t>
  </si>
  <si>
    <t>SW-70802/L2</t>
  </si>
  <si>
    <t>SW-70802/L2 Управляемый (L2+) коммутатор Gigabit Ethernet на 10 портов.Порты: 8 x GE (10/100/1000Base-T) + 2 x GE (SFP 1000Base-X), Консольный порт; Уровень управления L2 (Full managed); Поддержка Jumbo Frame 16K, IGMP Snooping; Монтаж в 19" стойку, крепление в комплекте. Питание: AC100-240V(20W). Размеры (ШхВхГ): 266 x 44 x 220мм. Рабочая температура: 0...+40 гр. С.</t>
  </si>
  <si>
    <t>12220</t>
  </si>
  <si>
    <t>SW-71602/L2</t>
  </si>
  <si>
    <t>SW-71602/L2 Управляемый (L2+) коммутатор Gigabit Ethernet на 18 портов.Порты: 16 x GE (10/100/1000Base-T) + 2 x GE SFP (1000Base-X), Консольный порт; Уровень управления L2 (Full managed); Поддержка Jumbo Frame 16K, IGMP Snooping; Монтаж в 19" стойку, крепление в комплекте. Питание: AC100-240V(20W). Размеры (ШхВхГ): 440 x 44 x 220мм. Рабочая температура: 0...+40 гр. С</t>
  </si>
  <si>
    <t>12221</t>
  </si>
  <si>
    <t>SW-72402/L2</t>
  </si>
  <si>
    <t>SW-72402/L2 Управляемый (L2+) коммутатор Gigabit Ethernet на 26 портов.Порты: 24 x GE (10/100/1000Base-T) + 2 x GE SFP (1000Base-X), Консольный порт; Уровень управления L2 (Full managed); Поддержка Jumbo Frame 16K, IGMP Snooping; Монтаж в 19" стойку, крепление в комплекте. Питание: AC100-240V(20W). Размеры (ШхВхГ): 440 x 44 x 220мм. Рабочая температура: 0...+40 гр. С.</t>
  </si>
  <si>
    <t>13263</t>
  </si>
  <si>
    <t>SW-70818/L2</t>
  </si>
  <si>
    <t>SW-70818/L2 Управляемый L2+ коммутатор Gigabit Ethernet на 18 x GE SFP + 8 x GE RJ45 портов. Порты: 18 x GE SFP (1000 Base-X), 8 x GE (10/100/1000 Base-T). Консольный порт, Уровень управления L2 (Full managed), Поддержка Jumbo Frame 16K, IGMP Snooping, Монтаж в 19" стойку, крепление в комплекте. Питание: AC100-240V(35W) Встроенный БП - 2шт. Резервирование питания.  Размеры (ШхВхГ): 440 x 45 x 210мм. Рабочая температура: 0...+50 гр. С.</t>
  </si>
  <si>
    <t>13738</t>
  </si>
  <si>
    <t>SW-32G4X-1L</t>
  </si>
  <si>
    <t>SW-32G4X-1L Управляемый L3 коммутатор Gigabit Ethernet на 16xGE SFP + 8xGE Combo (RJ45 + SFP) + 4x10G SFP+ Uplink. Порты: 16 x GE SFP (1000Base-X) +  8 x GE Combo Port (RJ45 + SFP) + 4 x 10G SFP+ Uplink, Консольный порт, Уровень управления L3 (Full managed), Поддержка Jumbo Frame 10K, IGMP Snooping, Монтаж в 19" стойку, крепление в комплекте. Питание: AC90-253V(10W). Встроенная грозозащита 6kV. Размеры (ШхВхГ): 440 x 44 x 320мм. Рабочая температура: -10...+50 гр. С.</t>
  </si>
  <si>
    <t>13678</t>
  </si>
  <si>
    <t>SW-74804/L</t>
  </si>
  <si>
    <t>SW-74804/L Управляемый (L2+) коммутатор Gigabit Ethernet на 48 RJ45 + 4 x GE SFP порта. Порты: 48 x GE (10/100/1000Base-T) + 4 x GE SFP (1000Base-X), Консольный порт; Уровень управления L2 (Full managed); Поддержка Jumbo Frame 16K, IGMP Snooping; Монтаж в 19" стойку, крепление в комплекте. Питание: AC100-240V(20W). Встроенная грозозащита 3kV. Размеры (ШхВхГ): 440 x 45 x 360мм. Рабочая температура: 0...+55 гр. С.</t>
  </si>
  <si>
    <t>13739</t>
  </si>
  <si>
    <t>SW-48G4X-1L</t>
  </si>
  <si>
    <t>SW-48G4X-1L Управляемый L3 коммутатор Gigabit Ethernet на 48xRJ45 + 4x10G SFP+ Uplink. Порты: 48 x GE (10/100/1000Base-T) + 4 x 10G SFP+ Uplink, Консольный порт, Уровень управления L3 (Full managed), Поддержка Jumbo Frame 10K, IGMP Snooping, Монтаж в 19" стойку, крепление в комплекте. Питание: AC90-253V(10W) c резервированием. Встроенная грозозащита 6kV. Размеры (ШхВхГ): 440 x 44 x 320мм. Рабочая температура: -10...+50 гр. С.</t>
  </si>
  <si>
    <t>Коммутаторы Ethernet промышленные</t>
  </si>
  <si>
    <t>10931</t>
  </si>
  <si>
    <t>SW-10500/I</t>
  </si>
  <si>
    <t>SW-10500/I Промышленный коммутатор Fast Ethernet на 5 портов. Порты: 5 x FE (10/100Base-T). Питание DC12-56V, 4W, клемная колодка (2 контакта) или DC штекер 5,5/2,5 мм. БП и адаптер в комплект НЕ входят. Размеры (ШхВхГ): 24x130x97мм. Монтаж на DIN-рейку. Рабочая температура: -40…+70°С.</t>
  </si>
  <si>
    <t>10591</t>
  </si>
  <si>
    <t>SF-G1041/I</t>
  </si>
  <si>
    <t>SF&amp;T</t>
  </si>
  <si>
    <t>SF-G1041/I Промышленный неуправляемый коммутатор Gigabit Ethernet на 5 портов. Порты: 4 x GE (10/100/1000Base-T), 1 x GE SFP (1000Base-X). Вход для резервного питания и тревожный выход. Питание DC48V(20W). БП в комплект НЕ входит. Размеры (ШхВхГ): 55x120x118мм. Монтаж на DIN-рейку. Рабочая температура: -40…+70°С.</t>
  </si>
  <si>
    <t>10892</t>
  </si>
  <si>
    <t>SW-7052/I</t>
  </si>
  <si>
    <t>SW-7052/I Промышленный коммутатор Gigabit Ethernet на 6 портов. Порты: 4 x GE (10/100/1000Base-T) + 1 x GE SFP (1000Base-X) + 1 x GE Combo (RJ45 10/100/1000Base-T+ SFP 1000Base-X). Вход для резервного питания и тревожный выход. Питание DC9-55V(6W). БП в комплект НЕ входит. Размеры (ШхВхГ): 37x142x105мм. Монтаж на DIN-рейку. Рабочая температура: -40…+75°С.</t>
  </si>
  <si>
    <t>10932</t>
  </si>
  <si>
    <t>SW-10800/I(ver2)</t>
  </si>
  <si>
    <t>SW-10800/I(ver2) Промышленный коммутатор Fast Ethernet на 8 портов. Порты: 8 x FE (10/100Base-T). Питание DC12-56V, 6W, клемная колодка (2 контакта) или DC штекер 5,5/2,5мм. БП и адаптер в комплект НЕ входят. Размеры (ШхВхГ): 30x142x96мм. Монтаж на DIN-рейку. Рабочая температура: -40…+70°С.</t>
  </si>
  <si>
    <t>13748</t>
  </si>
  <si>
    <t>SW-70402/ILS</t>
  </si>
  <si>
    <t>SW-70402/ILS Промышленный управляемый (L2+) коммутатор Gigabit Ethernet на 4GE RJ45 + 2 GE SFP порта с функцией мониторинга температуры/ влажности/ напряжения. Порты: 4 x GE (10/100/1000Base-T) + 2 x GE SFP (1000Base-X). Уровень управления L2+. Встроенная система мониторинга температуры/ напряжения + внешний датчик температуры/ влажности. Поддержка ПО OSNOVO Monitoring System. Выходы типа "Сухой контакт", Цифровой вход. Встроенная грозозащита 6кВ. Питание: 2 x входа DC12-57V(10W). БП в комплект НЕ входит. Монтаж на DIN-рейку или на стену (крепление в комплекте). Размеры (ШхВхГ): 41x157x115мм. Вес: 0,9кг. Рабочая температура: -40…+80°С.</t>
  </si>
  <si>
    <t>10971</t>
  </si>
  <si>
    <t>SW-50602/I-P</t>
  </si>
  <si>
    <t>SW-50602/I-P Бескорпусной неуправляемый промышленный коммутатор на 8 портов. Порты: 6 x FE (10/100Base-T), 2 x GE SFP (1000Base-X). Питание DC12V-24V. БП в комплект не входит. Вход для резервного питания и тревожный выход. Размеры (ШхВхГ): 30x125x90мм. Рабочая температура -40…+70°C.</t>
  </si>
  <si>
    <t>11148</t>
  </si>
  <si>
    <t>SW-70802/I</t>
  </si>
  <si>
    <t>SW-70802/I Промышленный коммутатор Gigabit Ethernet на 10 портов. Порты: 8 x GE (10/100/1000Base-T) + 2 x GE SFP (1000Base-X). Вход для резервного питания. Встроенная грозозащита. Питание DC9-36V(макс. 9W). БП в комплект НЕ входит. Размеры (ШхВхГ): 48x183x118мм. Монтаж на DIN-рейку. Рабочая температура: -40…+85°С.</t>
  </si>
  <si>
    <t>13749</t>
  </si>
  <si>
    <t>SW-70802/ILS</t>
  </si>
  <si>
    <t>SW-70802/ILS Промышленный управляемый (L2+) коммутатор Gigabit Ethernet на 8GE RJ45 + 2 GE SFP порта с функцией мониторинга температуры/ влажности/ напряжения. Порты: 8 x GE (10/100/1000Base-T) + 2 x GE SFP (1000Base-X). Уровень управления L2+. Встроенная система мониторинга температуры/ напряжения + внешний датчик температуры/ влажности. Поддержка ПО OSNOVO Monitoring System. Выходы типа "Сухой контакт", Цифровой вход. Встроенная грозозащита 6кВ. Питание: 2 x входа DC12-57V(15W). БП в комплект НЕ входит. Монтаж на DIN-рейку или на стену (крепление в комплекте). Размеры (ШхВхГ): 50х162х130мм. Вес: 1,1кг. Рабочая температура: -40…+80°С.</t>
  </si>
  <si>
    <t>13349</t>
  </si>
  <si>
    <t>SW-70804/IL</t>
  </si>
  <si>
    <t>SW-70804/IL Промышленный управляемый (L2+) коммутатор Gigabit Ethernet на 8 GE Rj45 + 4 GE SFP порта. Порты: 8 x GE (10/100/1000Base-T) + 4 x GE SFP (1000Base-X). Уровень управления L2 (Full Managed). Питание DC12-55V. БП в комплект НЕ входит. Монтаж на DIN-рейку. Встроенная грозозащита 6kV. Размеры (ШхВхГ): 53.5x165x123. Рабочая температура: -40…+75°С</t>
  </si>
  <si>
    <t>13750</t>
  </si>
  <si>
    <t>SW-70804/ILS</t>
  </si>
  <si>
    <t>SW-70804/ILS Промышленный управляемый (L2+) коммутатор Gigabit Ethernet на 8GE RJ45 + 4 GE SFP порта с функцией мониторинга температуры/ влажности/ напряжения. Порты: 8 x GE (10/100/1000Base-T) + 4 x GE SFP (1000Base-X). Уровень управления L2+. Встроенная система мониторинга температуры/ напряжения + внешний датчик температуры/ влажности. Поддержка ПО OSNOVO Monitoring System. Выходы типа "Сухой контакт", Цифровой вход. Встроенная грозозащита 6кВ. Питание: 2 x входа DC12-57V(15W). БП в комплект НЕ входит. Монтаж на DIN-рейку или на стену (крепление в комплекте). Размеры (ШхВхГ): 50х187х130мм. Вес: 0,9кг. Рабочая температура: -40…+80°С.</t>
  </si>
  <si>
    <t>11959</t>
  </si>
  <si>
    <t>SW-71604/IL</t>
  </si>
  <si>
    <t>SW-71604/IL Промышленный управляемый (L2+) коммутатор Gigabit Ethernet на 20 портов. Порты: 16 x GE (10/100/1000Base-T) + 4 x GE (SFP 1000Base-X). Вход для резервного питания и тревожный выход. Уровень управления L2 (Web smart). Питание DC12-48V(макс. 23W). БП в комплект НЕ входит. Размеры (ШхВхГ): 93x145x118мм. Монтаж на DIN-рейку. Рабочая температура: -40…+75°С.</t>
  </si>
  <si>
    <t>Коммутаторы с PoE</t>
  </si>
  <si>
    <t>12837</t>
  </si>
  <si>
    <t>SW-20500/MB(60W)</t>
  </si>
  <si>
    <t>SW-20500/MB(60W) Управляемый Web Smart PoE коммутатор Fast Ethernet на 5 портов. Порты: 4 х FE (10/100 Base-T) с поддержкой PoE (IEEE 802.3af/at), 1 x FE (10/100 Base-T) Uplink. Соответствует стандартам PoE IEEE 802.3af/at. Автоматическое определение и режим антизависания PoE устройств, управление питанием. Мощность PoE на порт - до 30W. Суммарная мощность PoE до 60W. Питание: AC100-240V. Внешний БП (60W). Размеры (ШхВхГ): 120x27x85мм. Рабочая температура: 0...+50 гр.</t>
  </si>
  <si>
    <t>12487</t>
  </si>
  <si>
    <t>SW-20600(Без БП)</t>
  </si>
  <si>
    <t>SW-20600(Без БП) PoE коммутатор Fast Ethernet на 6 портов. Порты: 4 х FE (10/100 Base-T) с поддержкой PoE (IEEE 802.3af/at), 2 x FE (10/100 Base-T) Uplink. Соответствует стандартам PoE IEEE 802.3af/at. Автоматическое определение PoE устройств. Мощность PoE на порт - до 30W. Максимально допустимая выходная мощность PoE до 135W. Питание: DC48V (Разъем 2.1x5.5мм). Внешний адаптер в комплект не входит. Совместимые БП: PS-48065; PS-48096; PS-48135. Размеры (ШхВхГ): 150x28x85мм. Рабочая температура: 0...+50 гр. С.</t>
  </si>
  <si>
    <t>13428</t>
  </si>
  <si>
    <t>SW-20600/A(80W)</t>
  </si>
  <si>
    <t>SW-20600/A(80W) Passive PoE коммутатор Fast Ethernet на 6 портов. Порты: 4 х FE (10/100 Base-T, 52V 4,5(+) 7,8(–)) совместимы с PoE (IEEE 802.3af/at), 2 x FE (10/100 Base-T) Uplink. Совместим со стандартами PoE IEEE 802.3af/at. Мощность PoE на порт - до 30W. Поддержка режима CCTV: Увеличение расстояния передачи данных и питания до 250м. Встроенная грозозащита 3кВ. Питание: AC100-240V (80W) Встроенный БП. Размеры (ШхВхГ): 168x32x93мм. Рабочая температура: 0...+50 гр. С</t>
  </si>
  <si>
    <t>13231</t>
  </si>
  <si>
    <t>SW-20600(80W)</t>
  </si>
  <si>
    <t>SW-20600(80W) PoE коммутатор Fast Ethernet на 6 RJ45 портов. Порты: 4 х FE (10/100 Base-T) с поддержкой PoE (IEEE 802.3af/at), 2 x FE (10/100 Base-T) Uplink. Соответствует стандартам PoE IEEE 802.3af/at. Автоматическое определение и режим антизависания PoE устройств. Мощность PoE на порт - до 30W. Суммарная мощность PoE -  до 80W. Поддержка режима CCTV: Увеличение расстояния передачи данных и питания до 250м, изоляция портов (VLAN). Встроенная грозозащита 3кВ. Питание: AC100-240V (83W) Встроенный БП. Размеры (ШхВхГ): 190 x 35 x 130мм. Рабочая температура: -10...+55 гр. С.</t>
  </si>
  <si>
    <t>13247</t>
  </si>
  <si>
    <t>SW-20600/D</t>
  </si>
  <si>
    <t>SW-20600/D PoE Коммутатор/ удлинитель Fast Ethernet на 6 портов с питанием по PoE. Порты: 4 х FE (10/100 Base-T) с поддержкой PoE, 1 x FE (10/100 Base-T) Uplink с поддержкой питания по PoE (до 90W), 1 x FE (10/100 Base-T) Uplink. Соответствует стандартам PoE IEEE 802.3af/at. Автоматическое определение PoE устройств. Мощность PoE на порт - до 30W. Суммарная мощность PoE - до 87W. Поддержка режима CCTV: Увеличение расстояния передачи данных до 250м, изоляция портов. Встроенная грозозащита - 3kV. Питание: По порту FE (10/100 Base-T) Uplink. Размеры (ШхВхГ): 140 x 28 x 80 мм. Рабочая температура: -10...+55 гр. С</t>
  </si>
  <si>
    <t>13246</t>
  </si>
  <si>
    <t>SW-8050/D</t>
  </si>
  <si>
    <t>SW-8050/D PoE Коммутатор/удлинитель Gigabit Ethernet на 5 портов c питанием по PoE. Расстояние передачи данных + PoE - 100м. Порты: 4 х GE (10/100/1000 Base-T) с поддержкой PoE, GE (10/100/1000 Base-T) Uplink с поддержкой питания по PoE (Входная мощность до 90W). Соответствует стандартам PoE IEEE 802.3af/at. Автоматическое определение PoE устройств. Мощность PoE на порт - до 30W. Режим VLAN (Изоляция портов). Суммарная мощность PoE - до 85W. Встроенная грозозащита - 3kV. Питание: Через порт Uplink (до 90W) или через разъем DC. Адаптер питания в комплект не входит. Размеры (ШхВхГ): 140x28x80мм. Рабочая температура: -10...+55 гр. С.</t>
  </si>
  <si>
    <t>12436</t>
  </si>
  <si>
    <t>SW-20900(Без БП)</t>
  </si>
  <si>
    <t>SW-20900(Без БП) PoE коммутатор Fast Ethernet на 9 портов. Порты: 8 х FE (10/100 Base-T) с поддержкой PoE (IEEE 802.3af/at), FE (10/100 Base-T) Uplink. Соответствует стандартам PoE IEEE 802.3af/at. Автоматическое определение PoE устройств. Мощность PoE на порт - до 30W. Максимально допустимая выходная мощность PoE до 135W. Поддержка режима CCTV: Увеличение расстояния передачи данных и PoE до 250м, изоляция портов. Питание: DC48V (Разъем 2.1x5.5мм). Внешний адаптер в комплект не входит. Совместимые БП: PS-48065; PS-48096; PS-48135. Размеры (ШxВxГ): 240x28x105мм. Рабочая температура: 0...+50 гр. С.</t>
  </si>
  <si>
    <t>13429</t>
  </si>
  <si>
    <t>SW-21000/A(120W)</t>
  </si>
  <si>
    <t>SW-21000/A(120W) Passive PoE коммутатор Fast Ethernet на 10 портов. Порты: 8 х FE (10/100 Base-T, 52V 4,5(+) 7,8(–)) совместимы с PoE (IEEE 802.3af/at), 2 x FE (10/100 Base-T) Uplink. Совместим со стандартами PoE IEEE 802.3af/at. Мощность PoE на порт - до 30W. Поддержка режима CCTV: Увеличение расстояния передачи данных и питания до 250м. Встроенная грозозащита 3кВ. Питание: AC100-240V. Встроенный БП. Размеры (ШхВхГ): 210x35x150мм. Рабочая температура: 0...+50 гр. С)</t>
  </si>
  <si>
    <t>13232</t>
  </si>
  <si>
    <t>SW-21000(120W)</t>
  </si>
  <si>
    <t>SW-21000(120W) PoE коммутатор Fast Ethernet на 10 RJ45 портов. Порты: 8 x FE (10/100 Base-T) с поддержкой PoE (IEEE 802.3af/at), 2 x FE (10/100 Base-T). Соответствует стандартам PoE IEEE 802.3af/at. Автоматическое определение и режим антизависания PoE устройств. Мощность PoE на порт - до 30W. Суммарная мощность PoE - до 120W. Поддержка режима CCTV: Увеличение расстояния передачи данных и питания до 250м, изоляция портов (VLAN). Встроенная грозозащита 6кВ. Питание: AC100-240V (123W). Размеры (ШxВxГ): 210x35x150мм. Рабочая температура: -10...+55 гр. С.</t>
  </si>
  <si>
    <t>13233</t>
  </si>
  <si>
    <t>SW-20820(120W)</t>
  </si>
  <si>
    <t>SW-20820(120W) PoE коммутатор Fast Ethernet на 10 RJ45 портов. Порты: 8 x FE (10/100 Base-T) с поддержкой PoE (IEEE 802.3af/at), 2 x GE (10/100/1000 Base-T). Соответствует стандартам PoE IEEE 802.3af/at. Автоматическое определение и режим антизависания PoE устройств. Мощность PoE на порт - до 30W. Суммарная мощность PoE - до 115W. Поддержка режима CCTV: Увеличение расстояния передачи данных и питания до 250м, изоляция портов (VLAN). Встроенная грозозащита 6кВ. Питание: AC100-240V (123W). Размеры (ШxВxГ): 210x35x150мм. Рабочая температура: -10...+55 гр. С.</t>
  </si>
  <si>
    <t>13596</t>
  </si>
  <si>
    <t>SW-80802(150W)</t>
  </si>
  <si>
    <t>SW-80802(150W) PoE коммутатор Gigabit Ethernet на 8 RJ45 + 2 SFP порта. Порты: 8 х GE (10/100/1000 Base-T) с поддержкой PoE (IEEE 802.3af/at), 2 x GE SFP (1000 Base-T). Соответствует стандартам PoE IEEE 802.3af/at. Автоматическое определение и режим антизависания PoE устройств. Мощность PoE на порт - до 30W. Суммарная мощность PoE до 150W. Поддержка режима CCTV: Увеличение расстояния передачи данных и питания до 250м, изоляция портов (VLAN).Встроенная грозозащита 3 кВ. Питание: AC100-240V или БП DC48-57V(3,5A). Встроенный БП. Размеры (ШxВxГ): 210x35x150мм. Рабочая температура: -10...+55 гр.</t>
  </si>
  <si>
    <t>13595</t>
  </si>
  <si>
    <t>SW-80802/L(150W)</t>
  </si>
  <si>
    <t>SW-80802/L(150W) Управляемый L2 PoE коммутатор Gigabit Ethernet на 8 RJ45 PoE + 2 x GE SFP порта. Порты: 8 x GE (10/100/1000 Base-T) с поддержкой PoE (IEEE 802.3af/at), 2 x GE SFP (1000 Base-X). Соответствует стандартам PoE IEEE 802.3af/at.  Автоматическое определение и режим антизависания PoE устройств. Мощность PoE на порт - до 30W. Суммарная мощность PoE до 150W. Встроенная грозозащита 3kV на порт. Питание: AC100-240V или БП DC48V-57V(3,5A). Встроенный БП. Размеры (ШхВхГ): 210 x 35 x 150мм. Рабочая температура:  -10…+55°С.</t>
  </si>
  <si>
    <t>13234</t>
  </si>
  <si>
    <t>SW-61621(300W)</t>
  </si>
  <si>
    <t>SW-61621(300W) PoE коммутатор Fast Ethernet на 16 x RJ45 PoE + 2 x RJ45 GE + 1 SFP GE порта. Порты: 16 x FE (10/100 Base-T) с поддержкой PoE (IEEE 802.3af/at), 2 x GE Uplink (RJ45), 1 x GE SFP Uplink. Соответствует стандартам PoE IEEE 802.3af/at. Автоматическое определение и режим антизависания PoE устройств. Мощность PoE на порт - до 30W. Суммарная мощность PoE до 292W. Поддержка режима CCTV: Увеличение расстояния передачи данных и питания до 250м, изоляция портов (VLAN). Питание: AC100-240V (300W). Встроенный БП. Монтаж в 19 - дюймовую стойку, крепление в комплекте. Размеры (ШxВxГ): 295x45x195мм. Рабочая температура: -10...+55гр. С.</t>
  </si>
  <si>
    <t>13257</t>
  </si>
  <si>
    <t>SW-8182/L(300W)</t>
  </si>
  <si>
    <t>SW-8182/L(300W) Управляемый L2 PoE коммутатор Gigabit Ethernet на 16 RJ45 PoE + 2 x RJ45 + 2 GE SFP портов. Порты: 16 x GE (10/100/1000 Base-T) с поддержкой PoE (IEEE 802.3af/at), 2 x GE (10/100/1000 Base-T) Uplink, 2 x GE SFP Uplink. Соответствует стандартам PoE IEEE 802.3af/at.  Автоматическое определение и режим антизависания PoE устройств. Мощность PoE на порт - до 30W. Суммарная мощность PoE до 300W. Встроенная грозозащита 3kV на порт. Питание: AC100-240V (310W). Встроенный БП. Монтаж в 19 - дюймовую стойку, крепление в комплекте. Размеры (ШхВхГ): 295 x 45 x 195мм. Рабочая температура: 0…+50°С.</t>
  </si>
  <si>
    <t>13235</t>
  </si>
  <si>
    <t>SW-62422(400W)</t>
  </si>
  <si>
    <t>SW-62422(400W) PoE коммутатор Fast Ethernet на 24 x RJ45 портов + 2 x GE Combo uplink порта. Порты: 24 x FE (10/100 Base-T) с поддержкой PoE (IEEE 802.3af/at), 2 x GE Combo Uplink (RJ45 + SFP). Соответствует стандартам PoE IEEE 802.3af/at. Автоматическое определение PoE устройств. Мощность PoE на порт - до 30W. Суммарная мощность PoE до 385W. Встроенная грозозащита 3kV на порт. Питание: AC100-240V (400W). Встроенный БП. Монтаж в 19 - дюймовую стойку, крепление в комплекте. Размеры (ШxВxГ) 440 x 45 x 290мм. Рабочая температура: -10...+55 гр. С.</t>
  </si>
  <si>
    <t>13236</t>
  </si>
  <si>
    <t>SW-62444(400W)</t>
  </si>
  <si>
    <t>SW-62444(400W) PoE коммутатор Fast Ethernet на 24 x RJ45 портов + 4 x GE Combo uplink порта. Порты: 24 x FE (10/100 Base-T) с поддержкой PoE (IEEE 802.3af/at), 4 x GE Combo Uplink (RJ45 + SFP). Соответствует стандартам PoE IEEE 802.3af/at. Автоматическое определение PoE устройств. Мощность PoE на порт - до 30W. Суммарная мощность PoE до 385W. Встроенная грозозащита 3kV на порт. Питание: AC100-240V (400W). Встроенный БП. Монтаж в 19 - дюймовую стойку, крепление в комплекте. Размеры (ШxВxГ) 440 x 45 x 290мм. Рабочая температура: -10...+55 гр. С.</t>
  </si>
  <si>
    <t>13258</t>
  </si>
  <si>
    <t>SW-8244/L(400W)</t>
  </si>
  <si>
    <t>SW-8244/L(400W) Управляемый L2 PoE коммутатор Gigabit Ethernet на 24 RJ45 PoE + 4 x GE Combo Uplink порта. Порты: 24 x GE (10/100/1000 Base-T) с поддержкой PoE (IEEE 802.3af/at), 4 x GE Combo Uplink (RJ45 + SFP). Соответствует стандартам PoE IEEE 802.3af/at.  Автоматическое определение и режим антизависания PoE устройств. Мощность PoE на порт - до 30W. Суммарная мощность PoE до 400W. Встроенная грозозащита 3kV на порт. Питание: AC100-240V (415W). Встроенный БП. Монтаж в 19 - дюймовую стойку, крепление в комплекте. Размеры (ШхВхГ): 440 x 45 x 290мм. Рабочая температура:  0…+50°С.</t>
  </si>
  <si>
    <t>13737</t>
  </si>
  <si>
    <t>SW-24G4X-1L</t>
  </si>
  <si>
    <t>SW-24G4X-1L Управляемый L3 коммутатор на 24xGE RJ-45 c PoE + 4х10G SFP+ порта. Порты: 24 x GE (10/100/1000 Base-T) с поддержкой PoE (IEEE 802.3af/at), 4 x 10G SFP+ Uplink. Соответствует стандартам PoE IEEE 802.3af/at. Автоматическое определение и режим антизависания PoE устройств. Мощность PoE на порт - до 30W. Суммарная мощность PoE до 400W. Поддержка режима CCTV: Увеличение расстояния передачи данных и питания до 250м, изоляция портов (VLAN). Встроенная грозозащита 4kV на порт. Питание: AC90-253V (410W). Встроенный БП. Монтаж в 19 - дюймовую стойку, крепление в комплекте. Размеры (ШхВхГ): 440x44x320мм. Рабочая температура: -10…+50°С.</t>
  </si>
  <si>
    <t>13265</t>
  </si>
  <si>
    <t>SW-64822(700W)</t>
  </si>
  <si>
    <t>SW-64822(700W) PoE коммутатор Fast Ethernet на 48 x  RJ45 + 2 x  GE Combo uplink портов. Порты: 48 x FE (10/100 Base-T) с поддержкой PoE (IEEE 802.3af/at), 2 x GE Combo Uplink (RJ45 + SFP). Соответствует стандартам PoE IEEE 802.3af/at. Автоматическое определение PoE устройств. Мощность PoE на порт - до 30W. Суммарная мощность PoE до 700W. Встроенная грозозащита 3kV.  Питание: AC100-240V. Встроенный БП. Монтаж в 19 - дюймовую стойку, крепление в комплекте. Размеры (ШxВxГ) 445 x 45 x 295мм. Рабочая температура: -10...+55 гр. С.</t>
  </si>
  <si>
    <t>13679</t>
  </si>
  <si>
    <t>SW-84804/L(800W)</t>
  </si>
  <si>
    <t>SW-84804/L(800W) Управляемый L2 PoE коммутатор Gigabit Ethernet на 48 RJ45 PoE + 4 x GE SFP порта. Порты: 48 x GE (10/100/1000 Base-T) с поддержкой PoE (IEEE 802.3af/at), 4 x GE Uplink. Соответствует стандартам PoE IEEE 802.3af/at. Автоматическое определение и режим антизависания PoE устройств. Мощность PoE на порт - до 30W. Суммарная мощность PoE до 800W. Встроенная грозозащита 3kV на порт. Питание: AC100-240V (830W). Встроенный БП. Монтаж в 19 - дюймовую стойку, крепление в комплекте. Размеры (ШхВхГ): 440 x 45 x 360мм. Рабочая температура: 0…+55°С.</t>
  </si>
  <si>
    <t>13719</t>
  </si>
  <si>
    <t>Console-RJ45-DB9F</t>
  </si>
  <si>
    <t>Console-RJ45-DB9F Консольный кабель для подключения сетевого оборудования к компьютеру по станадрту RS-232. Разъемы: 1 x Rj45; 1 x DB9 (female). Длина 1,2м.</t>
  </si>
  <si>
    <t>Коммутаторы с PoE промышленные</t>
  </si>
  <si>
    <t>10890</t>
  </si>
  <si>
    <t>SW-20500/IC</t>
  </si>
  <si>
    <t>SW-20500/IC Промышленный PoE коммутатор Fast Ethernet на 5 портов. Порты: 4 x FE (10/100Base-T) с PoE (до 30W) + 1 x FE (10/100Base-T). Вход для резервного питания и тревожный выход. Соответствует стандартам PoE IEEE 802.3af/at. Автоматическое определение PoE устройств. Суммарная мощность PoE до 120W. Питание DC48-56V(124W). БП в комплект НЕ входит. Размеры (ШхВхГ): 43x142x105мм. Монтаж на DIN-рейку. Рабочая температура: -40…+75°С.</t>
  </si>
  <si>
    <t>11244</t>
  </si>
  <si>
    <t>SW-40501/IC-P</t>
  </si>
  <si>
    <t>SW-40501/IC-P Бескорпусной промышленный PoE коммутатор Fast Ethernet на 6 портов. Порты: 4 x FE (10/100Base-T) с PoE (до 30W) + 1 x FE (10/100Base-T) + 1 x FE SFP (100Base-X). Вход для резервного питания. Встроенная грозозащита. Соответствует стандартам PoE IEEE 802.3af/at. Автоматическое определение PoE устройств. Суммарная мощность PoE до 120W. Питание DC48-55V(125W). БП в комплект НЕ входит. Размеры (ШхВхГ): 140x28x115мм. Рабочая температура: -40…+85°С.</t>
  </si>
  <si>
    <t>10948</t>
  </si>
  <si>
    <t>SW-40501/IC</t>
  </si>
  <si>
    <t>SW-40501/IC Промышленный PoE коммутатор Fast Ethernet на 6 портов. Порты: 4 x FE (10/100Base-T) с PoE (до 30W) + 1 x FE (10/100Base-T) + 1 x FE SFP (100Base-X). Вход для резервного питания. Встроенная грозозащита. Соответствует стандартам PoE IEEE 802.3af/at. Автоматическое определение PoE устройств. Суммарная мощность PoE до 120W. Питание DC48-55V(125W). БП в комплект НЕ входит. Размеры (ШхВхГ): 48x138,5x118мм. Монтаж на DIN-рейку. Рабочая температура: -40…+85°С.</t>
  </si>
  <si>
    <t>13254</t>
  </si>
  <si>
    <t>SW-80402/I</t>
  </si>
  <si>
    <t>SW-80402/I Промышленный PoE коммутатор Gigabit Ethernet на 4GE PoE + 2 GE SFP порта. Порты: 4 x GE (10/100/1000Base-T) с PoE (до 60W) + 2 x GE SFP (1000Base-X). Соответствует стандартам PoE IEEE 802.3af/at/bt. Автоматическое определение и режим антизависания PoE устройств. Поддержка режима CCTV: Увеличение расстояния передачи данных и питания до 250м. Суммарная мощность PoE до 240W. Встроенная грозозащита 6кВ. Питание: 2 x входа DC44-55V(250W). БП в комплект НЕ входит. Монтаж на DIN-рейку. Размеры (ШхВхГ): 30x118x100мм. Вес: 0,4кг. Рабочая температура: -40…+75°С</t>
  </si>
  <si>
    <t>10808</t>
  </si>
  <si>
    <t>SW-8052/IC</t>
  </si>
  <si>
    <t>SW-8052/IC Промышленный PoE коммутатор Gigabit Ethernet на 6 портов. Порты: 4 x GE (10/100/1000Base-T) с PoE (до 30W) + 1 x GE SFP (1000Base-X) + 1 x GE Combo (RJ45 10/100/1000Base-T+ SFP 1000Base-X). Вход для резервного питания и тревожный выход. Соответствует стандартам PoE IEEE 802.3af/at. Автоматическое определение PoE устройств. Суммарная мощность PoE до 120W. Питание DC48-55V(126W). БП в комплект НЕ входит. Размеры (ШхВхГ): 37x142x105мм. Монтаж на DIN-рейку. Рабочая температура: -40…+75°С.</t>
  </si>
  <si>
    <t>10891</t>
  </si>
  <si>
    <t>SW-8042/IF</t>
  </si>
  <si>
    <t>SW-8042/IF Промышленный Ultra PoE(60W) коммутатор Gigabit Ethernet на 6 портов. Порты: 4 x GE (10/100/1000Base-T) с PoE (до 60W) + 2 x GE SFP (100/1000Base-X). Вход для резервного питания и тревожный выход. Соответствует стандартам PoE IEEE 802.3af/at. Автоматическое определение PoE устройств. Суммарная мощность PoE до 240W. Питание DC44-56V. БП в комплект НЕ входит. Размеры (ШхВхГ): 43x142x105мм. Монтаж на DIN-рейку. Рабочая температура: -40…+75°С.</t>
  </si>
  <si>
    <t>13677</t>
  </si>
  <si>
    <t>SW-80402/IL</t>
  </si>
  <si>
    <t>SW-80402/IL Промышленный управляемый (L2+) PoE коммутатор Gigabit Ethernet на 6 портов. Порты: 4 x GE (10/100/1000Base-T) с PoE (до 30W) + 2 x GE SFP (1000Base-X). Уровень управления L2. Соответствует стандартам PoE IEEE 802.3af/at. Автоматическое определение и режим антизависания PoE устройств, управление питанием. Суммарная мощность PoE до 120W. Питание DC45-57V(255W). БП в комплект НЕ входит. Монтаж на DIN-рейку. Рабочая температура: -40…+75°С.</t>
  </si>
  <si>
    <t>13743</t>
  </si>
  <si>
    <t>SW-80402/ILS(port 90W,180W)</t>
  </si>
  <si>
    <t>SW-80402/ILS (port 90W, 180W) Промышленный управляемый (L2+) HiPoE коммутатор Gigabit Ethernet на 4GE PoE + 2 GE SFP порта с функцией мониторинга температуры/ влажности/ напряжения. Порты: 1 x GE (10/100/1000Base-T) с PoE BT (до 90W) + 3 x GE (10/100/1000Base-T) с PoE (до 30W) + 2 x GE SFP (1000Base-X). Уровень управления L2+. Соответствует стандартам PoE IEEE 802.3af/at/bt. Автоматическое определение и режим антизависания PoE устройств. управление питанием.  Суммарная мощность PoE до 180W.Встроенная система мониторинга температуры/ напряжения + внешний датчик температуры/ влажности. Поддержка ПО OSNOVO Monitoring System. Выходы типа "Сухой контакт", Цифровой вход. Встроенная грозозащита 6кВ, электростатическая защита 8кВ. Питание: 2 x входа DC37-57V(190W). БП в комплект НЕ входит. Монтаж на DIN-рейку или на стену (крепление в комплекте). Размеры (ШхВхГ): 41x157x115мм. Вес: 0,9кг. Рабочая температура: -40…+80°С.</t>
  </si>
  <si>
    <t>11414</t>
  </si>
  <si>
    <t>SW-80800/IC-P</t>
  </si>
  <si>
    <t>SW-80800/IC-P Бескорпусной промышленный PoE коммутатор на 8 портов. Порты: 8 x GE (10/100/1000Base-T) с PoE (до 30W). Встроенная грозозащита. Соответствует стандартам PoE IEEE 802.3af/at. Автоматическое определение PoE устройств. Суммарная мощность PoE до 240W. Питание DC44-53V(245W). БП в комплект НЕ входит. Размеры (ШхВхГ): 148.9x41x106.9мм. Рабочая температура: -40…+85°С.</t>
  </si>
  <si>
    <t>11109</t>
  </si>
  <si>
    <t>SW-8062/IC</t>
  </si>
  <si>
    <t>SW-8062/IC Промышленный PoE коммутатор Gigabit Ethernet на 8 портов. Порты: 6 x GE (10/100/1000Base-T) с PoE (до 25W) + 2 x GE SFP (1000Base-X). Вход для резервного питания. Встроенная грозозащита. Соответствует стандартам PoE IEEE 802.3af/at. Автоматическое определение PoE устройств. Суммарная мощность PoE до 150W. Питание DC48-55V(185W). БП в комплект НЕ входит. Размеры (ШхВхГ): 48x183x118мм. Монтаж на DIN-рейку. Рабочая температура: -40…+85°С.</t>
  </si>
  <si>
    <t>10976</t>
  </si>
  <si>
    <t>SW-60602/ILC-P</t>
  </si>
  <si>
    <t>SW-60602/ILC-P Бескорпусной промышленный управляемый (L2+) PoE коммутатор на 8 портов. Порты: 6 x FE (10/100Base-T) с PoE (до 30W) + 2 x GE SFP (1000Base-X). Вход для резервного питания и тревожный выход. Встроенная грозозащита. Уровень управления L2 (Web smart). Соответствует стандартам PoE IEEE 802.3af/at. Автоматическое определение PoE устройств, управление питанием. Суммарная мощность PoE до 180W. Питание DC44-57V(188W). БП в комплект НЕ входит. Размеры (ШхВхГ): 115x95x30мм. Рабочая температура: -40…+70°С.</t>
  </si>
  <si>
    <t>11144</t>
  </si>
  <si>
    <t>SW-60602/ILC</t>
  </si>
  <si>
    <t>SW-60602/ILC Промышленный управляемый (Web Managed) PoE коммутатор на 8 портов. Порты: 6 x FE (10/100Base-T) с PoE (до 30W) + 2 x GE SFP (1000Base-X). Вход для резервного питания и тревожный выход. Встроенная грозозащита . Уровень управления L2 (Web smart). Соответствует стандартам PoE IEEE 802.3af/at. Автоматическое определение PoE устройств, управление питанием. Суммарная мощность PoE до 180W. Питание DC44-57V(188W). БП в комплект НЕ входит. Размеры (ШхВхГ): 55x120x118мм. Монтаж на DIN-рейку. Рабочая температура: -40…+70°С.</t>
  </si>
  <si>
    <t>11058</t>
  </si>
  <si>
    <t>SW-60802/IC</t>
  </si>
  <si>
    <t>SW-60802/IC Промышленный PoE коммутатор на 10 портов. Порты: 8 x FE (10/100Base-T) с PoE (до 25W) + 2 x GE SFP (1000Base-X). Вход для резервного питания. Встроенная грозозащита. Соответствует стандартам PoE IEEE 802.3af/at. Автоматическое определение PoE устройств. Суммарная мощность PoE до 200W. Питание DC48-55V(205W). БП в комплект НЕ входит. Размеры (ШхВхГ): 48x183x118мм. Монтаж на DIN-рейку. Рабочая температура: -40…+85°С.</t>
  </si>
  <si>
    <t>13573</t>
  </si>
  <si>
    <t>SW-60812/I</t>
  </si>
  <si>
    <t>SW-60812/I Промышленный PoE коммутатор на 11 портов. Порты: 6 x FE (10/100Base-T) с PoE (до 30W) + 2 x FE (10/100Base-T) с PoE (до 60W) + 1 x GE (10/100/1000Base-T) + 2 x GE SFP (1000Base-X). Вход для резервного питания. Встроенная грозозащита. Соответствует стандартам PoE IEEE 802.3af/at/bt. Автоматическое определение и режим антизависания PoE устройств. Суммарная мощность PoE до 300W. Поддержка режима CCTV: Увеличение расстояния передачи данных и питания до 250м. Питание DC48-57V. БП в комплект НЕ входит. Размеры (ШхВхГ): 50x165x115мм. Монтаж на DIN-рейку. Рабочая температура: -40…+75°С.</t>
  </si>
  <si>
    <t>10939</t>
  </si>
  <si>
    <t>SW-8082/IC</t>
  </si>
  <si>
    <t>SW-8082/IC Промышленный PoE коммутатор Gigabit Ethernet на 10 портов. Порты: 8 x GE (10/100/1000Base-T) с PoE (до 25W) + 2 x GE SFP (1000Base-X). Вход для резервного питания. Встроенная грозозащита. Соответствует стандартам PoE IEEE 802.3af/at. Автоматическое определение PoE устройств. Суммарная мощность PoE до 200W. Питание DC48-55V(245W). БП в комплект НЕ входит. Размеры (ШхВхГ): 48x183x118мм. Монтаж на DIN-рейку. Рабочая температура: -40…+85°С.</t>
  </si>
  <si>
    <t>13744</t>
  </si>
  <si>
    <t>SW-80802/ILS(port 90W,300W)</t>
  </si>
  <si>
    <t>SW-80802/ILS(port 90W,300W) Промышленный управляемый (L2+) HiPoE коммутатор Gigabit Ethernet на 8GE PoE + 2 GE SFP порта с функцией мониторинга температуры/ влажности/ напряжения. Порты: 1 x GE (10/100/1000Base-T) с PoE BT (до 90W) + 7 x GE (10/100/1000Base-T) с PoE (до 30W) + 2 x GE SFP (1000Base-X). Уровень управления L2+. Соответствует стандартам PoE IEEE 802.3af/at/bt. Автоматическое определение и режим антизависания PoE устройств. управление питанием. Суммарная мощность PoE до 300W.Встроенная система мониторинга температуры/ напряжения + внешний датчик температуры/ влажности. Поддержка ПО OSNOVO Monitoring System. Выходы типа "Сухой контакт", Цифровой вход. Встроенная грозозащита 6кВ, электростатическая защита 8кВ. Питание: 2 x входа DC37-57V(315W). БП в комплект НЕ входит. Монтаж на DIN-рейку или на стену (крепление в комплекте). Размеры (ШхВхГ): 50х162х130мм. Вес: 1,1кг. Рабочая температура: -40…+80°С.</t>
  </si>
  <si>
    <t>13745</t>
  </si>
  <si>
    <t>SW-80804/ILS(port 90W,300W)</t>
  </si>
  <si>
    <t>SW-80804/ILS(port 90W,300W) Промышленный управляемый (L2+) HiPoE коммутатор Gigabit Ethernet на 8GE PoE + 4 GE SFP порта с функцией мониторинга температуры/ влажности/ напряжения. Порты: 1 x GE (10/100/1000Base-T) с PoE BT (до 90W) + 7 x GE (10/100/1000Base-T) с PoE (до 30W) + 4 x GE SFP (1000Base-X). Уровень управления L2+. Соответствует стандартам PoE IEEE 802.3af/at/bt. Автоматическое определение и режим антизависания PoE устройств. управление питанием. Суммарная мощность PoE до 300W.Встроенная система мониторинга температуры/ напряжения + внешний датчик температуры/ влажности. Поддержка ПО OSNOVO Monitoring System. Выходы типа "Сухой контакт", Цифровой вход. Встроенная грозозащита 6кВ, электростатическая защита 8кВ. Питание: 2 x входа DC37-57V(315W). БП в комплект НЕ входит. Монтаж на DIN-рейку или на стену (крепление в комплекте). Размеры (ШхВхГ): 50х187х130мм. Вес: 1,3кг. Рабочая температура: -40…+80°С.</t>
  </si>
  <si>
    <t>13746</t>
  </si>
  <si>
    <t>SW-80804/ILS(port 90W,720W)</t>
  </si>
  <si>
    <t>SW-80804/ILS(port 90W,720W) Промышленный управляемый (L2+) Ultra PoE коммутатор Gigabit Ethernet на 8GE PoE + 4 GE SFP порта с функцией мониторинга температуры/ влажности/ напряжения. Порты: 8 x GE (10/100/1000Base-T) с PoE BT (до 90W) + 4 x GE SFP (1000Base-X). Уровень управления L2+. Соответствует стандартам PoE IEEE 802.3af/at/bt. Автоматическое определение и режим антизависания PoE устройств. управление питанием. Суммарная мощность PoE до 720W.Встроенная система мониторинга температуры/ напряжения + внешний датчик температуры/ влажности. Поддержка ПО OSNOVO Monitoring System. Выходы типа "Сухой контакт", Цифровой вход. Встроенная грозозащита 6кВ, электростатическая защита 8кВ. Питание: 2 x входа DC37-57V(735W). БП в комплект НЕ входит. Монтаж на DIN-рейку или на стену (крепление в комплекте). Размеры (ШхВхГ): 50х187х130мм. Вес: 1,4кг. Рабочая температура: -40…+80°С.</t>
  </si>
  <si>
    <t>12310</t>
  </si>
  <si>
    <t>SW-80822/IC</t>
  </si>
  <si>
    <t>SW-80822/IC Промышленный PoE коммутатор Gigabit Ethernet на 10 портов. Порты: 8 x GE (10/100/1000Base-T) с PoE (до 30W) + 2 x GE Combo (RJ45 10/100/1000Base-T+ SFP 1000Base-X). Вход для резервного питания и тревожный выход. Встроенная грозозащита. Соответствует стандартам PoE IEEE 802.3af/at. Автоматическое определение PoE устройств. Суммарная мощность PoE до 240W. Питание DC45-57V(255W). БП в комплект НЕ входит. Размеры (ШхВхГ): 74x175x125мм. Монтаж на DIN-рейку. Рабочая температура: -40…+70°С.</t>
  </si>
  <si>
    <t>13224</t>
  </si>
  <si>
    <t>SW-80822/IR</t>
  </si>
  <si>
    <t>SW-80822/IR Промышленный PoE коммутатор Gigabit Ethernet на 10 портов. Порты: 8 x GE (10/100/1000Base-T) с PoE (до 30W) + 2 x GE Combo (RJ45 10/100/1000Base-T+ SFP 1000Base-X). Вход для резервного питания и тревожный выход. Встроенная грозозащита. Соответствует стандартам PoE IEEE 802.3af/at. Автоматическое определение PoE устройств. Суммарная мощность PoE до 240W. Питание DC45-57V(255W). БП в комплект НЕ входит. Размеры (ШхВхГ): 74x175x125мм. Монтаж на DIN-рейку. Рабочая температура: -40…+70°С.</t>
  </si>
  <si>
    <t>11284</t>
  </si>
  <si>
    <t>SW-60822/ILC</t>
  </si>
  <si>
    <t>SW-60822/ILC Промышленный управляемый (L2+) PoE коммутатор на 10 портов. Порты: 8 x FE (10/100Base-T) с PoE (до 30W) + 2 x GE Combo (RJ45 10/100/1000Base-T+ SFP 1000Base-X). Вход для резервного питания и тревожный выход. Встроенная грозозащита. Уровень управления L2 (Web smart). Соответствует стандартам PoE IEEE 802.3af/at. Автоматическое определение и режим антизависания PoE устройств, управление питанием. Суммарная мощность PoE до 240W. Питание DC45-57V(252W). БП в комплект НЕ входит. Размеры (ШхВхГ): 75x175x125мм. Монтаж на DIN-рейку. Рабочая температура: -40…+70°С.</t>
  </si>
  <si>
    <t>13225</t>
  </si>
  <si>
    <t>SW-80822/ILR</t>
  </si>
  <si>
    <t>SW-80822/ILR Промышленный управляемый (L2+) PoE коммутатор Gigabit Ethernet на 10 портов. Порты: 8 x GE (10/100/1000Base-T) с PoE (до 30W) + 2 x GE Combo (RJ45 10/100/1000Base-T+ SFP 1000Base-X). Вход для резервного питания и тревожный выход. Встроенная грозозащита . Уровень управления L2 (Web smart). Соответствует стандартам PoE IEEE 802.3af/at. Автоматическое определение и режим антизависания PoE устройств, управление питанием. Суммарная мощность PoE до 240W. Питание DC45-57V(255W). БП в комплект НЕ входит. Размеры (ШхВхГ): 75x175x125мм. Монтаж на DIN-рейку. Рабочая температура: -40…+70°С. Имеется Сертификат Транспортной Безопасности.</t>
  </si>
  <si>
    <t>13747</t>
  </si>
  <si>
    <t>SW-808010/ILS(port 90W,720W)</t>
  </si>
  <si>
    <t>SW-808010/ILS(port 90W,720W) Промышленный управляемый (L2+) Ultra PoE коммутатор Gigabit Ethernet на 8GE PoE + 10 GE SFP порта с функцией мониторинга температуры/ влажности/ напряжения. Порты: 8 x GE (10/100/1000Base-T) с PoE BT (до 90W) + 10 x GE SFP (1000Base-X). Уровень управления L2+. Соответствует стандартам PoE IEEE 802.3af/at/bt. Автоматическое определение и режим антизависания PoE устройств. управление питанием. Суммарная мощность PoE до 720W.Встроенная система мониторинга температуры/ напряжения + внешний датчик температуры/ влажности. Поддержка ПО OSNOVO Monitoring System. Выходы типа "Сухой контакт", Цифровой вход. Встроенная грозозащита 6кВ, электростатическая защита 8кВ. Питание: 2 x входа DC37-57V(735W). БП в комплект НЕ входит. Монтаж на DIN-рейку или на стену (крепление в комплекте). Размеры (ШхВхГ): 50х208х130мм. Вес: 1,5кг. Рабочая температура: -40…+80°С.</t>
  </si>
  <si>
    <t>11960</t>
  </si>
  <si>
    <t>SW-81604/ILB</t>
  </si>
  <si>
    <t>SW-81604/ILB Промышленный управляемый (L2+) PoE коммутатор Gigabit Ethernet на 20 портов. Порты: 8 x GE (10/100/1000Base-T) с PoE (до 30W) + 8 x GE (10/100/1000Base-T) + 4 x GE (SFP 1000Base-X). Вход для резервного питания и тревожный выход. Уровень управления L2 (Web smart). Соответствует стандартам PoE IEEE 802.3af/at. Автоматическое определение и режим антизависания PoE устройств, управление питанием. Суммарная мощность PoE до 240W. Питание DC45-57V(макс. 263W). БП в комплект НЕ входит. Размеры (ШхВхГ): 93x145x118мм. Монтаж на DIN-рейку. Рабочая температура: -40…+75°С.</t>
  </si>
  <si>
    <t>Инжекторы и сплиттеры PoE</t>
  </si>
  <si>
    <t>13360</t>
  </si>
  <si>
    <t>CN-PoE24/G</t>
  </si>
  <si>
    <t>CN-PoE24/G PoE-конвертер Gigabit Ethernet 48V в 24V. Порты: вх. - RJ45(10/100/1000 Base-T, IEEE 802.3af/at), вых. - кабель RJ45(10/100/1000 Base-T, 24V 1A). Входное напряжение: DC48-57V. Методы PoE: вх. - A(1,2(+);3,6(-)) и B(4,5(+);7,8(-)), вых.- B(4,5(+);7,8(-)). Предназначен для подключения Wi-Fi точек доступа к PoE оборудованию. Размеры (ШхВхГ): 22x22x100мм. Длина кабеля - 15см. Рабочая температура: 0...+50°C.</t>
  </si>
  <si>
    <t>11609</t>
  </si>
  <si>
    <t>CN-PoE/G</t>
  </si>
  <si>
    <t>CN-PoE/G Конвертер методов PoE. Поддерживаемые методы: A (1,2(+); 3,6(-)); B (4,5(+), 7,8(-)). Направления конвертации: A &lt;=&gt; B. Максимальная мощность PoE - 30W. Порты Gigabit Ethernet (10/100/1000 Base-T). Размеры (ШxВxГ): 48x36x130мм. Рабочая температура: -40...+75 гр.С.</t>
  </si>
  <si>
    <t>11228</t>
  </si>
  <si>
    <t>Midspan-1/P1</t>
  </si>
  <si>
    <t>Midspan-1/P1 Пассивный PoE-инжектор/PoE-сплиттер. Предназначен для питания оконечных сетевых устройств. Напряжение PoE - до 57V(конт. 4,5 (+), 7,8 (-)). Fast Ethernet. Максимальный ток - 1A. Порты: вх./вых. - RJ45(FE, 10/100 Base-T)/роз.2.1*5.5мм(DC). Не требует питания. Размеры: 76 x 27 x 20 мм. Рабочая температура -40 ... +70°C.</t>
  </si>
  <si>
    <t>10642</t>
  </si>
  <si>
    <t>PPK-11</t>
  </si>
  <si>
    <t>PPK-11 Пассивный комплект (инжектор + сплиттер) для передачи PoE по кабелю Cat 5e. Предназначен для питания оконечных сетевых устройств. Напряжение PoE - до 57V(конт. 4,5 (+); 7,8 (-)). Fast Ethernet. Инжектор: вх. - RJ45(FE, 10/100 Base-T)/роз.2.1*5.5мм(DC), вых. - RJ45(PoE). Сплиттер: вх. - RJ45(PoE), вых. - RJ45(FE, 10/100 Base-T)/штекер 2.1*5.5мм (DC). Цвет черный. Не требует питания. Размеры(каждое устройство): 40x19x19мм + кабель 20см. Рабочая температура 0 ... +40°C.</t>
  </si>
  <si>
    <t>11229</t>
  </si>
  <si>
    <t>Midspan-8/P</t>
  </si>
  <si>
    <t>Midspan-8/P Пассивный PoE-инжектор Fast Ethernet на 8 портов. Предназначен для питания оконечных сетевых устройств. Напряжение PoE - до 57V(конт. 4,5 (+), 7,8 (-)). Максимальный ток на каждый порт - 650мA. Порты: вх. - 8 х RJ45(FE, 10/100 Base-T)/роз.2.1*5.5мм(DC), вых. - 8 х RJ45(FE+PoE, 10/100 Base-T). Блок питания в комплект не входит. Пластиковый корпус. Размеры: 175x20x37мм. Рабочая температура -40 ... +70°C.</t>
  </si>
  <si>
    <t>11230</t>
  </si>
  <si>
    <t>Midspan-12/P</t>
  </si>
  <si>
    <t>Midspan-12/P Пассивный PoE-инжектор Fast Ethernet на 12 портов. Предназначен для питания оконечных сетевых устройств. Напряжение PoE - до 57V(конт. 4,5 (+), 7,8 (-)). Максимальный ток на каждый порт - 650 мА. Защита портов от коротких замыканий. Порты: вх. - 12 х RJ45(FE, 10/100 Base-T)/роз.2.1*5.5мм(DC), вых. - 12 х RJ45(FE+PoE, 10/100 Base-T). Блок питания в комплект не входит. Металлический корпус. Монтаж в 19" стойку. Размеры: 482x44x25 мм. Рабочая температура -40 ... +70°C.</t>
  </si>
  <si>
    <t>10660</t>
  </si>
  <si>
    <t>Midspan-1/151A</t>
  </si>
  <si>
    <t>Midspan-1/151A PoE-инжектор Fast Ethernet на 1 порт. Совместим с оборудованием PoE IEEE 802.3af. Мощность PoE на порт - до 15.4W. Напряжение PoE - 50V(конт. 4,5(+); 7,8(-)). Порты: вх. - 1 x RJ45(10/100 Base-T), вых. 1 x RJ45(10/100 Base-T, PoE, 50V). Питание: AC100-240V. Не требует монтажа, устанавливается на электрическую розетку. Размеры (ШхВхГ): 83x31x45мм. Рабочая температура -20...+40 гр.С.</t>
  </si>
  <si>
    <t>12970</t>
  </si>
  <si>
    <t>Midspan-1/151GA</t>
  </si>
  <si>
    <t>Midspan-1/151GA PoE-инжектор Gigabit Ethernet на 1 порт. Совместим с оборудованием PoE IEEE 802.3af. Мощность PoE на порт - до 15.4W. Напряжение PoE - 50V(конт. 4,5(+); 7,8(-)). Порты: вх. - 1 x RJ45(10/100/1000 Base-T), вых. 1 x RJ45(10/100/1000 Base-T, PoE, 50V). Питание: AC100-240V. Не требует монтажа, устанавливается на электрическую розетку. Размеры (ШхВхГ): 83x31x45мм. Рабочая температура -10 ... +40 гр. С.</t>
  </si>
  <si>
    <t>10661</t>
  </si>
  <si>
    <t>Midspan-1/151</t>
  </si>
  <si>
    <t>Midspan-1/151 PoE-инжектор Fast Ethernet на 1 порт. Соответствует стандартам PoE IEEE 802.3af. Автоматическое определение PoE устройств. Мощность PoE на порт - до 15.4W. Вх. 1 x RJ45(10/100 Base-T), вых. - 1 x RJ45(10/100 Base-T, PoE, IEEE 802.3af). Питание: AC100-240V. Не требует монтажа, устанавливается на электрическую розетку. Размеры (ШхВхГ): 83x31x45мм. Рабочая температура -20...+40 гр.С.</t>
  </si>
  <si>
    <t>12969</t>
  </si>
  <si>
    <t>Midspan-1/151G</t>
  </si>
  <si>
    <t>Midspan-1/151G PoE-инжектор Gigabit Ethernet на 1 порт. Соответствует стандартам PoE IEEE 802.3af. Автоматическое определение PoE устройств. Мощность PoE на порт - до 15.4W. Вх. 1 x RJ45(10/100/1000 Base-T), вых. - 1 x RJ45(10/100/1000 Base-T, PoE, IEEE 802.3af). Питание: AC100-240V. Не требует монтажа, устанавливается на электрическую розетку. Размеры (ШхВхГ): 83x31x45мм. Рабочая температура -10...+40 гр.С.</t>
  </si>
  <si>
    <t>13338</t>
  </si>
  <si>
    <t>Midspan-1/300GA</t>
  </si>
  <si>
    <t>Midspan-1/300GA PoE-инжектор Gigabit Ethernet на 1 порт. Совместим с оборудованием PoE IEEE 802.3af/at. Мощность PoE на порт - до 30W. Напряжение PoE - 48V(конт. 4,5(+), 7,8(-)). Порты: вх. - 1 x RJ45(10/100/1000 Base-T), вых. 1 x RJ45(10/100/1000 Base-T, PoE 48V). Питание: AC100-240V. Размеры (ШхВхГ): 50x30х105мм. Рабочая температура : -10...+55 гр. С.</t>
  </si>
  <si>
    <t>13337</t>
  </si>
  <si>
    <t>Midspan-1/300G</t>
  </si>
  <si>
    <t>Midspan-1/300G PoE-инжектор Gigabit Ethernet на 1 порт. Соответствует стандартам PoE IEEE 802.3af/at. (конт. 1,2(+); 3,6(-)). Автоматическое определение PoE устройств. Мощность PoE - до 30W. Gigabit Ethernet. Порты: вх. - RJ45(GE, 10/100/1000 Base-T), вых. - RJ45(PoE, IEEE 802.3af/at). Питание: AC100-240V. Размеры (ШхВхГ): 50x30х105мм. Рабочая температура : -5...+55 гр. С.</t>
  </si>
  <si>
    <t>13142</t>
  </si>
  <si>
    <t>Midspan-1/302GM</t>
  </si>
  <si>
    <t>Midspan-1/302GM Управляемый PoE-инжектор Gigabit Ethernet на 1 порт. Соответствует стандартам PoE IEEE 802.3af/at. Автоматическое определение PoE устройств. Мощность PoE на порт - до 30W. Суммарная мощность PoE - до 30W. Вх. - 1 x RJ45 (10/100/1000 Base-T), вых. - 1 x RJ45(10/100/1000 Base-T, PoE, IEEE 802.3af/at), 1 x RJ45 Порт управления. Web интерфейс. Питание: AC100-240V. Встроенный БП. Размеры(ШхВхГ): 83x44x172мм. Рабочая температура: -10...+45 гр. C</t>
  </si>
  <si>
    <t>10641</t>
  </si>
  <si>
    <t>PoE Splitter/G2</t>
  </si>
  <si>
    <t>PoE Splitter/G2 PoE-сплиттер Gigabit Ethernet с функцией выбора напряжения на 5/9/12/18V. Соответствует стандартам PoE IEEE 802.3af/at. Предназначен для питания оконечных сетевых устройств, не поддерживающих PoE. Порты: вх. - RJ45(10/100/1000 Base-T, IEEE 802.3af/at), вых. - RJ45(10/100/1000 Base-T)/штекер (DC5V(3А), 9V(2,5A), 12V(2A), 18V(1,6A). Переключатель выходного напряжения. Размеры (ШxВxГ), 73x30x78мм. Рабочая температура 0 ... +40°C.</t>
  </si>
  <si>
    <t>12652</t>
  </si>
  <si>
    <t>Midspan-1/PW</t>
  </si>
  <si>
    <t>Midspan-1/PW Уличный пассивный PoE-инжектор/PoE-сплиттер. Предназначен для питания оконечных сетевых устройств. Напряжение PoE - до 57V(конт. 4,5 (+), 7,8 (-)). Fast Ethernet. Максимальный ток - 1A. Порты: 1хFE (10/100 Base-T)/роз.2.1*5.5мм(DC) (в комплекте переходник на клеммы под винт), 1хFE (10/100 Base-T) с поддержкой PoE. Не требует питания. Корпус из поликарбоната с классом защиты IP65. Размеры (ШхВхГ): 115x55x90мм (без гермовводов). Монтаж на стену. Рабочая температура: -40…+70°С.</t>
  </si>
  <si>
    <t>13660</t>
  </si>
  <si>
    <t>Midspan-1/652G</t>
  </si>
  <si>
    <t>Midspan-1/652G PoE-инжектор 65W Gigabit Ethernet на 1 порт. Соответствует стандартам PoE IEEE 802.3af/at/bt. Автоматическое определение PoE устройств. Мощность PoE на порт - до 65W. Вх. 1 x RJ45(10/100/1000 Base-T), вых. - 1 x RJ45(10/100/1000 Base-T, PoE, IEEE 802.3af/at/bt). Встроенная грозозащита  3kV. Питание: AC100-240V. Размеры (ШхВхГ): 70x35x180мм. Рабочая температура -10...+65 гр.С</t>
  </si>
  <si>
    <t>13261</t>
  </si>
  <si>
    <t>Midspan-1/902G</t>
  </si>
  <si>
    <t>Midspan-1/902G PoE-инжектор 90W Gigabit Ethernet на 1 порт. Соответствует стандартам PoE IEEE 802.3af/at/bt. Автоматическое определение PoE устройств. Мощность PoE на порт - до 90W. Вх. 1 x RJ45(10/100/1000 Base-T), вых. - 1 x RJ45(10/100/1000 Base-T, PoE, IEEE 802.3af/at/bt). Питание: AC100-240V. Размеры (ШхВхГ): 70x35x180мм. Рабочая температура -5...+55 гр.С</t>
  </si>
  <si>
    <t>10136</t>
  </si>
  <si>
    <t>IP05S</t>
  </si>
  <si>
    <t>IP05S PoE сплиттер. Обеспечивает разделение питающего напряжения и данных, передаваемых по Ethernet от инжектора PoE. Соответствует стандарту PoE IEEE 802.3af. Выходное напряжение: 5VDC/12VDC. Скорость передачи 10/100/1000Base-T. Разъёмы: вх.RJ45(PoE), вых. RJ45/DC (5В(2A)/12В(1A)). Рабочая температура -40...+55гр.С. Размеры: 87x67x27мм.</t>
  </si>
  <si>
    <t>10984</t>
  </si>
  <si>
    <t>Midspan-1/303G</t>
  </si>
  <si>
    <t>Midspan-1/303G Промышленный гигабитный PoE-инжектор. Соответствует стандартам PoE IEEE 802.3af/at. Автоматическое определение PoE устройств. Мощность PoE - до 30W. Поддержка скорости 10/100/1000Base-T. вх. - RJ45 (10/100/1000 Base-T), вых. - RJ45(10/100/1000 Base-T, PoE, IEEE 802.3af/at). Размеры(ШхВхГ):: 32x102x75мм. Металлический корпус, Монтаж на DIN-рейку. Питание DC48-56V. Рабочая температура -40...+75 гр. С.</t>
  </si>
  <si>
    <t>11310</t>
  </si>
  <si>
    <t>Midspan-1/303G(Booster)</t>
  </si>
  <si>
    <t>Midspan-1/303G(Booster) Промышленный гигабитный PoE-инжектор с питанием от 12V до 48V (встроенный преобразователь входного напряжения питания до 55V). Соответствует стандартам PoE IEEE 802.3af/at. Автоматическое определение PoE устройств. Мощность PoE - до 30W. Поддержка скорости 10/100/1000Base-T. вх. - RJ45 (10/100/1000 Base-T), вых. - RJ45(10/100/1000 Base-T, PoE, IEEE 802.3af/at). Размеры: 103,5x32x81,5мм. Металлический корпус, Монтаж на DIN-рейку. Питание DC12-48V. Рабочая температура -40...+75 гр. С.</t>
  </si>
  <si>
    <t>12654</t>
  </si>
  <si>
    <t>Midspan-1/30WG</t>
  </si>
  <si>
    <t>Midspan-1/30WG Уличный PoE-инжектор. Соответствует стандартам PoE IEEE 802.3af/at. (конт. 1,2(+); 3,6(-)). Автоматическое определение PoE устройств. Мощность PoE - до 30W. Gigabit Ethernet. Порты: GE (10/100/1000 Base-T), GE (10/100/1000 Base-T) с поддержкой PoE (IEEE 802.3af/at). Питание 220V(клеммы под винт). Корпус из поликарбоната с классом защиты IP65. Размеры (ШхВхГ): 120x240x60мм (без гермовводов). Монтаж на стену. Рабочая температура: -40…+45°С.</t>
  </si>
  <si>
    <t>10985</t>
  </si>
  <si>
    <t>Midspan-1/603AG</t>
  </si>
  <si>
    <t>Midspan-1/603AG Промышленный гигабитный PoE-инжектор мощностью 60W. Совместим с оборудованием PoE IEEE 802.3af/at. DIP-переключатели для настройки PoE мощности. Мощность PoE - до 60W. Поддержка скорости 10/100/1000Base-T. вх. - RJ45 (10/100/1000 Base-T), вых. - RJ45(10/100/1000 Base-T, PoE, IEEE 802.3af/at). Размеры(ШхВхГ):: 32x102x75мм. Металлический корпус, крепление на DIN-рейку. Питание DC48-56V. Рабочая температура -40 ... +75 гр. С.</t>
  </si>
  <si>
    <t>09751</t>
  </si>
  <si>
    <t>IP06</t>
  </si>
  <si>
    <t>IP06 Комплект IP06I (High PoE инжектор) + IP06S (High PoE сплиттер). Предназначен для передачи питания по сети Ethernet. Соответствует стандартам PoE IEEE 802.3af/at. Автоматическое определение PoE устройств. Питание сетевых устройств (IP-камер, Wi-Fi точек доступа, IP-телефонов): DC5В(3.6А)/12В(1.8А) или PoE IEEE 802.3at (25Вт). Скорость передачи 10/100/1000 BASE-T. IP06I - вх. RJ45/220В, вых. RJ45(PoE). IP06S-вх.RJ45(PoE), вых. RJ45/DC(5В/12В). Рабочая температура -40...+55°C. Размеры IP06I - 117.7x117x36мм, IP06S - 113.5x117x36мм.</t>
  </si>
  <si>
    <t>10137</t>
  </si>
  <si>
    <t>IP06I</t>
  </si>
  <si>
    <t>IP06I High PoE инжектор. Предназначен для передачи питания по сети Ethernet. Соответствует стандартам PoE IEEE 802.3af/at. Автоматическое определение PoE устройств. Питание сетевых устройств (IP-камер, Wi-Fi точек доступа, IP-телефонов). Макс. выходная мощность 25Вт. Скорость передачи 10/100/1000Base-T. Разъёмы: вх. RJ45/220В, вых. RJ45(PoE). Рабочая температура -40...+55гр.С. Размеры: 117.7x117x36мм.</t>
  </si>
  <si>
    <t>10138</t>
  </si>
  <si>
    <t>IP06S</t>
  </si>
  <si>
    <t>IP06S High PoE сплиттер. Соответствует стандартам PoE IEEE 802.3af/at. Обеспечивает разделение питающего напряжения и данных, передаваемых по Ethernet от инжектора High PoE. Выходное напряжение: 5VDC(3.6А)/12VDC(1.8А). Скорость передачи 10/100/1000Base-T. Разъёмы: вх.RJ45(PoE), вых. RJ45/DC(5В/12В). Размеры: 113.5x117x36мм. Рабочая температура -40...+55гр.С.</t>
  </si>
  <si>
    <t>13143</t>
  </si>
  <si>
    <t>Midspan-2/602G</t>
  </si>
  <si>
    <t>Midspan-2/602G PoE-инжектор Gigabit Ethernet на 2 порта. Соответствует стандартам PoE IEEE 802.3af/at. Автоматическое определение PoE устройств. Мощность PoE на порт - до 30W. Суммарная мощность PoE - до 60W. Вх. - 2 x RJ45 (10/100/1000 Base-T), вых. - 2 x RJ45(10/100/1000 Base-T, PoE, IEEE 802.3af/at). Питание: AC100-240V. Встроенный БП. Размеры(ШхВхГ): 83x44x172мм. Рабочая температура: -10...+45 гр. C</t>
  </si>
  <si>
    <t>11492</t>
  </si>
  <si>
    <t>Midspan-8/150RGM</t>
  </si>
  <si>
    <t>Midspan-8/150RGM Управляемый PoE-инжектор Gigabit Ethernet на 8 портов. Соответствует стандартам PoE IEEE 802.3af/at. Автоматическое определение PoE устройств. Мощность PoE на порт - до 30W. Суммарная мощность PoE - до 150W. Вх. - 8 x RJ45 (10/100/1000 Base-T), вых. - 8 x RJ45(10/100/1000 Base-T, PoE, IEEE 802.3af/at), 1 x RJ45 Порт управления. Web интерфейс. Питание: AC100-240V. Встроенный БП. Монтаж в 19" стойку, крепление в комплекте. Размеры (ШхВхГ): 320x44x180мм. Рабочая температура: -10...+45 гр. C</t>
  </si>
  <si>
    <t>13798</t>
  </si>
  <si>
    <t>Midspan-8/150RG</t>
  </si>
  <si>
    <t>Midspan-8/150RG Midspan-8/150RG PoE-инжектор Gigabit Ethernet на 8 портов. Соответствует стандартам PoE IEEE 802.3af/at. Автоматическое определение PoE устройств. Мощность PoE на порт - до 30W. Суммарная мощность PoE - до 150W. Вх. - 8 x RJ45 (10/100/1000 Base-T), вых. - 8 x RJ45(10/100/1000 Base-T, PoE, IEEE 802.3af/at). Питание: AC100-240V. Встроенный БП. Монтаж в 19" стойку, крепление в комплекте. Размеры(ШхВхГ): 270x44x180мм. Рабочая температура: -10...+45 гр. C</t>
  </si>
  <si>
    <t>11411</t>
  </si>
  <si>
    <t>Midspan-12/180RG</t>
  </si>
  <si>
    <t>Midspan-12/180RG PoE-инжектор Gigabit Ethernet на 12 портов. Соответствует стандартам PoE IEEE 802.3af/at. Автоматическое определение PoE устройств. Мощность PoE на порт - до 30W. Суммарная мощность PoE - до 180W. Вх. - 12 x RJ45 (10/100/1000 Base-T), вых. - 12 x RJ45(10/100/1000 Base-T, PoE, IEEE 802.3af/at). Питание: AC100-240V. Встроенный БП. Монтаж в 19" стойку, крепление в комплекте. Размеры(ШхВхГ): 440x44x200мм. Рабочая температура: -10...+45 гр. C</t>
  </si>
  <si>
    <t>11493</t>
  </si>
  <si>
    <t>Midspan-12/180RGM</t>
  </si>
  <si>
    <t>Midspan-12/180RGM Управляемый PoE-инжектор Gigabit Ethernet на 12 портов. Соответствует стандартам PoE IEEE 802.3af/at. Автоматическое определение PoE устройств. Мощность PoE на порт - до 30W. Суммарная мощность PoE - до 180W. Вх. - 12 x RJ45 (10/100/1000 Base-T), вых. - 12 x RJ45(10/100/1000 Base-T, PoE, IEEE 802.3af/at), 1 x RJ45 Порт управления. Web интерфейс. Питание: AC100-240V. Встроенный БП. Монтаж в 19" стойку, крепление в комплекте. Размеры(ШхВхГ): 440x44x200мм. Рабочая температура: -10...+45 гр. C</t>
  </si>
  <si>
    <t>11412</t>
  </si>
  <si>
    <t>Midspan-16/250RG</t>
  </si>
  <si>
    <t>Midspan-16/250RG PoE-инжектор Gigabit Ethernet на 16 портов. Соответствует стандартам PoE IEEE 802.3af/at. Автоматическое определение PoE устройств. Мощность PoE на порт - до 30W. Суммарная мощность PoE - до 250W. Вх. - 16 x RJ45 (10/100/1000 Base-T), вых. - 16 x RJ45(10/100/1000 Base-T, PoE, IEEE 802.3af/at). Питание: AC100-240V. Встроенный БП. Монтаж в 19" стойку, крепление в комплекте. Размеры (ШхВхГ): 440x44x200мм. Рабочая температура: -10...+45 гр.C</t>
  </si>
  <si>
    <t>11494</t>
  </si>
  <si>
    <t>Midspan-16/250RGM</t>
  </si>
  <si>
    <t>Midspan-16/250RGM Управляемый PoE-инжектор Gigabit Ethernet на 16 портов. Соответствует стандартам PoE IEEE 802.3af/at. Автоматическое определение PoE устройств. Мощность PoE на порт - до 30W. Суммарная мощность PoE - до 250W. Вх. - 16 x RJ45 (10/100/1000 Base-T), вых. - 16 x RJ45(10/100/1000 Base-T, PoE, IEEE 802.3af/at), 1 x RJ45 Порт управления. Web интерфейс. Питание: AC100-240V. Встроенный БП. Монтаж в 19" стойку, крепление в комплекте. Размеры (ШхВхГ): 440x44x200мм. Рабочая температура: -10...+45 гр. C</t>
  </si>
  <si>
    <t>13801</t>
  </si>
  <si>
    <t>Midspan-24/370RG</t>
  </si>
  <si>
    <t>Midspan-24/370RG PoE-инжектор Gigabit Ethernet на 24 порта. Соответствует стандартам PoE IEEE 802.3af/at. Автоматическое определение PoE устройств. Мощность PoE на порт - до 30W. Суммарная мощность PoE - до 370W. Вх. - 24 x RJ45 (10/100/1000 Base-T), вых. - 24 x RJ45(10/100/1000 Base-T, PoE, IEEE 802.3af/at). Питание: AC100-240V. Встроенный БП. Монтаж в 19" стойку, крепление в комплекте. Размеры(ШхВхГ): 440x44x200мм.  Вес: 3,7кг. Рабочая температура: -10...+45 гр. C</t>
  </si>
  <si>
    <t>11495</t>
  </si>
  <si>
    <t>Midspan-24/370RGM</t>
  </si>
  <si>
    <t>Midspan-24/370RGM Управляемый PoE-инжектор Gigabit Ethernet на 24 порта. Соответствует стандартам PoE IEEE 802.3af/at. Автоматическое определение PoE устройств. Мощность PoE на порт - до 30W. Суммарная мощность PoE - до 370W. Вх. - 24 x RJ45 (10/100/1000 Base-T), вых. - 24 x RJ45(10/100/1000 Base-T, PoE, IEEE 802.3af/at), 1 x RJ45 Порт управления. Web интерфейс. Питание: AC100-240V. Встроенный БП. Монтаж в 19" стойку, крепление в комплекте. Размеры (ШхВхГ): 440x44x350мм. Рабочая температура: -10...+45 гр.C</t>
  </si>
  <si>
    <t>10640</t>
  </si>
  <si>
    <t>PoE Splitter/1</t>
  </si>
  <si>
    <t>PoE Splitter/1 PoE-сплиттер с возможностью выбора напряжения 5/9/12V. Поддержка Fast Ethernet. Соответствует стандартам PoE IEEE 802.3af. Предназначен для питания оконечных сетевых устройств, не поддерживающих PoE. Порты: вх. - RJ45(PoE, IEEE 802.3af), вых. - RJ45(FE, 10/100 Base-T)/штекер (DC5V(1.5А),9V(1.1A),12V(1A). Переключатель для выбора выходного напряжения. Размеры 80 x 55 x 31 мм. Рабочая температура -10 ... +45°C.</t>
  </si>
  <si>
    <t>12134</t>
  </si>
  <si>
    <t>PoE Splitter/2</t>
  </si>
  <si>
    <t>PoE Splitter/2 PoE-сплиттер Fast Ethernet. Соответствует стандартам PoE IEEE 802.3af. Предназначен для питания оконечных сетевых устройств, не поддерживающих PoE. Порты: вх. - RJ45(10/100 Base-T, IEEE 802.3af), вых. - кабель RJ45(10/100 Base-T)/штекер 5.5x2.1мм. Входное напряжение: DC36-57V. Выходное напряжение: DC12V/1A Встроенная грозозащита - 4kV. Размеры (ШхВхГ): 80x31x26мм. Длина кабеля - 17см. Рабочая температура 0...+40°C.</t>
  </si>
  <si>
    <t>13271</t>
  </si>
  <si>
    <t>PoE Splitter/2W</t>
  </si>
  <si>
    <t>PoE Splitter/2W Уличный PoE-сплиттер Fast Ethernet. Соответствует стандартам PoE IEEE 802.3af. Предназначен для питания оконечных сетевых устройств, не поддерживающих PoE. Порты: вх. - RJ45(10/100 Base-T, IEEE 802.3af), вых. - кабель RJ45(10/100 Base-T)/штекер 5.5x2.1 мм. Входное напряжение: DC42-57V. Выходное напряжение: DC12V/1A. Класс защиты - IP66. Размеры (ШхВхГ) - 85 x 27 x 30 мм. Длина кабеля - 8см. Рабочая температура -40 ... +60°C.</t>
  </si>
  <si>
    <t>13260</t>
  </si>
  <si>
    <t>PoE Splitter/3</t>
  </si>
  <si>
    <t>PoE Splitter/3 PoE-сплиттер Fast Ethernet. Соответствует стандартам PoE IEEE 802.3af/at. Предназначен для питания оконечных сетевых устройств, не поддерживающих PoE. Порты: вх. - RJ45(10/100 Base-T, IEEE 802.3af/at), вых. - кабель RJ45(10/100 Base-T)/штекер 5.5x2.1мм. Входное напряжение: DC36-57V. Выходное напряжение: DC12V/2A. Встроенная защита от перенапряжения, короткого замыкания. Размеры (ШхВхГ): 80x31x26мм. Длина кабеля - 12см. Рабочая температура -25...+75°C.</t>
  </si>
  <si>
    <t>11615</t>
  </si>
  <si>
    <t>IP06S60-12</t>
  </si>
  <si>
    <t>IP06S60-12 PoE-сплиттер. Обеспечивает разделение питающего напряжения и данных, передаваемых по Ethernet от инжектора PoE. Совместим со стандартами IEEE 802.3af/at. Поддержка скорости 10/100/1000Base-T. Вх. - RJ45(PoE). Вых. - RJ45/Клм.(2pin)(DC12V). Максимальная выходная мощность 60W (DC12V/5A). Размеры (ШхВхГ):: 109.6x30x109.7мм. Рабочая температура: -40…+55°С.</t>
  </si>
  <si>
    <t>12747</t>
  </si>
  <si>
    <t>IP06S60-24</t>
  </si>
  <si>
    <t>IP06S60-24 Ultra PoE-сплиттер стандарта IEEE 802.3af/at. Поддержка Gigabit Ethernet. Соответствует стандартам PoE IEEE 802.3af/at. Предназначен для питания оконечных сетевых устройств, не поддерживающих PoE. Порты: вх. - RJ45(PoE, IEEE 802.3af/at до 60W), вых. - RJ45(PoE, IEEE 802.3af), RJ45/Клм.(2pin)(DC24V). Максимальная выходная мощность - 60W (DC24V/2,5A) Металлический корпус. азмеры (ШхВхГ):: 109.6x30x109.7мм. Рабочая температура: -40…+55°С.</t>
  </si>
  <si>
    <t>Оптические медиаконвертеры</t>
  </si>
  <si>
    <t>11563</t>
  </si>
  <si>
    <t>OMC-100-11S5a</t>
  </si>
  <si>
    <t>OMC-100-11S5a Оптический Fast Ethernet медиаконвертер для передачи Ethernet по одному волокну одномодового оптического кабеля до 20км (по многомодовому кабелю до 1,5км). Поддерживает скорость 10/100М (IEEE 802.3i, IEEE 802.3u, IEEE 802.3x). Автоопределение MDI/MDI-X. Вх. - Роз.2,1х5мм(DC5V); Вх./вых. - RJ45(Ethernet)/SC(tx1310/rx1550нм). В комплекте: БП DC5V(1A). Размеры (ШхВхГ): 70x25х93мм. Может устанавливаться в бокс для 19 дюймовой стойки модели О-142B (1 слот). Рабочая температура: 0…+60гр.С.</t>
  </si>
  <si>
    <t>11564</t>
  </si>
  <si>
    <t>OMC-100-11S5b</t>
  </si>
  <si>
    <t>OMC-100-11S5b Оптический Fast Ethernet медиаконвертер для передачи Ethernet по одному волокну одномодового оптического кабеля до 20км (по многомодовому кабелю до 1,5км). Поддерживает скорость 10/100М (IEEE 802.3i, IEEE 802.3u, IEEE 802.3x). Автоопределение MDI/MDI-X. Вх. - Роз.2,1х5мм(DC5V); Вх./вых. - RJ45(Ethernet)/SC(tx1550/rx1310нм). В комплекте: БП DC5V(1A). Размеры (ШхВхГ): 70x25х93мм. Может устанавливаться в бокс для 19 дюймовой стойки модели О-142B (1 слот). Рабочая температура: 0…+60гр.С.</t>
  </si>
  <si>
    <t>11568</t>
  </si>
  <si>
    <t>OMC-100-21S5a</t>
  </si>
  <si>
    <t>OMC-100-21S5a Оптический медиаконвертер Fast Ethernet. 2 медных порта (RJ45) 10/100Base-T (IEEE 802.3i, IEEE 802.3u, IEEE 802.3x), 1 оптический порт (SC, tx1310нм/rx1550нм) 100Base-FX. Дальность передачи по оптической линии до 20км (одномод, одно волокно (WDM мультиплексирование) (по многомодовому кабелю до 1,5км). Автоопределение MDI/MDI-X. Режимы работы: дуплекс/полудуплекс. В комплекте: БП DC5V(1A). Размеры(ШхВхГ): 70x25х93мм. Может устанавливаться в бокс для 19 дюймовой стойки модели О-142B (1 слот). Рабочая температура: 0…+60гр.С.</t>
  </si>
  <si>
    <t>11569</t>
  </si>
  <si>
    <t>OMC-100-21S5b</t>
  </si>
  <si>
    <t>OMC-100-21S5b Оптический медиаконвертер Fast Ethernet. 2 медных порта(RJ45) 10/100Base-T (IEEE 802.3i, IEEE 802.3u, IEEE 802.3x), 1 оптический порт (SC, tx1550нм/rx1310нм) 100Base-FX. Дальность передачи по оптической линии до 20км (одномод, одно волокно (WDM мультиплексирование). Автоопределение MDI/MDI-X. Режимы работы: дуплекс/полудуплекс. В комплекте: БП DC5V(1A). Размеры (ШхВхГ): 70x25х93мм. Рабочая температура: 0…+60гр.С.</t>
  </si>
  <si>
    <t>11565</t>
  </si>
  <si>
    <t>OMC-100-11X/I</t>
  </si>
  <si>
    <t>OMC-100-11X/I Промышленный миниатюрный медиаконвертер Fast Ethernet. Порты: 1 x FE (10/100Base-T), 1 x FE SFP (100Base-X). Питание DC12-60V или AC18-36V(1.44W). БП в комплект НЕ входит. Размеры (ШхВхГ): 36х59x50мм. Монтаж на DIN-рейку. Рабочая температура: -40…+75°С.</t>
  </si>
  <si>
    <t>13230</t>
  </si>
  <si>
    <t>OMC-1000-11X</t>
  </si>
  <si>
    <t>OMC-1000-11X Медиаконвертер Gigabit Ethernet 1xRJ45, 1xSFP.  Порты: 1 x GE (10/100/1000Base-T), 1 x GE SFP (1000Base-X). В комплекте: БП DC5V(1A). Размеры (ШхВхГ): 71x26х95мм. Может устанавливаться в бокс для 19 дюймовой стойки O-142B (1 слот). Рабочая температура: -10…+55гр.С.</t>
  </si>
  <si>
    <t>10479</t>
  </si>
  <si>
    <t>SF-100-11HS5b</t>
  </si>
  <si>
    <t>SF-100-11HS5b Оптический медиаконвертер Fast Ethernet с поддержкой High PoE. Порты: 1 x FE (10/100Base-T) c PoE (до 25W), 1 x FE (100Base-FX, SC, tx1550нм/rx1310нм). Соответствует стандартам PoE IEEE 802.3af/at. Автоматическое определение PoE устройств. Дальность передачи по оптической линии до 20км (одномод, одно волокно (WDM мультиплексирование). В комплекте БП DC48V(2A). Размеры: 135x90x28мм. Рабочая температура: 0…+50°С.</t>
  </si>
  <si>
    <t>11566</t>
  </si>
  <si>
    <t>OMC-1000-11S5a</t>
  </si>
  <si>
    <t>OMC-1000-11S5a Оптический Gigabit Ethernet медиаконвертер для передачи Ethernet по одному волокну одномодового оптического кабеля до 20км (по многомодовому кабелю до 500м). Поддерживает скорость 10/100/1000М (IEEE 802.3i, IEEE 802.3u, IEEE 802.3ab, IEEE 802.3z). Автоопределение MDI/MDI-X. Вх. - Роз.2,1х5мм(DC5V); Вх./вых. - RJ45(Ethernet)/SC(tx1310/rx1550нм). В комплекте: БП DC5V(1A). Размеры (ШхВхГ): 70x25х93мм. Может устанавливаться в бокс для 19 дюймовой стойки модели О-142B (1 слот). Рабочая температура: 0…+60гр.С.</t>
  </si>
  <si>
    <t>11567</t>
  </si>
  <si>
    <t>OMC-1000-11S5b</t>
  </si>
  <si>
    <t>OMC-1000-11S5b Оптический Gigabit Ethernet медиаконвертер для передачи Ethernet по одному волокну одномодового оптического кабеля до 20км (по многомодовому кабелю до 500м). Поддерживает скорость 10/100/1000М (IEEE 802.3i, IEEE 802.3u, IEEE 802.3ab, IEEE 802.3z). Автоопределение MDI/MDI-X. Вх. - Роз.2,1х5мм(DC5V); Вх./вых. - RJ45(Ethernet)/SC(tx1550/rx1310нм). В комплекте: БП DC5V(1A). Размеры (ШхВхГ): 70x25х93мм. Может устанавливаться в бокс для 19 дюймовой стойки модели О-142B (1 слот). Рабочая температура: 0…+60гр.С.</t>
  </si>
  <si>
    <t>10941</t>
  </si>
  <si>
    <t>OMC-1000-11X/I</t>
  </si>
  <si>
    <t>OMC-1000-11X/I Промышленный компактный медиаконвертер Gigabit Ethernet. Порты: 1 x GE (10/100/1000Base-T), 1 x GE SFP (1000Base-X). Вход для резервного питания. Встроенная грозозащита. Питание DC12-36V (5W). БП в комплект НЕ входит. Размеры (ШхВхГ): 116x60x112мм. Монтаж на DIN-рейку. Рабочая температура: -40…+85°С.</t>
  </si>
  <si>
    <t>11480</t>
  </si>
  <si>
    <t>OMC-1000-11HX/I</t>
  </si>
  <si>
    <t>OMC-1000-11HX/I Промышленный компактный медиаконвертер Gigabit Ethernet с поддержкой PoE. Порты: 1 x GE (10/100/1000Base-T) с PoE (до 30W), 1 x GE SFP (1000Base-X). Вход для резервного питания. Встроенная грозозащита. Соответствует стандартам PoE IEEE 802.3af/at. Автоматическое определение PoE устройств. Питание DC48-53V (35W). БП в комплект НЕ входит. Размеры (ШхВхГ): 116x60x112мм. Монтаж на DIN-рейку. Рабочая температура: -40…+85°С.</t>
  </si>
  <si>
    <t>13691</t>
  </si>
  <si>
    <t>OMC-1000-11HX/W</t>
  </si>
  <si>
    <t>OMC-1000-11HX/W Уличный медиаконвертер Gigabit Ethernet с поддержкой PoE. Порты: 1 x GE (10/100/1000Base-T) с PoE (до 30W), 1 x GE SFP (1000Base-X). Встроенная грозозащита. Соответствует стандартам PoE IEEE 802.3af/at. Автоматическое определение PoE устройств. Питание AC195-265V (36W). Размеры (ШхВхГ): 300x230x111мм. Рабочая температура: -40…+50°С.</t>
  </si>
  <si>
    <t>11545</t>
  </si>
  <si>
    <t>O-142B</t>
  </si>
  <si>
    <t>O-142B Бокс для установки в 19 дюймовую стойку на 14 слотов, для медиаконвертеров OSNOVO. Два блока питания (AC220V) для повышения надёжности системы. При повреждении одного БП происходит автоматическое переключение на второй. Размеры (ШхВхГ): 485х90x238мм (2U). Рабочая температура: -10…+60гр.С.</t>
  </si>
  <si>
    <t>SFP модули</t>
  </si>
  <si>
    <t>11477</t>
  </si>
  <si>
    <t>SFP-TP-RJ45</t>
  </si>
  <si>
    <t>SFP-TP-RJ45 Медный SFP модуль Gigabit Ethernet с разъемом RJ45. Скорость до 1,25Гбит/с. Расстояние передачи до 100 м. Размеры (ШхВхГ): 14,3x12,7x63мм. Рабочая температура: 0…+70°С.</t>
  </si>
  <si>
    <t>11491</t>
  </si>
  <si>
    <t>SFP-TP-RJ45/I</t>
  </si>
  <si>
    <t>SFP-TP-RJ45/I Промышленный медный SFP модуль Gigabit Ethernet с разъемом RJ45. Скорость до 1,25Гбит/с. Расстояние передачи до 100 м. Размеры (ШхВхГ): 14,3x12,7x63мм. Рабочая температура: -40…+85°С.</t>
  </si>
  <si>
    <t>12778</t>
  </si>
  <si>
    <t>SFP-S2LC15-G-1310-1310</t>
  </si>
  <si>
    <t>SFP-S2LC15-G-1310-1310 Оптический SFP Модуль. Два волокна Single Mode. Скорость: до 1,25 Гбит/c. Тип разъема: 2xLC. Оптический бюджет: 15дБ. Расстояние передачи - до 20км. Рабочая длина волны,нм - Tx:1310/Rx:1310. Поддержка DDM. Размеры (ШхВхГ): 14,8x12,4x56,5мм. Рабочая температура: 0…+70°С.</t>
  </si>
  <si>
    <t>12779</t>
  </si>
  <si>
    <t>SFP-S1SC18-F-1310-1550</t>
  </si>
  <si>
    <t>SFP-S1SC18-F-1310-1550 Оптический SFP Модуль. Одно волокно Single Mode. Скорость: до 155 мбит/c. Тип разъема: SC. Оптический бюджет: 18дБ. Расстояние передачи - до 20км. Рабочая длина волны,нм - Tx:1310/Rx:1550. Поддержка DDM. Размеры (ШхВхГ): 13,7x11x63,8мм. Рабочая температура: 0…+70°С.</t>
  </si>
  <si>
    <t>12780</t>
  </si>
  <si>
    <t>SFP-S1SC18-F-1550-1310</t>
  </si>
  <si>
    <t>SFP-S1SC18-F-1550-1310 Оптический SFP Модуль. Одно волокно Single Mode. Скорость: до 155 мбит/c. Тип разъема: SC. Оптический бюджет: 18дБ. Расстояние передачи - до 20км. Рабочая длина волны,нм - Tx:1550/Rx:1310. Поддержка DDM. Размеры (ШхВхГ): 13,7x11x63,8мм. Рабочая температура: 0…+70°С.</t>
  </si>
  <si>
    <t>12781</t>
  </si>
  <si>
    <t>SFP-S1SC18-F-1310-1550-I</t>
  </si>
  <si>
    <t>SFP-S1SC18-F-1310-1550-I Оптический SFP Модуль промышленный. Одно волокно Single Mode. Скорость: до 155 мбит/c. Тип разъема: SC. Оптический бюджет: 18дБ. Расстояние передачи - до 20км. Рабочая длина волны,нм - Tx:1310/Rx:1550. Поддержка DDM. Размеры (ШхВхГ): 13,7x11x63,8мм. Рабочая температура: -40…+85°С.</t>
  </si>
  <si>
    <t>12782</t>
  </si>
  <si>
    <t>SFP-S1SC18-F-1550-1310-I</t>
  </si>
  <si>
    <t>SFP-S1SC18-F-1550-1310-I Оптический SFP Модуль промышленный. Одно волокно Single Mode. Скорость: до 155 мбит/c. Тип разъема: SC. Оптический бюджет: 18дБ. Расстояние передачи - до 20км. Рабочая длина волны,нм - Tx:1550/Rx:1310. Поддержка DDM. Размеры (ШхВхГ): 13,7x11x63,8мм. Рабочая температура: -40…+85°С.</t>
  </si>
  <si>
    <t>12785</t>
  </si>
  <si>
    <t>SFP-S1SC12-G-1310-1550</t>
  </si>
  <si>
    <t>SFP-S1SC12-G-1310-1550 Оптический SFP Модуль. Одно волокно Single Mode. Скорость: до 1,25 Гбит/c. Тип разъема: SC. Оптический бюджет: 12дБ. Расстояние передачи - до 3км. Рабочая длина волны,нм - Tx:1310/Rx:1550. Поддержка DDM. Размеры (ШхВхГ): 13,7x11x63,8мм. Рабочая температура: 0…+70°С.</t>
  </si>
  <si>
    <t>12786</t>
  </si>
  <si>
    <t>SFP-S1SC12-G-1550-1310</t>
  </si>
  <si>
    <t>SFP-S1SC12-G-1550-1310 Оптический SFP Модуль. Одно волокно Single Mode. Скорость: до 1,25 Гбит/c. Тип разъема: SC. Оптический бюджет: 12дБ. Расстояние передачи - до 3км. Рабочая длина волны,нм - Tx:1550/Rx:1310. Поддержка DDM. Размеры (ШхВхГ): 13,7x11x63,8мм. Рабочая температура: 0…+70°С.</t>
  </si>
  <si>
    <t>12783</t>
  </si>
  <si>
    <t>SFP-S1LC12-G-1310-1550</t>
  </si>
  <si>
    <t>SFP-S1LC12-G-1310-1550 Оптический SFP Модуль. Одно волокно Single Mode. Скорость: до 1,25 Гбит/c. Тип разъема: LC. Оптический бюджет: 12дБ. Расстояние передачи - до 3км. Рабочая длина волны,нм - Tx:1310/Rx:1550. Поддержка DDM. Размеры (ШхВхГ): 13,7x8,5x55,35мм. Рабочая температура: 0…+70°С.</t>
  </si>
  <si>
    <t>12784</t>
  </si>
  <si>
    <t>SFP-S1LC12-G-1550-1310</t>
  </si>
  <si>
    <t>SFP-S1LC12-G-1550-1310 Оптический SFP Модуль. Одно волокно Single Mode. Скорость: до 1,25 Гбит/c. Тип разъема: LC. Оптический бюджет: 12дБ. Расстояние передачи - до 3км. Рабочая длина волны,нм - Tx:1550/Rx:1310. Поддержка DDM. Размеры (ШхВхГ): 13,7x8,5x55,35мм. Рабочая температура: 0…+70°С.</t>
  </si>
  <si>
    <t>12787</t>
  </si>
  <si>
    <t>SFP-S1SC12-G-1310-1550-I</t>
  </si>
  <si>
    <t>SFP-S1SC12-G-1310-1550-I Оптический SFP Модуль промышленный. Одно волокно Single Mode. Скорость: до 1,25 Гбит/c. Тип разъема: SC. Оптический бюджет: 12дБ. Расстояние передачи - до 3км. Рабочая длина волны,нм - Tx:1310/Rx:1550. Поддержка DDM. Размеры (ШхВхГ): 13,7x11x63,8мм. Рабочая температура: -40…+85°С.</t>
  </si>
  <si>
    <t>12788</t>
  </si>
  <si>
    <t>SFP-S1SC12-G-1550-1310-I</t>
  </si>
  <si>
    <t>SFP-S1SC12-G-1550-1310-I Оптический SFP Модуль промышленный. Одно волокно Single Mode. Скорость: до 1,25 Гбит/c. Тип разъема: SC. Оптический бюджет: 12дБ. Расстояние передачи - до 3км. Рабочая длина волны,нм - Tx:1550/Rx:1310. Поддержка DDM. Размеры (ШхВхГ): 13,7x11x63,8мм. Рабочая температура: -40…+85°С.</t>
  </si>
  <si>
    <t>12791</t>
  </si>
  <si>
    <t>SFP-S1SC13-G-1310-1550</t>
  </si>
  <si>
    <t>SFP-S1SC13-G-1310-1550 Оптический SFP Модуль. Одно волокно Single Mode. Скорость: до 1,25 Гбит/c. Тип разъема: SC. Оптический бюджет: 13дБ. Расстояние передачи - до 20км. Рабочая длина волны,нм - Tx:1310/Rx:1550. Поддержка DDM. Размеры (ШхВхГ): 13,7x11x63,8мм. Рабочая температура: 0…+70°С.</t>
  </si>
  <si>
    <t>11780</t>
  </si>
  <si>
    <t>SFP-S5b(ver.2)</t>
  </si>
  <si>
    <t>SFP-S5b(ver.2) Оптический SFP модуль. До 1,25Гбит/с. Расстояние передачи по одномодовому волокну до 20км. Тип лазера: DFB. Оптический порт SC tx1550/rx1310нм (WDM). Размеры: 14,3x12,7x63мм. Рабочая температура: 0…+70°С.</t>
  </si>
  <si>
    <t>12792</t>
  </si>
  <si>
    <t>SFP-S1SC13-G-1550-1310</t>
  </si>
  <si>
    <t>SFP-S1SC13-G-1550-1310 Оптический SFP Модуль. Одно волокно Single Mode. Скорость: до 1,25 Гбит/c. Тип разъема: SC. Оптический бюджет: 13дБ. Расстояние передачи - до 20км. Рабочая длина волны,нм - Tx:1550/Rx:1310. Поддержка DDM. Размеры (ШхВхГ): 13,7x11x63,8мм. Рабочая температура: 0…+70°С.</t>
  </si>
  <si>
    <t>12796</t>
  </si>
  <si>
    <t>SFP-S1LC13-G-1310-1550</t>
  </si>
  <si>
    <t>SFP-S1LC13-G-1310-1550 Оптический SFP Модуль. Одно волокно Single Mode. Скорость: до 1,25 Гбит/c. Тип разъема: LC. Оптический бюджет: 13дБ. Расстояние передачи - до 20км. Рабочая длина волны,нм - Tx:1310/Rx:1550. Поддержка DDM. Размеры (ШхВхГ): 13,7x8,5x55,35мм. Рабочая температура: 0…+70°С.</t>
  </si>
  <si>
    <t>12797</t>
  </si>
  <si>
    <t>SFP-S1LC13-G-1550-1310</t>
  </si>
  <si>
    <t>SFP-S1LC13-G-1550-1310 Оптический SFP Модуль. Одно волокно Single Mode. Скорость: до 1,25 Гбит/c. Тип разъема: LC. Оптический бюджет: 13дБ. Расстояние передачи - до 20км. Рабочая длина волны,нм - Tx:1550/Rx:1310. Поддержка DDM. Размеры (ШхВхГ): 13,7x8,5x55,35мм. Рабочая температура: 0…+70°С.</t>
  </si>
  <si>
    <t>12798</t>
  </si>
  <si>
    <t>SFP-S1SC13-G-1310-1550-I</t>
  </si>
  <si>
    <t>SFP-S1SC13-G-1310-1550-I Промышленный SFP Модуль. Одно волокно Single Mode. Скорость: до 1,25 Гбит/c. Тип разъема: SC. Оптический бюджет: 13дБ. Расстояние передачи - до 20км. Рабочая длина волны,нм - Tx:1310/Rx:1550. Поддержка DDM. Размеры (ШхВхГ): 13,7x11x63,8мм. Рабочая температура: -40…+85°С.</t>
  </si>
  <si>
    <t>12799</t>
  </si>
  <si>
    <t>SFP-S1SC13-G-1550-1310-I</t>
  </si>
  <si>
    <t>SFP-S1SC13-G-1550-1310-I Оптический SFP Модуль промышленный. Одно волокно Single Mode. Скорость: до 1,25 Гбит/c. Тип разъема: SC. Оптический бюджет: 13дБ. Расстояние передачи - до 20км. Рабочая длина волны,нм - Tx:1550/Rx:1310. Поддержка DDM. Размеры (ШхВхГ): 13,7x11x63,8мм. Рабочая температура: -40…+85°С.</t>
  </si>
  <si>
    <t>12800</t>
  </si>
  <si>
    <t>SFP-S1LC13-G-1310-1550-I</t>
  </si>
  <si>
    <t>SFP-S1LC13-G-1310-1550-I Оптический SFP Модуль промышленный. Одно волокно Single Mode. Скорость: до 1,25 Гбит/c. Тип разъема: LC. Оптический бюджет: 13дБ. Расстояние передачи - до 20км. Рабочая длина волны,нм - Tx:1310/Rx:1550. Поддержка DDM. Размеры (ШхВхГ): 13,7x8,5x55,35мм. Рабочая температура: -40…+85°С.</t>
  </si>
  <si>
    <t>12801</t>
  </si>
  <si>
    <t>SFP-S1LC13-G-1550-1310-I</t>
  </si>
  <si>
    <t>SFP-S1LC13-G-1550-1310-I Оптический SFP Модуль промышленный. Одно волокно Single Mode. Скорость: до 1,25 Гбит/c. Тип разъема: LC. Оптический бюджет: 13дБ. Расстояние передачи - до 20км. Рабочая длина волны,нм - Tx:1550/Rx:1310. Поддержка DDM. Размеры (ШхВхГ): 13,7x8,5x55,35мм. Рабочая температура: -40…+85°С.</t>
  </si>
  <si>
    <t>12804</t>
  </si>
  <si>
    <t>SFP-S1SC19-G-1310-1550</t>
  </si>
  <si>
    <t>SFP-S1SC19-G-1310-1550 Оптический SFP Модуль. Одно волокно Single Mode. Скорость: до 1,25 Гбит/c. Тип разъема: SC. Оптический бюджет: 19дБ. Расстояние передачи - до 40км. Рабочая длина волны,нм - Tx:1310/Rx:1550. Поддержка DDM. Размеры (ШхВхГ): 13,7x11x63,8мм. Рабочая температура: 0…+70°С.</t>
  </si>
  <si>
    <t>12805</t>
  </si>
  <si>
    <t>SFP-S1SC19-G-1550-1310</t>
  </si>
  <si>
    <t>SFP-S1SC19-G-1550-1310 Оптический SFP Модуль. Одно волокно Single Mode. Скорость: до 1,25 Гбит/c. Тип разъема: SC. Оптический бюджет: 19дБ. Расстояние передачи - до 40км. Рабочая длина волны,нм - Tx:1550/Rx:1310. Поддержка DDM. Размеры (ШхВхГ): 13,7x11x63,8мм. Рабочая температура: 0…+70°С.</t>
  </si>
  <si>
    <t>12802</t>
  </si>
  <si>
    <t>SFP-S1LC19-G-1310-1550</t>
  </si>
  <si>
    <t>SFP-S1LC19-G-1310-1550 Оптический SFP Модуль. Одно волокно Single Mode. Скорость: до 1,25 Гбит/c. Тип разъема: LC. Оптический бюджет: 19дБ. Расстояние передачи - до 40км. Рабочая длина волны,нм - Tx:1310/Rx:1550. Поддержка DDM. Размеры (ШхВхГ): 13,7x8,5x55,35мм. Рабочая температура: 0…+70°С</t>
  </si>
  <si>
    <t>12803</t>
  </si>
  <si>
    <t>SFP-S1LC19-G-1550-1310</t>
  </si>
  <si>
    <t>SFP-S1LC19-G-1550-1310 Оптический SFP Модуль. Одно волокно Single Mode. Скорость: до 1,25 Гбит/c. Тип разъема: LC. Оптический бюджет: 19дБ. Расстояние передачи - до 40км. Рабочая длина волны,нм - Tx:1550/Rx:1310. Поддержка DDM. Размеры (ШхВхГ): 13,7x8,5x55,35мм. Рабочая температура: 0…+70°С</t>
  </si>
  <si>
    <t>Уличные коммутаторы</t>
  </si>
  <si>
    <t>Розница, руб</t>
  </si>
  <si>
    <t>11245</t>
  </si>
  <si>
    <t>SW-40501/WC</t>
  </si>
  <si>
    <t>SW-40501/WC Уличный PoE коммутатор Fast Ethernet на 6 портов. Порты: 4 x FE (10/100Base-T) с PoE (до 30W) + 1 x FE (10/100Base-T) + 1 x FE SFP (100Base-X). Соответствует стандартам PoE IEEE 802.3af/at. Автоматическое определение PoE устройств. Суммарная мощность PoE до 120W. В комплекте оптическая розетка, пигтейл SM SC (SFP-модуль в комплект не входит). Корпус из поликарбоната. Защита IP66. Питание AC100-240V. Размеры (ШхВхГ): 300x230x111мм. Рабочая температура: -40…+50°С.</t>
  </si>
  <si>
    <t>10995</t>
  </si>
  <si>
    <t>SW-60402/WC</t>
  </si>
  <si>
    <t>SW-60402/WC Уличный PoE коммутатор на 6 портов. Порты: 4 x FE (10/100Base-T) с PoE (до 30W) + 2 x GE SFP (1000Base-X). Соответствует стандартам PoE IEEE 802.3af/at. Автоматическое определение PoE устройств. Суммарная мощность PoE до 120W. В комплекте оптическая розетка, пигтейл SM SC - 2шт. (SFP-модули в комплект не входят). Корпус из поликарбоната. Защита IP66. Питание AC100-240V. Размеры (ШхВхГ): 300x230x111мм. Рабочая температура: -40…+50°С.</t>
  </si>
  <si>
    <t>13320</t>
  </si>
  <si>
    <t>SW-80501/W</t>
  </si>
  <si>
    <t>SW-80501/W Уличный PoE коммутатор Gigabit Ethernet на 6 портов. Порты: 4 x GE (10/100/1000Base-T) с PoE (до 30W) + 1 x GE (10/100/1000Base-T) + 1 x GE SFP (1000Base-X). Соответствует стандартам PoE IEEE 802.3af/at. Автоматическое определение PoE устройств. Суммарная мощность PoE до 120W. В комплекте оптическая розетка, пигтейл SM SC (SFP-модуль в комплект не входит). Корпус из поликарбоната. Класс защиты IP66. Питание AC195-265V. Размеры (ШхВхГ): 300x230x111мм. Рабочая температура: -40…+50°С.</t>
  </si>
  <si>
    <t>13639</t>
  </si>
  <si>
    <t>SW-80402/WL</t>
  </si>
  <si>
    <t>SW-80402/WL Уличный управляемый (L2+) PoE коммутатор на 6 портов. Порты: 4 x GE (10/100/1000Base-T) с PoE (до 30W) + 2 x GE SFP (1000Base-X). Соответствует стандартам PoE IEEE 802.3af/at. Автоматическое определение и режим антизависания PoE устройств, управление питанием. Суммарная мощность PoE до 120W. Уровень управления L2+. В комплекте оптическая розетка, КДЗС (2шт), пигтейлы SM SC/UPC (2шт) (SFP-модули в комплект не входят). Корпус из поликарбоната. Класс защиты IP66. Питание AC195-265V. Размеры (ШхВхГ): 300x230x111мм. Рабочая температура: -40…+50°С.</t>
  </si>
  <si>
    <t>13549</t>
  </si>
  <si>
    <t>SW-60812/W</t>
  </si>
  <si>
    <t>SW-60812/W Уличный PoE коммутатор на 11 портов. Порты: 6 x FE (10/100Base-T) с PoE (до 30W) + 2 x FE (10/100Base-T) с PoE (до 60W) + 1 x GE (10/100/1000Base-T) + 2 x GE SFP (1000Base-X). Встроенная грозозащита. Соответствует стандартам PoE IEEE 802.3af/at/bt. Автоматическое определение PoE устройств. Режим антизависания и режим удлинения линий связи по 8-ми PoE портам до 250м (режим CCTV, скорость до 10Мбит/с). Суммарная мощность PoE до 240W. В комплекте оптическая розетка, КДЗС (2шт), пигтейлы SM SC/UPC (2шт) (SFP-модули в комплект не входят). Корпус из поликарбоната. Класс защиты IP66. Питание AC195-265V. Размеры (ШхВхГ): 400x200x132мм. Рабочая температура: -40…+50°С.</t>
  </si>
  <si>
    <t>12774</t>
  </si>
  <si>
    <t>SW-80802/WLC</t>
  </si>
  <si>
    <t>SW-80802/WLC Уличный управляемый (L2+) PoE коммутатор на 10 портов. Порты: 8 x GE (10/100/1000Base-T) с PoE (до 30W) + 2 x GE SFP (1000Base-X). Соответствует стандартам PoE IEEE 802.3af/at. Автоматическое определение и режим антизависания PoE устройств, управление питанием. Суммарная мощность PoE до 240W. Уровень управления L2 (Web smart). В комплекте оптическая розетка, КДЗС (2шт), пигтейлы SM SC/UPC (2шт) (SFP-модули в комплект не входят). Корпус из поликарбоната. Класс защиты IP65. Питание AC195-265V. Размеры (ШхВхГ): 300x230x111мм. Рабочая температура: -40…+50°С.</t>
  </si>
  <si>
    <t>12641</t>
  </si>
  <si>
    <t>SW-71604/WL</t>
  </si>
  <si>
    <t>SW-71604/WL Уличный управляемый (L2+) коммутатор Gigabit Ethernet на 20 портов. Порты: 16 x GE (10/100/1000Base-T) + 4 x GE (SFP 1000Base-X). Вход для резервного питания и тревожный выход. Уровень управления L2 (Web smart). В комплекте оптическая розетка, пигтейлы SM SC/UPC 4шт (SFP-модули в комплект не входят). Корпус из поликарбоната. Защита IP65. Питание AC195-265V. Размеры (ШхВхГ): 300x230x111мм. Рабочая температура: -40…+50°С.</t>
  </si>
  <si>
    <t>13641</t>
  </si>
  <si>
    <t>SW-80402/WLU</t>
  </si>
  <si>
    <t>SW-80402/WLU Уличный управляемый (L2+) PoE коммутатор на 6 портов с термостабилизацией и резервным питанием (АКБ - 2,2Ач). Порты: 4 x GE (10/100/1000Base-T) с PoE (до 30W) + 2 x GE SFP (1000Base-X). Соответствует стандартам PoE IEEE 802.3af/at. Автоматическое определение и режим антизависания PoE устройств, управление питанием. Суммарная мощность PoE до 120W. Уровень управления L2+. В комплекте оптическая розетка, КДЗС (2шт), пигтейлы SM SC/UPC (2шт) (SFP-модули в комплект не входят). Корпус из поликарбоната. Класс защиты IP66. Питание AC195-265V. Размеры (ШхВхГ): 300x400x187мм. Рабочая температура: -60…+50°С.</t>
  </si>
  <si>
    <t>13497</t>
  </si>
  <si>
    <t>SW-60812/WU</t>
  </si>
  <si>
    <t>SW-60812/WU Уличный PoE коммутатор на 11 портов с термостабилизацией и резервным питанием (АКБ - 2,2Ач). Порты: 6 x FE (10/100Base-T) с PoE (до 30W) + 2 x FE (10/100Base-T) с PoE (до 60W) + 1 x GE (10/100/1000Base-T) + 2 x GE SFP (1000Base-X). Встроенная грозозащита. Соответствует стандартам PoE IEEE 802.3af/at/bt. Автоматическое определение PoE устройств. Режим антизависания и режим удлинения линий связи по 8-ми PoE портам до 250м (режим CCTV, скорость до 10Мбит/с). Суммарная мощность PoE до 240W. В комплекте оптическая розетка, КДЗС (2шт), пигтейлы SM SC/UPC (2шт) (SFP-модули в комплект не входят). Корпус из поликарбоната. Класс защиты IP66. Питание AC195-265V. Размеры (ШхВхГ): 300x400x187мм. Рабочая температура: -60…+50°С.</t>
  </si>
  <si>
    <t>13162</t>
  </si>
  <si>
    <t>SW-80802/WLU</t>
  </si>
  <si>
    <t>SW-80802/WLU Уличный управляемый (L2+) PoE коммутатор на 10 портов с термостабилизацией и резервным питанием (АКБ - 2,2Ач). Порты: 8 x GE (10/100/1000Base-T) с PoE (до 30W) + 2 x GE SFP (1000Base-X). Соответствует стандартам PoE IEEE 802.3af/at. Автоматическое определение и режим антизависания PoE устройств, управление питанием. Суммарная мощность PoE до 240W. Уровень управления L2 (Web smart). В комплекте оптическая розетка, КДЗС (2шт), пигтейлы SM SC/UPC (2шт) (SFP-модули в комплект не входят). Корпус из поликарбоната. Класс защиты IP66. Питание AC195-265V. Размеры (ШхВхГ): 300x400x187мм. Рабочая температура: -60…+50°С. Имеется Сертификат Транспортной Безопасности.</t>
  </si>
  <si>
    <t>13583</t>
  </si>
  <si>
    <t>OS-331(SW-60812/I)</t>
  </si>
  <si>
    <t>OS-331(SW-60812/I) Уличный коммутатор на базе уличной станции OSNOVO OS-331. Порты: 6 x FE (10/100Base-T) с PoE (до 30W) + 2 x FE (10/100Base-T) с PoE (до 60W) + 1 x GE (10/100/1000Base-T) + 2 x GE SFP (1000Base-X). Режим антизависания и режим удлинения линий связи по 8-ми PoE портам до 250м (скорость до 10Мбит/с). Металлический шкаф (ШxВxГ): 300х300х210мм, питание AC195-265V, суммарный бюджет PoE до 240W, оптический кросс, температурный диапазон -40…+50°С, исполнение IP66.</t>
  </si>
  <si>
    <t>13584</t>
  </si>
  <si>
    <t>OS-341(SW-60812/I)</t>
  </si>
  <si>
    <t>OS-341(SW-60812/I) Уличный коммутатор на базе уличной станции OSNOVO OS-341. Порты: 6 x FE (10/100Base-T) с PoE (до 30W) + 2 x FE (10/100Base-T) с PoE (до 60W) + 1 x GE (10/100/1000Base-T) + 2 x GE SFP (1000Base-X). Режим антизависания и режим удлинения линий связи по 8-ми PoE портам до 250м (скорость до 10Мбит/с). Металлический шкаф (ШxВxГ): 300х400х210мм, питание AC195-265V, оптический кросс, температурный диапазон -40…+50гр., исполнение IP66.</t>
  </si>
  <si>
    <t>13585</t>
  </si>
  <si>
    <t>OS-441(SW-60812/I)</t>
  </si>
  <si>
    <t>OS-441(SW-60812/I) Уличный коммутатор на базе уличной станции OSNOVO OS-441. Порты: 6 x FE (10/100Base-T) с PoE (до 30W) + 2 x FE (10/100Base-T) с PoE (до 60W) + 1 x GE (10/100/1000Base-T) + 2 x GE SFP (1000Base-X). Режим антизависания и режим удлинения линий связи по 8-ми PoE портам до 250м (скорость до 10Мбит/с). Металлический шкаф (ШxВxГ): 400х400х210мм, питание AC195-265V, оптический кросс, температурный диапазон -40…+50гр., исполнение IP66.</t>
  </si>
  <si>
    <t>13586</t>
  </si>
  <si>
    <t>OS-33T1(SW-60812/I)</t>
  </si>
  <si>
    <t>OS-33T1(SW-60812/I) Уличный коммутатор с термостабилизацией на базе уличной станции OSNOVO OS-33T1. Порты: 6 x FE (10/100Base-T) с PoE (до 30W) + 2 x FE (10/100Base-T) с PoE (до 60W) + 1 x GE (10/100/1000Base-T) + 2 x GE SFP (1000Base-X). Режим антизависания и режим удлинения линий связи по 8-ми PoE портам до 250м (скорость до 10Мбит/с). Металлический шкаф (ШxВxГ): 300х300х210мм, питание AC195-265V, оптический кросс. Рабочая температура (температура окружающей среды): -50…+50°С, температура внутри станции -15…+55°С, исполнение IP66.</t>
  </si>
  <si>
    <t>13587</t>
  </si>
  <si>
    <t>OS-34T1(SW-60812/I)</t>
  </si>
  <si>
    <t>OS-34T1(SW-60812/I) Уличный коммутатор с термостабилизацией на базе уличной станции OSNOVO OS-33T1. Порты: 6 x FE (10/100Base-T) с PoE (до 30W) + 2 x FE (10/100Base-T) с PoE (до 60W) + 1 x GE (10/100/1000Base-T) + 2 x GE SFP (1000Base-X). Режим антизависания и режим удлинения линий связи по 8-ми PoE портам до 250м (скорость до 10Мбит/с). Металлический шкаф (ШxВxГ): 300х400х210мм, питание AC195-265V, оптический кросс. Рабочая температура (температура окружающей среды): -50…+50°С, температура внутри станции -15…+55°С, исполнение IP66.</t>
  </si>
  <si>
    <t>13588</t>
  </si>
  <si>
    <t>OS-44T1(SW-60812/I)</t>
  </si>
  <si>
    <t>OS-44T1(SW-60812/I) Уличный коммутатор с термостабилизацией на базе уличной станции OSNOVO OS-44T1. Порты: 6 x FE (10/100Base-T) с PoE (до 30W) + 2 x FE (10/100Base-T) с PoE (до 60W) + 1 x GE (10/100/1000Base-T) + 2 x GE SFP (1000Base-X). Режим антизависания и режим удлинения линий связи по 8-ми PoE портам до 250м (скорость до 10Мбит/с). Металлический шкаф (ШxВxГ): 400х400х210мм, питание AC195-265V, оптический кросс. Рабочая температура (температура окружающей среды): -60…+50°С, температура внутри станции -10…+55°С, исполнение IP66.</t>
  </si>
  <si>
    <t>13592</t>
  </si>
  <si>
    <t>OS-46T1(SW-60812/I)</t>
  </si>
  <si>
    <t>OS-46T1(SW-60812/I) Уличный коммутатор с термостабилизацией на базе уличной станции OSNOVO OS-46T1. Порты: 6 x FE (10/100Base-T) с PoE (до 30W) + 2 x FE (10/100Base-T) с PoE (до 60W) + 1 x GE (10/100/1000Base-T) + 2 x GE SFP (1000Base-X). Режим антизависания и режим удлинения линий связи по 8-ми PoE портам до 250м (скорость до 10Мбит/с). Металлический шкаф (ШxВxГ): 400х600х210мм, питание AC195-265V, оптический кросс. Рабочая температура (температура окружающей среды): -60…+50°С, температура внутри станции -10…+55°С, исполнение IP66.</t>
  </si>
  <si>
    <t>13603</t>
  </si>
  <si>
    <t>OSP-46T1(SW-60812/I)</t>
  </si>
  <si>
    <t>OSP-46T1(SW-60812/I) Уличный коммутатор с термостабилизацией на базе уличной станции OSNOVO OSP-46T1. Порты: 6 x FE (10/100Base-T) с PoE (до 30W) + 2 x FE (10/100Base-T) с PoE (до 60W) + 1 x GE (10/100/1000Base-T) + 2 x GE SFP (1000Base-X). Режим антизависания и режим CCTV (удлинения линий связи по 8-ми PoE портам до 250м (скорость до 10Мбит/с)). Пластиковый шкаф (ШxВxГ): 400х600х230мм, питание AC195-265V, оптический кросс. Рабочая температура (температура окружающей среды): -60…+50°С, температура внутри станции 0…+55°С, исполнение IP66.</t>
  </si>
  <si>
    <t>13589</t>
  </si>
  <si>
    <t>OS-34TB1(SW-60812/I)</t>
  </si>
  <si>
    <t>OS-34TB1(SW-60812/I) Уличный коммутатор с термостабилизацией и резервным питанием на базе уличной станции OSNOVO OS-34TB1. Порты: 6 x FE (10/100Base-T) с PoE (до 30W) + 2 x FE (10/100Base-T) с PoE (до 60W) + 1 x GE (10/100/1000Base-T) + 2 x GE SFP (1000Base-X). Режим антизависания и режим удлинения линий связи по 8-ми PoE портам до 250м (скорость до 10Мбит/с). Металлический шкаф (ШxВxГ): 300х400х210мм, питание AC100-240V. АКБ 48В(2,2Ач)), оптический кросс, исполнение IP66. Рабочая температура (температура окружающей среды): -40…+50°С, температура внутри станции -7…+55°С.</t>
  </si>
  <si>
    <t>11113</t>
  </si>
  <si>
    <t>OS-44TB1(SW-8091/IC)</t>
  </si>
  <si>
    <t>OS-44TB1(SW-8091/IC) Уличный коммутатор с термостабилизацией и резервным питанием на базе уличной станции OSNOVO OS-44TB1. Порты: 8 x GE (10/100/1000Base-T) с PoE (до 25W) + 1 x GE (10/100/1000Base-T, выполнен в виде SFP модуля GE RJ45) + 1 x GE SFP (1000Base-X), металлический шкаф (ШxВxГ): 400х400х210мм, питание AC195-265V (установлен промышленный БП с выходным напряжением DC48V(240W) - модель: PS-48240/I, АКБ 48В(2,2Ач)), оптический кросс, исполнение IP66. Рабочая температура (температура окружающей среды): -60…+50°С, температура внутри станции -10…+55°С.</t>
  </si>
  <si>
    <t>13593</t>
  </si>
  <si>
    <t>OS-46TB1(SW-60812/I)</t>
  </si>
  <si>
    <t>OS-46TB1(SW-60812/I) Уличный коммутатор с термостабилизацией и резервным питанием на базе уличной станции OSNOVO OS-46TB1. Порты: 6 x FE (10/100Base-T) с PoE (до 30W) + 2 x FE (10/100Base-T) с PoE (до 60W) + 1 x GE (10/100/1000Base-T) + 2 x GE SFP (1000Base-X). Режим антизависания и режим удлинения линий связи по 8-ми PoE портам до 250м (скорость до 10Мбит/с). Металлический шкаф (ШxВxГ): 400х600х210мм, питание AC195-265V. АКБ 48В(7Ач)), оптический кросс, исполнение IP66. Рабочая температура (температура окружающей среды): -60…+50°С, температура внутри станции -10…+55°С.</t>
  </si>
  <si>
    <t>13604</t>
  </si>
  <si>
    <t>OSP-46TB1(SW-60812/I)</t>
  </si>
  <si>
    <t>OSP-46TB1(SW-60812/I) Уличный коммутатор с термостабилизацией и резервным питанием на базе уличной станции OSNOVO OSP-46TB1. Порты: 6 x FE (10/100Base-T) с PoE (до 30W) + 2 x FE (10/100Base-T) с PoE (до 60W) + 1 x GE (10/100/1000Base-T) + 2 x GE SFP (1000Base-X). Режим антизависания и режим CCTV (удлинения линий связи по 8-ми PoE портам до 250м (скорость до 10Мбит/с)). Пластиковый шкаф (ШxВxГ): 400х600х230мм, питание AC195-265V. АКБ 48В(7Ач)), оптический кросс, исполнение IP66. Рабочая температура (температура окружающей среды): -60…+50°С, температура внутри станции 0…+55°С.</t>
  </si>
  <si>
    <t>13041</t>
  </si>
  <si>
    <t>OSP-46T1(SW-60822/ILC)</t>
  </si>
  <si>
    <t>OSP-46T1(SW-60822/ILC) Уличный управляемый (L2+) коммутатор на 10 портов с термостабилизацией на базе уличной станции OSNOVO OSP-46T1. Порты: 8 x FE (10/100Base-T) с PoE (до 30W) + 2 x GE Combo (RJ45 10/100/1000Base-T+ SFP 1000Base-X). Уровень управления L2 (Web smart). Соответствует стандартам PoE IEEE 802.3af/at. Автоматическое определение и режим антизависания PoE устройств, управление питанием. Пластиковый шкаф (ШxВxГ): 400х600х230мм, питание AC195-265V (промышленный БП с выходным напряжением DC48V - модель: PS-48240/I), cуммарная мощность PoE до 240W, оптический кросс, исполнение IP66. Рабочая температура (температура окружающей среды): -60…+50°С, температура внутри станции -0…+55°С.</t>
  </si>
  <si>
    <t>13040</t>
  </si>
  <si>
    <t>OSP-46T1(SW-80822/ILC)</t>
  </si>
  <si>
    <t>OSP-46T1(SW-80822/ILC) Уличный управляемый (L2+) коммутатор на 10 портов с термостабилизацией на базе уличной станции OSNOVO OSP-46T1. Порты: 8 x GE (10/100/1000Base-T) с PoE (до 30W) + 2 x GE Combo (RJ45 10/100/1000Base-T+ SFP 1000Base-X). Соответствует стандартам PoE IEEE 802.3af/at. Автоматическое определение и режим антизависания PoE устройств, управление питанием. Пластиковый шкаф (ШxВxГ): 400х600х230мм, питание AC195-265V (промышленный БП с выходным напряжением DC48V - модель: PS-48240/I), cуммарная мощность PoE до 240W, оптический кросс, исполнение IP66. Рабочая температура (температура окружающей среды): -60…+50°С, температура внутри станции 0…+55°С.</t>
  </si>
  <si>
    <t>13038</t>
  </si>
  <si>
    <t>OSP-46TB1(SW-60822/ILC)</t>
  </si>
  <si>
    <t>OSP-46TB1(SW-60822/ILC) Уличный управляемый (L2+) коммутатор на 10 портов с термостабилизацией и резервным питанием на базе уличной станции OSNOVO OSP-46TB1. Порты: 8 x FE (10/100Base-T) с PoE (до 30W) + 2 x GE Combo (RJ45 10/100/1000Base-T+ SFP 1000Base-X). Соответствует стандартам PoE IEEE 802.3af/at. Автоматическое определение и режим антизависания PoE устройств, управление питанием. Пластиковый шкаф (ШxВxГ): 400х600х230мм, питание AC195-265V (промышленный БП с выходным напряжением DC48V - модель: PS-48240/I, АКБ 48В(7Ач)), cуммарная мощность PoE до 240W, оптический кросс, исполнение IP66. Рабочая температура (температура окружающей среды): -60…+50°С, температура внутри станции 0…+55°С.</t>
  </si>
  <si>
    <t>13037</t>
  </si>
  <si>
    <t>OSP-46TB1(SW-80822/ILC)</t>
  </si>
  <si>
    <t>OSP-46TB1(SW-80822/ILC) Уличный управляемый (L2+) коммутатор на 10 портов с термостабилизацией и резервным питанием на базе уличной станции OSNOVO OSP-46TB1. Порты: 8 x GE (10/100/1000Base-T) с PoE (до 30W) + 2 x GE Combo (RJ45 10/100/1000Base-T+ SFP 1000Base-X). Соответствует стандартам PoE IEEE 802.3af/at. Автоматическое определение и режим антизависания PoE устройств, управление питанием. Пластиковый шкаф (ШxВxГ): 400х600х230мм, питание AC195-265V (промышленный БП с выходным напряжением DC48V - модель: PS-48240/I, АКБ 48В(7Ач)), cуммарная мощность PoE до 240W, оптический кросс, исполнение IP66. Рабочая температура (температура окружающей среды): -60…+50°С, температура внутри станции 0…+55°С.</t>
  </si>
  <si>
    <t>13239</t>
  </si>
  <si>
    <t>Защитный козырёк для уличных станций 300мм</t>
  </si>
  <si>
    <t>Защитный козырёк для уличных станций 300мм Обеспечивает дополнительную защиту зазора между корпусом и дверью шкафа от воды и образования наледи, а также защищает шкаф от воздействия прямых солнечных лучей. Материал: листовая оцинкованная сталь 1,5мм с полимерным покрытием. Подходит для всех уличных станций OSNOVO в металлических шкафах следующих размеров (ШхВхГ): 300х300х210мм и 300х400х210мм. Размер (ШхГ): 310х230мм.</t>
  </si>
  <si>
    <t>13240</t>
  </si>
  <si>
    <t>Защитный козырёк для уличных станций 400мм</t>
  </si>
  <si>
    <t>Защитный козырёк для уличных станций 400мм Обеспечивает дополнительную защиту зазора между корпусом и дверью шкафа от воды и образования наледи, а также защищает шкаф от воздействия прямых солнечных лучей. Материал: листовая оцинкованная сталь 1,5мм с полимерным покрытием. Подходит для всех уличных станций OSNOVO в металлических шкафах следующих размеров (ШхВхГ): 400х400х210мм и 400х600х210мм. Размер (ШхГ): 410х230мм.</t>
  </si>
  <si>
    <t>13241</t>
  </si>
  <si>
    <t>Защитный козырёк для уличных станций 600мм</t>
  </si>
  <si>
    <t>Защитный козырёк для уличных станций 600мм Обеспечивает дополнительную защиту зазора между корпусом и дверью шкафа от воды и образования наледи, а также защищает шкаф от воздействия прямых солнечных лучей. Материал: листовая оцинкованная сталь 1,5мм с полимерным покрытием. Подходит для всех уличных станций OSNOVO в металлических шкафах размером (ШхВхГ) 600х600х210мм. Размер (ШхГ): 610х230мм.</t>
  </si>
  <si>
    <t>11198</t>
  </si>
  <si>
    <t>Комплект крепления на столб для ком-ров 200-300мм</t>
  </si>
  <si>
    <t>Комплект крепления на столб для ком-ров 200-300мм Для уличных коммутаторов в пластиковом корпусе шириной от 200мм до 300мм, на опоры следующих размеров: круглых - 40-175мм., прямоугольных - 60-150мм. В комплекте 2 планки с хомутами.</t>
  </si>
  <si>
    <t>11160</t>
  </si>
  <si>
    <t>Комплект крепления на столб для станций 200-300мм</t>
  </si>
  <si>
    <t>Комплект крепления на столб для станций 200-300мм Для уличных станций и уличных коммутаторов на базе уличных станций в металлических шкафах шириной от 200мм до 300мм, на опоры следующих размеров: круглых - 40-175мм., прямоугольных - 60-150мм. В комплекте 2 планки с хомутами.</t>
  </si>
  <si>
    <t>11031</t>
  </si>
  <si>
    <t>Комплект крепления на столб для станций 400-600мм</t>
  </si>
  <si>
    <t>Комплект крепления на столб для станций 400-600мм Для уличных станций и уличных коммутаторов на базе уличных станций в металлических шкафах шириной от 400мм до 600мм, на опоры следующих размеров: круглых - 40-500мм., прямоугольных - 60-260мм. В составе 2 планки с хомутами.</t>
  </si>
  <si>
    <t>12724</t>
  </si>
  <si>
    <t>Крепление на столб для станций OSP 400-600мм</t>
  </si>
  <si>
    <t>Крепление на столб для станций OSP 400-600мм Подходит для всех моделей уличных станций OSNOVO в пластиковых шкафах шириной от 400 до 600мм. А так же для модели SW-60812/W. Может применяться для крепления на опоры следующих размеров: круглых - 40-500мм., прямоугольных - 60-260мм.</t>
  </si>
  <si>
    <t>Уличные станции (термошкафы)</t>
  </si>
  <si>
    <t>11575</t>
  </si>
  <si>
    <t>OS-331</t>
  </si>
  <si>
    <t>OS-331 Уличная станция с оптическим кроссом. В основе металлический шкаф с классом защиты IP66. Доступное место под установку оборудования на встроенные DIN-рейки: верхняя - 210мм, нижняя - 150мм. Может поставляться со встроенным оборудованием по заказу. Размеры (ШхВхГ): 300x300x210мм. Рабочая температура: -50…+50°С.</t>
  </si>
  <si>
    <t>11577</t>
  </si>
  <si>
    <t>OS-341</t>
  </si>
  <si>
    <t>OS-341 Уличная станция с оптическим кроссом. В основе металлический шкаф с классом защиты IP66. Доступное место под установку оборудования на встроенные DIN-рейки: верхняя - 210мм, нижняя - 150мм. Может поставляться со встроенным оборудованием по заказу. Размеры (ШхВхГ): 300x400x210мм. Рабочая температура: -50…+50°С.</t>
  </si>
  <si>
    <t>11573</t>
  </si>
  <si>
    <t>OS-441</t>
  </si>
  <si>
    <t>OS-441 Уличная станция с оптическим кроссом. В основе металлический шкаф с классом защиты IP66. Доступное место под установку оборудования на встроенные DIN-рейки: верхняя - 310мм, нижняя - 250мм. Может поставляться со встроенным оборудованием по заказу. Размеры (ШхВхГ): 400x400x210мм. Рабочая температура: -50…+50°С.</t>
  </si>
  <si>
    <t>12524</t>
  </si>
  <si>
    <t>OS-461</t>
  </si>
  <si>
    <t>OS-461 Уличная станция с оптическим кроссом. В основе металлический шкаф с классом защиты IP66. Доступное место под установку оборудования на встроенные DIN-рейки: верхняя - 340мм, средняя - 320мм, нижняя - 290мм. Может поставляться со встроенным оборудованием по заказу. Размеры (ШхВхГ): 400x600x210мм. Рабочая температура: -50…+50°С.</t>
  </si>
  <si>
    <t>12687</t>
  </si>
  <si>
    <t>OSP-461</t>
  </si>
  <si>
    <t>OSP-461 Уличная станция в пластиковом шкафу IP66 с оптическим кроссом. Радиопрозрачная конструкция. Доступное место под установку оборудования на встроенные DIN-рейки: верхняя - 340мм, средняя - 320мм, нижняя - 290мм. Может поставляться со встроенным оборудованием по заказу. Размеры (ШхВхГ): 400x600x230мм. Рабочая температура: -50…+50°С.</t>
  </si>
  <si>
    <t>12526</t>
  </si>
  <si>
    <t>OS-661</t>
  </si>
  <si>
    <t>OS-661 Уличная станция с оптическим кроссом. В основе металлический шкаф с классом защиты IP66. Доступное место под установку оборудования на встроенные DIN-рейки: верхняя - 540мм, средняя - 520мм, нижняя - 490мм. Может поставляться со встроенным оборудованием по заказу. Размеры (ШхВхГ): 600x600x210мм. Рабочая температура: -50…+50°С.</t>
  </si>
  <si>
    <t>11541</t>
  </si>
  <si>
    <t>OS-33T1</t>
  </si>
  <si>
    <t>OS-33T1 Уличная станция с термостабилизацией и оптическим кроссом. В основе металлический шкаф с классом защиты IP66. Доступное место под установку оборудования на встроенные DIN-рейки: верхняя - 160мм, нижняя - 60мм. Может поставляться со встроенным оборудованием по заказу. Размеры (ШхВхГ): 300x300x210мм. Рабочая температура (температура окружающей среды): -50…+50°С, температура внутри станции -15…+50°С.</t>
  </si>
  <si>
    <t>11539</t>
  </si>
  <si>
    <t>OS-34T1</t>
  </si>
  <si>
    <t>OS-34T1 Уличная станция с термостабилизацией и оптическим кроссом. В основе металлический шкаф с классом защиты IP66. Доступное место под установку оборудования на встроенные DIN-рейки: верхняя - 200мм, нижняя - 50мм. Может поставляться со встроенным оборудованием по заказу. Размеры (ШхВхГ): 300x400x210мм. Рабочая температура (температура окружающей среды): -50…+50°С, температура внутри станции -15…+50°С.</t>
  </si>
  <si>
    <t>11535</t>
  </si>
  <si>
    <t>OS-44T1</t>
  </si>
  <si>
    <t>OS-44T1 Уличная станция с термостабилизацией и оптическим кроссом. В основе металлический шкаф с классом защиты IP66. Доступное место под установку оборудования на встроенные DIN-рейки: верхняя - 320мм, нижняя - 180мм. Может поставляться со встроенным оборудованием по заказу. Размеры (ШхВхГ): 400x400x210мм. Рабочая температура (температура окружающей среды): -60…+50°С, температура внутри станции -10…+50°С.</t>
  </si>
  <si>
    <t>11862</t>
  </si>
  <si>
    <t>OS-44H2</t>
  </si>
  <si>
    <t>OS-44H2 Уличная станция (термошкаф) с термостабилизацией, теплоизоляцией и оптическим кроссом. Система "тёплого пуска" встроенного оборудования (предварительный прогрев). В основе металлический шкаф с классом защиты IP66. Доступное место под установку оборудования на встроенные DIN-рейки: верхняя - 300мм, нижняя - 140мм. Может поставляться со встроенным оборудованием по заказу. Размеры (ШхВхГ): 400x400x210мм. Рабочая температура (температура окружающей среды): -60…+50°С, температура внутри станции 0…+50°С.</t>
  </si>
  <si>
    <t>12275</t>
  </si>
  <si>
    <t>OS-46T1</t>
  </si>
  <si>
    <t>OS-46T1 Уличная станция с термостабилизацией и оптическим кроссом. В основе металлический шкаф с классом защиты IP66. Доступное место под установку оборудования на встроенные DIN-рейки: верхняя - 340мм, средняя - 320мм, нижняя - 170мм. Может поставляться со встроенным оборудованием по заказу. Размеры (ШхВхГ): 400x600x210мм. Рабочая температура (температура окружающей среды): -60…+50°С, температура внутри станции -10…+50°С.</t>
  </si>
  <si>
    <t>12688</t>
  </si>
  <si>
    <t>OSP-46T1</t>
  </si>
  <si>
    <t>OSP-46T1 Уличная станция в пластиковом шкафу IP66 с термостабилизацией и оптическим кроссом. Радиопрозрачная конструкция. Доступное место под установку оборудования на встроенные DIN-рейки: верхняя - 340мм, средняя - 320мм, нижняя - 170мм. Может поставляться со встроенным оборудованием по заказу. Размеры (ШхВхГ): 400x600x230мм. Рабочая температура (температура окружающей среды): -60…+50°С, температура внутри станции 0…+50°С.</t>
  </si>
  <si>
    <t>12276</t>
  </si>
  <si>
    <t>OS-66T1</t>
  </si>
  <si>
    <t>OS-66T1 Уличная станция с термостабилизацией и оптическим кроссом. В основе металлический шкаф с классом защиты IP66. Доступное место под установку оборудования на встроенные DIN-рейки: верхняя - 540мм, средняя - 520мм, нижняя - 360мм. Может поставляться со встроенным оборудованием по заказу. Размеры (ШхВхГ): 600x600x210мм. Рабочая температура (температура окружающей среды): -60…+50°С, температура внутри станции -10…+50°С.</t>
  </si>
  <si>
    <t>12255</t>
  </si>
  <si>
    <t>OS-44V1</t>
  </si>
  <si>
    <t>OS-44V1 Уличная станция (термошкаф) с термостабилизацией, системой вентиляции, теплоизоляцией и оптическим кроссом. В основе металлический шкаф с классом защиты IP54. Доступное место под установку оборудования на встроенные DIN-рейки: верхняя - 320мм, нижняя - 160мм. Может поставляться со встроенным оборудованием по заказу. Размеры (ШхВхГ): 400x400x210мм. Рабочая температура (температура окружающей среды): -60…+50°С, температура внутри станции 0…+50°С.</t>
  </si>
  <si>
    <t>12815</t>
  </si>
  <si>
    <t>OSP-46V1</t>
  </si>
  <si>
    <t>OSP-46V1 Уличная станция в пластиковом шкафу IP54 с термостабилизацией, системой вентиляции и оптическим кроссом. Радиопрозрачная конструкция. Доступное место под установку оборудования на встроенные DIN-рейки: верхняя - 300мм, средняя - 300мм, нижняя - 80мм. Может поставляться со встроенным оборудованием по заказу. Размеры (ШхВхГ): 400x600x230мм. Рабочая температура (температура окружающей среды): -60…+50°С, температура внутри станции 0…+50°С.</t>
  </si>
  <si>
    <t>11537</t>
  </si>
  <si>
    <t>OS-34TB1</t>
  </si>
  <si>
    <t>OS-34TB1 Уличная станция с термостабилизацией, резервным питанием и оптическим кроссом. Промышленный БП DC48V(240W), АКБ 48В(2,2Ач). Защита АКБ от глубокого разряда. В основе металлический шкаф с классом защиты IP66. Доступное место под установку оборудования на встроенные DIN-рейки: верхняя - 70мм. Может поставляться со встроенным оборудованием по заказу. Размеры (ШхВхГ): 300x400x210мм. Рабочая температура (температура окружающей среды): -40…+50°С, температура внутри станции -7…+50°С.</t>
  </si>
  <si>
    <t>11516</t>
  </si>
  <si>
    <t>OS-44TB1</t>
  </si>
  <si>
    <t>OS-44TB1 Базовая уличная станция с термостабилизацией, резервным питанием и оптическим кроссом. Промышленный БП DC48V(240W), АКБ 48В(2,2Ач). Защита АКБ от глубокого разряда. В основе металлический шкаф с классом защиты IP66. Доступное место под установку оборудования на встроенные DIN-рейки: верхняя - 160мм, нижняя - 100мм. Может поставляться со встроенным оборудованием по заказу. Размеры (ШхВхГ): 400x400x210мм. Рабочая температура (температура окружающей среды): -60…+50°С, температура внутри станции -10…+50°С.</t>
  </si>
  <si>
    <t>12277</t>
  </si>
  <si>
    <t>OS-46TB1</t>
  </si>
  <si>
    <t>OS-46TB1 Уличная станция с термостабилизацией, резервным питанием и оптическим кроссом. Промышленный БП DC48V(240W), АКБ 48В(7Ач). Защита АКБ от глубокого разряда. В основе металлический шкаф с классом защиты IP66. Доступное место под установку оборудования на встроенные DIN-рейки: верхняя - 340мм, средняя - 60мм, нижняя - 60мм. Может поставляться со встроенным оборудованием по заказу. Размеры (ШхВхГ): 400x600x210мм. Рабочая температура (температура окружающей среды): -60…+50°С, температура внутри станции -10…+50°С.</t>
  </si>
  <si>
    <t>12689</t>
  </si>
  <si>
    <t>OSP-46TB1</t>
  </si>
  <si>
    <t>OSP-46TB1 Уличная станция в пластиковом шкафу IP66 с термостабилизацией и оптическим кроссом. Радиопрозрачная конструкция. Промышленный БП DC48V(240W), АКБ 48В(7Ач). Защита АКБ от глубокого разряда. Доступное место под установку оборудования на встроенные DIN-рейки: верхняя - 340мм, средняя - 60мм, нижняя - 60мм. Может поставляться со встроенным оборудованием по заказу. Размеры (ШхВхГ): 400x600x230мм. Рабочая температура (температура окружающей среды): -60…+50°С, температура внутри станции 0…+50°С.</t>
  </si>
  <si>
    <t>12278</t>
  </si>
  <si>
    <t>OS-66TB1</t>
  </si>
  <si>
    <t>OS-66TB1 Уличная станция с термостабилизацией, резервным питанием и оптическим кроссом. Промышленный БП DC48V(240W), АКБ 48В(7Ач). Защита АКБ от глубокого разряда. В основе металлический шкаф с классом защиты IP66. Доступное место под установку оборудования на встроенные DIN-рейки: верхняя - 540мм, средняя - 240мм, нижняя - 270мм. Может поставляться со встроенным оборудованием по заказу. Размеры (ШхВхГ): 600x600x210мм. Рабочая температура (температура окружающей среды): -60…+50°С, температура внутри станции -10…+50°С.</t>
  </si>
  <si>
    <t>12112</t>
  </si>
  <si>
    <t>OS-44VB1</t>
  </si>
  <si>
    <t>OS-44VB1 Уличная станция с термостабилизацией, системой вентиляции, резервным питанием, теплоизоляцией и оптическим кроссом. Промышленный БП DC48V(240W), АКБ 48В(2,2Ач). Защита АКБ от глубокого разряда. В основе металлический шкаф с классом защиты IP54. Доступное место под установку оборудования на встроенные DIN-рейки: верхняя - 80мм, нижняя - 80мм. Может поставляться со встроенным оборудованием по заказу. Размеры (ШхВхГ): 400x400x210мм. Рабочая температура (температура окружающей среды): -60…+50°С, температура внутри станции 0…+50°С.</t>
  </si>
  <si>
    <t>12789</t>
  </si>
  <si>
    <t>OSP-46VB1</t>
  </si>
  <si>
    <t>OSP-46VB1 Уличная станция в пластиковом шкафу IP54 с термостабилизацией, системой вентиляции и оптическим кроссом. С коммутатором SW-80822/ILR. Радиопрозрачная конструкция. Промышленный БП DC48V(240W), АКБ 48В(7Ач). Защита АКБ от глубокого разряда. Доступное место под установку оборудования на встроенные DIN-рейки: верхняя - 220мм, средняя - 70мм, нижняя - 80мм. Может поставляться со встроенным оборудованием по заказу. Размеры (ШхВхГ): 400x600x230мм. Рабочая температура (температура окружающей среды): -60…+50°С, температура внутри станции 0…+50°С.</t>
  </si>
  <si>
    <t>11490</t>
  </si>
  <si>
    <t>Замок для уличной станции</t>
  </si>
  <si>
    <t>Замок для уличной станции Замок с евро ключом для уличных станций серии OS в металлических шкафах. Комплектуется резиновой прокладкой и защитной крышкой (от пыли).</t>
  </si>
  <si>
    <t>12705</t>
  </si>
  <si>
    <t>Замок для уличной станции OSP</t>
  </si>
  <si>
    <t>Замок для уличной станции OSP Замок с евро ключом для уличных станций серии OSP в пластиковых шкафах.</t>
  </si>
  <si>
    <t>11489</t>
  </si>
  <si>
    <t>Розетка на DIN-рейку, AC220V</t>
  </si>
  <si>
    <t>Розетка на DIN-рейку, AC220V Розетка на DIN-рейку, AC220V, с заземлением, номинальный ток 16A, 3 силовых полюса, 3 контакта, климатическое исполнение УХЛ4. Размеры (ШхВхГ): 45х76х63мм, рабочая температура -40..+70.</t>
  </si>
  <si>
    <t>13484</t>
  </si>
  <si>
    <t>Полка для оборудования 255х147мм</t>
  </si>
  <si>
    <t>Полка для оборудования 255х147мм Для уличных станций всех типов и размеров. Ширина полки 255мм, Глубина 147мм. Установка на монтажную панель уличной станции или на DIN-рейку.</t>
  </si>
  <si>
    <t>11078</t>
  </si>
  <si>
    <t>Шина для внутреннего монтажа, 210 мм</t>
  </si>
  <si>
    <t>Шина для внутреннего монтажа, 210 мм Шина для монтажа в корпус без механической доработки. Возможен монтаж на боковых поверхностях, в основании и крыши. Подходит для корпусов глубиной 210мм. Размеры (ШxВxГ): 34x20x210мм.</t>
  </si>
  <si>
    <t>12289</t>
  </si>
  <si>
    <t>Светильник для уличных станций</t>
  </si>
  <si>
    <t>Светильник для уличных станций Светильник для уличных станций OSNOVO. Подходит для всех моделей с шириной шкафа от 400мм. Энергосберегающие светодиоды. Низкое энергопотребление не более 5W. Питание AC220V (встроенный БП). Повышенная устойчивость к перепадам напряжения. Наработка на отказ 30000ч. С выключателем. Предназначен для установки в уличные станции OSNOVO. Размеры (ШхВхГ): 22x268x35мм. Рабочая температура: -20…+45°С.</t>
  </si>
  <si>
    <t>12288</t>
  </si>
  <si>
    <t>Датчик вскрытия для уличных станций</t>
  </si>
  <si>
    <t>Датчик вскрытия для уличных станций Датчик вскрытия для уличных станций OSNOVO серии OS в металлических шкафах. Позволяет организовать систему оповещения об открытии двери уличной станции. Контакты НО/НЗ/Общий. Максимальное рабочее напряжение 250V/10A. Степень защиты IP40. Износостойкость: механическая 5 млн. переключений, электрическая 400 тыс. циклов. Предназначен для установки в уличные станции OSNOVO. Размеры (ШхВхГ): 21x79x45.5мм. Рабочая температура: -20…+60°С.</t>
  </si>
  <si>
    <t>12735</t>
  </si>
  <si>
    <t>Датчик вскрытия для уличных станций OSP</t>
  </si>
  <si>
    <t>Датчик вскрытия для уличных станций OSP Датчик вскрытия для уличных станций OSNOVO серии OSP в пластиковом корпусе. Позволяет организовать систему оповещения об открытии двери уличной станции. Контакты НО/НЗ/Общий. Максимальное рабочее напряжение 250V/10A. Степень защиты IP40. Износостойкость: механическая 5 млн. переключений, электрическая 400 тыс. циклов. Размеры (ШхВхГ): 21x79x45.5мм. Рабочая температура: -20…+60°С.</t>
  </si>
  <si>
    <t>Мониторинг оборудования (температура, влажность, питание)</t>
  </si>
  <si>
    <t>13815</t>
  </si>
  <si>
    <t>OSNOVO Monitoring System 25</t>
  </si>
  <si>
    <t>OSNOVO Monitoring System 25 Программное обеспечение для мониторинга температуры, влажности, напряжения и наличия фазы промышленного оборудования и термошкафов на 25 сенсоров (1 сенсор - проверка одного параметра, например, температуры или влажности). Настройка тревожного оповещения при отклонении параметров от заданной нормы. Работа с контроллерами OSNOVO по протоколу SNMP. Лицензия бессрочная.</t>
  </si>
  <si>
    <t>13817</t>
  </si>
  <si>
    <t>OSNOVO Monitoring System 100</t>
  </si>
  <si>
    <t>OSNOVO Monitoring System 100 Программное обеспечение для мониторинга температуры, влажности, напряжения и наличия фазы промышленного оборудования и термошкафов на 100 сенсоров (1 сенсор - проверка одного параметра, например, температуры или влажности). Настройка тревожного оповещения при отклонении параметров от заданной нормы. Работа с контроллерами OSNOVO по протоколу SNMP. Лицензия бессрочная.</t>
  </si>
  <si>
    <t>13875</t>
  </si>
  <si>
    <t>OSNOVO Monitoring System 300</t>
  </si>
  <si>
    <t>OSNOVO Monitoring System 300 Программное обеспечение для мониторинга температуры, влажности, напряжения и наличия фазы промышленного оборудования и термошкафов на 300 сенсоров (1 сенсор - проверка одного параметра, например, температуры или влажности). Настройка тревожного оповещения при отклонении параметров от заданной нормы. Работа с контроллерами OSNOVO по протоколу SNMP. Лицензия бессрочная.</t>
  </si>
  <si>
    <t>13816</t>
  </si>
  <si>
    <t>TMS-01</t>
  </si>
  <si>
    <t>TMS-01 Контроллер для организации системы мониторинга посредством сети Ethernet. Позволяет подключать датчики температуры, влажности, напряжения, а также датчики типа «сухой контакт». Рекомендуется использовать с датчиками OSNOVO (TMS-STH (датчик температуры и влажности), TMS-SL (датчик фазы), TMS-SV (датчик сетевого напряжения)) и ПО OSNOVO Monitoring System. Вх. - Клм.(8pin+4pin), RJ11; вых. - RJ45. Питание DC9-90V. Размеры (ШхВхГ): 80х80х25мм. Вес: 0,090кг. Рабочая температура: -40...+55°С.</t>
  </si>
  <si>
    <t>13819</t>
  </si>
  <si>
    <t>TMS-SL</t>
  </si>
  <si>
    <t>TMS-SL Датчик контроля наличия фазы. Рабочий диапазон напряжения AC130-265V. Предназначен для работы с контроллером OSNOVO TMS-01. Вх. - Клм.(2pin), вых. - Клм.(2pin),. Размеры (ШхВхГ): 10х50х8мм. Вес: 0,004кг. Рабочая температура: -40...+85°С.</t>
  </si>
  <si>
    <t>13818</t>
  </si>
  <si>
    <t>TMS-STH</t>
  </si>
  <si>
    <t>TMS-STH Датчик для измерения температуры и относительной влажности воздуха. Диапазон измерения температуры -55…+130°С, влажности - 0…100%. Предназначен для работы с контроллером OSNOVO TMS-01. Вых. – RJ11 (штекер на кабеле 1м). Питание DC2,7-5,5V (или DC3,3V от контроллера TMS-01). Размеры (ШхВхГ): 10х38х8мм (без кабеля). Вес: 0,020кг. Рабочая температура: -40...+85°С (при измерении влажности).</t>
  </si>
  <si>
    <t>13820</t>
  </si>
  <si>
    <t>TMS-SV</t>
  </si>
  <si>
    <t>TMS-SV Датчик для измерения напряжения. Диапазон измеряемого напряжения AC10-265V. Предназначен для работы с контроллером OSNOVO TMS-01. Вх. - Клм.(2pin), вых. - Клм.(2pin),. Размеры (ШхВхГ): 50х70х25,5мм. Вес: 0,088кг. Рабочая температура: -40...+55°С.</t>
  </si>
  <si>
    <t>13906</t>
  </si>
  <si>
    <t>Комплект мониторинга 5 (температура/влажность)</t>
  </si>
  <si>
    <t>Комплект мониторинга 5 (температура/влажность) Комплект мониторинга на 5 датчиков температуры/влажности. Состав: OSNOVO Monitoring System 25 (1шт.), TMS-01 (5шт.), TMS-STH (5шт.).</t>
  </si>
  <si>
    <t>13907</t>
  </si>
  <si>
    <t>Комплект мониторинга 10 (температура/влажность)</t>
  </si>
  <si>
    <t>Комплект мониторинга 10 (температура/влажность) Комплект мониторинга на 10 датчиков температуры/влажности. Состав: OSNOVO Monitoring System 25 (1шт.), TMS-01 (10шт.), TMS-STH (10шт.).</t>
  </si>
  <si>
    <t>13908</t>
  </si>
  <si>
    <t>Комплект мониторинга 5-5 (температура/влажность/напряжение)</t>
  </si>
  <si>
    <t>Комплект мониторинга 5-5 (температура/влажность/напряжение) Комплект мониторинга на 5 датчиков температуры/влажности и 5 датчиков напряжения. Состав: OSNOVO Monitoring System 25 (1шт.), TMS-01 (5шт.), TMS-STH (5шт.), TMS-SV (5шт.).</t>
  </si>
  <si>
    <t>13909</t>
  </si>
  <si>
    <t>Комплект мониторинга 10-10 (температура/влажность/напряжение)</t>
  </si>
  <si>
    <t>Комплект мониторинга 10-10 (температура/влажность/напряжение) Комплект мониторинга на 10 датчиков температуры/влажности и 10 датчиков. Состав: OSNOVO Monitoring System 100 (1шт.), TMS-01 (10шт.), TMS-STH (10шт.), TMS-SV (10шт.).</t>
  </si>
  <si>
    <t>13910</t>
  </si>
  <si>
    <t>Комплект мониторинга 5-5-5 (температура/влажность/напряжение/фаза)</t>
  </si>
  <si>
    <t>Комплект мониторинга 5-5-5 (температура/влажность/напряжение/фаза) Комплект мониторинга на 5 датчиков температуры/влажности, 5 датчиков напряжения и 5 датчиков контроля наличия фазы. Состав: OSNOVO Monitoring System 25 (1шт.), TMS-01 (5шт.), TMS-STH (5шт.), TMS-SV (5шт.), TMS-SL (5шт.).</t>
  </si>
  <si>
    <t>13911</t>
  </si>
  <si>
    <t>Комплект мониторинга 10-10-10 (температура/влажность/напряжение/фаза)</t>
  </si>
  <si>
    <t>Комплект мониторинга 10-10-10 (температура/влажность/напряжение/фаза) Комплект мониторинга на 10 датчиков температуры/влажности, 10 датчиков напряжения и 10 датчиков контроля наличия фазы. Состав: OSNOVO Monitoring System 100 (1шт.), TMS-01 (10шт.), TMS-STH (10шт.), TMS-SV (10шт.), TMS-SL (10шт.).</t>
  </si>
  <si>
    <t>HDCVI, HDTVI, AHD</t>
  </si>
  <si>
    <t>12576</t>
  </si>
  <si>
    <t>TP-H/3</t>
  </si>
  <si>
    <t>TP-H/3 Комплект из двух пассивных приемопередатчиков HDCVI/HDTVI/AHD/CVBS по витой паре UTP Cat 5E/6 до 320м(AHD/720р)/250м(AHD/1080р), до 130м(AHD/5Mpix). Максимально поддерживаемое разрешение до 4К(HDCVI/8Mpix, до 200м). Полоса пропускания до 71МГц. Вх.-BNC на гибком кабеле 14см х 2. Вых. - Клм.(2 pin) х 2. Согласующий трансформатор 75/100 Ом. Зажимная клеммная колодка. Возможность крепления нескольких устройств друг к другу. Встроенная защита от скачков напряжения 2КВ. Размеры (ШxВxГ): 175x20x20мм. Рабочая температура: -20..+70гр. С.</t>
  </si>
  <si>
    <t>12445</t>
  </si>
  <si>
    <t>TP-H/4</t>
  </si>
  <si>
    <t>TP-H/4 Комплект из двух пассивных приемопередатчиков HDCVI/HDTVI/AHD/CVBS по витой паре UTP Cat 5E/6 до 320м(AHD/720р)/250м(AHD/1080р), до 130м(AHD/5Mpix). Максимально поддерживаемое разрешение до 4К(HDCVI/8Mpix, до 200м). Полоса пропускания до 71МГц. Вх.-BNC на гибком кабеле 14см х 2. Вых. - Клм.(2 pin) х 2. Согласующий трансформатор 75/100 Ом. Крепление кабеля витой пары под винты. Возможность крепления нескольких устройств друг к другу. Встроенная защита от скачков напряжения 2КВ. Размеры (ШxВxГ): 175x17x20мм. Рабочая температура: -20..+70гр. С.</t>
  </si>
  <si>
    <t>07749</t>
  </si>
  <si>
    <t>TTP111VE</t>
  </si>
  <si>
    <t>TTP111VE Пассивный приёмопередатчик HDCVI/HDTVI/AHD/CVBS по витой паре до 150м (1080р), до 300м (CVBS), до 600м (Ч/б). Разъем BNC / разъем для подключения витой пары под винт. Корпус Mini, размеры (ШxВxГ): 15x15x49мм. ОЕМ упаковка (блистер на 10 шт. с описанием). Рабочая температура: -40...+55гр. С.</t>
  </si>
  <si>
    <t>10762</t>
  </si>
  <si>
    <t>TTP111HD</t>
  </si>
  <si>
    <t>TTP111HD Пассивный приёмопередатчик HDCVI/HDTVI/AHD по витой паре до 400/500м(HDCVI/720p)(в паре с активным приёмником/передатчиком TTA111HDR/TTA111HDT), до 400м (HDCVI/1080р), до 300м (AHD,HDTVI/720p; HDCVI/4Mpix), до 250м (AHD,HDTVI/1080p), до 200м(AHD,HDCVI/5Mpix), до 150м(HDTVI/5Mpix). Максимально поддерживаемое разрешение до 4К(HDCVI/8Mpix, до 200м). Полоса пропускания до 75МГц. Вх. - BNC. Вых. - Клм.(2pin). Размеры (ШxВxГ): 49х15х15мм. Рабочая температура -40...+55°C.</t>
  </si>
  <si>
    <t>12307</t>
  </si>
  <si>
    <t>TTP111HDL</t>
  </si>
  <si>
    <t>TTP111HDL Пассивный приёмопередатчик HDCVI/HDTVI/AHD по витой паре до 500м(HDCVI/720p) (в паре с активным передатчиком TTA111HDT), до 400м (HDCVI/1080р), до 300м (AHD,HDTVI/720p; HDCVI/4Mpix), до 250м (AHD,HDTVI/1080p), до 200м (AHD/5Mpix; HDCVI/5Mpix), до 150м (HDTVI/5Mpix). Максимально поддерживаемое разрешение до 4К(HDCVI/8Mpix, до 200м). Полоса пропускания до 75МГц. Вх. - BNC на гибком кабеле 10см. Вых. - Клм.(2pin). Размеры (ШxВxГ): 145х14,5х15,5мм. Рабочая температура: -40...+55гр. С.</t>
  </si>
  <si>
    <t>10968</t>
  </si>
  <si>
    <t>TTP111HDPK</t>
  </si>
  <si>
    <t>TTP111HDPK Комплект (передатчик TTP111HDP + приёмник TTP111HDPJ) для передачи HDCVI/HDTVI/AHD и питания по витой паре до 300м, до 200м(4/5Mpix). Пассивный. Полоса пропускания до 60МГц. Передатчик: Вх. - BNC. Вых. - Роз.2,1х5мм. Приёмник: Вх. - Штек.2,1х5мм. Вых. - BNC. Роз.2,1х5мм. Размеры каждого устройства (ШxВxГ): 69х25х20.7мм (+140мм шнур питания). Рабочая температура -40...+55°C.</t>
  </si>
  <si>
    <t>10969</t>
  </si>
  <si>
    <t>TTP111HDP-LK</t>
  </si>
  <si>
    <t>TTP111HDP-LK Комплект (передатчик TTP111HDP-L + приёмник TTP111HDPJ-L) для передачи HDCVI/HDTVI/AHD и питания по витой паре до 300м, до 200м(4/5Mpix). Пассивный. Разъёмы BNC на гибом коаксиальном кабеле. Полоса пропускания до 60МГц. Передатчик: Вх. - BNC. Вых. - Роз.2,1х5мм. Приёмник: Вх. - Штек.2,1х5мм. Вых. - BNC. Роз.2,1х5мм. Размеры каждого устройства (ШxВxГ): 69х25х20.7мм (+120мм шнур питания и BNC). Рабочая температура -40...+55°C.</t>
  </si>
  <si>
    <t>09365</t>
  </si>
  <si>
    <t>TTP111VPDC</t>
  </si>
  <si>
    <t>TTP111VPDC Пассивный передатчик сигналов видео (HDCVI/HDTVI/AHD/CVBS), RS485, питания по витой паре. Расстояние передачи до 300м. Встроенный стабилизатор питания для видеокамеры 12В, 1.5А(DC). Размеры 114х117х36мм. Работает с приёмниками TTA111VPDR или TTA414VPDR. Рабочая температура -40...+55°C.</t>
  </si>
  <si>
    <t>11485</t>
  </si>
  <si>
    <t>TP-H4</t>
  </si>
  <si>
    <t>TP-H4 Пассивный 4-канальный приёмопередатчик HDCVI/HDTVI/AHD по витой паре CAT5e/6 до 250м(1080р). Разрешение до 5Mpix, при работе с камерами наблюдения, поддерживающими данное разрешение. Полоса пропускания видеосигнала до 65МГц. Два варианта подключения: RJ45 (1 порт на 4 канала) или клеммные колодки (2pin на канал). Размеры (ШxВxГ): 180х32х85мм. Рабочая температура 0...+50°C.</t>
  </si>
  <si>
    <t>05990</t>
  </si>
  <si>
    <t>TTP111VPC</t>
  </si>
  <si>
    <t>TTP111VPC Приемопередатчик видеосигнала HDCVI/HDTVI/AHD/CVBS и питания. Расстояние передачи видеосигнала - до 300 м. Ручной выбор режима работы: «питание по 2 парам и данные по 1 паре»; «питание по 3 парам». Встроенный преобразователь AC20-28В или DC16-30В в стабилизированное DC12В, 1А. Размеры (ШxВxГ): 87x27x67мм. Рабочая температура: -10...+45гр. С.</t>
  </si>
  <si>
    <t>10886</t>
  </si>
  <si>
    <t>TTP414HD</t>
  </si>
  <si>
    <t>TTP414HD Пассивный 4-канальный приёмопередатчик HDCVI/HDTVI/AHD по витой паре CAT5e/6 до 300м(HDCVI/AHD) - 720p, до 250м(HDTVI) - 1080p, до 200м - 4Mpix, до 150м - 5Mpix. Разрешение до 5Mpix. Встроенная защита от скачков напряжения. Полоса пропускания до 60МГц. Вх. - Клм.(2pin)x4/RJ45. Вых. - BNCx4. Два варианта подключения: RJ45 (на 4 канала) или клеммные колодки (2pin на канал). Размеры (ШxВxГ): 110х26.3х80.6мм. Рабочая температура -40...+55°C.</t>
  </si>
  <si>
    <t>11486</t>
  </si>
  <si>
    <t>TP-H8</t>
  </si>
  <si>
    <t>TP-H8 Пассивный 8-канальный приёмопередатчик HDCVI/HDTVI/AHD по витой паре CAT5e/6 до 250м(1080р). Разрешение до 5Mpix, при работе с камерами наблюдения, поддерживающими данное разрешение. Полоса пропускания видеосигнала до 65МГц. Два варианта подключения: RJ45 (1 порт на 4 канала) или клеммные колодки (2pin на канал). Размеры (ШxВxГ): 180х44х100мм. Рабочая температура 0...+50°C.</t>
  </si>
  <si>
    <t>11487</t>
  </si>
  <si>
    <t>TP-H16</t>
  </si>
  <si>
    <t>TP-H16 Пассивный 16-канальный приёмопередатчик HDCVI/HDTVI/AHD по витой паре CAT5e/6 до 250м(1080р). Разрешение до 5Mpix, при работе с камерами наблюдения, поддерживающими данное разрешение. Полоса пропускания видеосигнала до 65МГц. Два варианта подключения: RJ45 (1 порт на 4 канала) или клеммные колодки (2pin на канал). Размеры (ШxВxГ): 430х44.5х100мм (1U). Монтаж в 19" стойку. Рабочая температура 0...+50°C.</t>
  </si>
  <si>
    <t>12096</t>
  </si>
  <si>
    <t>I-HC</t>
  </si>
  <si>
    <t>I-HC Гальванический изолятор, предназначенный для защиты от помех в линии передачи HD видеосигналов (HDCVI/HDTVI/AHD). Полоса пропускания видеосигнала 50МГц. Вх. - BNC (на коаксиальном кабеле 180мм). Вых. - BNC (на коаксиальном кабеле 180мм). Размеры (ШxВxГ): 22x20x42мм. Рабочая температура -20...+60°C.</t>
  </si>
  <si>
    <t>10887</t>
  </si>
  <si>
    <t>TPP016HD</t>
  </si>
  <si>
    <t>TPP016HD Пассивный 16-канальный приёмопередатчик HDCVI/HDTVI/AHD по витой паре CAT5e/6 до 300м(HDCVI/AHD), до 200м(HDTVI). Разрешение до 5Mpix. Встроенная защита от скачков напряжения. Полоса пропускания до 60МГц. Вх. - Клм.(2pin)x16/RJ45x4. Вых. - BNCx16. Два варианта подключения: RJ45 (на 4 канала каждый) или клеммные колодки (2pin на каждый канал). Размеры (ШxВxГ): 483х44х103.5мм. Монтаж в стойку 19'' (1U). Рабочая температура -40...+55°C.</t>
  </si>
  <si>
    <t>12097</t>
  </si>
  <si>
    <t>TA-H</t>
  </si>
  <si>
    <t>TA-H Активный передатчик HDCVI/HDTVI/AHD/CVBS по витой паре до 700м (720p) и до 550м (1080p) (в паре с активным приёмником RA-H). Полоса пропускания видеосигнала 205МГц. Защита от помех. Встроенная защита от скачков напряжения в цепи передачи видеосигнала (TVS). Питание DC12V(0,1A). Без БП. Размеры (ШxВxГ): 20x17x34мм. Рабочая температура -5...+45°C.</t>
  </si>
  <si>
    <t>12098</t>
  </si>
  <si>
    <t>RA-H</t>
  </si>
  <si>
    <t>RA-H Активный приёмник HDCVI/HDTVI/AHD/CVBS по витой паре до 700м (720p) и до 550м (1080p) (в паре с активным передатчиком TA-H). Полоса пропускания видеосигнала 205МГц. Защита от помех. Встроенная грозозащита. Питание DC12V(0,035A). Без БП. Размеры (ШxВxГ): 68x22x55мм. Рабочая температура -5...+45°C.</t>
  </si>
  <si>
    <t>10785</t>
  </si>
  <si>
    <t>TTA111HDT</t>
  </si>
  <si>
    <t>TTA111HDT Активный передатчик HDCVI/HDTVI/AHD по витой паре до 600м (AHD,HDCVI/1080p), до 500м (HDTVI/1080p, 4Mpix; AHD,HDCVI/4Mpix), до 400м (AHD/5Mpix), до 350м (HDTVI/5Mpix) - в паре с активным приемником TTA111HDR. Максимально поддерживаемое разрешение до 4К(HDCVI/8Mpix). Полоса пропускания до 75МГц. Три уровня усиления, защита от скачков напряжения. Вх. - BNC. Вых. - Клм.(4pin). БП в комплекте DC12V(0,5A). Размеры (ШxВxГ): 43.2x45.2x74мм. Рабочая температура -40...+55°C.</t>
  </si>
  <si>
    <t>10789</t>
  </si>
  <si>
    <t>TTA111HDR</t>
  </si>
  <si>
    <t>TTA111HDR Активный приёмник HDCVI/HDTVI/AHD по витой паре до 600м (AHD,HDCVI/1080p), до 500м (HDTVI/1080p, 4Mpix; AHD,HDCVI/4Mpix), до 400м (AHD/5Mpix), до 350м (HDTVI/5Mpix) - в паре с активным передатчиком TTA111HDT. Максимально поддерживаемое разрешение до 4К(HDCVI/8Mpix). Полоса пропускания до 75МГц. Ручная регулировка. Вх. - Клм.(4pin). Вых. - BNC. БП в комплекте DC12V(0,5A). Размеры (ШxВxГ): 57.8x49.2x43.7мм. Рабочая температура -40...+55°C.</t>
  </si>
  <si>
    <t>05988</t>
  </si>
  <si>
    <t>TPP016VPD</t>
  </si>
  <si>
    <t>TPP016VPD 16-канальный приемопередатчик. Передача сигнала (видео (HDCVI/HDTVI/AHD/CVBS), питание и управление) на 300м (с приёмопередатчиком TTP111HDPD-RJ45). 2 режима работы: «питание по 2 парам и данные по 1 паре»; «питание по 3 парам». Блок питания АС 24В, 8A; Питание на канал до 1,1А. Типоразмер 1U. Размеры (ШxВxГ): 482x44x290мм. Рабочая температура -40...+55°C.</t>
  </si>
  <si>
    <t>10965</t>
  </si>
  <si>
    <t>CA101HD</t>
  </si>
  <si>
    <t>CA101HD Усилитель HDCVI/HDTVI/AHD по коаксиальному кабелю RG59/6 до 800м. Расстояние передачи до 800м(AHD,HDCVI/720p/1080p/4Mpix), до 600м(HDTVI/720p/1080p), до 400м(HDTVI/5Mpix,HDCVI/8Mpix). Разрешение до 5Mpix(AHD, HDTVI), до 4К(HDCVI/8Mpix). Встроеная регулировка яркости и контрастности. Вх. - BNC/Клм.(2pin). Вых. - BNC. БП в комплекте DC12V(0,5A). Размеры (ШxВxГ): 57.8x41.7x49.2мм. Рабочая температура -40...+55°C.</t>
  </si>
  <si>
    <t>12376</t>
  </si>
  <si>
    <t>D-H108</t>
  </si>
  <si>
    <t>D-H108 Разветвитель видеосигнала HDCVI/HDTVI/AHD (1вх./8вых.). Максимальное разрешение 1080р. Полоса пропускания сигнала до 350 МГц. Возможность настенного крепления. БП в комплекте DC12V(1A). Размеры (ШxВxГ): 143x26x59мм. Рабочая температура: -25...+70гр. С.</t>
  </si>
  <si>
    <t>10786</t>
  </si>
  <si>
    <t>CD102HD</t>
  </si>
  <si>
    <t>CD102HD Усилитель-разветвитель видеосигнала HDCVI/HDTVI/AHD/CVBS(1вх./2вых.). Расстояние передачи от источника сигнала: до 600м (HDCVI/720p), до 400м (HDCVI/1080p/8Mpix), до устройств записи/отображения: 100м. Разрешение до 5Mpix(AHD, HDTVI), до 4К(HDCVI/8Mpix). Вх. - BNC/Клм.(2pin). Вых. - BNCx2. БП в комплекте DC12V(0,5A). Размеры (ШxВxГ): 74x43.2x45.2мм. Рабочая температура -40...+55°C.</t>
  </si>
  <si>
    <t>11129</t>
  </si>
  <si>
    <t>CD104HD</t>
  </si>
  <si>
    <t>CD104HD Усилитель-разветвитель видеосигнала HDCVI/HDTVI/AHD (1вх./4вых.). Расстояние передачи от источника сигнала: до 600м (HDCVI/720p), до 400м (HDCVI/1080p/8Mpix), до устройств записи/отображения: 100м. Разрешение до 5Mpix(AHD, HDTVI), до 4К(HDCVI/8Mpix). Вх. - BNC/Роз.2,1х5мм(DC12V). Вых. - BNCx4. БП в комплекте DC12V(0,5A). Размеры (ШxВxГ): 138x29.5x85.6мм. Рабочая температура -40...+55°C.</t>
  </si>
  <si>
    <t>12192</t>
  </si>
  <si>
    <t>CD108HD</t>
  </si>
  <si>
    <t>CD108HD Распределитель видеосигнала HDCVI/HDTVI/AHD/CVBS. 1 вход - 8 выходов, DC 12В. БП в комплекте. Разрешение до 5Mpix(AHD, HDTVI), до 4К(HDCVI/8Mpix). Возможность передавать HD-видеокамере сигналы управления (UTC) от регистратора по одному коаксиальному кабелю вместе с видеосигналом. Защита от перенапряжения(TVS). Металлический корпус. Размеры (ШxВxГ): 133x44x75мм. Рабочая температура: -40...+55гр. С.</t>
  </si>
  <si>
    <t>12136</t>
  </si>
  <si>
    <t>CD408HD</t>
  </si>
  <si>
    <t>CD408HD Распределитель видеосигнала HDCVI/HDTVI/AHD/CVBS. 4 входа - 8 выходов, DC 12В. БП в комплекте. Разрешение до 5Mpix(AHD, HDTVI), до 4K(HDCVI/8Mpix). Возможность передавать HD-видеокамере сигналы управления (UTC) от регистратора по одному коаксиальному кабелю вместе с видеосигналом. Защита от перенапряжения(TVS). Размеры (ШxВxГ): 133x44x75мм. Рабочая температура: -40...+55гр. С.</t>
  </si>
  <si>
    <t>11533</t>
  </si>
  <si>
    <t>CD816HD</t>
  </si>
  <si>
    <t>CD816HD Распределитель HDCVI/HDTVI/AHD/CVBS (8вх./16вых.). Поддержка NTSC, PAL. Разрешение до 5Mpix(AHD, HDTVI), до 4К(HDCVI/8Mpix). Встроенная защита от скачков напряжения (TVS). БП в комплекте DC12V(0,5A) (подерживает дипазон входных напряжений DC9-24V). Размеры (ШxВxГ): 483x44x105.5мм. Монтаж в стойку 19''. Рабочая температура -40...+55°C.</t>
  </si>
  <si>
    <t>11534</t>
  </si>
  <si>
    <t>CD1632HD</t>
  </si>
  <si>
    <t>CD1632HD Распределитель HDCVI/HDTVI/AHD/CVBS (16вх./32вых.). Поддержка NTSC, PAL. Разрешение до 5Mpix(AHD, HDTVI), до 4К(HDCVI/8Mpix). Встроенная защита от скачков напряжения (TVS). БП в комплекте DC12V(1A) (подерживает дипазон входных напряжений DC9-24V). Размеры (ШxВxГ): 483x44x105.5мм. Монтаж в стойку 19''. Рабочая температура -40...+55°C.</t>
  </si>
  <si>
    <t>10966</t>
  </si>
  <si>
    <t>AD001TVI</t>
  </si>
  <si>
    <t>AD001TVI Преобразователь-разветвитель HDTVI в HDMI/VGA/CVBS. Разрешение входного сигнала HDTVI, а так же выходных сигналов HDMI/VGA до 1080p. Поддержка стандартов NTSC и PAL. Все три выхода - HDMI/VGA/BNC - могут работать одновременно. Выход BNC поддерживает CVBS и HDTVI (в качестве сквозного выхода). Может работать в режиме коммутатора: 2 входа (HDTVI) - выходы HDMI/VGA. Поддержка PiP (режим "картинка в картинке"). Встроенная регулировка разрешения. Вх. - BNC(HDTVI)/Роз.2,1х5мм(DC12V). Вых. - HDMI(A)/VGA/BNC(CVBS/HDTVI). В комплекте БП DC12V(0.5А) - 1шт. Размеры (ШxВxГ): 88x30x130мм. Рабочая температура -40…+55°С.</t>
  </si>
  <si>
    <t>12110</t>
  </si>
  <si>
    <t>AD001HD4</t>
  </si>
  <si>
    <t>AD001HD4 Преобразователь-разветвитель AHD/HDCVI/HDTVI в HDMI/VGA/CVBS. Разрешение входного сигнала AHD/HDCVI/HDTVI, а так же выходных сигналов HDMI/VGA до 1080p. Поддержка стандартов NTSC и PAL. Все три выхода - HDMI/VGA/BNC - могут работать одновременно. Выход BNC поддерживает CVBS и HDCVI (в качестве сквозного выхода). Может работать в режиме коммутатора: 2 входа (HD камера) - выходы HDMI/VGA. Поддержка PiP (режим "картинка в картинке"). Встроенная регулировка разрешения. Вх. - BNC/DC12V. Вых. - HDMI(A)/VGA/BNC(CVBS/HDCVI). В комплекте БП DC12V(0.5А) - 1шт. Размеры (ШxВxГ): 88x30x130мм. Рабочая температура: -40...+55гр. С.</t>
  </si>
  <si>
    <t>13000</t>
  </si>
  <si>
    <t>AD001UHD4</t>
  </si>
  <si>
    <t>AD001UHD4 Преобразователь-разветвитель AHD/HDCVI/HDTVI в HDMI. Разрешение входного сигнала AHD/HDCVI/HDTVI, а так же выходных сигналов HDMI до 4K(30Гц)(разрешение 720р не поддерживается!). Версия HDMI - 1.4. Сквозной выход BNC с поддержкой сигналов удаленного управления камерой UTC. Подходит для соединения с DVR или для каскадного подключения. Встроенный масштабатор. Управление через экранное меню. Вх. - BNC/DC12V. Вых. - HDMI(A)/BNC. В комплекте БП DC12V(0.5А) - 1шт. Размеры (ШxВxГ): 88x30x110,5мм. Рабочая температура: 0...+70гр. С.</t>
  </si>
  <si>
    <t>11213</t>
  </si>
  <si>
    <t>GL001HDP</t>
  </si>
  <si>
    <t>GL001HDP Изолятор коаксиального кабеля (HDCVI/HDTVI/AHD) для защиты от искажений по земле. Разрешение сигнала 5Mpix(TVI) на дистанции до 150м(RG59), 4Mpix(AHD) на дистанции до 200м. Максимально поддерживаемое разрешение до 5Mpix(AHD, HDTVI), до 4К(HDCVI/8Mpix). Встроенная защита от скачков напряжения в цепи передачи видеосигнала (TVS). Вх. - BNC. Вых. - BNC. Длина линии видеосигнала не более 200м. Пассивный, питания не требует. Размеры (ШxВxГ): 84x28x21мм (BNC разъёмы на кабеле 150мм). Рабочая температура -40...+55°C.</t>
  </si>
  <si>
    <t>12812</t>
  </si>
  <si>
    <t>HD401F</t>
  </si>
  <si>
    <t>HD401F Комплект для передачи HDCVI/HDTVI/AHD/CVBS и сигнала управления RS485(полудуплекс) по одномодовому оптоволокну на расстояние до 20км, по многомодовому до 2км. Технология кодирования видеосигнала без компрессии. Максимальное разрешение 5Mpix. Рабочие длины волн 1310нм/1550нм(WDM - одно волокно). Оптический разъём: FC. Прочные металлический корпус с возможностью настенного крепления. Контакты для заземления. Передатчик: Вх. - BNC/Роз.5,5мм(DC5V)/ Клемм.колодка(RS485). Вых. - FC. Приёмник: Вх. - FC/Роз.5,5мм(DC5V). Вых. - BNC/Клемм.колодка(RS485). В комплекте БП DC5V(1А) - 2шт. Размеры каждого устройства (ШxВxГ): 104.5x28.5x103.5мм. Рабочая температура: -40...+70гр. С.</t>
  </si>
  <si>
    <t>13153</t>
  </si>
  <si>
    <t>CN-HHi</t>
  </si>
  <si>
    <t>CN-HHi Преобразователь AHD/HDCVI/HDTVI в HDMI. Разрешение входного сигнала AHD/HDCVI/HDTVI - 4K (3840 x 2160), HDMI - 1080P. Сквозной выход BNC. Подходит для соединения с DVR или для каскадного подключения. Вх. - BNC/Micro USB(5V). Вых. - HDMI(A)/BNC. В комплекте БП DC5V(2А) - 1шт. Размеры (ШxВxГ): 109x25x94мм. Рабочая температура: -10...+50гр. С.</t>
  </si>
  <si>
    <t>11529</t>
  </si>
  <si>
    <t>GL001HD</t>
  </si>
  <si>
    <t>GL001HD Активный изолятор коаксиального кабеля (HDCVI/HDTVI/AHD) для защиты от искажений по земле. Разрешение сигнала 5Mpix(HDTVI) на дистанции до 400м(RG59), 4Mpix(AHD) на дистанции до 200м. Максимально поддерживаемое разрешение до 5Mpix(AHD, HDTVI), до 4К(HDCVI/8Mpix). Встроенная защита от скачков напряжения в цепи передачи видеосигнала (TVS). Вх. - BNC/Роз.2,1x5мм(DC12V). Вых. - BNC. В комплекте БП DC12V(0,5A). Размеры (ШxВxГ): 49x25.2x112.3мм. Рабочая температура -40...+55°C.</t>
  </si>
  <si>
    <t>12810</t>
  </si>
  <si>
    <t>RA-H/1F</t>
  </si>
  <si>
    <t>RA-H/1F Оптический приемник 1 канала видео HDCVI/HDTVI/AHD/CVBS по одномодовому оптоволокну до 20км. Максимальное разрешение 1080p. Рабочая длина волны 1310нм (одно волокно). Оптический разъём: FC. В комплекте: БП DC5V(1A). Размеры (ШxВxГ): 104x28x104мм. Рабочая температура: -40..+75гр. С.</t>
  </si>
  <si>
    <t>12811</t>
  </si>
  <si>
    <t>TA-H/1F</t>
  </si>
  <si>
    <t>TA-H/1F Оптический передатчик 1 канала видео HDCVI/HDTVI/AHD/CVBS по одномодовому оптоволокну до 20км. Максимальное разрешение 1080p. Рабочая длина волны 1310нм (одно волокно). Оптический разъём: FC. В комплекте: БП DC5V(1A). Размеры (ШxВxГ): 104x28x104мм. Рабочая температура: -40..+75гр. С.</t>
  </si>
  <si>
    <t>12231</t>
  </si>
  <si>
    <t>RA-H2/1F</t>
  </si>
  <si>
    <t>RA-H2/1F Оптический приёмник 2 каналов видео HDCVI/HDTVI/AHD/CVBS по одномодовому оптоволокну до 20км. Максимальное разрешение 1080p. Рабочая длина волны 1310нм (одно волокно). Оптический разъём: FC. В комплекте: БП DC5V(1A). Размеры (ШxВxГ): 167x28x172мм. Рабочая температура: -40…+75°С.</t>
  </si>
  <si>
    <t>12232</t>
  </si>
  <si>
    <t>TA-H2/1F</t>
  </si>
  <si>
    <t>TA-H2/1F Оптический передатчик 2 каналов видео HDCVI/HDTVI/AHD/CVBS по одномодовому оптоволокну до 20км. Максимальное разрешение 1080p. Рабочая длина волны 1310нм (одно волокно). Оптический разъём: FC. В комплекте: БП DC5V(1A). Размеры (ШxВxГ): 167x28x172мм. Рабочая температура: -40…+75°С.</t>
  </si>
  <si>
    <t>11595</t>
  </si>
  <si>
    <t>SF40S2T/HD</t>
  </si>
  <si>
    <t>SF40S2T/HD Оптический передатчик 4 каналов видео HDCVI/HDTVI/AHD/CVBS по одномодовому оптоволокну до 20км. Максимальное разрешение 1080p. Рабочая длина волны 1310нм (одно волокно). Оптический разъём: FC. В комплекте: БП DC5V(2A). Размеры (ШxВxГ): 167x28x172мм. Рабочая температура: -40…+75°С.</t>
  </si>
  <si>
    <t>12227</t>
  </si>
  <si>
    <t>RA-H4/1F</t>
  </si>
  <si>
    <t>RA-H4/1F Оптический приёмник 4 каналов видео HDCVI/HDTVI/AHD/CVBS по одномодовому оптоволокну до 20км. Максимальное разрешение 1080p. Рабочая длина волны 1310нм (одно волокно). Оптический разъём: FC. В комплекте: БП DC5V(2A). Размеры (ШxВxГ): 167x28x172мм. Рабочая температура: -40…+75°С.</t>
  </si>
  <si>
    <t>12228</t>
  </si>
  <si>
    <t>TA-H4/1F</t>
  </si>
  <si>
    <t>TA-H4/1F Оптический передатчик 4 каналов видео HDCVI/HDTVI/AHD/CVBS по одномодовому оптоволокну до 20км. Максимальное разрешение 1080p. Рабочая длина волны 1310нм (одно волокно). Оптический разъём: FC. В комплекте: БП DC5V(2A). Размеры (ШxВxГ): 167x28x172мм. Рабочая температура: -40…+75°С.</t>
  </si>
  <si>
    <t>11601</t>
  </si>
  <si>
    <t>SF42S5T/HD</t>
  </si>
  <si>
    <t>SF42S5T/HD Оптический передатчик 4 каналов видео HDCVI/HDTVI/AHD/CVBS и 1 двунаправленного канала управления (RS485/полудуплекс) по одномодовому оптоволокну до 20км. Максимальное разрешение 1080p. Рабочие длины волн 1310нм/1550нм (WDM - одно волокно). Оптический разъём: FC. В комплекте: БП DC5V(2A). Размеры (ШxВxГ): 167x28x172мм. Рабочая температура: -40…+75°С.</t>
  </si>
  <si>
    <t>11602</t>
  </si>
  <si>
    <t>SF42S5R/HD</t>
  </si>
  <si>
    <t>SF42S5R/HD Оптический приёмник 4 каналов видео HDCVI/HDTVI/AHD/CVBS и 1 двунаправленного канала управления (RS485/полудуплекс) по одномодовому оптоволокну до 20км. Максимальное разрешение 1080p. Рабочие длины волн 1310нм/1550нм (WDM - одно волокно). Оптический разъём: FC. В комплекте: БП DC5V(2A). Размеры (ШxВxГ): 167x28x172мм. Рабочая температура: -40…+75°С.</t>
  </si>
  <si>
    <t>13455</t>
  </si>
  <si>
    <t>RA-H42/15F</t>
  </si>
  <si>
    <t>RA-H42/15F Оптический приёмник 4 каналов видео HDCVI/HDTVI/AHD/CVBS и 1 двунаправленного канала управления (RS485/полудуплекс) по одномодовому оптоволокну до 20км. Максимальное разрешение 1080p. Рабочие длины волн 1310нм/1550нм (WDM - одно волокно). Оптический разъём: FC. В комплекте: БП DC5V(2A). Размеры (ШxВxГ): 167x28x172мм. Рабочая температура: -40…+75°С.</t>
  </si>
  <si>
    <t>12229</t>
  </si>
  <si>
    <t>RA-H8/1F</t>
  </si>
  <si>
    <t>RA-H8/1F Оптический приёмник 8 каналов видео HDCVI/HDTVI/AHD/CVBS по одномодовому оптоволокну до 20км. Максимальное разрешение 1080p. Рабочая длина волны 1310нм (одно волокно). Оптический разъём: FC. В комплекте: БП DC5V(2A). Размеры (ШxВxГ): 167x45x172мм. Рабочая температура: -40…+75°С.</t>
  </si>
  <si>
    <t>12230</t>
  </si>
  <si>
    <t>TA-H8/1F</t>
  </si>
  <si>
    <t>TA-H8/1F Оптический передатчик 8 каналов видео HDCVI/HDTVI/AHD/CVBS по одномодовому оптоволокну до 20км. Максимальное разрешение 1080p. Рабочая длина волны 1310нм (одно волокно). Оптический разъём: FC. В комплекте: БП DC5V(2A). Размеры (ШxВxГ): 167x45x172мм. Рабочая температура: -40…+75°С.</t>
  </si>
  <si>
    <t>13456</t>
  </si>
  <si>
    <t>TA-H42/15F</t>
  </si>
  <si>
    <t>TA-H42/15F Оптический передатчик 4 каналов видео HDCVI/HDTVI/AHD/CVBS и 1 двунаправленного канала управления (RS485/полудуплекс) по одномодовому оптоволокну до 20км. Максимальное разрешение 1080p. Рабочие длины волн 1310нм/1550нм (WDM - одно волокно). Оптический разъём: FC. В комплекте: БП DC5V(2A). Размеры (ШxВxГ): 167x28x172мм. Рабочая температура: -40…+75°С.</t>
  </si>
  <si>
    <t>11606</t>
  </si>
  <si>
    <t>SF82NS5R/HD</t>
  </si>
  <si>
    <t>SF82NS5R/HD Оптический приёмник 8 каналов видео HDCVI/HDTVI/AHD/CVBS и 1 двунаправленного канала управления (RS485/полудуплекс) и 1 канала Ethernet (10/100M) по одномодовому оптоволокну до 20км. Максимальное разрешение 1080p. Рабочие длины волн 1310нм/1550нм (WDM - одно волокно). Оптический разъём: FC. В комплекте: БП DC5V(2A). Размеры (ШxВxГ): 482x44x220мм. Рабочая температура: -40…+75°С.</t>
  </si>
  <si>
    <t>13457</t>
  </si>
  <si>
    <t>RA-H82N/15F</t>
  </si>
  <si>
    <t>RA-H82N/15F Оптический приёмник 8 каналов видео HDCVI/HDTVI/AHD/CVBS и 1 двунаправленного канала управления (RS485/полудуплекс) и 1 канала Ethernet (10/100M) по одномодовому оптоволокну до 20км. Максимальное разрешение 1080p. Рабочие длины волн 1310нм/1550нм (WDM - одно волокно). Оптический разъём: FC. В комплекте: БП DC5V(2A). Размеры (ШxВxГ): 482x44x220мм. Рабочая температура: -40…+75°С.</t>
  </si>
  <si>
    <t>11599</t>
  </si>
  <si>
    <t>SF160S2T/HD</t>
  </si>
  <si>
    <t>SF160S2T/HD Оптический передатчик 16 каналов видео HDCVI/HDTVI/AHD/CVBS по одномодовому оптоволокну до 20км. Максимальное разрешение 1080p. Рабочая длина волны 1310нм (одно волокно). Оптический разъём: FC. Питание AC220V. Монтаж в стойку 19''. Размеры (ШxВxГ): 482x44x220мм. Рабочая температура: -40…+75°С.</t>
  </si>
  <si>
    <t>11600</t>
  </si>
  <si>
    <t>SF160S2R/HD</t>
  </si>
  <si>
    <t>SF160S2R/HD Оптический приёмник 16 каналов видео HDCVI/HDTVI/AHD/CVBS по одномодовому оптоволокну до 20км. Максимальное разрешение 1080p. Рабочая длина волны 1310нм (одно волокно). Оптический разъём: FC. Питание AC220V. Монтаж в стойку 19''. Размеры (ШxВxГ): 482x44x220мм. Рабочая температура: -40…+75°С.</t>
  </si>
  <si>
    <t>13458</t>
  </si>
  <si>
    <t>TA-H82N/15F</t>
  </si>
  <si>
    <t>TA-H82N/15F Оптический передатчик 8 каналов видео HDCVI/HDTVI/AHD/CVBS и 1 двунаправленного канала управления (RS485/полудуплекс) и 1 канала Ethernet (10/100M) по одномодовому оптоволокну до 20км. Максимальное разрешение 1080p. Рабочие длины волн 1310нм/1550нм (WDM - одно волокно). Оптический разъём: FC. В комплекте: БП DC5V(2A). Размеры (ШxВxГ): 482x44x220мм. Рабочая температура: -40…+75°С.</t>
  </si>
  <si>
    <t>Composite Video</t>
  </si>
  <si>
    <t>Video по витой паре</t>
  </si>
  <si>
    <t>Video (1-канальные пассивные)</t>
  </si>
  <si>
    <t>09988</t>
  </si>
  <si>
    <t>TP-C/1W</t>
  </si>
  <si>
    <t>TP-C/1W Пассивный влагозащищенный приемопередатчик видеосигнала по витой паре СAT 5e. Подключение: вход- 1 канал под BNC/выход-витая пара под влагозащищенные соединители, IP65. Расстояние передачи: ч/б 600 м., цв. 330м, с активным приемником -до 1500м. Также возможно использование для передачи видеосигнала кабеля телефонного и полевого. Дальность передачи для полевого кабеля снижается до 250м для цветного/до 500м для ч/б видеосигнала. Для телефонного кабеля дальность передачи снижается до 200м для цветного / до 400м для ч/б видеосигнала. Температурный режим: -30 -+ 70 гр. С. Габаритные размеры: (ШxВxГ): 288x18x15мм.</t>
  </si>
  <si>
    <t>04952</t>
  </si>
  <si>
    <t>TTP111VS</t>
  </si>
  <si>
    <t>TTP111VS Приемопередатчик пассивный видеосигнала по витой паре на 600м, имеет 1 канал под BNC, витая пара под зажим, корпус Slim, (ШxВxГ): 15х19х60мм. Рабочая температура -40...+55°C.</t>
  </si>
  <si>
    <t>07750</t>
  </si>
  <si>
    <t>TTP111VEL</t>
  </si>
  <si>
    <t>TTP111VEL Приемопередатчик пассивный, 1-канальный. Передача видеосигнала по кабелю витой паре CAT5: Ч/б сигнала - на 600 м., цветного - на 300 м. Разъем BNC на коакисальном кабеле 10 см / разъем для подключения витой пары под винт. Размеры (ШxВxГ): 14.5х15.8х145мм. Рабочая температура -40...+55°C.</t>
  </si>
  <si>
    <t>01501</t>
  </si>
  <si>
    <t>TTP111VL</t>
  </si>
  <si>
    <t>TTP111VL Приемопередатчик пассивный, 1-канальный. Предназначен для передачи видеосигнала по кабелю витой паре CAT5: ч/б сигнала - на расстояние до 600 м., цветного - до 400 м. При использовании с активными приемниками TTA111VR, TTA111AVR расстояние передачи увеличивается до 1000 м. Разъем BNC на гибком коакисальном кабеле 25 см / разъем для подключения витой пары (клемам) винтом. Размеры (ШxВxГ): 23х23х70мм. Рабочая температура -40...+55°C.</t>
  </si>
  <si>
    <t>01033</t>
  </si>
  <si>
    <t>TTP111VCT</t>
  </si>
  <si>
    <t>TTP111VCT Приемопередатчик видеосигнала по витой паре на 600м для использования с поворотными камерами, в виде 18-ти сантиметров закрученного кабеля, имеет 1 канал под BNC, пассивный, витая пара под винт. Размеры (ШxВxГ): 23х23х550мм. Рабочая температура -40...+55°C.</t>
  </si>
  <si>
    <t>02301</t>
  </si>
  <si>
    <t>TTP111VLH</t>
  </si>
  <si>
    <t>TTP111VLH Приемопередатчик видеосигнала по витой паре на 600 м., в виде 25-ти сантиметров кабеля,имеет, 1 канал под BNC, пассивный, BNC - клемма под винт, с повышенной помехоустойчивостью. Размеры (ШxВxГ): 23х23х80мм. Рабочая температура -40...+55°C.</t>
  </si>
  <si>
    <t>Video (1-канальные активные)</t>
  </si>
  <si>
    <t>00127</t>
  </si>
  <si>
    <t>TTA111VT</t>
  </si>
  <si>
    <t>Передатчик видеосигнала по витой паре до 2000м (CVBS) (в паре с TTA111VHA), до 1500м (CVBS), до 800м (AHD(720p) (в паре с TTA111VR). Вх. - BNC/Клм.(2pin). 3 уровня усиления, защита от скачков напряжения. В комплекте БП DC12V(0.5A). Размеры (ШxВxГ): 43.2x45.2x74мм. Рабочая температура -40...+55°C.</t>
  </si>
  <si>
    <t>04321</t>
  </si>
  <si>
    <t>TTA111VT без БП</t>
  </si>
  <si>
    <t>Передатчик видеосигнала по витой паре до 2000м (CVBS) (в паре с TTA111VHA), до 1500м (CVBS), до 800м (AHD(720p) (в паре с TTA111VR). Вх. - BNC/Клм.(2pin). 3 уровня усиления, защита от скачков напряжения. Размеры (ШxВxГ): 43.2x45.2x74мм. Рабочая температура -40...+55°C.</t>
  </si>
  <si>
    <t>00126</t>
  </si>
  <si>
    <t>TTA111VR</t>
  </si>
  <si>
    <t>Приёмник видеосигнала по витой паре до 1500м (CVBS), до 800м (AHD(720p) (в паре с активным передатчиком TTA111VT). Вх. - Клм.(2pin), Вых. - BNC. Ручная регулировка. 3 уровня усиления, защита от скачков напряжения. В комплекте БП DC12V(0.5A). Размеры (ШxВxГ): 43.2x45.2x74мм. Рабочая температура -40...+55°C.</t>
  </si>
  <si>
    <t>04320</t>
  </si>
  <si>
    <t>TTA111VR без БП</t>
  </si>
  <si>
    <t>Приемник видео сигнала по витой паре на 1500м. (в паре с TTA111VT), 1 видео выход BNC, 1 вход с витой пары под клеммы, 5 диапазонов расстояния, регулировка яркости, защита от скачков напряжения, заземление, Пит: 12В, 0.05А, БЕЗ блока питания. Размеры (ШxВxГ): 43.2x45.2x74мм. Рабочая температура -40...+55°C.</t>
  </si>
  <si>
    <t>10740</t>
  </si>
  <si>
    <t>TTA111VT-SPSO</t>
  </si>
  <si>
    <t>Активный передатчик видео сигнала по витой паре до 2000м (в паре с TTA111VHA) в уличном исполнении (IP65) с грозозащитой SP004 (максимальное напряжение перегрузки 4КВ). Позволяет передавать видео с разрешением до 960H/700ТВЛ до 1500м (в паре с TTA111VHA-960H). Возможна "горячая" замена грозозащиты. Вх. - BNC/Клм.(2pin/DC12V). Вых. - Клм.(2pin/линия). Вх./Вых. грозозащиты SP004 - Клм.(2pin). Герметичный корпус из ударопрочного АБС-пластика. Количество гермовводов - 2. Блок питания в комплект не входит (потребление 75mA макс.). Размер (ШxВxГ): 85x55x165мм. Рабочая температура -40...+55°C.</t>
  </si>
  <si>
    <t>00125</t>
  </si>
  <si>
    <t>TTA111V</t>
  </si>
  <si>
    <t>Комплект для передачи видеосигнала по витой паре до 1500м (CVBS), до 800м (AHD(720p). Передатчик: Вх. - BNC, Вых. - Клм. Приёмник: Вх. - Клм., Вых. - BNC.3 уровня усиления, защита от скачков напряжения. В комплекте БП DC12V(0.5A) - 2шт. Размеры каждого устройства (ШxВxГ): 43.2x45.2x74мм. Рабочая температура -40...+55°C.</t>
  </si>
  <si>
    <t>00120</t>
  </si>
  <si>
    <t>TRA111VH</t>
  </si>
  <si>
    <t>Активный приемник с повышенной помехоустойчивостью, грозозащита. Имеет 1 канал под BNC с одной стороны и разъем платы для TRN012 в корпусе 19". Рабочая температура -40...+55°C.</t>
  </si>
  <si>
    <t>Video (многоканальные пассивные)</t>
  </si>
  <si>
    <t>00132</t>
  </si>
  <si>
    <t>TTP414V</t>
  </si>
  <si>
    <t>TTP414V Приемопередатчик 4-х видеосигналов по витой паре на 600м, имеет на входе витая пара под RJ45 и 4 канала под BNC на выходе. Размеры (ШxВxГ): 110x80.8x26мм. Рабочая температура -40...+55°C.</t>
  </si>
  <si>
    <t>01502</t>
  </si>
  <si>
    <t>TTP414VH</t>
  </si>
  <si>
    <t>TTP414VH Приемопередатчик 4-х видеосигналов по витой паре на 600 м., имеет на входе витую пару под RJ45 и 4 канала под BNC на выходе, с повышенной помехоустойчивостью. Размеры (ШxВxГ): 138x76.4x28мм. Рабочая температура -40...+55°C.</t>
  </si>
  <si>
    <t>00121</t>
  </si>
  <si>
    <t>TRP414VH</t>
  </si>
  <si>
    <t>TRP414VH Приемник пассивный 4-х видеосигналов по витой паре на 600 м., имеет 4 канала под BNC с одной стороны и разъем платы для TRN012 в корпусе 19", с повышенной помехоустойчивостью. Рабочая температура -40...+55°C.</t>
  </si>
  <si>
    <t>02082</t>
  </si>
  <si>
    <t>TPP016-RJ45</t>
  </si>
  <si>
    <t>TPP016-RJ45 Приемопередатчик, пассивный, 16-ти канальный, для передачи видеосигналов по витой паре на 600 м., 16 входов/выходов (4 RJ-45), 16 выходов/входов под BNC, корпус 19", 1U, используется с TTP414V или TTP111VPD-RJ45+TDP016 для профессионального монтажа на RJ-45. Размеры (ШxВxГ): 483x186.5x44мм. Рабочая температура -40...+55°C.</t>
  </si>
  <si>
    <t>Video (многоканальные активные)</t>
  </si>
  <si>
    <t>00413</t>
  </si>
  <si>
    <t>TPA016</t>
  </si>
  <si>
    <t>Приёмник видеосигнала по витой паре 16-канальный. Расстояние передачи до 1500м (с активным передатчиком TTA111VT). Вх. - 1Клм.(2pin)x16, Вых. - BNCx16. Ручная регулировка цветности и яркости, защита от скачков напряжения. В комплекте БП DC12V(1A). Размеры (ШxВxГ): 483x184.5x44мм (1U в стойке 19''). Рабочая температура -40...+55°C.</t>
  </si>
  <si>
    <t>Video + Audio</t>
  </si>
  <si>
    <t>00129</t>
  </si>
  <si>
    <t>TTP111AV</t>
  </si>
  <si>
    <t>Приемопередатчик видео и 2 аудио сигнала по витой паре на 600м, имеет 1 канал под BNC, 2 под RCA, витая пара под RJ45. Размеры (ШxВxГ): 110x77x24мм. Рабочая температура -40...+55°C.</t>
  </si>
  <si>
    <t>00123</t>
  </si>
  <si>
    <t>TTA111AVR</t>
  </si>
  <si>
    <t>Приемник видео и аудио сигнала, вход для управление поворотным устройством, выход датчика по витой паре на 2400м, имеет 2 выхода под BNC, 1 канал аудио, RCA контакты, витая пара под RJ45. Размеры (ШxВxГ): 109x77x24мм. Рабочая температура -40...+55°C.</t>
  </si>
  <si>
    <t>Video+Питание</t>
  </si>
  <si>
    <t>02078</t>
  </si>
  <si>
    <t>TTP111VPK-T</t>
  </si>
  <si>
    <t>Комплект приемопередатчиков (TTP111VР-T+TTP111VРJ-T) 1 видеосигнала, и питания для удаленных устройств (видеокамер), по витой паре, передача видеосигнала на 600м, питания до 50м, имеет 1 канал под BNC, пассивный, витая пара под клеммы, шнур питания TTP111VР-T со штекером, TTP111VРJ-T с розеткой. Размеры каждого устройства (ШxВxГ): 69x25x22мм. Рабочая температура -40...+55°C.</t>
  </si>
  <si>
    <t>10017</t>
  </si>
  <si>
    <t>RP-4CP/S</t>
  </si>
  <si>
    <t>Пассивный 4-х канальный приемник композитного видеосигнала + питание (стабилизированное) по витой паре CAT5e до 300м. Cовместная работа с TP-CP/S пассивным передатчиком, обеспечивающим питание DC12V(1,1А) камер по кабелю UTP CAT5e на каждый канал. Разъемы: Вх.RJ45x4, Вых. BNCx4; Питание AC220V(100W). Встроенная защита от статического электричества и воздушного разряда (ГОСТ Р 51317.4.2-2010). Размеры (ШxВxГ): 280х66.8х180мм. Рабочая температура -20 ° C ~ 70 ° C.</t>
  </si>
  <si>
    <t>10018</t>
  </si>
  <si>
    <t>RP-8CP/S</t>
  </si>
  <si>
    <t>Пассивный 8-ми канальный приемник композитного видеосигнала + питание (стабилизированное) по витой паре CAT5e до 300м. Совместная работа с TP-CP/S пассивным передатчиком, обеспечивающим питание DC12V(1,1А) камер по кабелю UTP CAT5e на каждый канал. Разъемы: Вх.RJ45x8, Вых. BNCx8; Питание AC220V(150W). Встроенная защита от статического электричества и воздушного разряда (ГОСТ Р 51317.4.2-2010). Рабочая температура -20 ° C ~ 70 ° C. Размеры, 280 х 180 х 66.8мм.</t>
  </si>
  <si>
    <t>10019</t>
  </si>
  <si>
    <t>RP-16CP/S</t>
  </si>
  <si>
    <t>Пассивный 16-ти канальный приемник композитного видеосигнала + питание (стабилизированное) по витой паре CAT5e до 300м. Совместная работа с TP-CP/S пассивным передатчиком, обеспечивающим питание DC12V(1,1А) камер по кабелю UTP CAT5e на каждый канал. Разъемы: Вх.RJ45x16, Вых. BNCx16; Питание AC220V(320W). Встроенная защита от статического электричества и воздушного разряда (ГОСТ Р 51317.4.2-2010). Рабочая температура -20...+70°C. Размеры 430x200x66.8мм.</t>
  </si>
  <si>
    <t>Video+RS485</t>
  </si>
  <si>
    <t>00133</t>
  </si>
  <si>
    <t>TTP414VD</t>
  </si>
  <si>
    <t>Приемопередатчик 4-х видеосигналов по витой паре на 600 м., имеет 4 канала под BNC, 2 клеммы для подключения линии передачи данных (pan, tilt, zoom) с одной стороны и витая пара под RJ45. Размеры (ШxВxГ): 138x66x28мм. Рабочая температура -40...+55°C.</t>
  </si>
  <si>
    <t>02081</t>
  </si>
  <si>
    <t>TPP016D</t>
  </si>
  <si>
    <t>Приемопередатчик, пассивный, 16-ти канальный, для передачи видеосигналов и данных по витой паре на 600 м., 16 видеовходов под клеммы, 16 видеовыходов под BNC, 1 вход и 16 выходов RS485 под клеммы, корпус 19", 1U. Размеры (ШxВxГ): 482х105х44мм. Рабочая температура -40...+55°C.</t>
  </si>
  <si>
    <t>Video+RS485+Питание</t>
  </si>
  <si>
    <t>01822</t>
  </si>
  <si>
    <t>TTP444VPD</t>
  </si>
  <si>
    <t>Приёмопередатчик 4-х канальный видеосигнала, питания и сигнала управления (RS-422, 485) по кабелю витой пары. 4 выхода BNC+питание+сигнал управления, 4 входа RJ45. Рабочая температура -40...+55°C.</t>
  </si>
  <si>
    <t>Концентраторы</t>
  </si>
  <si>
    <t>08505</t>
  </si>
  <si>
    <t>TDP414VP без БП</t>
  </si>
  <si>
    <t>Концентратор, пассивный, 4-е входа видеосигналов (в т.ч. HD-CVI/TVI/AHD) (RJ45), 1 выход (RJ45) для передачи по кабелю витой пары CAT5. Встроенный плавкий предохранитель от КЗ. Без БП. Размеры (ШxВxГ): 110x77x26мм. Рабочая температура -40...+55°C.</t>
  </si>
  <si>
    <t>00113</t>
  </si>
  <si>
    <t>TDP414VP</t>
  </si>
  <si>
    <t>Концентратор, пассивный, 4-е входа видеосигналов (в т.ч. HD-CVI/TVI/AHD) (RJ45), 1 выход (RJ45) для передачи по кабелю витой пары CAT5. Встроенный плавкий предохранитель от КЗ. Блок питания 12В, 1.5 A. Размеры (ШxВxГ): 110x77x26мм. Рабочая температура -40...+55°C.</t>
  </si>
  <si>
    <t>02083</t>
  </si>
  <si>
    <t>TDP016</t>
  </si>
  <si>
    <t>16-ти канальный кабельный интегратор смонтированный в панель для монтажа в 19" стойку, использование совместно с TPP111VPD-RJ45 для передачи видео, электропитания, данных управления. Рабочая температура -40...+55°C.</t>
  </si>
  <si>
    <t>Video по коаксиальному кабелю</t>
  </si>
  <si>
    <t>Удлинители-уплотнители Video</t>
  </si>
  <si>
    <t>10093</t>
  </si>
  <si>
    <t>M1E+DM1E</t>
  </si>
  <si>
    <t>Удлинитель (1 канальный) композитного видеосигнала (до 960H) по одному коаксиальному кабелю (RG-6) до 1200м. Защита от помех. Комплект состоит из передатчика и приемника + 2 БП. Передатчик: Вх.-1BNC/DC12V / (50mA), Вых.-1BNC. Приемник Вх.-1BNC/DС12V/ (130мA), Вых. 1BNC. Размеры: передатчика (ШxВxГ): 76x31x115мм, приемника (ШxВxГ): 76x31x115мм. Рабочая температура -10...+60°C.</t>
  </si>
  <si>
    <t>10463</t>
  </si>
  <si>
    <t>M1DE+DM1DE</t>
  </si>
  <si>
    <t>Удлинитель (1 канальный) композитного видеосигнала (до 960H) с RS-485 по одному коаксиальному кабелю (RG-59) до 800м. Позволяет добавить 1 PTZ-камеру в систему видеонаблюдения с поддержкой функций (панорамирование, наклон, зум). Передатчик: Вх.-1BNC/клм.DC12V (130mA)/клм. (RS-485), Вых.-1BNC/клм. DC12V / (130mA). Приемник Вх.-1BNC/клм. DС12V (100мA)/клм. (RS-485), Вых. 1BNC/клм. DС12V (100мA). Возможность запитать дополнительные устройства 9-12V (приемник и передатчик). Защита от помех. Режим работы RS485: полудуплекс. Комплект состоит из передатчика и приемника + 2 БП. Размеры: передатчика (ШxВxГ): 102x30x110мм, приемника (ШxВxГ): 102x30x110мм. Рабочая температура -10...+60°C.</t>
  </si>
  <si>
    <t>01805</t>
  </si>
  <si>
    <t>VDS 2100/2200</t>
  </si>
  <si>
    <t>Комплект. Передатчик VDS 2100 + Приемник VDS 2200. Передача по одному коаксиальному кабелю до 500 м. одновременно с видеосигналом, аудиосигналом напряжения для питания удаленных устройств (камер видеонаблюдения и т.д). Передатчик располагается на конце линии рядом с удаленным устройством и обеспечивает питание 12 В, стабилизированное, ток до 0,5 А. 1 канала видео, 1 канал аудио. Размеры каждого устройства (ШxВxГ): 50x20x62мм. Рабочая температура: -10...+45гр.C.</t>
  </si>
  <si>
    <t>Передача Video 960H</t>
  </si>
  <si>
    <t>10677</t>
  </si>
  <si>
    <t>CA101VP без БП</t>
  </si>
  <si>
    <t>Комплект (передатчик + приёмник) для передачи Composite Video (до 960H/700ТВЛ) и питания по одному коаксиальному кабелю до 800м. Передатчик: вх. - BNC, вых. - Роз.2,1х5мм(DC12V)/BNC. Приёмник: вх. - BNC/Роз.2,1х5мм(DC24-56V/AC18-35V), вых. - BNC. Передатчик питается от линии. Выходное напряжение DC12V до 12W. БП приёмника в комплект не входит. Подходят модели БП: SWP241250 (DC24V/30W), SWP480830 (DC48V/40W), SWP551260 (DC55,5V/70W). Размеры каждого устройства (ШxВxГ): 49.2x112.5x25.2мм. Рабочая температура: -40…+70°С.</t>
  </si>
  <si>
    <t>12122</t>
  </si>
  <si>
    <t>CHB001HM</t>
  </si>
  <si>
    <t>Комплект (передатчик CHB001HMT+ приемник CHB001HMR), для передачи Composite Video (до 960H/700ТВЛ) и аудио сигнала по одному коаксиальному кабелю, расстояние предачи до 400м, при использовании кабеля RG59, до 600м, при использовании кабеля RG6U. Фильтр высокочастотных помех. Может применяться совместно с RF CATV сплиттерами (макс. 16 комплектов по одному коаксиальному кабелю, для каждого комплекта 1 из 16 каналов). Передатчик вх./вых.- BNC, DC12В, вх.- RCA. Приёмник вх./вых.- BNC, вх.- DC12В. В комплекте БП 220В/DC12В(0.5А) 2шт. Размеры передатчика (ШxВxГ): 49х111х25мм. Размеры приёмника (ШxВxГ): 49х111х25мм. Рабочая температура -10...+55°C.</t>
  </si>
  <si>
    <t>Video по оптическим линиям</t>
  </si>
  <si>
    <t>Video</t>
  </si>
  <si>
    <t>10546</t>
  </si>
  <si>
    <t>SF20S2T</t>
  </si>
  <si>
    <t>SF20S2T Оптический передатчик 2-х каналов видео (с разрешением до 960H/700ТВЛ) по одномодовому оптоволокну до 20км. Рабочая длина волны 1310нм, передача данных в цифровом формате. Вх. - BNCx2/Роз.4pin(DC5,5V), Вых. - FC. В комплекте: БП DC5,5V(2A). Размеры (ШxВxГ): 182x27.5x200.5мм. Может устанавливаться в боксы для 19’’ стойки (занимает 1 слот): SF-041B, SF-082B, SF-184B. Рабочая температура: -40…+74°С.</t>
  </si>
  <si>
    <t>10547</t>
  </si>
  <si>
    <t>SF20S2R</t>
  </si>
  <si>
    <t>SF20S2R Оптический приёмник 2-х каналов видео (с разрешением до 960H/700ТВЛ) по одномодовому оптоволокну. Рабочая длина волны 1310нм, передача данных в цифровом формате. Вх. - FC/Роз.4pin(DC5,5V), Вых. - BNCx2. В комплекте: БП DC5,5V(2A). Размеры (ШxВxГ): 182x27.5x200.5мм. Может устанавливаться в боксы для 19’’ стойки (занимает 1 слот): SF-041B, SF-082B, SF-184B. Рабочая температура: -40…+74°С.</t>
  </si>
  <si>
    <t>10520</t>
  </si>
  <si>
    <t>SF40S2T</t>
  </si>
  <si>
    <t>SF40S2T Оптический передатчик 4-х каналов видео (с разрешением до 960H/700ТВЛ) по одномодовому оптоволокну до 20км. Рабочая длина волны 1310нм, передача данных в цифровом формате. Вх. - BNCx4/Роз.4pin(DC5,5V), Вых. - FC. В комплекте: БП DC5,5V(2A). Размеры (ШxВxГ): 182x27.5x200.5мм. Может устанавливаться в боксы для 19’’ стойки (занимает 1 слот): SF-041B, SF-082B, SF-184B. Рабочая температура: -40…+74°С.</t>
  </si>
  <si>
    <t>10521</t>
  </si>
  <si>
    <t>SF40S2R</t>
  </si>
  <si>
    <t>SF40S2R Оптический приёмник 4-х каналов видео (с разрешением до 960H/700ТВЛ) по одномодовому оптоволокну. Рабочая длина волны 1310нм, передача данных в цифровом формате. Вх. - FC/Роз.4pin(DC5,5V), Вых. - BNCx4. В комплекте: БП DC5,5V(2A). Размеры (ШxВxГ): 182x27.5x200.5мм. Может устанавливаться в боксы для 19’’ стойки (занимает 1 слот): SF-041B, SF-082B, SF-184B. Рабочая температура: -40…+74°С.</t>
  </si>
  <si>
    <t>10522</t>
  </si>
  <si>
    <t>SF80S2T</t>
  </si>
  <si>
    <t>SF80S2T Оптический передатчик 8-ми каналов видео (с разрешением до 960H/700ТВЛ) по одномодовому оптоволокну до 20км. Рабочая длина волны 1310нм, передача данных в цифровом формате. Вх. - BNCx8/Роз.4pin(DC5,5V), Вых. - FC. В комплекте: БП DC5,5V(2A). Размеры (ШxВxГ): 182x47.5x200.5мм. Может устанавливаться в боксы для 19'' стойки (занимает 2 слота): SF-041B, SF-082B, SF-184B. Рабочая температура: -40…+74°С.</t>
  </si>
  <si>
    <t>10523</t>
  </si>
  <si>
    <t>SF80S2R</t>
  </si>
  <si>
    <t>SF80S2R Оптический приёмник 8-ми каналов видео (с разрешением до 960H/700ТВЛ) по одномодовому оптоволокну до 20км. Рабочая длина волны 1310нм, передача данных в цифровом формате. Вх. - FC/Роз.4pin(DC5,5V), Вых. - BNCx8. В комплекте: БП DC5,5V(2A). Размеры (ШxВxГ): 182x47.5x200.5мм. Может устанавливаться в боксы для 19’’ стойки (занимает 2 слота): SF-041B, SF-082B, SF-184B. Рабочая температура: -40…+74°С.</t>
  </si>
  <si>
    <t>10524</t>
  </si>
  <si>
    <t>SF160S2T</t>
  </si>
  <si>
    <t>SF160S2T Оптический передатчик 16-ти каналов видео (с разрешением до 960H/700ТВЛ) по одномодовому оптоволокну до 20км. Рабочая длина волны 1310нм, передача данных в цифровом формате. Вх. - BNCx16/Роз.4pin(DC5,5V), Вых. - FC. В комплекте: БП DC5,5V(2A). Размеры (ШxВxГ): 182x88x200.5мм. Может устанавливаться в боксы для 19’’ стойки (занимает 4 слота): SF-082B, SF-184B. Рабочая температура: -40…+74°С.</t>
  </si>
  <si>
    <t>Video+Audio</t>
  </si>
  <si>
    <t>06964</t>
  </si>
  <si>
    <t>SF40A2S5R/W-N</t>
  </si>
  <si>
    <t>Приемник 4 каналов видео + 1 канала аудио (двунаправленный), цифровой, одномодовый, тип мультиплексирования: WDM, 1310/ 1550 нм, до 40 км. t=-40..+70С; ДхШхВ: 209х103,7х78,7 мм</t>
  </si>
  <si>
    <t>06962</t>
  </si>
  <si>
    <t>SF40A2S5T/W-N</t>
  </si>
  <si>
    <t>Передатчик 4 каналов видео + 1 канала аудио (двунаправленный), цифровой, одномодовый, тип мультиплексирования: WDM, 1310/ 1550 нм, до 40 км. t=-40..+70С; ДхШхВ: 209х103,7х78,7 мм</t>
  </si>
  <si>
    <t>Video+RS485 (однонаправленный)</t>
  </si>
  <si>
    <t>10813</t>
  </si>
  <si>
    <t>SF11M5R</t>
  </si>
  <si>
    <t>Оптический приёмник 1 канала видео (с разрешением до 960H/700ТВЛ) + 1 однонаправленного канала управления (RS485/симплекс) по многомодовому оптоволокну до 2км. Использует 2 волокна. Рабочие длины волн 1310нм/1550нм. Вх. - FCx2/Роз.4pin(DC5,5V), Вых. - BNC/Клм.(RS485). В комплекте: БП DC5,5V(2A). Размеры (ШxВxГ): 182x27.5x200.5мм. Может устанавливаться в боксы для 19’’ стойки (занимает 1 слот): SF-041B, SF-082B, SF-184B. Рабочая температура: -40…+74°С.</t>
  </si>
  <si>
    <t>10812</t>
  </si>
  <si>
    <t>SF11M5T</t>
  </si>
  <si>
    <t>Оптический передатчик 1 канала видео (с разрешением до 960H/700ТВЛ) + 1 однонаправленного канала управления (RS485/симплекс) по многомодовому оптоволокну до 2км. Использует 2 волокна. Рабочие длины волн 1310нм/1550нм. Вх. - BNC/Клм.(RS485)/Роз.4pin(DC5,5V), Вых. - FCx2. В комплекте: БП DC5,5V(2A). Размеры (ШxВxГ): 182x27.5x200.5мм. Может устанавливаться в боксы для 19’’ стойки (занимает 1 слот): SF-041B, SF-082B, SF-184B. Рабочая температура: -40…+74°С.</t>
  </si>
  <si>
    <t>Video+RS485 (двунаправленный)</t>
  </si>
  <si>
    <t>10888</t>
  </si>
  <si>
    <t>SF12S5T</t>
  </si>
  <si>
    <t>Оптический передатчик 1 канала видео (с разрешением до 960H/700ТВЛ) + 1 двунаправленного канала управления (RS485/полудуплекс) по одномодовому оптоволокну до 20км. Рабочие длины волн 1310нм/1550нм, использует WDM мультиплексирование, передача данных в цифровом формате. Вх. - BNC/Клм.(RS485)/Роз.4pin(DC5,5V), Вых. - FC. В комплекте: БП DC5,5V(2A). Размеры (ШxВxГ): 182x27.5x200.5мм. Может устанавливаться в боксы для 19’’ стойки (занимает 1 слот): SF-041B, SF-082B, SF-184B. Рабочая температура: -40…+74°С.</t>
  </si>
  <si>
    <t>10980</t>
  </si>
  <si>
    <t>SF12M5R(RS422)</t>
  </si>
  <si>
    <t>Оптический приёмник 1 канала видео (с разрешением до 960H/700ТВЛ) + 1 двунаправленного канала управления (RS422/симплекс) по многомодовому оптоволокну до 2км. Использует 2 волокна. Рабочие длины волн 1310нм/1550нм. Вх. - FCx2/Роз.4pin(DC5,5V), Вых. - BNC/Клм.(RS422). В комплекте: БП DC5,5V(2A). Размеры (ШxВxГ): 182x27.5x200.5мм. Может устанавливаться в боксы для 19’’ стойки (занимает 1 слот): SF-041B, SF-082B, SF-184B. Рабочая температура: -40…+74°С.</t>
  </si>
  <si>
    <t>10979</t>
  </si>
  <si>
    <t>SF12M5T(RS422)</t>
  </si>
  <si>
    <t>Оптический передатчик 1 канала видео (с разрешением до 960H/700ТВЛ) + 1 двунаправленного канала управления (RS422/симплекс) по многомодовому оптоволокну до 2км. Использует 2 волокна. Рабочие длины волн 1310нм/1550нм. Вх. - BNC/Клм.(RS422)/Роз.4pin(DC5,5V), Вых. - FCx2. В комплекте: БП DC5,5V(2A). Размеры (ШxВxГ): 182x27.5x200.5мм. Может устанавливаться в боксы для 19’’ стойки (занимает 1 слот): SF-041B, SF-082B, SF-184B. Рабочая температура: -40…+74°С.</t>
  </si>
  <si>
    <t>Беспроводная передача Video</t>
  </si>
  <si>
    <t>Цифровые 1-канальные 2.4ГГц</t>
  </si>
  <si>
    <t>09482</t>
  </si>
  <si>
    <t>WT2.4/3+WR2.4/3</t>
  </si>
  <si>
    <t>Wivat</t>
  </si>
  <si>
    <t>Комплект (передатчик+приёмник) для беспроводного видеонаблюдения; цифровая передача видео и стерео аудио; видеоразрешение 704х576(PAL); частота 2.4ГГц; расстояние передачи до 100 м ( прямая видимость); автоматический выбор частоты для устойчивой связи; шифрование данных; мощность передатчика 20dBm; чувствительность приёмника -80dBm; питание DC9В,0.5А; комплект -БП AC220В/DC9В(2шт.), антенны (2шт.); рабочая температура: -10...+50гр.С; размеры приёмника и передатчика -138х98х30 мм каждый. Антенный разъём: SMA-розетка</t>
  </si>
  <si>
    <t>Аналоговые 1-канальные 5.8ГГц</t>
  </si>
  <si>
    <t>09413</t>
  </si>
  <si>
    <t>WR5.8</t>
  </si>
  <si>
    <t>Беспроводной приёмник Видео и Стерео Аудио сигнала, диапазон 5,8ГГц, 7 частотных каналов, питание 9В/0,3А, Выходы приёмника: RCA(видео)х1, RCA(аудио)х2. Антенный разъём: SMA-розетка. Работает с передатчиками WT5.8-100 и WT5.8-500. Размеры: 118x86x32 мм. Рабочая температура: -10…+60 C.</t>
  </si>
  <si>
    <t>Разветвители, распределители</t>
  </si>
  <si>
    <t>Разветвители по коаксиальному кабелю</t>
  </si>
  <si>
    <t>00105</t>
  </si>
  <si>
    <t>CD102</t>
  </si>
  <si>
    <t>Распределитель видеосигнала 1 вход - 2 выхода, 12/24В. Размеры (ШxВxГ): 72x32x50мм. Рабочая температура -40...+55°C.</t>
  </si>
  <si>
    <t>00106</t>
  </si>
  <si>
    <t>CD102A</t>
  </si>
  <si>
    <t>Распределитель видеосигнала с усилением 1 вход - 2 выхода, расстояние передачи 1000м при использовании кабеля RG-59. Размеры (ШxВxГ): 138x28x84мм. Рабочая температура -40...+55°C.</t>
  </si>
  <si>
    <t>09946</t>
  </si>
  <si>
    <t>CD02D</t>
  </si>
  <si>
    <t>Разветвитель видеосигнала и цифрового аудио (1 вход/2 выхода (1хRCA видео, 1хRCA цифр. аудио, оптический аудио порт Toslink)). Питание 12VDC, 500mA. Размеры (ШxВxГ): 145x37x96мм. Рабочая температура -40...+55°C.</t>
  </si>
  <si>
    <t>00107</t>
  </si>
  <si>
    <t>CD104</t>
  </si>
  <si>
    <t>Распределитель видеосигнала 1 вход - 4 выхода. Питание: AC24V/DC12V. Размеры (ШxВxГ): 138x28x84мм. Рабочая температура -40...+55°C.</t>
  </si>
  <si>
    <t>03201</t>
  </si>
  <si>
    <t>CD1632A</t>
  </si>
  <si>
    <t>Распределитель с усилением видеосигнала для крепления в монтажной стойке 1U, 16 входов, 32 выхода, расстояние передачи 1000м при использовании кабеля RG-59. Размеры (ШxВxГ): 483x44x88мм. Рабочая температура -40...+55°C.</t>
  </si>
  <si>
    <t>Матричные коммутаторы Video</t>
  </si>
  <si>
    <t>09962</t>
  </si>
  <si>
    <t>CS04M</t>
  </si>
  <si>
    <t>Матричный коммутатор видеосигнала и аудиосигнала (4 входа/ 2 выхода (входы: 4хS-Video 4pin, 4xRCA видео/SPDIF, 8хRCA аналог. аудио, 4хToslink оптический цифр. аудио; выходы 2хS-Video 4pin, 2xRCA видео, 2xRCA SPDIF, 4хRCA аналог. аудио, 4хToslink). Каждый дисплей может отображать видео с любого входа независимо. Питание 5VDC, 1A. Размеры (ШxВxГ): 253х40х145мм. Доп. опция: удалённый контроль с PC по интерфейсам USB, RS232 или RS485 - заказывается отдельно. Рабочая температура -40...+55°C.</t>
  </si>
  <si>
    <t>Фильтры, изоляторы</t>
  </si>
  <si>
    <t>Изоляторы</t>
  </si>
  <si>
    <t>01418</t>
  </si>
  <si>
    <t>TVB001</t>
  </si>
  <si>
    <t>Согласующий трансформатор при прокладки кабеля на большие расстояния. Размеры (ШxВxГ): 35х25х20мм. Рабочая температура -40...+55°C.</t>
  </si>
  <si>
    <t>01522</t>
  </si>
  <si>
    <t>GL001</t>
  </si>
  <si>
    <t>Изолятор коаксиального кабеля для защиты от искажений по земле. BNC-BNC. Встроенная защита от скачков напряжения в цепи передачи видеосигнала (TVS). Номинальное напряжение DC1V. Размеры (ШxВxГ): 84х28х21мм. Рабочая температура -40...+55°C.</t>
  </si>
  <si>
    <t>09956</t>
  </si>
  <si>
    <t>AE02GL</t>
  </si>
  <si>
    <t>Изолятор цепи аудиосигнала. Размеры (ШxВxГ): 44х29х25мм. (с кабелем по 254мм с каждой стороны, 3,5мм аудио разъёмы штекер и розетка). Номинальное напряжение DC1V. Рабочая температура -40...+55°C.</t>
  </si>
  <si>
    <t>01523</t>
  </si>
  <si>
    <t>GB001</t>
  </si>
  <si>
    <t>Изолятор коаксиального кабеля для защиты от искажений по земле со встроенным фильтром и с повышенной помехоустойчивостью. Встроенная защита от скачков напряжения в цепи передачи видеосигнала (TVS). Номинальное напряжение DC1V. Размеры (ШxВxГ): 84х28х21мм. Рабочая температура -40...+55°C.</t>
  </si>
  <si>
    <t>00980</t>
  </si>
  <si>
    <t>TGP001</t>
  </si>
  <si>
    <t>Изолятор кабеля витой пары для защиты от искажений по земле со встроенным фильтром и с повышенной помехоустойчивостью. Встроенная защита от скачков напряжения в цепи передачи видеосигнала (TVS). Номинальное напряжение DC1V. Размеры (ШxВxГ): 69х25х22мм. Рабочая температура -40...+55°C.</t>
  </si>
  <si>
    <t>03396</t>
  </si>
  <si>
    <t>TGP001H</t>
  </si>
  <si>
    <t>Изолятор кабеля витой пары для защиты от искажений по земле со встроенным высокочастотным фильтром и с повышенной помехоустойчивостью. Встроенная защита от скачков напряжения в цепи передачи видеосигнала (TVS). Размеры (ШxВxГ): 28х26.5х73мм. Рабочая температура -40...+55°C.</t>
  </si>
  <si>
    <t>03265</t>
  </si>
  <si>
    <t>GL001H</t>
  </si>
  <si>
    <t>Изолятор коаксиального кабеля для защиты от искажений по земле и высокочастотных помех. BNC - BNC. Встроенная защита от скачков напряжения в цепи передачи видеосигнала (TVS). Размеры (ШxВxГ): 28х26.5х15мм. Рабочая температура -40...+55°C.</t>
  </si>
  <si>
    <t>Фильтры</t>
  </si>
  <si>
    <t>00104</t>
  </si>
  <si>
    <t>CB001VH</t>
  </si>
  <si>
    <t>Фильтр помех, 1 BNC вход / 1 BNC выход, 30 см. Размеры (ШxВxГ): 84х28х21мм. Рабочая температура -40...+55°C.</t>
  </si>
  <si>
    <t>Преобразователи, конвертеры</t>
  </si>
  <si>
    <t>13413</t>
  </si>
  <si>
    <t>AD001H</t>
  </si>
  <si>
    <t>Конвертер аналогового видеосигнала в VGA-сигнал, разрешение до 1280х1024, частота до 85Гц. Вход: BNC, выходы: VGA (D-коннектор, 15 pin), BNC. Встроенная защита от электростатического напряжения (ESD Protection), АРУ (AGC), экранное меню (OSD). Размеры (ШxВxГ): 88х30х95мм. Рабочая температура -40...+55°C.</t>
  </si>
  <si>
    <t>09373</t>
  </si>
  <si>
    <t>AD001HH</t>
  </si>
  <si>
    <t>Преобразователь аудио и композитного видеосигнала в VGA и HDMI. Входы - композитный видео и стереоаудио. Выходы - композитный видео и стереоаудио, VGA, HDMI. Разрешение VGA -до 1920x1080, HDMI -до 1080p. OSD меню. БП 220/5В, 1А(DC) в комплекте. Размеры (ШxВxГ): 140х32х97мм. Рабочая температура -40...+55°C.</t>
  </si>
  <si>
    <t>VGA</t>
  </si>
  <si>
    <t>VGA по витой паре</t>
  </si>
  <si>
    <t>VGA сигнал</t>
  </si>
  <si>
    <t>01376</t>
  </si>
  <si>
    <t>TTP111VGA</t>
  </si>
  <si>
    <t>Комплект (приемник + передатчик) для передачи VGA сигнала по кабелю витой паре STP или UTP CAT5. Максимальное разрешение передаваемого изображения - 1280х1024 пикселей, рекомендованная дальность передачи по кабелю UTP CAT5: при разрешении 1280х1024 - до 20 м (макс. - 60 м), при разрешении 640х480 - до 30 м (макс. - 135 метров). Кабель для подключения монитора в комплекте. Размеры (ШxВxГ): 110x24x77мм. Рабочая температура -40...+55°C.</t>
  </si>
  <si>
    <t>07613</t>
  </si>
  <si>
    <t>TTA111VGA-T</t>
  </si>
  <si>
    <t>Передатчик VGA сигнала до 300м. Вход VGA, выход RJ45. Максимальное разрешение передаваемого изображения 1600х1200 пикс. при 85Гц, адаптер питания 220/5V. Размеры (ШxВxГ): 67x27x87мм. Рабочая температура -40...+55°C.</t>
  </si>
  <si>
    <t>04003</t>
  </si>
  <si>
    <t>TTA111VGA-R</t>
  </si>
  <si>
    <t>Приемник для VD105 и TTA111VGA-T. Вход RJ45, выход VGA. Расстояние до 300м. Максимальное разрешение передаваемого изображения 1600х1200 пикс. при 85Гц, адаптер питания 220/5V. Размеры (ШxВxГ): 67x27x110мм. Рабочая температура -40...+55°C.</t>
  </si>
  <si>
    <t>09107</t>
  </si>
  <si>
    <t>VE01H</t>
  </si>
  <si>
    <t>Комплект (передатчик VE01HT+приёмник VE01HR) для передачи VGA-сигнала высокого разрешения(1920х1200) по кабелю CAT5. Дальность передачи: до 70 м. Рабочая температура: -40...+55 С. Uпит= 12В, I= 0.5А (для передатчика), приёмник не требует внешнего источника питания. Размеры каждого устройства (ШxВxГ): 87х27х67мм.</t>
  </si>
  <si>
    <t>02175</t>
  </si>
  <si>
    <t>TTA111VGA</t>
  </si>
  <si>
    <t>Комплект (TTA111VGA-T+TTA111VGA-R) для передачи VGA сигнала по витой паре (до 300 метров) 1 VGA коннектор и RJ45. Максимальное разрешение 1600х1200 пикс. при 85Гц. В комплекте TTA111VGA-T с адаптером 220/5V, TTA111VGA-R с адаптером 220/5V. Размеры передатчика (ШxВxГ): 67x27x87мм. Размеры приёмника (ШxВxГ): 67x27x110мм. Рабочая температура -40...+55°C.</t>
  </si>
  <si>
    <t>03949</t>
  </si>
  <si>
    <t>VD102 (VE02)</t>
  </si>
  <si>
    <t>Распределитель 1 VGA вход на 2 выхода (1VGA+1RJ-45). Макс. разрешение 1600х1200 пикс. при 85Гц. Комплект включает в себя передатчик VD102-T с адаптером AC220V/DC5V и приемник TTA111VGA-R с адаптером AC220V/DC5V. Использование кабеля CAT5 вместо VGA кабеля, передача до 300 м. Размеры передатчика (ШxВxГ): 67x27x73мм. Размеры приёмника (ШxВxГ): 67x27x110мм. Рабочая температура -40...+55°C.</t>
  </si>
  <si>
    <t>03950</t>
  </si>
  <si>
    <t>VD105</t>
  </si>
  <si>
    <t>Распределитель 1 VGA вход на 5 выходов (1 VGA+4 RJ-45). Разрешение 1600х1200 пикс. при 85Гц. Комплект включает: передатчик VD105VGA-T с адаптером 220/5V и приемник TTA111VGA-R (1шт) с адаптером 220/5V. Использование кабеля CAT5 вместо VGA кабеля, передача до 300м. Размеры передатчика (ШxВxГ): 125x30x95мм. Размеры приёмника (ШxВxГ): 67x27x110мм. Рабочая температура -40...+55°C.</t>
  </si>
  <si>
    <t>VGA + Audio</t>
  </si>
  <si>
    <t>08690</t>
  </si>
  <si>
    <t>VE02ALT</t>
  </si>
  <si>
    <t>Передатчик VGA-сигнала и стерео аудиосигнала на удаленное устройства. 1 видео-, аудиовход (1х DB15, 1х TRS 3.5 мм), 1 сквозной видео-, аудиовыход (1х DB15, 1х TRS 3.5 мм), разъемы для передачи сигнала на удаленные устройства (RJ45). Дальность передачи: до 300 м. Разрешение видеосигнала: до 1920x1200 пикселей, 60 Гц. Поддержка протоколов DDC, DDC 2, DDC 2В (для определения локальным монитором оптимального разрешения и частоты). Цифровое кодирование аудиосигнала. Рабочая температура: -40... +55 С. Uпит= 5В, I= 0.7А (макс.). Размеры (ШxВxГ): 125х30х96мм. Блок питания в комплекте.</t>
  </si>
  <si>
    <t>07251</t>
  </si>
  <si>
    <t>VE02ALR</t>
  </si>
  <si>
    <t>Приемник, работает совместно с VE02ALT, VE05ALT и другими модулями VE02ALR (при каскадном соединении увеличивает дальность передачи сигнала на 300 м). 1 Вход RJ-45. 1 выход RJ-45, 1 видеовыход: 15-Pin, 1 стерео аудиовыход. Размеры (ШxВxГ): 88х30х96мм. Рабочая температура -40...+55°C.</t>
  </si>
  <si>
    <t>07809</t>
  </si>
  <si>
    <t>VE05ALT</t>
  </si>
  <si>
    <t>Передатчик VGA-сигнала и стерео аудиосигнала на 4 удаленных устройства. 1 видео-, аудиовход (1х DB15, 1х TRS 3.5 мм), 1 сквозной видео-, аудиовыход (1х DB15, 1х TRS 3.5 мм), разъемы для передачи сигнала на удаленные устройства (4х RJ45). Дальность передачи на удаленное устройство: до 300 м. Разрешение видеосигнала: до 1920x1200 пикселей, 60 Гц. Поддержка протоколов DDC, DDC 2, DDC 2В (для определения локальным монитором оптимального разрешения и частоты). Цифровое кодирование аудиосигнала. Рабочая температура: 0... +55 С. Uпит= 5В, I= 0.7А (макс.). Размеры (ШxВxГ): 125х30х96мм. Блок питания в комплекте. Рабочая температура -40...+55°C.</t>
  </si>
  <si>
    <t>07252</t>
  </si>
  <si>
    <t>VE02DALS</t>
  </si>
  <si>
    <t>Приемник VGA(1600х1200пикс, 85Гц) и аудио сигналов на 300м (c возможностью каскадного соединения для увеличения расстояния). Встроенный корректор RGB-сигнала. 1 Вход RJ-45 (скв.), 1 VGA выход: 15-Pin, 3 стерео аудиовыхода (3,5мм аналог.; RCA коаксиал. цифр.; оптический цифр.). Работает с передатчиками VE01T, VE02T, VE05T, VE02ALT, VE05ALT.Размеры: 125 x 95 x 30 мм. Рабочая температура -40...+55°C.</t>
  </si>
  <si>
    <t>08784</t>
  </si>
  <si>
    <t>TA-V/1+RA-V/1</t>
  </si>
  <si>
    <t>Комплект (передатчик+приёмник) для передачи VGA и аудиосигнала по кабелю UTP CAT5 до 50м. Разрешение до 1920х1440. Мет. Корпус. В комплекте: БП DC9V(1A) 2шт. Размеры передатчика (ШxВxГ): 70х25х110мм. Размеры приёмника (ШxВxГ): 70х25х110мм. Рабочая температура: 0... +55 С.</t>
  </si>
  <si>
    <t>09648</t>
  </si>
  <si>
    <t>TA-V/2+RA-V/2</t>
  </si>
  <si>
    <t>Комплект (передатчик+приёмник) для передачи VGA и аудиосигнала по кабелю UTP CAT5 до 100м. Разрешение до 1920х1440. Мет. корпус. В комплекте: БП DC9V(1A) 2шт. Размеры передатчика (ШxВxГ): 70х25х110мм. Размеры приёмника (ШxВxГ): 70х25х110мм. Рабочая температура: 0... +55 С.</t>
  </si>
  <si>
    <t>09649</t>
  </si>
  <si>
    <t>TA-V/3+RA-V/3</t>
  </si>
  <si>
    <t>Комплект (передатчик+приёмник) для передачи VGA и аудиосигнала по кабелю UTP CAT5 до 200м. Разрешение до 1920х1440. Мет. корпус. В комплекте: БП DC9V(1A) - 2шт. Размеры передатчика (ШxВxГ): 70х25х110мм. Размеры приёмника (ШxВxГ): 70х25х110мм. Рабочая температура: 0... +55 С.</t>
  </si>
  <si>
    <t>08785</t>
  </si>
  <si>
    <t>TA-V/4+RA-V/4</t>
  </si>
  <si>
    <t>Комплект (передатчик+приёмник) для передачи VGA и аудиосигнала по кабелю UTP CAT5 до 300м. Разрешение до 1920х1440. Мет. Корпус. В комплекте: БП DC9V(1A) -2шт. Размеры передатчика (ШxВxГ): 70х25х110мм. Размеры приёмника (ШxВxГ): 70х25х110мм. Рабочая температура: 0... +55 С.</t>
  </si>
  <si>
    <t>07247</t>
  </si>
  <si>
    <t>VE02AL</t>
  </si>
  <si>
    <t>Комплект (передатчик VE02ALT+ приемник VE02ALR) для усиления и каскадной передачи VGA-сигнала (до 1920x1200 @60Hz) и стерео аудиосигнала. Дальность передачи: 300м (аудио стереосигнал + цветной видеосигнал) на каждый каскад. 1 Видеовход 15-Pin (сквозной), 1 аудиовход (сквозной). 1 выход RJ-45. Размеры передатчика (ШxВxГ): 125х30х96мм. Размеры приёмника (ШxВxГ): 88х30х96мм. Рабочая температура -40...+55°C.</t>
  </si>
  <si>
    <t>09106</t>
  </si>
  <si>
    <t>VE01HA</t>
  </si>
  <si>
    <t>Комплект (передатчик VE01HAT+приёмник VE01HAR) для передачи VGA-сигнала высокого разрешения(1920х1200) и стерео аудиосигнала (20Гц-20кГц) по кабелю CAT5. Цифровое кодирование аудиосигнала. Дальность передачи: до 70м. Рабочая температура: -40... +55 С. Uпит= 12В, I= 0.5А (для передатчика), приёмник не требует внешнего источника питания. В комплекте БП, соединительный шнур VGA и аудио (штекеры 3,5мм). Размеры каждого устройства (ШxВxГ): 87х27х67мм.</t>
  </si>
  <si>
    <t>07250</t>
  </si>
  <si>
    <t>VE05AL</t>
  </si>
  <si>
    <t>Комплект (передатчик VE05ALT + приемник VE02ALR) для усиления и каскадной передачи VGA-сигнала (до 1920x1200 @60Hz) и стерео аудиосигнала. Дальность передачи: 300м (аудио стереосигнал + цветной видеосигнал) на каждый каскад. 1 Видеовход 15-Pin (сквозной), 1 аудиовход (сквозной). 4 выхода RJ-45. Размеры передатчика (ШxВxГ): 125х30х96мм. Размеры приёмника (ШxВxГ): 88х30х96мм. Рабочая температура -40...+55°C.</t>
  </si>
  <si>
    <t>VGA + RS232</t>
  </si>
  <si>
    <t>04063</t>
  </si>
  <si>
    <t>VD01</t>
  </si>
  <si>
    <t>Комплект приемник+ передатчик. Для передачи VGA и RS-232, расстояние до 135м, разрешение до 1280х1024пикс. Питание 5В(0,25А передатчик; 0,35А приёмник). БП 2шт. в комплекте. Размеры передатчика (ШxВxГ): 133х44х70мм. Размеры приёмника (ШxВxГ): 133х44х70мм. Рабочая температура -40...+55°C.</t>
  </si>
  <si>
    <t>09368</t>
  </si>
  <si>
    <t>VE01S</t>
  </si>
  <si>
    <t>Комплект(передатчик VE01ST+приёмник VE01SR) для передачи VGA + RS232/485 по витой паре(не экранированной), дальность передачи до 300м., разрешение до 1600х1200пикс.(85Гц), в комплекте БП 220/5В,1A(DC)-2шт. Размеры передатчика (ШxВxГ): 133х44х78.7мм. Размеры приёмника (ШxВxГ): 133х44х78.7мм. Рабочая температура -40...+55°C.</t>
  </si>
  <si>
    <t>VGA, клавиатура, мышь</t>
  </si>
  <si>
    <t>04422</t>
  </si>
  <si>
    <t>VKM02</t>
  </si>
  <si>
    <t>Передача сигналов VGA/клавиатура/"мышь" на расстояние до 100м по 2-м кабелям CAT5e. Пассивный, не требует питания. Комплект из приёмника VKM02R и передатчика VKM02T. Разъемы: 2 х RJ-45 (для подключения приемника к передатчику), USB (для подключения к компьютеру), 2 х PS/2 (для подключения клавиатуры и мыши), 15-Pin (VGA). Разрешение до 1280x1024. Размеры каждого устройства (ШxВxГ): 108x27x74мм. Рабочая температура -40...+55°C.</t>
  </si>
  <si>
    <t>08789</t>
  </si>
  <si>
    <t>TA-VKM/1+RA-VKM/1</t>
  </si>
  <si>
    <t>Комплект ( приемник + передатчик) для передачи VGA, Клавиатура, "Мышь" на расстояние до 50м. Разрешение до 1920x1440. Разъемы:RJ-45 (для подключения приемника к передатчику), 2 х PS/2 (для подключения клавиатуры и мыши), 15-Pin (VGA). В комплекте: БП DC9V(1A) 2шт. Размеры передатчика (ШxВxГ): 130х30х100мм. Размеры приёмника (ШxВxГ): 130х30х100мм. Рабочая температура: 0... +55 С.</t>
  </si>
  <si>
    <t>10704</t>
  </si>
  <si>
    <t>TA-VKM/3+RA-VKM/3(ver.2)</t>
  </si>
  <si>
    <t>Комплект (приемник + передатчик) для передачи VGA, Клавиатура, "Мышь" на расстояние до 100м. Разрешение до 1920x1440. Разъемы: RJ-45 (для подключения приемника к передатчику), 2 х USB (для подключения клавиатуры и мыши), 15-Pin (VGA). Используется с устройствами на базе ОС Windows, с DVR Standalone на базе OC Linux. В комплекте: БП DC9V(1A) 2шт. Размеры передатчика (ШxВxГ): 130х30х100мм. Размеры приёмника (ШxВxГ): 130х30х100мм. Рабочая температура: 0... +55 С.</t>
  </si>
  <si>
    <t>09002</t>
  </si>
  <si>
    <t>TA-VKM/6+RA-VKM/6</t>
  </si>
  <si>
    <t>Комплект ( приемник + передатчик) для передачи VGA, Клавиатура, "Мышь" на расстояние до 300 м. Для передачи сигнала на дистанции более 100м, рекомендуется использовать корректор цветового смещения или кабель витой пары с согласованным временем распространения сигнала. Разрешение до 1920x1440. Разъемы:RJ-45 (для подключения приемника к передатчику), 2 х PS/2 (для подключения клавиатуры и мыши), 15-Pin (VGA). Регулировка яркости и чёткости. В комплекте: БП DC9V(1A) 2шт. Размеры передатчика (ШxВxГ): 130х30х100мм. Размеры приёмника (ШxВxГ): 130х30х100мм. Рабочая температура: 0... +55 С.</t>
  </si>
  <si>
    <t>09492</t>
  </si>
  <si>
    <t>TA-VKM/7+RA-VKM/7</t>
  </si>
  <si>
    <t>Комплект ( приемник + передатчик) для передачи VGA, Клавиатура, "Мышь" на расстояние до 300м. Для передачи сигнала на дистанции более 100м, рекомендуется использовать корректор цветового смещения или кабель витой пары с согласованным временем распространения сигнала. Разрешение до 1920x1440, передатчик вх. VGA/USB, вых. RJ45/VGA; приёмник вх. RJ45, вых. VGA/2 USB. Используется с устройствами на базе ОС Windows, не рекомендуем использовать с DVR Standalone на базе OC Linux. В комплекте: БП DC12V(1A) 2шт. Размеры передатчика (ШxВxГ): 130х30х100мм. Размеры приёмника (ШxВxГ): 130х30х100мм. Рабочая температура: 0... +55 С.</t>
  </si>
  <si>
    <t>VGA по Ethernet</t>
  </si>
  <si>
    <t>12605</t>
  </si>
  <si>
    <t>TLN-VKM/1+RLN-VKM/1</t>
  </si>
  <si>
    <t>Комплект (передатчик+приемник) для передачи VGA, Клавиатура, "Мышь" и аудиосигнала по сети Ethernet. Расстояние передачи "точка-точка" до 200м. Возможность увеличить расстояние передачи при помощи Ethernet коммутаторов или удлинителей. Разрешение до 1920х1080, 60Гц. Сквозной VGA выход у передатчика. Можно подключать до 253 приёмников RLN-VKM/1 в режиме Multicast. Передатчик: Вх. - D-sub 15(VGA)/USB/TRS3.5мм(аудио)/Роз.2,1х5мм(DC9V). Вых. - D-sub 15(VGA)/RJ45. Приёмник: Вх. - RJ45/Роз.2,1х5мм(DC9V). Вых. - D-sub 15(VGA)/TRS3.5мм(аудио)/USBх2. В комплекте БП DC9V(2А) - 2шт, соединительные шнуры для подключения к источнику сигнала - VGA, USB, аудио. Размеры каждого устройства (ШxВxГ): 130x30x118мм. Рабочая температура:-15..+55гр. С.</t>
  </si>
  <si>
    <t>12683</t>
  </si>
  <si>
    <t>RLN-VKM/1</t>
  </si>
  <si>
    <t>Дополнительный приёмник VGA, Клавиатура, "Мышь" и аудиосигналов по сети Ethernet для комплекта TLN-VKM/1+RLN-VKM/1. Разрешение до 1920х1080, 60Гц. Можно подключить до 253 приёмников RLN-VKM/1 в режиме Multicast через управляемый гигабитный коммутатор. Вх. - RJ45/Роз.2,1х5мм(DC9V). Вых. - D-sub 15(VGA)/TRS3.5мм(аудио)/USBх2. В комплекте БП DC9V(2А) - 1шт. Размеры (ШxВxГ): 130x30x118мм. Рабочая температура:-15..+55гр. С.</t>
  </si>
  <si>
    <t>09869</t>
  </si>
  <si>
    <t>RLN-VKM</t>
  </si>
  <si>
    <t>Дополнительный декодер для комплекта TLN-VKM+RLN-VKM, предназначен для подключения в сети Ethernet дополнительных мониторов/клавиатуры/"мыши". Разрешение до 1920 x1200, 25Гц. Вх. -RJ45/Аудио(3.5мм)/DC12В, вых.- DVI/2PS/2/Аудио(3.5мм). Питание DC12В(1А). В комплекте БП 220В/DC12В(1А)-1шт. Размеры 200*120*28мм</t>
  </si>
  <si>
    <t>13003</t>
  </si>
  <si>
    <t>VKM04</t>
  </si>
  <si>
    <t>Комплект (приёмник и передатчик) для передачи VGA, 4xUSB2.0, RS232, Стерео Аудио и ИК-управление на расстояние до 120м(CAT5e)/140м(CAT6). При использовании повторителя SR01 (через каждые 100м) расстояние передачи неограничено. Разрешение до 1920х1200, cкорость передачи данных до 850Мбит/с (High Speed). Устройство предназначено для работы с PC и регистраторами на базе ОС Windows/Linux с драйверами для работы USB-хаба. В комплекте БП DC5V(2А) - 2шт. Размеры каждого устройства (ШxВxГ): 125х30х140мм. Рабочая температура -40...+55°C.</t>
  </si>
  <si>
    <t>11136</t>
  </si>
  <si>
    <t>VKM03BT</t>
  </si>
  <si>
    <t>Передатчик KVM: VGA, USB, аудио, RS232 и ИК сигналов по Ethernet на расстояние до 150м (CAT5e), до 180м (CAT6). Позволяет передавать VGA (1080p и 1920x1200 (WUXGA), 32бит, 60Гц), USB, Audio, RS232 и сигнал ИК управления. Вх. - VGA/TRS3.5мм(Audio)/Роз.2,5х5,5мм(DC5V). Вых. - RJ45/VGA/USB(B)/TRS3.5мм(Audio)/Роз.DB9(RS232)/TRS3.5мм(IR). В комплекте БП DC5V(2А). Размеры (ШxВxГ): 167x40x105.5мм. Рабочая температура -40…+55°С.</t>
  </si>
  <si>
    <t>Разветвители,распределители VGA</t>
  </si>
  <si>
    <t>08787</t>
  </si>
  <si>
    <t>D-VA102</t>
  </si>
  <si>
    <t>Разветвитель - 1VGA+1Стерео Аудио вх./2 VGA+2 Стерео Аудио. Расстояние передачи – до 50м; Разрешение: до 1920х1440, 60 Гц; Подключение VGA(15 pin D-sub), Стерео Аудио (3,5мм). БП DC9V/1А в комплекте. Размеры (ШxВxГ): 130х42х75мм.</t>
  </si>
  <si>
    <t>08788</t>
  </si>
  <si>
    <t>D-VA104</t>
  </si>
  <si>
    <t>Разветвитель- 1VGA+1Стерео Аудио вх./4 VGA+4 Стерео Аудио. Расстояние передачи – до 50м; Разрешение: до 1920х1440, 60 Гц; Подключение VGA(15 pin D-sub), Стерео Аудио (3,5мм). БП 5В DC/ 2.8А в комплекте. Размеры (ШxВxГ): 200х42х75мм.</t>
  </si>
  <si>
    <t>Преобразователи конвертеры VGA</t>
  </si>
  <si>
    <t>06630</t>
  </si>
  <si>
    <t>VC01</t>
  </si>
  <si>
    <t>Преобразователь VGA- видеосигнала в композитный видеосигнал. Позволяет использовать TV в качестве монитора. Входной сигнал VGA (DB15), выходной: аналоговый (BNC) + сквозной VGA (DB15). Поддерживамые разрешения 640x480 (до 85 Hz), 800x600 (до 85 Hz) и 1024x768 (до 75 Hz). Выбор Pal / NTSC, OSD меню. Поддерживается Windows и Mac OC. Размеры (ШxВxГ): 125x30x96мм. Uпит: DC 5 В, 0,5 А, блок питания в комплекте. Рабочая температура -40...+55°C.</t>
  </si>
  <si>
    <t>12813</t>
  </si>
  <si>
    <t>VH01E</t>
  </si>
  <si>
    <t>Преобразователь VGA и аудиосигнала (стерео аналогового или цифрового) в HDMI сигнал. Поддерживает разрешение до 1920 x 1200(60Гц). Цифровой коаксиальный вход S/PDIF поддерживает аудиорежим LPCM 16бит@48кГц. Прочный металлический корпус с возможностью настенного крепления. Вх. - VGA/TRS3.5мм(Audio)/RCA(Audio)/Роз.2,5х5,5мм(DC5V). Вых. - HDMI(A) х 1. В комплекте БП DC5V(1А). Размеры (ШxВxГ): 92x25x75,5мм. Рабочая температура: 0...+70гр. С.</t>
  </si>
  <si>
    <t>HDMI</t>
  </si>
  <si>
    <t>HDMI по Ethernet</t>
  </si>
  <si>
    <t>10857</t>
  </si>
  <si>
    <t>TLN-Hi/1+RLN-Hi/1</t>
  </si>
  <si>
    <t>TLN-Hi/1+RLN-Hi/1 Комплект для передачи HDMI по сети Ethernet. Расстояние передачи "точка-точка" до 170м. Можно увеличивать расстояние передачи неограниченно при помощи Ethernet коммутаторов или удлинителей. Разрешение до 1080p, 60Гц, 36бит. Поддержка HDCP. Можно подключать до 253 приёмников RLN-Hi/1 в режиме Multicast. Передатчик: Вх. - HDMI(A)/TRS3.5мм(RS232/неактивен)/Роз.2,1х5мм(DC5V). Вых. - RJ45/TRS3.5мм(IR/неактивен). Приёмник: Вх. - RJ45/TRS3.5мм(IR/неактивен)/Роз.2,1х5мм(DC5V). Вых. - HDMI(A)/TRS3.5мм(RS232/неактивен). В комплекте БП DC5V(1А) - 2шт, соединительный шнур HDMI(A)-HDMI(A) 1.5м. Размеры каждого устройства (ШxВxГ): 74x30x93мм. Рабочая температура -15…+55°С.</t>
  </si>
  <si>
    <t>10859</t>
  </si>
  <si>
    <t>RLN-Hi/1</t>
  </si>
  <si>
    <t>RLN-Hi/1 Дополнительный приёмник для комплекта TLN-Hi/1+RLN-Hi/1. Позволяет использовать режим Multicast для передачи HDMI по сети Ethernet с одного источника на множество мониторов (до 253). Разрешение до 1080p, 60Гц, 36бит. Поддержка HDCP. Вх. - RJ45/TRS3.5мм(IR/неактивен)/Роз.2,1х5мм(DC5V). Вых. - HDMI(A)/TRS3.5мм(RS232/неактивен). В комплекте БП DC5V(1А) - 1шт. Размеры (ШxВxГ): 74x30x93мм. Рабочая температура -15…+55°С.</t>
  </si>
  <si>
    <t>12606</t>
  </si>
  <si>
    <t>TLN-Hi/2+RLN-Hi/2</t>
  </si>
  <si>
    <t>TLN-Hi/2+RLN-Hi/2 Комплект (передатчик + приемник) для передачи HDMI, ИК управления, RS232 по сети Ethernet. Расстояние передачи "точка-точка" до 200м. Использование компрессии Н.264 при передаче сигнала значительно снижает нагрузку на сеть. Поддержка TCP/IP. Возможность увеличить расстояние передачи при помощи Ethernet коммутаторов или удлинителей. Разрешение до 1080p, 60Гц, 36бит. Поддержка HDMI 1.3, HDCP 1.2. Сквозной HDMI выход у передатчика. Передача RS232 сигнала может осуществляться в прямом или обратном направлении. Можно подключать до 253 приёмников RLN-Hi/2 в режиме Multicast. Передатчик: Вх. - HDMI(A)/GTR(RS232)/Роз.2,1х5мм(DC9V). Вых. - HDMI(A)/RJ45/TRS3.5мм(IR). Приёмник: Вх. - RJ45/TRS3.5мм(IR)/Роз.2,1х5мм(DC9V). Вых. - HDMI(A)/GTR(RS232). В комплекте БП DC9V(1А) - 2шт, соединительные шнуры для подключения к источнику сигнала - HDMI, RS232, ИК-излучатель, ИК-приёмник. Размеры каждого устройства (ШxВxГ): 120x30x106мм. Рабочая температура:-15..+55гр. С.</t>
  </si>
  <si>
    <t>12684</t>
  </si>
  <si>
    <t>RLN-Hi/2</t>
  </si>
  <si>
    <t>RLN-Hi/2 Дополнительный приемник HDMI, ИК управления, RS232 по сети Ethernet для комплекта TLN-Hi/2+RLN-Hi/2. Разрешение до 1080p, 60Гц, 36бит. Поддержка HDMI 1.3, HDCP 1.2. Можно подключить до 253 приёмников RLN-Hi/2 в режиме Multicast через управляемый гигабитный коммутатор. Передача RS232 сигнала может осуществляться в прямом или обратном направлении. Вх. - RJ45/TRS3.5мм(IR)/Роз.2,1х5мм(DC9V). Вых. - HDMI(A)/GTR(RS232). В комплекте БП DC9V(1А) - 1шт, соединительные шнуры для подключения - RS232, ИК-приёмник. Размеры (ШxВxГ): 120x30x106мм. Рабочая температура:-15..+55гр. С.</t>
  </si>
  <si>
    <t>11818</t>
  </si>
  <si>
    <t>TLN-HiKM/1+RLN-HiKM/1(ver.2)</t>
  </si>
  <si>
    <t>TLN-HiKM/1+RLN-HiKM/1(ver.2) Комплект для передачи HDMI, 2xUSB(клавиатура+мышь) и ИК управления по сети Ethernet. Расстояние передачи "точка-точка" до 180м (1920x1080), до 200м (до 1600x900) (расстояние можно увеличивать при помощи гигабитных Ethernet коммутаторов или удлинителей - по 100м на каждый каскад). Разрешение до 1080p. Поддержка HDMI 1.3, HDCP 1.2. Возможно подключение до 253 дополнительных приёмников RLN-HiKM/1(ver.2) в режиме Multicast через управляемый гигабитный коммутатор. При использовании с видеорегистраторами DVR/NVR будет передаваться только изображение(без звука). В комплекте: БП DC9V/1A - 2шт, соединительные шнуры для подключения к источнику, ИК-излучатель, ИК-приёмник. Размеры каждого устройства (ШxВxГ): 130x30x93мм. Рабочая температура -15…+55°С.</t>
  </si>
  <si>
    <t>11838</t>
  </si>
  <si>
    <t>RLN-HiKM/1(ver.2)</t>
  </si>
  <si>
    <t>RLN-HiKM/1(ver.2) Дополнительный приёмник HDMI, 2xUSB(клавиатура+мышь) и ИК управления по сети Ethernet для комплекта TLN-HiKM/1+RLN-HiKM/1(ver.2). Разрешение до 1080p. Поддержка HDMI 1.3, HDCP 1.2. Необходим для работы в режиме Multicast: через управляемый гигабитный коммутатор можно подключать до 253 приёмников. В комплекте БП DC9V/1A, ИК-приёмник. Размеры (ШxВxГ): 170x29x93мм. Рабочая температура -15…+55°С.</t>
  </si>
  <si>
    <t>11134</t>
  </si>
  <si>
    <t>HE05BR</t>
  </si>
  <si>
    <t>HE05BR Приёмник HDMI, RS232, аудио и ИК сигналов по Ethernet. Позволяет принимать HDMI (1.3b, до 1080p, 32бит), Analog Audio, RS232 сигнал с расстояний до 150м (CAT5e), до 180м (CAT6). Вх. - RJ45/DB9(m)(RS232)/Роз.2,5х5,5мм(DC5V). Вых. - HDMI(A)/TRS3.5мм(Audio)/TRS3.5мм(IR). В комплекте БП DC5V(2А). Размеры (ШxВxГ): 130x30x88мм. Рабочая температура -40…+55°С.</t>
  </si>
  <si>
    <t>10716</t>
  </si>
  <si>
    <t>HE05BER</t>
  </si>
  <si>
    <t>HE05BER Приёмник HDMI по Ethernet. Позволяет принимать HDMI (1.3b, до 1080p, 24бит) + Analog Audio, до 150м (CAT5e), до 180м (CAT6) совместно с передатчиком HE05BT. Можно использовать удлинитель SR01 для увеличения расстояния (без ограничения по количеству через каждые 100м). Возможно подключение нескольких передатчиков (до 16) и нескольких приёмников (до 254) через гигабитную сеть. Вх. - TRS3.5мм(IR)/RJ45/Роз.2,5х5,5мм(DC5V). Вых. - HDMI(A)/TRS3.5мм(Audio). В комплекте БП DC5V(2А). Размеры (ШxВxГ): 130x30x88мм. Рабочая температура -40…+55°С.</t>
  </si>
  <si>
    <t>10533</t>
  </si>
  <si>
    <t>HKM01T</t>
  </si>
  <si>
    <t>HKM01T Дополнительный передатчик (для комплекта HKM01) HDMI, USB, Audio, RS232 и сигнал ИК управления (HDMI KVM) по Ethernet до 150м (CAT5e), до 180м (CAT6). Поддерживает HDMI 1.3b, разрешения 1080p и 1920x1200 (WUXGA), 32бит, 60Гц. Можно использовать совместно с SR01 для увеличения расстояния (без ограничения по количеству). Возможно подключение нескольких передатчиков (до 6) и нескольких приёмников (до 200) через один гигабитный коммутатор. Устройство предназначено для работы с PC и регистраторами на базе ОС Windows/Linux с драйверами для работы USB-хаба. Вх. - HDMI(A)/TRS3.5мм(Audio)/Роз.2,5х5,5мм(DC5V). Вых. - HDMI(A)/TRS3.5мм(Audio)/USB(B)/TRS3.5мм(IR)/DB9(f)(RS232)/RJ45. В комплекте БП DC5V(2А) - 1шт. Размеры (ШxВxГ): 140x30x125мм. Рабочая температура -40…+55°С.</t>
  </si>
  <si>
    <t>12710</t>
  </si>
  <si>
    <t>HKM01-4K</t>
  </si>
  <si>
    <t>HKM01-4K HDMI KVM удлинитель (комплект приёмник + передатчик) по Ethernet до 140м (CAT5e), до 150м (CAT6) для передачи HDMI(1.4, до 4K(30Гц), USB, аудио, RS232 и сигнал ИК управления. Встроенный USB-хаб на 4 порта с поддержкой USB 2.0 и внешних накопителей. Поддержка аудио LPCM 7.1@192кГц. SFP слот для увеличения дистанции от 300м до 60км, в зависимости от типа модуля. Можно использовать совместно с SR01 или гигабитным коммутатором для увеличения расстояния передачи сигнала. Передатчик: Вх. - HDMI(A)/TRS3.5мм(Audio)/Роз.5,5мм(DC5V). Вых. - HDMI(A)/TRS3.5мм(Audio)/USB(B)/TRS3.5мм(IR)/DB9(f)(RS232)/RJ45/Fiber(SFP). Приёмник: Вх. - USB(A)x4/TRS3.5мм(Audio)/Роз.5,5мм(DC5V)/DB9(m)(RS232)/RJ45/Fiber(SFP). Вых. - HDMI(A)/TRS3.5мм(Audio)/TRS3.5мм(IR). В комплекте БП DC5V(2А) - 2шт. Размеры каждого устройства (ШxВxГ): 140x30x125мм. Рабочая температура: -20...+60гр. С.</t>
  </si>
  <si>
    <t>12718</t>
  </si>
  <si>
    <t>HKM02BT</t>
  </si>
  <si>
    <t>HKM02BT Передатчик KVM: HDMI(1080p и 1920x1200 (WUXGA), 60Гц), USB, аудио, RS232 и ИК сигналов по Ethernet до 150м (CAT5e/CAT6). Поддержка функции аудиоэкстрактора/эмбеддера, включая возможность одновременного вывода аналогового звука и звука с HDMI. Поддержка аудио: LPCM 7.1@192кГц, Dolby True HD, ATMOS, DTS-HD Master Audio, DTS:X. Можно использовать совместно с SR01 или гигабитным коммутатором для увеличения расстояния передачи сигнала. Подключение нескольких передатчиков и нескольких приёмников через гигабитную сеть. Гибкая масштабируемая матричная коммутация с поддержкой видеостен - до 8x16 мониторов в каждой(до 128 мониторов), возможность управления и настроек с помощью РС(Windows) или мобильных устройств(Android/iOS), требуется установка ПО. Вх. - HDMI(A)/TRS3.5мм(Audio)/Роз.5,5мм(DC5V). Вых. - HDMI(A)/TRS3.5мм(Audio)/USB(B)/TRS3.5мм(IR)/DB9(f)(RS232)/RJ45. В комплекте БП DC5V(2А). Размеры (ШxВxГ): 140x30x125мм. Рабочая температура: -20...+60гр. С.</t>
  </si>
  <si>
    <t>12719</t>
  </si>
  <si>
    <t>HKM02BR</t>
  </si>
  <si>
    <t>HKM02BR Приемник KVM: HDMI(1080p и 1920x1200 (WUXGA), 60Гц), USB, аудио, RS232 и ИК сигналов по Ethernet до 150м (CAT5e/CAT6). Поддержка функции аудиоэкстрактора/эмбеддера, включая возможность одновременного вывода аналогового звука и звука с HDMI. Встроенный масштабатор для адаптации входного разрешения под разрешение дисплея. Поддержка аудио: LPCM 7.1@192кГц, Dolby True HD, ATMOS, DTS-HD Master Audio, DTS:X. Можно использовать совместно с SR01 или гигабитным коммутатором для увеличения расстояния передачи сигнала. Подключение нескольких приёмников через гигабитную сеть. Встроенный USB-хаб: 2 порта с поддержкой USB 2.0 и 2 порта с поддержкой USB 1.1. Гибкая масштабируемая матричная коммутация с поддержкой видеостен - до 8x16 мониторов в каждой(до 128 мониторов), возможность управления и переключения дисплеев с помощью РС(Windows) или мобильных устройств(Android/iOS), требуется установка ПО. Вх. - USB(A)х4/TRS3.5мм(Audio Mic, Mono)/Роз.5,5мм(DC5V)/DB9(m)(RS232)/RJ45. Вых. - HDMI(A)/TRS3.5мм(Audio)/TRS3.5мм(IR</t>
  </si>
  <si>
    <t>12722</t>
  </si>
  <si>
    <t>HKM02BT-4K</t>
  </si>
  <si>
    <t>HKM02BT-4K Передатчик KVM: HDMI(1.4, до 4K(30Гц), USB, аудио, RS232 и ИК сигналов по Ethernet до 150м (CAT5e/CAT6). Поддержка функции аудиоэкстрактора/эмбеддера, включая возможность одновременного вывода аналогового звука и звука с HDMI. Поддержка аудио: LPCM 7.1@192кГц, Dolby True HD, ATMOS, DTS-HD Master Audio, DTS:X. Можно использовать совместно с SR01 или гигабитным коммутатором для увеличения расстояния передачи сигнала. Управление с фронтальной панели и мультисегментный ЖК дисплей. SFP слот для увеличения дистанции до 60км(SM), в зависимости от типа модуля. Подключение нескольких передатчиков и нескольких приёмников через гигабитную сеть. Гибкая масштабируемая матричная коммутация с поддержкой видеостен - до 8x16 мониторов в каждой(до 128 мониторов), возможность управления и настроек с помощью РС(Windows) или мобильных устройств(Android/iOS), требуется установка ПО. Вх. - HDMI(A)/TRS3.5мм(Audio)/TRS3.5мм(IR)/Роз.5,5мм(DC12V). Вых. - HDMI(A)/TRS3.5мм(Audio)/USB(B)/TRS3.5мм(IR)/DB9(f)(RS232)/Fiber(SFP)/RJ</t>
  </si>
  <si>
    <t>12723</t>
  </si>
  <si>
    <t>HKM02BR-4K</t>
  </si>
  <si>
    <t>HKM02BR-4K Приемник KVM: HDMI(1.4, до 4K(30Гц), USB, аудио, RS232 и ИК сигналов по Ethernet до 150м (CAT5e/CAT6). Поддержка функции аудиоэкстрактора/эмбеддера, включая возможность одновременного вывода аналогового звука и звука с HDMI. Встроенный масштабатор для адаптации входного разрешения под разрешение дисплея. Поддержка аудио: LPCM 7.1@192кГц, Dolby True HD, ATMOS, DTS-HD Master Audio, DTS:X. Можно использовать совместно с SR01 или гигабитным коммутатором для увеличения расстояния передачи сигнала. Встроенный USB-хаб: 2 порта с поддержкой USB 2.0 и 2 порта с поддержкой USB 1.1. Управление с фронтальной панели и мультисегментный ЖК дисплей. SFP слот для увеличения дистанции до 60км(SM), в зависимости от типа модуля. Подключение нескольких приёмников через гигабитную сеть. Гибкая масштабируемая матричная коммутация с поддержкой видеостен - до 8x16 мониторов в каждой(до 128 мониторов), возможность управления и настроек с помощью РС(Windows) или мобильных устройств(Android/iOS), требуется установка ПО. Вх. -</t>
  </si>
  <si>
    <t>12720</t>
  </si>
  <si>
    <t>HKM02BPT-4K</t>
  </si>
  <si>
    <t>HKM02BPT-4K Передатчик KVM: HDMI(1.4, до 4K(30Гц), USB, аудио, RS232 и ИК сигналов по Ethernet до 150м (CAT5e/CAT6), поддержка питания устройства по стандарту PoE 802.3af. Поддержка функции аудиоэкстрактора/эмбеддера, включая возможность одновременного вывода аналогового звука и звука с HDMI. Поддержка аудио: LPCM 7.1@192кГц, Dolby True HD, ATMOS, DTS-HD Master Audio, DTS:X. Можно использовать совместно с гигабитным PoE коммутатором для увеличения расстояния передачи сигнала и питания устройства. Управление с фронтальной панели и мультисегментный ЖК дисплей. SFP слот для увеличения дистанции до 60км(SM), в зависимости от типа модуля. Подключение нескольких передатчиков и нескольких приёмников через гигабитную сеть. Гибкая масштабируемая матричная коммутация с поддержкой видеостен - до 8x16 мониторов в каждой(до 128 мониторов), возможность управления и настроек с помощью РС(Windows) или мобильных устройств(Android/iOS), требуется установка ПО. Вх. - HDMI(A)/TRS3.5мм(Audio)/TRS3.5мм(IR)/Роз.5,5мм(DC12V, БП в ко</t>
  </si>
  <si>
    <t>13842</t>
  </si>
  <si>
    <t>TLN-HiKMA/1+RLN-HiKMA/1</t>
  </si>
  <si>
    <t>TLN-HiKMA/1+RLN-HiKMA/1Комплект для передачи HDMI, USB, RS232, ИК-управления и аудио по сети Ethernet. Расстояние передачи "точка-точка" до 120м. Разрешение 4Kx2K(3840x2160, 30Гц) с поддержкой сенсорных дисплеев, двунаправленная передача аудио. Передатчик:Вх.-HDMI(A)/ ИК(TRS 3,5мм)/USB(B)/ Audio IN(TRS3,5мм)/MIC(TRS3,5мм)/RS232/Роз.2,1х5,5мм(DC12В). Приемник: Вх.-RJ45/MIC(TRS3,5mm)/ИК(TRS3,5mm)/Роз.2.1х5,5мм(DC12B). Вых.-HDMI(A)/ USB(A)x4/ИК(TRS3,5mm)/Audio IN(TRS3,5mm)/RS232. В комплекте БП DC12V(1,5A)-2шт. Размеры каждого устройства(ШхВхГ): 131x32x93mm.Вес: 0,22 кг. Рабочая температура от  -15°С...+55°С.</t>
  </si>
  <si>
    <t>09871</t>
  </si>
  <si>
    <t>RLN-VHi</t>
  </si>
  <si>
    <t>RLN-VHi Дополнительный декодер для комплекта TLN-VHi+RLN-VHi. Предназначен для подключения в сети Ethernet дополнительных мониторов/клавиатуры/"мыши". Разрешение до 1080p; скорость передачи до 1Гб/сек. Входы: RJ45/TRS3.5мм (Microphone)/клм.(DC5V), выходы: HDMI/4 USB/TRS/3.5мм (Audio)/RS232. Аппаратное решение(не требует ПО). В комплекте БП DC5V(1А). Размеры 164х123х26мм. Рабочая температура: -15...+55гр.С.</t>
  </si>
  <si>
    <t>12721</t>
  </si>
  <si>
    <t>HKM02BPR-4K</t>
  </si>
  <si>
    <t>HKM02BPR-4K Приемник KVM: HDMI(1.4, до 4K(30Гц), USB, аудио, RS232 и ИК сигналов по Ethernet до 150м (CAT5e/CAT6), поддержка питания устройства по стандарту PoE 802.3af. Поддержка функции аудиоэкстрактора/эмбеддера, включая возможность одновременного вывода аналогового звука и звука с HDMI. Встроенный масштабатор для адаптации входного разрешения под разрешение дисплея. Поддержка аудио: LPCM 7.1@192кГц, Dolby True HD, ATMOS, DTS-HD Master Audio, DTS:X. Можно использовать совместно с гигабитным PoE коммутатором для увеличения расстояния передачи сигнала и питания устройства. Встроенный USB-хаб: 2 порта с поддержкой USB 2.0 и 2 порта с поддержкой USB 1.1. Управление с фронтальной панели и мультисегментный ЖК дисплей. SFP слот для увеличения дистанции до 60км(SM), в зависимости от типа модуля. Подключение нескольких приёмников через гигабитную сеть. Гибкая масштабируемая матричная коммутация с поддержкой видеостен - до 8x16 мониторов в каждой(до 128 мониторов), возможность управления и настроек с помощью РС(Wind</t>
  </si>
  <si>
    <t>11138</t>
  </si>
  <si>
    <t>EE01H</t>
  </si>
  <si>
    <t>EE01H HDMI EDID-эмулятор, поддержка функций: чтение, запись, эмуляция, передача EDID данных. Поддержка HDMI 1,4a и HDCP. Поддержка разрешений до 4K(30Гц). Встроенный 16-и позиционный поворотный переключатель. Хранение 3х пользовательских настроек EDID. Встроенный эквалайзер для надежной передачи HDMI сигнала. Вх. - HDMI(A)/MicroUSB (для записи EDID данных или питания). Вых. - HDMI(A). Размеры (ШxВxГ): 88x30x85мм. Рабочая температура -40…+55°С.</t>
  </si>
  <si>
    <t>Удлинители HDMI по витой паре</t>
  </si>
  <si>
    <t>09363</t>
  </si>
  <si>
    <t>HE01SER</t>
  </si>
  <si>
    <t>Пассивный приёмник HDMI сигнала (v1.3) по одному кабелю витой пары(не экранированной) до 40м(1080p). Размеры (ШxВxГ): 24х22,2х57,5мм. Рабочая температура -40...+55°C.</t>
  </si>
  <si>
    <t>11233</t>
  </si>
  <si>
    <t>TA-Hi/1+RA-Hi/1</t>
  </si>
  <si>
    <t>Комплект для передачи HDMI по одному кабелю витой пары CAT5e/6 до 50м. Разрешение до 1080p, 36бит(Deep Color). Поддержка 3D и HDCP. Скорость передачи данных до 6,75Гбит/с. Функция копирования EDID. Передатчик: Вх. - HDMI(A)/Роз.2,1х5мм(DC5V). Вых. - RJ45. Приёмник: Вх. - RJ45/Роз.2,1х5мм(DC5V). Вых. - HDMI(A). В комплекте БП DC5V(1А) - 2шт. Размеры каждого устройства (ШxВxГ): 48x25x83мм. Рабочая температура: -5…+35°С.</t>
  </si>
  <si>
    <t>11782</t>
  </si>
  <si>
    <t>HE01ERK</t>
  </si>
  <si>
    <t>Комплект передатчик+приёмник (HE01SET+HE01SER) для передачи HDMI по витой паре до 40м с разрешением до 1080p. Не требует внешнего источника питания. Размеры каждого устройства (ШхВхГ): 20.2х24х57.5мм. Рабочая температура -40…+55°С.</t>
  </si>
  <si>
    <t>11234</t>
  </si>
  <si>
    <t>TA-Hi/4+RA-Hi/4</t>
  </si>
  <si>
    <t>Комплект для передачи HDMI и ИК сигнала управления по одному кабелю витой пары CAT5e/6 до 50м. Разрешение до 1080p, 24бит(Deep Color). Поддержка 3D. Скорость передачи данных до 6,75Гбит/с. Расширенные настройки EDID. Передатчик: Вх. - HDMI(A)/TRS3,5мм(ИК)/Роз.2,1х5мм(DC5V). Вых. - RJ45/TRS3,5мм(ИК). Приёмник: Вх. - RJ45/TRS3,5мм(ИК)/Роз.2,1х5мм(DC5V). Вых. - HDMI(A)/TRS3,5мм(ИК). В комплекте БП DC5V(1А) - 2шт. Размеры каждого устройства (ШxВxГ): 65x24.1x85мм. Рабочая температура: -5…+35°С.</t>
  </si>
  <si>
    <t>09361</t>
  </si>
  <si>
    <t>HE01ST</t>
  </si>
  <si>
    <t>Передатчик HDMI- сигнала по одному кабелю витой пары(не экранированной) до 45м, полоса 2,25Гб/сек(HDMI 1.3), индикация режимов работы, БП 220/5В,2А в комплекте. Размеры (ШxВxГ): 91x27x67мм. Рабочая температура -40...+55°C.</t>
  </si>
  <si>
    <t>09362</t>
  </si>
  <si>
    <t>HE01SR</t>
  </si>
  <si>
    <t>Приёмник HDMI- сигнала по одному кабелю витой пары(не экранированной) до 45м, полоса 2,25Гб/сек(HDMI 1.3), индикация режимов работы, БП 220/5В,2А в комплекте. Размеры (ШxВxГ): 120x27x67мм. Рабочая температура -40...+55°C.</t>
  </si>
  <si>
    <t>07823</t>
  </si>
  <si>
    <t>HW01</t>
  </si>
  <si>
    <t>Комплект (передатчик +приемник) передачи HDMI 1.3 с обратным ИК-повторителем. Выполнен в виде настенных врезных розеток (70х32х110мм). Передает сигналы по двум кабелям витой пары CAT5/5e/6 на расстояние до 100 м. при разрешении 480i / 576i / 480p / 576p, до 70м при разрешении 1080i, до 30м. при разрешении 1080p. Размеры каждого устройства (ШxВxГ): 70.3x115x33мм.</t>
  </si>
  <si>
    <t>10562</t>
  </si>
  <si>
    <t>HE01SI</t>
  </si>
  <si>
    <t>Удлинитель HDMI и ИК сигнала управления по одному кабелю витой пары (CAT5e/6) до 40м (1080p, 60Гц, 24бит), до 70м (1080i/720p). Поддержка HDMI 1.3, 3D и звука 5.1. Автоопределение EDID. Передатчик: Вх. - HDMI(A)/TRS3,5мм(ИК)/Роз.2,5х5,5мм(DC5V). Вых. - RJ45. Приёмник: Вх. - RJ45/Роз.2,5х5,5мм(DC5V). Вых. - HDMI(A)/TRS3,5мм(ИК). Размеры передатчика (ШxВxГ): 102x27x67мм. Размеры приёмника (ШxВxГ): 91x27x67мм. В комплекте БП DC5V(1A) - 2шт, ИК-приёмник, ИК-излучатель. Приёмник не требует питания при передаче HDMI без ИК на расстояние менее 20м. Рабочая температура: -40...+55гр.C.</t>
  </si>
  <si>
    <t>07822</t>
  </si>
  <si>
    <t>HE01S</t>
  </si>
  <si>
    <t>Комплект (передатчик HE01ST + приемник HE01SR) для передачи HDMI сигнала (v.1.3) по одному кабелю витой пары на расстояние до 45м (1080p, CAT6). Встроенная функция частотной фильтрации для улучшения качества изображения. Размеры передатчика (ШxВxГ): 91x27x67мм. Размеры приёмника (ШxВxГ): 120x27x67мм. Рабочая температура -40...+55°C.</t>
  </si>
  <si>
    <t>11185</t>
  </si>
  <si>
    <t>HKM01E</t>
  </si>
  <si>
    <t>HDMI KVM удлинитель (комплект приёмник + передатчик) по витой паре до 150м (CAT5e/CAT6). Позволяет передавать HDMI (1.3b, 1080p, 60Гц), и USB 2.0 (2 порта). Можно использовать совместно с SR01 для увеличения расстояния (без ограничения по количеству). Устройство предназначено для работы с PC и регистраторами на базе ОС Windows/Linux с драйверами для работы USB-хаба. Передатчик: Вх. - HDMI(A)/Роз.2,5х5,5мм(DC5V). Вых. - HDMI(A)/USB(B)/RJ45. Приёмник: Вх. - USB(A)x2/Роз.2,5х5,5мм(DC5V)/RJ45. Вых. - HDMI(A). В комплекте БП DC5V(2А) - 2шт. Размеры каждого устройства (ШxВxГ): 140x30x125мм. Рабочая температура -40…+55°С.</t>
  </si>
  <si>
    <t>11361</t>
  </si>
  <si>
    <t>HE03</t>
  </si>
  <si>
    <t>Комплект (передатчик + приёмник) для передачи HDMI по одному кабелю витой пары на расстояние до 150м(CAT5e) (до 160м(CAT6). Расстояние передачи можно увеличить при помощи удлинителя SR01 (на 120м каждый, без ограничения по количеству). Разрешение до 1080p, 60Гц, 32бит. Поддерживает HDMI v1.3b с 3D и HDCP. Передатчик: Вх. - HDMI(A)/Роз.2,5х5мм(DC5V). Вых. - RJ45/HDMI(A). Приёмник: Вх. - RJ45. Вых. - HDMI(A). В комплекте БП DC5V(2А) - 2шт. Размеры передатчика (ШxВxГ): 67x27x170мм. Размеры приёмника (ШxВxГ): 67x27x130мм. Рабочая температура -40…+55°С.</t>
  </si>
  <si>
    <t>09943</t>
  </si>
  <si>
    <t>HE02EI</t>
  </si>
  <si>
    <t>Комплект для передачи (удлинитель) HDMI сигнала с ИК повторителем по одному кабелю витой пары (HDBaseT). Поддержка версии 1.4a HDMI и HDCP. Расстояние передачи до 60 м (1080p, CAT5e/6), до 70 м (1080p, CAT6a). Поддержка разрешения до 4K(30Гц), 24бит, 3D и цифровых форматов аудио LPCM 7.1, Dolby TrueHD, DTS-HD MA. Передача ИК сигнала может осуществляться в прямом или обратном направлении. Передатчик: 1 вход HDMI тип А, 2 выхода RJ-45, 1 ИК порт 3,5 мм. Приёмник: 1 выход HDMI тип А, 2 входа RJ-45, 1 ИК порт 3,5 мм. Максимальная скорость передачи данных 10,2 Гбит/сек. Питание каждого устройства 5VDC, 2A. Размеры каждого устройства (ШxВxГ): 49.2х25х92мм. Рабочая температура -40...+55°C.</t>
  </si>
  <si>
    <t>11131</t>
  </si>
  <si>
    <t>HE02EIP</t>
  </si>
  <si>
    <t>Комплект для передачи (удлинитель) HDMI сигнала, ИК сигнала и питания по одному кабелю витой пары (HDBaseT). Поддержка версии 1.4 HDMI и HDCP. Расстояние передачи до 60 м (1080p, CAT5e/6), до 70 м (1080p, CAT6a). Поддержка разрешения до 4K(30Гц), 24бит, 3D и цифровых форматов аудио LPCM 7.1, Dolby TrueHD, DTS-HD MA. Передача ИК сигнала может осуществляться в прямом или обратном направлении. Поддержка технологии Power over HDBaseT (PoH). Передатчик: Вх. - HDMI(А)/TRS3,5мм(ИК). Вых. - RJ45/TRS3,5мм(ИК). Приёмник: Вх. - RJ45/TRS3,5мм(ИК). Вых. - HDMI(А)/TRS3,5мм(ИК). Максимальная скорость передачи данных 10,2 Гбит/сек. В комплекте блок питания для передатчика 12VDC, 1A, приемник внешнего питания не требует. Размеры каждого устройства (ШxВxГ): 95х27х67мм. Рабочая температура -40...+55°C.</t>
  </si>
  <si>
    <t>12495</t>
  </si>
  <si>
    <t>HE02EIX</t>
  </si>
  <si>
    <t>Комплект (передатчик + приёмник) для передачи HDMI + ИК управление + RS232 по одному кабелю витой пары CAT5e/6(HDBaseT) на расстояние до 70м (1080p, 60Гц, 12бит, 3D), до 40м(4K(60Гц), 4:4:4, HDR). Поддержка версии HDMI 2.0 и HDCP 2.2. Функция разветвителя HDMI(два выхода у приемника), дополнительный выход HDMI у передатчика. Поддержка аудио: LPCM 7.1 @ 192кГц, Dolby TrueHD, DTS-HD MA. Передача RS232 и ИК сигнала может осуществляться в прямом или обратном направлении. Скорость передачи данных RS232 до 115200бит/с (дуплекс). Передатчик: Вх. - HDMI(A)/DB9(F)(RS232)/TRS 3.5мм (ИК)х2/DC5V. Вых. - HDMI(A)/RJ45. Приёмник: Вх. - RJ45/DB9(M)(RS232)/TRS 3.5мм (ИК)х2/DC5V. Вых. - HDMI(A)x2. В комплекте БП AC 220V/ DC5V(2A) - 2шт. Размеры каждого устройства (ШxВxГ): 109.5х30х109.6мм. Рабочая температура: -40...+55гр. С.</t>
  </si>
  <si>
    <t>09108</t>
  </si>
  <si>
    <t>HE02E</t>
  </si>
  <si>
    <t>Комплект (передатчик HE02ET и приемник HE02ER) для передачи HDMI-сигнала по UTP-кабелю CAT5/5е/6 (HDBaseT) без компрессии(макс битрейт до 10,2Гбит/с). Расстояние передачи(разрешение) - до 100м(1080р), до 70м(4К). Поддержка форматов сигнала HDMI 1.4 и HDCP, 4К(60Гц), 4:2:0, 24бит, 3D. Поддержка аудио LPCM 7.1, Dolby TrueHD, DTS-HD MA. Передаёт не сжатое видео. Скорость передачи 10.2Гб/с. Питание DC5V.(0,6А HE02ET; 1,2А HE02ER). Размеры каждого устройства (ШxВxГ): 49.2х25х92мм. Рабочая температура -40...+55°C.</t>
  </si>
  <si>
    <t>08579</t>
  </si>
  <si>
    <t>HE02</t>
  </si>
  <si>
    <t>Комплект (передатчик и приемник) для передачи HDMI сигнала, сигналов ИК и RS232 по одному кабелю витой пары (от CAT5e/(HDBaseT) до 100м. Поддерживает разрешение до 1080p, 60Гц, 48бит, 3D и 4К(30Гц). Поддерживает HDMI 1.4 и HDCP. Максимальная скорость передачи 10,2Гбит/с. Скорость передачи RS232 до 115200бит/с (дуплекс). Передатчик: Вх. - HDMI(A)/TRS3,5мм(ИК)/Роз.DB9(RS232)/Роз.2,5х5,5мм(DC5V); вых. - RJ45/TRS3,5мм(ИК). Приёмник: Вх. - RJ45/TRS3,5мм(ИК)/Роз.2,5х5,5мм(DC5V); вых. - HDMI(A)/TRS3,5мм(ИК)/Штек.DB9(RS232). В комплекте БП DC5V(2А) - 2шт. Размеры каждого устройства (ШxВxГ): 130x30x88мм. Рабочая температура -40…+55°С.</t>
  </si>
  <si>
    <t>12953</t>
  </si>
  <si>
    <t>HE03L-4K</t>
  </si>
  <si>
    <t>Комплект (передатчик + приёмник) для передачи HDMI сигнала по одному кабелю витой пары на расстояние до 120м(CAT5e), до 140м(CAT6) с возможностью каскадного подключения дополнительных приемников(до 250 мониторов, общая протяженность до 2,5км). Разрешение до 4K(30Гц), 4:4:4. Поддерживает HDMI v1.4, HDCP 1.4. Поддержка аудио: LPCM 7.1 @ 192кГц. Расстояние передачи можно увеличить при помощи удлинителя SR01 на 120м. Передатчик: Вх. - HDMI(A)/Роз.2,5х5мм(DC5V). Вых. - RJ45. Приёмник: Вх. - RJ45/Роз.2,5х5мм(DC5V). Вых. - HDMI(A)/RJ45x2. В комплекте БП DC5V(2А) - 2шт. Размеры передатчика (ШxВxГ): 88x30x110мм. Размеры приёмника (ШxВxГ): 88x30x145мм. Рабочая температура: -40...+55гр. С.</t>
  </si>
  <si>
    <t>12954</t>
  </si>
  <si>
    <t>HE03LR-4K</t>
  </si>
  <si>
    <t>Дополнительный приемник (для комплекта HE03L-4K) HDMI сигнала по одному кабелю витой пары на расстояние до 120м(CAT5e), до 140м(CAT6) с возможностью каскадного подключения дополнительных приемников(до 250 мониторов, общая протяженность до 2,5км). Разрешение до 4K(30Гц), 4:4:4. Поддерживает HDMI v1.4, HDCP 1.4. Поддержка аудио: LPCM 7.1 @ 192кГц. Вх. - RJ45/Роз.2,5х5мм(DC5V). Вых. - HDMI(A)/RJ45x2. В комплекте БП DC5V(2А). Размеры (ШxВxГ): 88x30x145мм. Рабочая температура: -40...+55гр. С.</t>
  </si>
  <si>
    <t>11317</t>
  </si>
  <si>
    <t>HE20E</t>
  </si>
  <si>
    <t>Комплект (передатчик и приемник) для передачи HDMI, сигналов ИК (30-60кГц) и RS232 по одному кабелю витой пары (от CAT5e) до 100м (HDBaseT 2.0). Поддерживает разрешение до 4K(60Гц), 4:2:0. HDCP 2.2. Скорость передачи RS232 до 115200бит/с (дуплекс). Передатчик: Вх. - HDMI(A)/TRS3,5мм(ИК)/Роз.2,5х5,5мм(DC5V); вых. - RJ45/TRS3,5мм(ИК)/TRS3,5мм(RS232). Приёмник: Вх. - RJ45/TRS3,5мм(ИК)/TRS3,5мм(RS232)/Роз.2,5х5,5мм(DC5V); вых. - HDMI(A)/TRS3,5мм(ИК). В комплекте БП DC5V(2А) - 2шт. Размеры каждого устройства (ШxВxГ): 109.6x30x109.5мм. Рабочая температура -40…+55°С.</t>
  </si>
  <si>
    <t>10189</t>
  </si>
  <si>
    <t>HE02N</t>
  </si>
  <si>
    <t>Комплект (передатчик + приёмник) для передачи HDMI + Ethernet + ИК управление + RS232 + ARC по одному кабелю витой пары CAT5e/6 (HDBaseT) на расстояние до 100м (1080p, 60Гц, 48бит). Поддерживает HDMI v1.4 с 3D и разрешение 4K(30Гц), 24бит. Поддержка аудио: LPCM 7.1/192КГц, Dolby TrueHD, DTS-HD MA. Максимальная скорость передачи данных 10,2Гбит/с. Поддержка скорости передачи Ethernet 10/100Мбит/с. Скорость передачи данных RS232 до 115200бит/с (дуплекс). Поддержка функции ARC (Audio Return Channel) для подключения внешней аудиосистемы. Передатчик: Вх. - HDMI(A)/RJ45(Ethernet)/TRS3,5мм(ИК)/Роз.2,5х5,5мм(DC5V). Вых. - RJ45(HDBaseT)/TRS3,5мм(ИК)/Роз.DB9(RS232)/Toslink(SPDIF). Приёмник: Вх. - RJ45(HDBaseT)/Toslink(SPDIF)/TRS3,5мм(ИК)/Роз.2,5х5,5мм(DC5V). Вых. - HDMI(A)/RJ45(Ethernet)/TRS3,5мм(ИК)/Штек.DB9(RS232). В комплекте БП DC5V(2А) - 2шт. Размеры каждого устройства (ШxВxГ): 120x30x88мм. Рабочая температура -40…+55°С.</t>
  </si>
  <si>
    <t>13562</t>
  </si>
  <si>
    <t>HEU03T-4K</t>
  </si>
  <si>
    <t>HEU03T-4K Коммутатор-передатчик HDMI сигнала по витой паре (CAT5e и выше). Поддерживает разрешение 4K(4096x2160, 30Гц).  Расстояние передачи 4K(30Гц) до 150м. Вх.-HDMI(тип А), DisplayPort, USB-C, RS232, USB-B micro, DC5.5х2.1мм, 10pin I/O для внешнего пульта управления/индикации, Вых.-RJ45. В комплекте БП 15V(3,5A). Размер (ШxВxГ): 165х40х95мм. Рабочая температура 0...+70°С.</t>
  </si>
  <si>
    <t>11532</t>
  </si>
  <si>
    <t>HE23U</t>
  </si>
  <si>
    <t>Комплект (передатчик + приёмник) для передачи HDMI + USB + ИК управление + RS232 по одному кабелю витой пары CAT5e/6 (HDBaseT 2.0) на расстояние до 100м. Поддерживает HDMI v1.4 с 3D и разрешение 4K(60Гц), 4:2:0. Поддержка аудио: LPCM 7.1/192КГц, Dolby TrueHD, DTS-HD MA. Скорость передачи данных RS232 до 115200бит/с (дуплекс). В комплекте БП DC5V(2А) - 2шт. Размеры каждого устройства (ШxВxГ): 109.6x30x109.5мм. Рабочая температура -40…+45°С.</t>
  </si>
  <si>
    <t>HDMI по коаксиальному кабелю</t>
  </si>
  <si>
    <t>12182</t>
  </si>
  <si>
    <t>HE05C</t>
  </si>
  <si>
    <t>Многофункциональное устройство-удлинитель для передачи HDMI сигнала по коаксиальному кабелю. Комплект (передатчик HE05CT + приёмник HE05CR). Расстояние передачи до 500м с коаксиальным кабелем RG59/RG6(1080p, 30Гц). Поддержка до 99 каналов с частотным диапазоном 142-950МГц. Режим работы точка-точка, мультиточка-мультиточка и точка-мультиточка для подключения до 99 приемников HE05CR. Передатчик вх./вых.- HDMI(A), DC5В, вых.- F-коннектор. Приёмник вх.- F-коннектор/DC5В/IR, вых.- HDMI(A). Питание DC5В/0.75А(передатчик), DC5В/0.6А(приёмник). В комплекте БП 220В/DC5В(1А) 2шт. Размеры каждого устройства (ШxВxГ): 167x40x110,5мм. Рабочая температура: 0...+70гр. С.</t>
  </si>
  <si>
    <t>11687</t>
  </si>
  <si>
    <t>HE05CR</t>
  </si>
  <si>
    <t>Дополнительный приемник HDMI сигнала по коаксиальному кабелю. Расстояние передачи до 500м с коаксиальным кабелем RG59/RG6(1080p, 30Гц). Поддержка до 99 каналов с частотным диапазоном 142-950МГц. Приёмник вх.- F-коннектор/DC5В/IR, вых.- HDMI(A). Питание DC5В/0.6А. В комплекте БП 220В/DC5В(1А). Размеры устройства (ШxВxГ): 167x40x110,5мм. Рабочая температура: 0...+70гр. С.</t>
  </si>
  <si>
    <t>11686</t>
  </si>
  <si>
    <t>HE05CT</t>
  </si>
  <si>
    <t>Передатчик HDMI сигнала по коаксиальному кабелю. Расстояние передачи до 500м с коаксиальным кабелем RG59/RG6(1080p, 30Гц). Поддержка до 99 каналов с частотным диапазоном 142-950МГц. Режим работы точка-точка, мультиточка-мультиточка и точка-мультиточка для подключения до 99 приемников HE05CR. Поддержка функции модулятора, при подключении DVB-T ТВ-приемника(мониторинг системы видеонаблюдения через существующий CATV канал). В качестве источника сигнала можно использовать DVR, NVR без поддержки HDCP. Передатчик вх./вых.- HDMI(A), DC5В, вых.- F-коннектор. Питание DC5В/0.75А. В комплекте БП 220В/DC5В(1А). Размеры устройства (ШxВxГ): 167x40x110,5мм. Рабочая температура: 0...+70гр. С.</t>
  </si>
  <si>
    <t>09836</t>
  </si>
  <si>
    <t>HE01C</t>
  </si>
  <si>
    <t>Комплект (передатчик HE01CT + приёмник HE01CR) для передачи сигналов HDMI по коаксиальному кабелю. Расстояние передачи(Belden 1505A) - 100м(1080p, 60Гц, 2.7Гб/с), 200м(720p,1080i,1080p, 25Гц. 1.5Гб/с), 300м(480i, 576i 270Мб/с). Возможно увеличение расстояния при каскадном подключении нескольких приёмников HE01CR. Передатчик вх.- HDMI(A)/DC5В, вых.- BNC(SDI). Приёмник вх.- BNC(SDI)/DC5В, вых.- BNC(SDI)/HDMI(A). Питание DC5В/0.85А(передатчик), DC5В/0.75А(приёмник). В комплекте БП 220В/DC5В(2А) 2шт. Размеры каждого устройства (ШxВxГ): 67x27x110мм. Рабочая температура -40...55гр.С.</t>
  </si>
  <si>
    <t>09840</t>
  </si>
  <si>
    <t>HE01CR</t>
  </si>
  <si>
    <t>Дополнительный приёмник для комплекта HE01C, для увеличения расстояния передачи сигналов HDMI по коаксиальному кабелю. Расстояние передачи(Belden 1505A) - 100м(1080p, 50Гц, 2.7Гб/с), 200м(720p,1080i,1080p, 25Гц. 1.5Гб/с), 300м(480i, 576i 270Мб/с). Питание DC5В/0.75А. В комплекте БП 220В/DC5В(2А) 1шт. Размеры (ШxВxГ): 67x27x110мм. Рабочая температура -40...55гр.С.</t>
  </si>
  <si>
    <t>HDMI по оптическим линиям</t>
  </si>
  <si>
    <t>13770</t>
  </si>
  <si>
    <t>HE01F-4K6G-KS</t>
  </si>
  <si>
    <t>HE01F-4K6G-KS Комплект для передачи HDMI и сигналов USB/RS232/ИК управления по оптоволоконному кабелю. Расстояние передачи по одномодовому оптоволокну 10км. Максимальное разрешение 4К(4096х2160, 60Гц). Поддержка HDMI 2.0, HDCP 2.2. Передатчик: Вх. - HDMI(A)/USB(B)/DB9(RS232)/TRS3,5мм(ИК)/Роз.5,5х2,1мм(DC5V). Вых. - TRS3,5мм(ИК). Приёмник: Вх. -TRS3,5мм(ИК)/Роз.5,5x2,1мм(DC5V). Вых. - HDMI(A)/USB(A)x2/DB9(RS232)/TRS3,5мм(ИК). В комплекте БП DC5V(2А) - 2шт, модуль SFP+10G-2шт. Размеры каждого устройства (ШxВxГ): 110x30x115мм, вес: 0,28кг. Рабочая температура -10…+45°С.</t>
  </si>
  <si>
    <t>10435</t>
  </si>
  <si>
    <t>SFH11S5T</t>
  </si>
  <si>
    <t>SFH11S5T Оптический передатчик SF&amp;T для передачи 1 канала HDMI и ИК по одному волокну одномодового оптического кабеля до 20км. Поддерживает: HDMI 1.1/1.2/1.3, HDCP1.2, разрешение видео до 1080p/60Гц (24bit/deep color 30bit/deep color 36bit), форматы аудио DTS/HD/Dolby-tureHD/LPCM7.1/DTS/Dolby-AC3/DSD. Вх. - HDMI(A)/Роз.2,1х5мм(DC5V); вых. - TRS3.5мм(ИК)/FC(tx1310/rx1550нм). В комплекте БП DC5V(3A). Размеры (ШxВxГ): 150x30x105мм. Рабочая температура: -15…+55°С.</t>
  </si>
  <si>
    <t>10436</t>
  </si>
  <si>
    <t>SFH11S5R</t>
  </si>
  <si>
    <t>SFH11S5R Оптический приёмник SF&amp;T для передачи 1 канала HDMI и ИК по одному волокну одномодового оптического кабеля до 20км. Поддерживает: HDMI 1.1/1.2/1.3, HDCP1.2, разрешение видео до 1080p/60Гц (24bit/deep color 30bit/deep color 36bit), форматы аудио DTS/HD/Dolby-tureHD/LPCM7.1/DTS/Dolby-AC3/DSD. Вх. - TRS3.5мм(ИК)/Роз.2,1х5мм(DC5V); вых. - HDMI(A)/FC(tx1550/rx1310нм). В комплекте БП DC5V(3A). Размеры (ШxВxГ): 150x30x105мм. Рабочая температура: -15…+55°С.</t>
  </si>
  <si>
    <t>11183</t>
  </si>
  <si>
    <t>HE01F</t>
  </si>
  <si>
    <t>HE01F Комплект для передачи HDMI и сигнала ИК управления или RS232 по оптоволоконному кабелю. Расстояние передачи по одномодовому оптоволокну до 1000м, по многомодовому - до 300м. Максимальное разрешение 1080p, 60Гц. Поддержка HDMI 1.3, HDCP. Передача аудио (2 канала). Рабочие длины волн 1310нм/1550нм. Передатчик: Вх. - HDMI(A)/Роз.2,5х5,5мм(DC5V). Вых. - LC/TRS3,5мм(ИК)/TRS3,5мм(RS232). Приёмник: Вх. - LC/TRS3,5мм(RS232)/TRS3,5мм(ИК)/Роз.2,5х5,5мм(DC5V). Вых. - HDMI(A). В комплекте БП DC5V(2А) - 2шт. Размеры каждого устройства (ШxВxГ): 110x30x88мм. Рабочая температура -40…+55°С.</t>
  </si>
  <si>
    <t>Удлинители и приёмники HDMI</t>
  </si>
  <si>
    <t>13229</t>
  </si>
  <si>
    <t>E-Hi/3</t>
  </si>
  <si>
    <t>Удлинитель HDMI сигнала. Позволяет передать HDMI сигнал на расстояние до 50м (1080p, 60Гц), до 40м (4K, 30Гц). Поддерживает разрешение до 4Kx2K(60Гц), YUV 4:4:4, 18Гбит/с. Поддержка 3D. Поддержка HDCP до 2.2. Аудио DTS-HD/True-HD/LPCM7.1/AC3/DTS/DSD. Вх. - HDMI (A)x1; Вых. - HDMI (A)х1. В комплекте кабель USB AM для БП DC5V(150mA). БП в комплект не входит. Размеры (ШxВxГ): 45x21х52мм. Рабочая температура: -5...+55гр. С.</t>
  </si>
  <si>
    <t>07837</t>
  </si>
  <si>
    <t>HR01</t>
  </si>
  <si>
    <t>Усилитель HDMI сигнала (удлинитель). Позволяет передать HDMI сигнал на расстояние до 50 м. Поддерживает разрешение до 1080р или 1920x1200 для PC, полоса пропускания - 1,65 ГГц. Поддержка HDCP. Размеры (ШxВxГ): 67x27x43.5мм. Рабочая температура -40...+55°C.</t>
  </si>
  <si>
    <t>12434</t>
  </si>
  <si>
    <t>HR01-4K6G</t>
  </si>
  <si>
    <t>Усилитель HDMI сигнала (удлинитель). Позволяет передать HDMI сигнал на расстояние до 40 м(1080p, 60Гц, 16бит, 3D или 4K(30Гц), до 20 м(4K(60Гц). Возможность каскадного подключения для увеличения дистанции(до 10 удлинителей, до 440м(1080р), до 220м(4K). Поддерживает разрешение до 4K(60Гц), 4:4:4, 18Гбит/с. Поддержка HDCP, аудио LPCM 7.1 @ 192кГц, Dolby TrueHD, DTS-HD MA. Вх. - HDMI(A)x1; Вых. - HDMI(A) х 1. В комплекте БП DC5V(1A). Размеры (ШxВxГ): 43.5x27x67мм. Рабочая температура: 0...+55гр. С.</t>
  </si>
  <si>
    <t>10162</t>
  </si>
  <si>
    <t>HE02EIR</t>
  </si>
  <si>
    <t>Приёмник HDMI сигнала и сигнала ИК по одному кабелю витой пары CAT6 до 70м (CAT5e до 60м). Поддерживает разрешение до 1080p, 60Гц, 48бит, 3D. Поддерживает HDMI 1.4 и HDCP. Максимальная скорость передачи 10,2Гбит/с. Скорость передачи RS232 до 115200бит/с. Вх. - RJ45/ИК/Роз.2,5х5,5мм(DC5V); вых. - HDMI(A). Работает с HE04 и HE04M. В комплекте БП DC5V(2А) - 1шт. Размеры (ШxВxГ): 49.2x25x92мм. Рабочая температура -40…+55гр.С.</t>
  </si>
  <si>
    <t>10161</t>
  </si>
  <si>
    <t>HE02ER</t>
  </si>
  <si>
    <t>Приёмник HDMI сигнала по одному кабелю витой пары CAT5e/6 до 100м. Поддерживает разрешение до 1080p, 60Гц, 48бит, 3D. Поддерживает HDMI 1.4 и HDCP. Максимальная скорость передачи 10,2Гбит/с. Вх. - RJ45/Роз.2,5х5,5мм(DC5V); вых. - HDMI(A). Работает с HE04 и HE04M. В комплекте БП DC5V(2А) - 1шт. Размеры (ШxВxГ): 49.2x25x92мм. Рабочая температура -40…+55гр.С.</t>
  </si>
  <si>
    <t>Разветвители, распределители HDMI</t>
  </si>
  <si>
    <t>11235</t>
  </si>
  <si>
    <t>D-Hi102/1</t>
  </si>
  <si>
    <t>D-Hi102/1 Разветвитель HDMI (1вх./2вых.). Разрешение до 1080p, 36бит(Deep Color) и 4K(60Гц), 4:2:0. Поддержка 3D и HDCP. Скорость передачи данных до 10,2Гбит/с. Расширенные настройки EDID. Вх. - HDMI(A)/Роз.2,1х5мм(DC5V). Вых. - HDMI(A)x2. В комплекте БП DC5V(1А). Размеры (ШxВxГ): 75x25.2x68мм. Рабочая температура -5…+35°С.</t>
  </si>
  <si>
    <t>11236</t>
  </si>
  <si>
    <t>D-Hi104/1</t>
  </si>
  <si>
    <t>D-Hi104/1 Разветвитель HDMI (1вх./4вых.). Разрешение до 1080p, 36бит(Deep Color) и 4K(60Гц), 4:2:0. Поддержка 3D и HDCP. Скорость передачи данных до 10,2Гбит/с. Расширенные настройки EDID. Вх. - HDMI(A)/Роз.2,1х5мм(DC5V). Вых. - HDMI(A)x4. В комплекте БП DC5V(1А). Размеры (ШxВxГ): 115x25x62мм. Рабочая температура -5…+35°С.</t>
  </si>
  <si>
    <t>11056</t>
  </si>
  <si>
    <t>HD02-4K</t>
  </si>
  <si>
    <t>HD02-4K Разветвитель HDMI сигнала, 1 вход на 2 выхода, стандарт HDMI 1.4a, HDCP, разрешение до 4K(30Гц), в комплекте БП 220/5В,2A(DC). Размеры (ШxВxГ): 167х40х100.5мм. Рабочая температура -40...+55°C.</t>
  </si>
  <si>
    <t>11482</t>
  </si>
  <si>
    <t>D-Hi108/1</t>
  </si>
  <si>
    <t>D-Hi108/1 Разветвитель HDMI (1вх./8вых.). Разрешение до 1080p, 36бит(Deep Color) и 4K(60Гц), 4:2:0. Поддержка 3D и HDCP. Скорость передачи данных до 10,2Гбит/с. Расширенные настройки EDID. В комплекте БП DC5V(1А). Размеры (ШxВxГ): 270x27.5x110мм. Рабочая температура -5…+35°С.</t>
  </si>
  <si>
    <t>11057</t>
  </si>
  <si>
    <t>HD04-4K</t>
  </si>
  <si>
    <t>HD04-4K Разветвитель HDMI сигнала , 1 вход на 4 выхода, стандарт HDMI 1.4, HDCP, разрешение до 4K(30Гц), в комплекте БП 220/5В,2A(DC). Размеры (ШxВxГ): 167х40х100.5мм. Рабочая температура -40...+55°C.</t>
  </si>
  <si>
    <t>10863</t>
  </si>
  <si>
    <t>D-Hi116/1</t>
  </si>
  <si>
    <t>D-Hi116/1 Профессиональный разветвитель HDMI (1вх./16вых.), с поддержкой 3D. Поддерживает разрешение до 1080p, 60Гц, 36бит и 4K(30Гц), звук DTS-HD/true-HD/LPCM7.1/AC3/DTS/DSD. Вх. - HDMI(A)/Роз.2,1х5мм(DC5V). Вых. - HDMI(A)x16. В комплекте БП DC5V(4А). Размеры (ШxВxГ): 350x40x147мм. Рабочая температура -5…+35°С.</t>
  </si>
  <si>
    <t>09489</t>
  </si>
  <si>
    <t>RA-Hi/1</t>
  </si>
  <si>
    <t>RA-Hi/1 Приёмник HDMI и USB сигналов для передатчика TA-Hi07; расстояние передачи до 100м; видеоразрешение до 1080p; скорость передачи до 1Гб/сек; формат HDMI1.1/1.2/1.3; HDCP1.2; входы RJ45/Микрофон, выходы HDMI/4USB/Стерео Аудио; питание от БП AC220В/5В,3А( в комплекте 1шт.); рабочая температура: -15...+55гр.С; размеры 164х123х26мм.</t>
  </si>
  <si>
    <t>09487</t>
  </si>
  <si>
    <t>TA-Hi07</t>
  </si>
  <si>
    <t>TA-Hi07 Разветвитель(распределитель) HDMI и USB сигналов 1вх./7вых. по витой паре(CAT5/5e/6); расстояние передачи до 100м; видеоразрешение до 1080p; скорость передачи в каждую точку до 1Гб/сек; входы HDMI/VGA/USB, выходы 7 RJ45/DVI (для подключения локального монитора); питание AC220В/20Вт, рабочая температура: -15...+55гр.С; размеры 425х115х45мм. Работает с приёмниками RA-Hi/1</t>
  </si>
  <si>
    <t>13155</t>
  </si>
  <si>
    <t>HE04SEK</t>
  </si>
  <si>
    <t>HE04SEK Комплект (удлинитель-распределитель+4 приёмника) HDMI 1.4 (1 вход/4 выхода) с передачей по кабелю витой пары CAT5e на удалённые приёмники. Расстояние передачи до 40 м (1080p), до 70м (720p). Вх.-1xHDMI(тип А), 1xRS232, вых.-4х/4RJ45, 1xHDMI(тип А), 1xDC12В. В комплект входит удлинитель-распределитель HE04SET, 4 приёмника по витой паре HE01SER и БП DC12В(1A). Размер HE04SET (ШxВxГ): 167х40х101мм. Размер каждого приёмника по витой паре (ШxВxГ): 24х20,2х57,5мм. Рабочая температура 0...55°С.</t>
  </si>
  <si>
    <t>09874</t>
  </si>
  <si>
    <t>D-Hi108T</t>
  </si>
  <si>
    <t>D-Hi108T Комплект (удлинитель-распределитель+8 приёмников RA-Hi/2). Распределитель HDMI сигналов по витой паре, 1вх./8вых. Передача HDMI до мониторов по витой паре на 30м (CAT5e) и на 40м(CAT6) . Поддерживает HDMI1.4a, HDCP1.2, разрешение до 1080p, 120Гц, 3D. 8 каналов для передачи ИК-управления на источник сигналов по существующим кабелям CAT5e/6. Входы - HDMI/DC(5В). Выходы - 16RJ45/ИК(прд). Питание DC9В/1.5А. В комплекте БП 220В/DC9В(2А) и приёмники RA-Hi/2(8шт.). Рабочая температура -15...+55гр.С. Размеры 440х200х44мм.</t>
  </si>
  <si>
    <t>Коммутаторы HDMI</t>
  </si>
  <si>
    <t>11237</t>
  </si>
  <si>
    <t>SW-Hi401/1</t>
  </si>
  <si>
    <t>Коммутатор HDMI (4вх./1вых.). Разрешение до 1080p, 36бит(Deep Color) и 4K(30Гц). Поддержка 3D и функции PIP ("картинка в картинке"). Скорость передачи данных до 10,2Гбит/с. Вх. - HDMI(A)x4/Роз.2,1х5мм(DC5V). Вых. - HDMI(A). В комплекте БП DC5V(1А). Размеры (ШxВxГ): 113.5x25x61.5мм. Рабочая температура -5…+35°С.</t>
  </si>
  <si>
    <t>07835</t>
  </si>
  <si>
    <t>HS04</t>
  </si>
  <si>
    <t>Коммутатор HDMI- сигнала (4 входа / 1 выход), стандарт HDMI 1.3A, HDCP. управление при помощи кнопок на лицевой панели, ИК-пульта ДУ, с ПК (опция). БП 220/5В, 1А(DC) в комплекте. Размеры (ШxВxГ): 253х40х138мм. Рабочая температура -40...+55°C.</t>
  </si>
  <si>
    <t>12404</t>
  </si>
  <si>
    <t>HM41E</t>
  </si>
  <si>
    <t>Квадратор HDMI- сигнала (4 входа / 1 выход), с поддержкой стандарта HDMI 1.3A, HDCP 1.2, DVI 1.0 и функцией мгновенного переключения(Seamless Switcher). Предназначен для одновременного вывода на дисплей изображений с 4-х источников сигнала, таких как PC, TV приставка, Blu-ray плеер, DVR, камера наблюдения и др. Scaler-масштабатор для повышения разрешения до 1080р. Режимы делителя: стандарт, пополам, квадрат, мульти-аспект(всего 6 комбинаций). Авто переключение между 4-мя источниками через заданный промежуток времени. Вх. - HDMI(A)x4; Вых. - HDMI(A) х 1. Консольный порт RS232. В комплекте БП AC 220V/ DC12V(1A). Пульт ДУ. Размеры (ШxВxГ): 253x40x144мм. Рабочая температура: -10...+70гр. С.</t>
  </si>
  <si>
    <t>Матричные коммутаторы HDMI</t>
  </si>
  <si>
    <t>10862</t>
  </si>
  <si>
    <t>MX-Hi404/1</t>
  </si>
  <si>
    <t>Профессиональный матричный коммутатор HDMI v1.4 (4вх./4вых.), с поддержкой 3D. Поддерживает разрешение до 1080p, 60Гц, 36бит и 4K(30Гц), звук 2/5.1/7.1CH-PCM/DTS/DOLBY/HD. Может управляться по интерфейсу RS232 или при помощи ИК-пульта. Вх. - HDMI(A)x4/TRS3,5мм(ИК)x1/Роз.2,1х5мм(DC12V)/Роз.DB9(RS232). Вых. - HDMI(A)x4. В комплекте БП DC12V(2А). Размеры (ШxВxГ): 256x43x114мм. Рабочая температура 0…+40°С.</t>
  </si>
  <si>
    <t>10476</t>
  </si>
  <si>
    <t>HS04M</t>
  </si>
  <si>
    <t>Матричный коммутатор HDMI v1.4 (4вх./4вых.), с поддержкой 3D, HDCP, DVI. Максимальное разрешение 1080p, 60Гц, 36бит. Может управляться по интерфейсу RS232 или Ethernet. Поддержка управления с мобильных устройств на базе Android, iOS. Вх. - HDMI(A)x4/Роз.2,1х5мм(DC12V)/Роз.DB9(RS232)/RJ45(Ethernet). Вых. - HDMI(A)x4. В комплекте БП DC12V(4,2А) - 1шт. Размеры (ШxВxГ): 483x44x197мм (может монтироваться в стойку 19’’, 1U). Рабочая температура -40…+55°С.</t>
  </si>
  <si>
    <t>10032</t>
  </si>
  <si>
    <t>HE04MEIK</t>
  </si>
  <si>
    <t>Матричный коммутатор HDMI 1.4 и ИК сигнала (4 входа/4 выхода) с передачей по кабелю витой пары на удалённый приёмник. Расстояние передачи до 60 м (CAT5e, 1080p), до 70 м (CAT6a, 1080p) (HDBase-T). Поддерживает 3D. Вх.-4HDMI(тип А), 2х3.5мм(ИК), вых.-4HDMI(тип А)/4RJ45. В комплект входит 4 приёмника по витой паре HE02EIR и БП DC12V(4A). Размер матричного коммутатора HE04M (ШxВxГ): 483х88.4х220мм. Размер каждого приёмника по витой паре (ШxВxГ): 49x25x92.3мм. Рабочая температура -40...55°С.</t>
  </si>
  <si>
    <t>13401</t>
  </si>
  <si>
    <t>HS10MD</t>
  </si>
  <si>
    <t>Матричный коммутатор HDMI v1.4 (10вх./10вых.), с поддержкой 3D, HDCP, DVI. Максимальное разрешение 4K, 60Гц, 4:2:0. Может управляться по интерфейсу RS232 или Ethernet. Поддержка управления с мобильных устройств на базе Android, iOS. Вх. - HDMI(A)x10/Роз.2,1х5мм(DC12V)/Роз.DB9(RS232)/RJ45(Ethernet)/RJ45(Keypad). Вых. - HDMI(A)x10. В комплекте БП DC12V - 1шт. Размеры (ШxВxГ): 483x88x197мм (может монтироваться в стойку 19’’, 2U). Рабочая температура 0…+55°С.</t>
  </si>
  <si>
    <t>Преобразователи конвертеры HDMI</t>
  </si>
  <si>
    <t>10474</t>
  </si>
  <si>
    <t>HC01</t>
  </si>
  <si>
    <t>Преобразователь HDMI 1.3 в Composite Video и Stereo Audio. Поддержка стандартов NTSC и PAL. Поддержка HDCP. Разрешение входного сигнала HDMI до 1080p, 60Гц. Вх. - HDMI(A)/Роз.2,5х5,5мм(DC5V). Вых. - RCA(video)/RCA(audio)x2. В комплекте БП DC5V(2А) - 1шт. Размеры (ШxВxГ): 110x27x67мм. Рабочая температура -40…+55°С.</t>
  </si>
  <si>
    <t>09926</t>
  </si>
  <si>
    <t>HVY01</t>
  </si>
  <si>
    <t>Преобразователь HDMI (1.3) в VGA или компонентный видеосигнал и стерео аудиосигнал. 1 вход HDMI тип А, 1 выход VGA (до 1920х1200, 60Гц), 3 выхода RCA (до 1080p), 1 стерео аудио выход 3,5 мм. Питание 5VDC, 2A. Размеры (ШxВxГ): 140х32х95мм. Рабочая температура -40...+55°C.</t>
  </si>
  <si>
    <t>09755</t>
  </si>
  <si>
    <t>SDI02</t>
  </si>
  <si>
    <t>Преобразователь формата HDMI (1.3) в SDI (SD-SDI, HD-SDI, 3G-SDI). Поддерживает разрешение 576i, 720p, 1080i, 1080p. Поддерживает SDI (SMTP 259M), HD-SDI (SMTP 292M), 3G-SDI (SMTP 424M). Поддерживает до 8 каналов аудио. Вх. HDMI(A)/DC5В, вых. BNC(SDI). Расстояние передачи 300м(SD-SDI), 200м(HD-SDI), 100м(3G-SDI). Питание DC5В/0,85А. БП AC220В/DC5В(2А) в комплекте. Размеры (ШxВxГ): 67х27х110мм. Рабочая температура -40...+55гр.С.</t>
  </si>
  <si>
    <t>07842</t>
  </si>
  <si>
    <t>HD01</t>
  </si>
  <si>
    <t>Преобразователь HDMI сигнала в DVI и аудиосигнал. Преобразует HDMI сигнал в DVI и аудиосигнал. Поддерживает HDMI 1.3 и HDCP. Размеры (ШxВxГ): 95x30x88мм. Рабочая температура -40...+55°C.</t>
  </si>
  <si>
    <t>11140</t>
  </si>
  <si>
    <t>ARC01</t>
  </si>
  <si>
    <t>Устройство обеспечения реверсивного звукового канала (Audio Return Channel, ARC) для сигнала HDMI/Преобразователь цифрового аудио из HDMI сигнала. Предназначен для работы с AV-приемниками или ТВ без поддержки функции ARC, преобразует HDMI ARC аудио в цифровое аудио и наоборот. Вх. - HDMI(A)/RCA/Toslink(SPDIF)/Роз.2,5х5,5мм(DC5V). Вых. - HDMI(A)/RCA/Toslink(SPDIF). В комплекте БП DC5V(2А). Размеры (ШxВxГ): 91x27x67мм. Рабочая температура -40…+55°С.</t>
  </si>
  <si>
    <t>DisplayPort</t>
  </si>
  <si>
    <t>12409</t>
  </si>
  <si>
    <t>DP02U</t>
  </si>
  <si>
    <t>Комплект (передатчик + приёмник) для передачи DisplayPort + USB + RS232 по одному кабелю витой пары CAT5e(HDBaseT) до 150м(1080px60Гц(8бит), CAT6 до 100м(4096х2160х60Гц(4:2:0) или 4096х2160х30Гц(4:4:4). Поддерживает DP 1.2a и HDCP. Передача аудио: LPCM 7.1 @ 192кГц, Dolby TrueHD, DTS-HD MA. Возможность обновления прошивки. Передатчик: вх. - DisplayPort/DB9(f)(RS232)/USB(B)/DC5V, вых. - RJ45. Приёмник: вх. - RJ45/DB9(m)(RS232)/USB(A)/DC5V, вых. - DisplayPort. В комплекте БП AC 220V/ DC5V(2A) - 2шт. Размеры каждого устройства (ШxВxГ): 109,6x30x109,4мм. Рабочая температура -10…+45гр.С.</t>
  </si>
  <si>
    <t>12408</t>
  </si>
  <si>
    <t>DP02E</t>
  </si>
  <si>
    <t>Комплект для передачи (удлинитель) DisplayPort по одному кабелю витой пары CAT6a(HDBaseT) до 70м(1080px60Гц(12бит,3D), до 40м(4096х2160х60Гц(4:2:0) или 4096х2160х30Гц(4:4:4). Поддерживает DP 1.2a и HDCP. Передача аудио: LPCM 7.1 @ 192кГц, Dolby TrueHD, DTS-HD MA. Передатчик: вх. - DisplayPort/DC5V, вых. - RJ45. Приёмник: вх. - RJ45/DC5V, вых. - DisplayPort. В комплекте БП AC 220V/ DC5V(2A) - 2шт. Размеры каждого устройства (ШxВxГ): 67x27x95мм. Рабочая температура -10…+45гр.С.</t>
  </si>
  <si>
    <t>DVI</t>
  </si>
  <si>
    <t>DVI по витой паре</t>
  </si>
  <si>
    <t>08125</t>
  </si>
  <si>
    <t>DE01E</t>
  </si>
  <si>
    <t>Комплект из 2-х пассивных приемопередатчиков DVI-видеосигнала (DVI-I) по кабелю витой пары CAT5e / 6. Дальность передачи сигнала: до 15 м (при разрешении сигнала 1600x1200 пикселей), до 30 м (1024х768 пикселей). Размеры (ШxВxГ): 40х20х50мм. Рабочая температура: -40… +55 С.</t>
  </si>
  <si>
    <t>07820</t>
  </si>
  <si>
    <t>DE01ERK</t>
  </si>
  <si>
    <t>Комплект для передачи DVI-сигнала по кабелю витой пары CAT5e/6, состоит из передатчика DE01ET (DVI-I) и приемника DE01ER (DVI-I). Не требуют внешнего питания. Дальность передачи сигнала: до 70 м (1024х768 пк), до 50 м (1280х1024, 1440х900, 1600х900, 1920x1200, 1920x1080). Размеры (ШxВxГ): 40х20х50мм. Рабочая температура: -40… +55 С.</t>
  </si>
  <si>
    <t>10187</t>
  </si>
  <si>
    <t>DE02E</t>
  </si>
  <si>
    <t>Комплект (передатчик + приёмник) для передачи DVI сигнала по одному кабелю витой пары CAT5e/6 до 100м. Поддерживает разрешение до 1920х1600х60Гц и 3D. Поддерживает HDMI 1.3 и HDCP. Максимальная скорость передачи 10,2Гбит/с. Передатчик: вх. - DVI/Роз.2,5х5,5мм(DC5V); вых. - RJ45. Приёмник: вх. - RJ45/Роз.2,5х5,5мм(DC5V); вых. - DVI. В комплекте БП DC5V(2А) - 2шт. Размеры каждого устройства (ШxВxГ): 49.2x25x92мм. Рабочая температура -40…+55гр.С.</t>
  </si>
  <si>
    <t>DVI по Ethernet</t>
  </si>
  <si>
    <t>11137</t>
  </si>
  <si>
    <t>VDKM01BR</t>
  </si>
  <si>
    <t>Приемник KVM: DVI/VGA, USB, аудио, RS232 и ИК сигналов по Ethernet с расстояний до 150м (CAT5e), до 180м (CAT6). Позволяет принимать видео (1080p и 1920x1200 (WUXGA), 32бит, 60Гц), USB, Audio, RS232 и сигнал ИК управления. Вх. - RJ45/USB(A)x4/TRS3.5мм(IR)/Роз.2,5х5,5мм(DC5V). Вых. - DVI-I/VGA/TRS3.5мм(Audio)/TRS3.5мм(Audio)/Штек.DB9(m)(RS232). В комплекте БП DC5V(2А). Размеры (ШxВxГ): 167x40x105.5мм. Рабочая температура -40…+55°С.</t>
  </si>
  <si>
    <t>11139</t>
  </si>
  <si>
    <t>EE01D</t>
  </si>
  <si>
    <t>DVI EDID-эмулятор, поддержка функций: чтение, запись, эмуляция, передача EDID данных. Поддержка разрешений до 3840x2400, 30 Гц. Встроенный 16-и позиционный поворотный переключатель. Хранение 3х пользовательских настроек EDID. Встроенный эквалайзер для надежной передачи DVI сигнала. Вх. - DVI-I/MicroUSB (для записи EDID данных или питания). Вых. - DVI-I. Размеры (ШxВxГ): 88x30x85мм. Рабочая температура -40…+55°С.</t>
  </si>
  <si>
    <t>DVI по оптическим линиям</t>
  </si>
  <si>
    <t>10679</t>
  </si>
  <si>
    <t>SFD11S5T</t>
  </si>
  <si>
    <t>Оптический передатчик SF&amp;T для передачи DVI и ИК управления по одному волокну одномодового оптического кабеля до 20км. Поддерживает разрешение до 1080p. Вх. - DVI-I/Роз.2,1х5мм(DC5V); вых. - TRS3.5мм(ИК)/FC(tx1310/rx1550нм)/TRS3.5мм(RS232)(не ативен). В комплекте: БП DC5V(3A). Размеры (ШxВxГ): 150x30x105мм. Рабочая температура: -15…+55°С.</t>
  </si>
  <si>
    <t>10680</t>
  </si>
  <si>
    <t>SFD11S5R</t>
  </si>
  <si>
    <t>Оптический приёмник SF&amp;T для передачи DVI и ИК управления по одному волокну одномодового оптического кабеля до 20км. Поддерживает разрешение до 1080p/60Гц. Вх. - TRS3.5мм(ИК)/Роз.2,1х5мм(DC5V)/TRS3.5мм(RS232)(не активен); вых. - DVI-I/FC(tx1550/rx1310нм). В комплекте: БП DC5V(3A). Размеры (ШxВxГ): 150x30x105мм. Рабочая температура: -15…+55°С.</t>
  </si>
  <si>
    <t>10725</t>
  </si>
  <si>
    <t>SFD14A1S5T</t>
  </si>
  <si>
    <t>Оптический передатчик SF&amp;T для передачи DVI + Audio + USB + RS232 по одному волокну одномодового оптического кабеля до 20км. Поддерживает: разрешение видео до 1080p, USB2.0. Вх. - HDMI(A)/VGA/Роз.2,1х5мм(DC5V); вых. - DVI-I/Штек.DB9(RS232)/USB(B)/FC(tx1310/rx1550нм). В комплекте: БП DC5V(3A). Размеры (ШxВxГ): 230x26x125мм. Рабочая температура: -15…+55°С.</t>
  </si>
  <si>
    <t>10726</t>
  </si>
  <si>
    <t>SFD14A1S5R</t>
  </si>
  <si>
    <t>Оптический приёмник SF&amp;T для передачи DVI + Audio + USB + RS232 по одному волокну одномодового оптического кабеля до 20км. Поддерживает: разрешение видео до 1080p, USB2.0. Вх. - USB(A)x4/Роз.2,1х5мм(DC5V)/Штек.DB9(RS232)/FC(tx1310/rx1550нм)/TRS3.5мм(микрофон)(не активен); вых. - HDMI(A)/VGA(не активен)/TRS3.5мм(аудио). В комплекте: БП DC5V(3A). Размеры (ШxВxГ): 230x26x125мм. Рабочая температура: -15…+55°С.</t>
  </si>
  <si>
    <t>Усилители, удлинители DVI</t>
  </si>
  <si>
    <t>07836</t>
  </si>
  <si>
    <t>DR01</t>
  </si>
  <si>
    <t>Усилитель DVI- сигнала (удлинитель). Позволяет передать DVI сигнал на расстояние до 50 м. Поддерживает разрешение до 1080р. или 1920 x 1200 для PC, полоса пропускания - 1,65 ГГц. Поддержка HDCP видео. Размеры (ШxВxГ): 67x27x53мм. Рабочая температура -40...+55°C.</t>
  </si>
  <si>
    <t>Разветвители, распределители DVI</t>
  </si>
  <si>
    <t>07829</t>
  </si>
  <si>
    <t>DD02A</t>
  </si>
  <si>
    <t>Усилитель-разветвитель (1 вход / 2 выхода) DVI- и стерео аудиосигнала, позволяет подключать к одному источнику DVI- и аудиосигнала 2 монитора или иные устройства. Размеры (ШxВxГ): 145x37x95.8мм. Рабочая температура -40...+45°C.</t>
  </si>
  <si>
    <t>07830</t>
  </si>
  <si>
    <t>DD04A</t>
  </si>
  <si>
    <t>Усилитель-разветвитель (1 вход / 4 выхода) DVI- и стерео аудиосигнала, позволяет подключать к одному источнику DVI- и аудиосигнала 4 монитора или иные устройства. Размеры (ШxВxГ): 225x40x166мм. Рабочая температура -40...+45°C.</t>
  </si>
  <si>
    <t>Коммутаторы DVI</t>
  </si>
  <si>
    <t>08069</t>
  </si>
  <si>
    <t>DS02A</t>
  </si>
  <si>
    <t>Коммутатор DVI- и стерео аудиосигналов, 2 входа (2х DVI-I, 2х TRS 3.5 мм) , 1 выход (1х DVI-I, 1х TRS 3.5 мм). Разрешение DVI-сигнала: до 1920х1200 пикселей, HDMI-сигнала: до 1080p, 60 Гц. Совместим с HDMI, поддерживает HDCP. Uпит= 5В, I=0.3А (макс.). Размеры (ШxВxГ): 145х37х96мм. Рабочая температура: -40... +45 С.</t>
  </si>
  <si>
    <t>07834</t>
  </si>
  <si>
    <t>DS04A</t>
  </si>
  <si>
    <t>Коммутатор DVI- и стерео аудиосигналов, 4 входа (4х DVI-I, 4х TRS 3.5 мм) , 1 выход (1х DVI-I, 1х TRS 3.5 мм). Разрешение DVI-сигнала: до 1920х1200 пикселей, HDMI-сигнала: до 1080p, 60 Гц. Совместим с HDMI, поддерживает HDCP. Uпит= 5В, I=0.4А (макс.). Размеры (ШxВxГ): 225x40x166мм. Рабочая температура -40...+45°C.</t>
  </si>
  <si>
    <t>SDI</t>
  </si>
  <si>
    <t>SDI по витой паре</t>
  </si>
  <si>
    <t>10079</t>
  </si>
  <si>
    <t>SDI05</t>
  </si>
  <si>
    <t>Комплект (два приёмопередатчика) для передачи сигнала SDI по кабелю витой пары. Пассивный, питания не требует. Расстояние передачи HD-SDI: до 30м (CAT5e), до 45м (CAT6); SD-SDI: до 130м (CAT5e), до 150м (CAT6). Полоса пропускания до 1,45Гбит/с. Разъёмы: BNC-штекер на гибком кабеле 91мм/RJ45-розетка. Размер каждого устройства (ШxВxГ): 25.4x25.4x49.5мм (с BNC шнуром 91 мм). Рабочая температура -40...50°С.</t>
  </si>
  <si>
    <t>10681</t>
  </si>
  <si>
    <t>SDI05A</t>
  </si>
  <si>
    <t>Комплект (активные передатчик и приёмник) для передачи HD-SDI и RS485 по одному кабелю витой пары CAT5e/6 до 100м (неограниченно при использовании удлинителя SR01 через каждые 100м). Поддерживает стандарты: SD-SDI (SMPTE 259M), HD-SDI (SMPTE 292M). Полоса пропускания до 1,485Гбит/с. Передатчик: вх. - BNC/Роз.2,5х5,5мм(DC5V), вых. - RJ45/Клм.(RS485); приёмник: вх. - Клм.(RS485)/Роз.2,5х5,5мм(DC5V)/RJ45, вых. - BNC. В комплекте 2хБП DC5V(2A). Размеры (ШxВxГ): 67x27x140мм (каждого устройства). Рабочая температура: -40...+55°C.</t>
  </si>
  <si>
    <t>SDI по коаксиальному кабелю</t>
  </si>
  <si>
    <t>SDI+Питание</t>
  </si>
  <si>
    <t>10150</t>
  </si>
  <si>
    <t>RA-SD/P</t>
  </si>
  <si>
    <t>Приемник SDI-сигнала и питания по одному коаксиальному кабелю RG6 (1-канальный). Расстояние: HD-SDI+питание (до 200м), 3G-SDI+питание (до 120 м). Вх.- BNC(SDI+питание)/клм. ( DC12V/DC48V); вых.- BNC (SDI).Возможно каскадное подключение до 6 повторителей (E-SD11/P или E-SD12/P), расстояние до 1400 м (HD-SDI). БП DC48V(1,04A) в комплекте. Работает с передатчиком TA-SD/P, повторителями E-SD11/P и E-SD12/P. Размеры: 45 x 60 x 25 мм. Рабочая температура: -10...+50°С.</t>
  </si>
  <si>
    <t>10151</t>
  </si>
  <si>
    <t>RA-SD4/P</t>
  </si>
  <si>
    <t>Приемник SDI-сигналов и питания по коаксиальному кабелю RG6 (4-х канальный). Предназначен для приема 4-х SDI-сигналов и подачи питания к камерам. Расстояние: HD-SDI + питание (до 200м), 3G-SDI + питание (до 120м). Возможно каскадное подключение до 6 повторителей (E-SD11/P, E-SD12/P), расстояние передачи увеличиться до 1400м (HD-SDI). Вх.- BNC (SDI+питание)х4., вых.- BNC (SDI)х4. Мощность потребления - 4Вт. Питание AC220V. Работает совместно с передатчиком TA-SD/P и повторителями E-SD11/P, E-SD12/P. Максимальное расстояние передачи и количество повторителей может меняться в зависимости от от типа кабеля и мощности потребления подключенной камеры до DC12V/(0,65A). Возможность установки в 19" стойку. Размеры: 430x44x350мм. Рабочая температура: -10...+50°С.</t>
  </si>
  <si>
    <t>10152</t>
  </si>
  <si>
    <t>RA-SD8/P</t>
  </si>
  <si>
    <t>Приемник SDI-сигналов, питания по коаксиальному кабелю RG6 (8-ми канальный). Предназначен для приема 8-и SDI-сигналов и передачи питания к камерам. Расстояние: HD-SDI + питание (до 200м), 3G-SDI + питание (до 120м). Возможно каскадное подключение до 6 повторителей (E-SD11/P, E-SD12/P), расстояние передачи увеличиться до 1400м (HD-SDI). Вх.- BNC (SDI+питание)х8, вых. (SDI)х8. Мощность потребления 8Вт. Питание AC220V. Работает совместно с передатчиком TA-SD/P, повторителями E-SD11/P и E-SD12/P. Максимальное расстояние передачи и количество повторителей может меняться в зависимости от от типа кабеля и мощности потребления подключенной камеры до DC12V/(0,65A). Возможность установки в 19" стойку. Размеры: 430x44x350мм. Рабочая температура: -10...+50°С.</t>
  </si>
  <si>
    <t>SDI по оптическим линиям</t>
  </si>
  <si>
    <t>10430</t>
  </si>
  <si>
    <t>SFS11S5T</t>
  </si>
  <si>
    <t>Оптический передатчик SF&amp;T для передачи 1 канала видео HD-SDI и RS-485 по одному волокну одномодового оптического кабеля до 20км. Имеет сквозной выход BNC на локальный монитор. Скорость передачи данных до 180Кбит/с. Вх. - BNC(SDI)/Роз.2,1х5мм(DC12V); вых. - BNC(SDI)/FC(tx1310/rx1550нм)/Клм.(RS485). В комплекте: соединительный шнур BNC-BNC 1.5м, БП DC12V(1A). Размеры (ШxВxГ): 88x25x106мм. Рабочая температура: -25…+70°С.</t>
  </si>
  <si>
    <t>10428</t>
  </si>
  <si>
    <t>SFS11S5R/small</t>
  </si>
  <si>
    <t>Приёмник SDI по оптоволокну (миниатюрный), 1 канал SD-SDI/HD-SDI, 1 обратный канал данных RS485, 1310/1550нм, одномод (1 волокно), до 20км. Вх.: Клм.(RS-485)/SC (SFP модуль в комплекте). Вых.: BNC. БП в комплекте DC12V(1A). Размеры (ШxВxГ): 50х25х99мм. Рабочая температура: -40...+74°С.</t>
  </si>
  <si>
    <t>Распределители, разветвители SDI</t>
  </si>
  <si>
    <t>10473</t>
  </si>
  <si>
    <t>SDI04DE</t>
  </si>
  <si>
    <t>Разветвитель 3G/HD-SDI (1вх./4вых.). Максимальное расстояние передачи 200м(HD-SDI)/100м(3G-SDI) по кабелю RG6. Поддержка разрешения до 1080p/30Гц. Вх. - BNC(SDI)/Роз.2,5х5,5мм(DC5V). Вых. - BNC(SDI)x4. В комплекте БП DC5V(1А) - 1шт. Может подключаться каскадно для увеличения количества мониторов - расстояние от источника сигнала до монитора не должно превышать 200м(HD-SDI)/100м(3G-SDI). Размеры (ШxВxГ): 88x30x75мм. Рабочая температура -40…+55гр.С.</t>
  </si>
  <si>
    <t>10472</t>
  </si>
  <si>
    <t>SDI04D</t>
  </si>
  <si>
    <t>Разветвитель-усилитель 3G/HD-SDI (1вх./4вых.). Максимальное расстояние передачи 400м(HD-SDI)/200м(3G-SDI) по кабелю RG6. Поддержка разрешения до 1080p/30Гц. Автоматическая компенсация потерь и перетактирование сигнала. Вх. - BNC(SDI)/Роз.2,5х5,5мм(DC5V). Вых. - BNC(SDI)x4. Может подключаться каскадно для увеличения расстояния и количества мониторов (ограничений по кол-ву каскадов нет). В комплекте БП DC5V(1А) - 1шт. Размеры (ШxВxГ): 88x30x75мм. Рабочая температура -40…+55гр.С.</t>
  </si>
  <si>
    <t>Преобразователи конвертеры SDI</t>
  </si>
  <si>
    <t>09540</t>
  </si>
  <si>
    <t>SDI01</t>
  </si>
  <si>
    <t>Преобразователь формата SDI (SD-SDI, HD-SDI, 3G-SDI) в HDMI, с дополнительным выходом SDI (с функцией восстановления сигнала). Поддерживает стандарты PAL, NTSC и разрешение 576i, 720p, 1080i, 1080p. Поддерживает 2 канала стерео аудио. Вх. BNC(SDI), вых. BNC(SDI)/HDMI. Расстояние передачи 300м(SD-SDI), 200м(HD-SDI), 100м(3G-SDI). Может подключаться каскадно. Питание DC5В. 0,75А. БП AC220В/DC5В, 1А в комплекте. Размеры (ШxВxГ): 67х27х110мм. Рабочая температура -40...+55гр.С.</t>
  </si>
  <si>
    <t>YPbPr, S-Video</t>
  </si>
  <si>
    <t>YPbPr по витой паре</t>
  </si>
  <si>
    <t>04559</t>
  </si>
  <si>
    <t>TTP111CVB-K</t>
  </si>
  <si>
    <t>Комплект: Два пассивных приемопередатчика компонентного видеосигнала по неэкранированной витой паре (CAT5). Цветной видеосигнал на расстояние до 300 метров. Входы/выходы: 3 - RCA, 1 - RJ45.</t>
  </si>
  <si>
    <t>Коммутаторы YPbPr</t>
  </si>
  <si>
    <t>08699</t>
  </si>
  <si>
    <t>YS04D</t>
  </si>
  <si>
    <t>Коммутатор компонентного видео- и цифрового аудиосигналов, 4 входа (на каждый: видео - 3х RCA - Y, Pb, Pr; аудио - 1х RCA (Coaxial) и 1х TOSLINK (S/PDIF)), 2 выхода (на каждый: видео - 3х RCA - Y, Pb, Pr; аудио - 1х RCA (Coaxial) и 1х TOSLINK (S/PDIF)). Поддерживает разрешение HDTV сигнала: до 1080p. Полоса пропускания аудисигнала: 0... 20 кГц. Рабочая температура: -40... +55 С. Uпит= 5В, I=0.25А. Размеры (ШхГхВ): 225х167х40мм. Блок питания и пульт ДУ в комплекте.</t>
  </si>
  <si>
    <t>USB, клавиатура,мышь, ИК управление</t>
  </si>
  <si>
    <t>USB, клавиатура, мышь</t>
  </si>
  <si>
    <t>TA-U1/1+RA-U1/1</t>
  </si>
  <si>
    <t>TA-U1/1+RA-U1/1 Удлинитель USB 1.1 интерфейса для клавиатуры и мыши по кабелю витой пары (CAT5/5e/6) до 100м, USB звуковые платы и т.д. до 70м. Cкорость передачи до 12Мбит/c. Комплект (приёмник + передатчик). Разъемы: RJ-45 (для подключения витой пары), USB А (для подключения устройств). Пластиковый корпус. Размеры каждого устройства (ШxВxГ): 32x22x54мм.</t>
  </si>
  <si>
    <t>UE01 без БП</t>
  </si>
  <si>
    <t>UE01 без БП Удлинитель USB интерфейса по кабелю витой пары (CAT5 и выше) (комплект: приёмник + передатчик). Поддерживает USB 1.1. Расстояние передачи до 70 м (высокоскоростные устройства: веб-камера, принтер и пр., CAT5e), до 300 м (низкоскоростные устройства: клавиатура, мышь). Скорость передачи данных до 12Мбит/с (Full Speed). Передатчик: 1 вход USB тип А (розетка), разъём питания 3.5 мм (розетка), выход RJ-45. Приёмник: 1 выход USB тип А (штекер), 1 вход RJ-45. Питание 5VDC, 150mA - НЕ требуется при расстоянии передачи до 50 м. Блок питания в комплект не входит. Размеры каждого устройства (ШxВxГ): 25x22x69мм, длина кабеля USB и кабеля питания передатчика - 13 см, длина кабеля USB приёмника 18 см. Рабочая температура -40...+55°C.</t>
  </si>
  <si>
    <t>UE01</t>
  </si>
  <si>
    <t>UE01 Удлинитель USB интерфейса по кабелю витой пары (CAT5 и выше) (комплект: приёмник + передатчик). Поддерживает USB 1.1. Расстояние передачи до 70 м (высокоскоростные устройства: веб-камера, принтер и пр., CAT5e), до 300 м (низкоскоростные устройства: клавиатура, мышь). Скорость передачи данных до 12Мбит/с (Full Speed). Передатчик: 1 вход USB тип А (розетка), разъём питания 3.5 мм (розетка), выход RJ-45. Приёмник: 1 выход USB тип А (штекер), 1 вход RJ-45. Питание 5VDC, 150mA - НЕ требуется при расстоянии передачи до 50 м. Блок питания в комплекте. Размеры каждого устройства (ШxВxГ): 25x22x69мм, длина кабеля USB и кабеля питания передатчика - 13 см, длина кабеля USB приёмника 18 см. Рабочая температура -40...+55°C.</t>
  </si>
  <si>
    <t>KM03</t>
  </si>
  <si>
    <t>KM03 Удлинитель клавиатуры и мыши по одному кабелю CAT5 UTP. Включает в себя локальную и удаленную часть. Локальная часть (со стороны PC) USB на RJ45, удаленная часть (со стороны клавиатуры и мыши) RJ45 на 2хUSB. USB 1.1. Cкорость передачи до 12Мбит/с (Full Speed). Расстояние передачи до 300 м. Активный, адаптер питания в комплекте. Устройство предназначено для работы с PC (видеорегистраторы могут не иметь необходимых драйверов для работы USB-хаба). Удлинитель KM03 подходит для работы с устройствами, не использующими HID-драйвера. Рекомендуется использовать такие мыши как: Microsoft Compact Optical Mouse 500 v2.0, Logitech M100R, Genius DX-150, Genius DX-220, Genius NetScroll 110X, Genius NetScroll 120. Размеры передатчика (ШxВxГ): 25x20.7x53мм. Размеры приёмника (ШxВxГ): 87x27x67мм. Рабочая температура -40...+55°C.</t>
  </si>
  <si>
    <t>TA-U1/4+RA-U3/4</t>
  </si>
  <si>
    <t>TA-U1/4+RA-U3/4 Удлинитель-распределитель интерфейса USB2.0 по кабелю витой пары (CAT5/5e/6) до 60м. Комплект передатчик+приёмник. Приемник оснащен встроенным 3-х портовым USB 2.0 концентратором.Передатчик вх.USB(B)/роз. 2,1x5 мм(DC5V), вых. RJ45; приемник-вх. RJ45/роз. 2,1x5 мм(DC5V), вых. USB(A)x3. БП DC5V(3A) - 2 шт в комплекте. Размеры передатчика (ШxВxГ): 74x30x108мм. Размеры приёмника (ШxВxГ): 74x30x108мм. Рабочая температура: 0... +55 С.</t>
  </si>
  <si>
    <t>UE03</t>
  </si>
  <si>
    <t>UE03 Удлинитель USB 2.0 по кабелю витой пары до 60м (CAT5/5e/6) со встроенным расширением на 4 порта (USB-HUB). Максимальная скорость передачи 480Мбит/с (High-Speed). Устройство предназначено для работы с PC и регистраторами на базе ОС Windows/Linux с драйверами для работы USB-хаба. Рекомендуется использовать для передачи на растояние более 20м. Передатчик UE03T (удалённый): вх. - USB(A)x4/Роз.2,5х5,5мм(DC5V); вых. - RJ45. Приёмник UE03R (локальный): вх. - RJ45; вых. - USB(A). В комплекте БП DC5V(2А) - 1шт. (для удалённого передатчика). Размеры передатчика (ШxВxГ): 70x27x60мм. Размеры приёмника (ШxВxГ): 25.4x25.4x50мм (+190мм USB кабеля). Рабочая температура -40…+55гр.С.</t>
  </si>
  <si>
    <t>TLN-U1/1+RLN-U4/1</t>
  </si>
  <si>
    <t>TLN-U1/1+RLN-U4/1 Удлинитель интерфейса USB 2.0 по сети Ethernet. Расстояние передачи "точка-точка" по кабелю витой пары (CAT5e/6) до 150м. Подключение устройств в режиме "Plug and Play". Передатчик: Вх.-USB(A), Вых.-RJ45. Приемник: Вх.-RJ45/Роз. 2,1х5,5мм(DC12V). Вых.-USB(A)x4. В комплекте БП DC12V(1,5A)-1шт. Размеры передатчика и приемника (ШхВхГ): 75x29x103 мм. Вес: 0,24 кг. Рабочая температура: 0...+55°C.</t>
  </si>
  <si>
    <t>TA-U1/2+RA-U3/2</t>
  </si>
  <si>
    <t>TA-U1/2+RA-U3/2 Удлинитель USB2.0 интерфейса по кабелю витой пары (CAT5/5e/6) до 150м. Комплект передатчик+приёмник.Передатчик вх.USB, вых. RJ45; приёмник вх. RJ45, вых. 3 USB. В комплекте: БП DC5V(3A) для приемника. Размеры передатчика (ШxВxГ): 70x25x110мм. Размеры приёмника (ШxВxГ): 70x25x110мм. Рабочая температура: 0... +55 С.</t>
  </si>
  <si>
    <t>ИК управление</t>
  </si>
  <si>
    <t>09887</t>
  </si>
  <si>
    <t>APHH10/AA(iR)</t>
  </si>
  <si>
    <t>Адаптер для организации канала передачи ИК управления в коммутаторах и разветвителях HDMI. Вх.-HDMI(розетка А)/ИК(прм.). Вых. - HDMI(штекер А). Размеры 38х22х14мм.</t>
  </si>
  <si>
    <t>09997</t>
  </si>
  <si>
    <t>IR-CR01</t>
  </si>
  <si>
    <t>Приёмник сигналов ИК управления (30-60кГц), дальность действия до 10 м. Штекер 3,5 мм. Шнур 180 см.</t>
  </si>
  <si>
    <t>09996</t>
  </si>
  <si>
    <t>IR-CT01</t>
  </si>
  <si>
    <t>Излучатель сигналов ИК управления (30-60кГц), дальность действия до 8 м. Штекер 3,5 мм. Шнур 180 см.</t>
  </si>
  <si>
    <t>09958</t>
  </si>
  <si>
    <t>IE01</t>
  </si>
  <si>
    <t>Комплект для передачи сигнала ИК управления по одному кабелю витой пары CAT5 (и выше) на расстояние до 1200м. Поддерживает двунаправленную передачу. Два приёмопередатчика: 1 ИК вход + 4 ИК выхода, 1 порт RJ-45. В комплекте блок питания DC12V(0.5)A (1шт.), можно использовать как с приёмником, так и с передатчиком). Размеры каждого устройства (ШxВxГ): 95х30х88мм. Рабочая температура -40...+55°C.</t>
  </si>
  <si>
    <t>RS232, RS485, Контакты</t>
  </si>
  <si>
    <t>RS232, RS485 по витой паре</t>
  </si>
  <si>
    <t>04547</t>
  </si>
  <si>
    <t>RS001R</t>
  </si>
  <si>
    <t>Повторитель-изолятор интерфейса RS485. Предназначен для передачи сигналов RS485 на расстояние свыше 1200м или для усиления сигналов RS485 увеличивает дальность передачи сигналов RS485 на 1200м(суммарное растояние передачи при использовании RS001R до 2400м). 2-х проводной интерфейс RS485, дифференциальный сигнал-полу-дуплекс. Подключение линий под клемму. Активный (блок питания в комплекте). Автоматическое переключение скорости передачи данных, скорость передачи до 115,2Кбит/сек. Индикаторы питания и режима передачи. Встроенный защитный изолятор на 2,5КВ. Встроенная грозозащита. Может использоваться совместно с преобразователями RS001(i) и разветвителями RS004(i), RS008(i), RS016(i). Размеры (ШxВxГ): 87х27х67мм. Рабочая температура -40...+55°C.</t>
  </si>
  <si>
    <t>04435</t>
  </si>
  <si>
    <t>RS002E</t>
  </si>
  <si>
    <t>Комплект (передатчик + приемник) для передачи сигнала RS232 на расстояние 2000м по кабелю CAT5. Полная дуплексная передача данных. Размеры каждого устройства (ШxВxГ): 74.5х27х67мм. Рабочая температура -40...+55°C.</t>
  </si>
  <si>
    <t>RS232, RS485 по оптическим линиям</t>
  </si>
  <si>
    <t>10727</t>
  </si>
  <si>
    <t>SF02S5T</t>
  </si>
  <si>
    <t>Оптический передатчик 1 двунаправленного канала управления (RS485/полудуплекс) по одномодовому оптоволокну до 20км. Рабочие длины волн 1310нм/1550нм, использует WDM мультиплексирование. Вх. - Клм.(RS485)/Роз.4pin(DC5,5V), Вых. - FC. В комплекте: БП DC5,5V(2A). Размеры (ШxВxГ): 182x27.5x200.5мм. Может устанавливаться в боксы для 19’’ стойки (занимает 1 слот): SF-041B, SF-082B, SF-184B. Рабочая температура: -40…+74°С.</t>
  </si>
  <si>
    <t>10728</t>
  </si>
  <si>
    <t>SF02S5R</t>
  </si>
  <si>
    <t>Оптический приёмник 1 двунаправленного канала управления (RS485/полудуплекс) по одномодовому оптоволокну до 20км. Рабочие длины волн 1310нм/1550нм, использует WDM мультиплексирование. Вх. - FC/Роз.4pin(DC5,5V), Вых. - Клм.(RS485). В комплекте: БП DC5,5V(2A). Размеры (ШxВxГ): 182x27.5x200.5мм. Может устанавливаться в боксы для 19’’ стойки (занимает 1 слот): SF-041B, SF-082B, SF-184B. Рабочая температура: -40…+74°С.</t>
  </si>
  <si>
    <t>Беспроводная передача RS485, Контакты</t>
  </si>
  <si>
    <t>09544</t>
  </si>
  <si>
    <t>WT2.4/6+WR2.4/6</t>
  </si>
  <si>
    <t>Комплект (передатчик + приёмник) для беспроводной цифровой односторонней передачи RS485 (для управления камерой) и двусторонней передачи замыкания 1-о контакта. Диапазон частот 2.4-2.483ГГц. Передатчик вх.DI(NO), вых. DO(NO,NC)/RS485. Приёмник вх.RS485/DI(NO), вых. DO(NO, NC). Мощность передачи 20дБм. Питание каждого устройства DC9-12В/0.3А. В комплекте антенны 5dBi(2шт.), БП DC12В (2шт.). Антенный разъём: SMA-розетка. Размеры 124х69х30мм. Рабочая температура -10...+60гр.С.</t>
  </si>
  <si>
    <t>Распределители RS232, RS485</t>
  </si>
  <si>
    <t>04436</t>
  </si>
  <si>
    <t>RS004</t>
  </si>
  <si>
    <t>Разветвитель данных 1 входящий на 4 исходящих. Вход: RS232 или RS485, выход RS485. Дистанция передачи 1200 метров по витой паре. Возможность каскадного соединения с другими устройствами RS004/RS008/RS016. Размеры (ШxВxГ): 133x44x76мм. Рабочая температура -40...+55°C.</t>
  </si>
  <si>
    <t>02124</t>
  </si>
  <si>
    <t>RS008</t>
  </si>
  <si>
    <t>Последовательный распределитель данных 1 вход RS485 под клеммы или RS232, 8 выходов RS485 под клеммы, максимальное расстояние подключения до 1200м по витой паре, возможность каскадного подключения к RS008, RS016, корпус 19", 1U, блок питания AC220V/DC12V. Размеры (ШxВxГ): 483x44x100мм. Рабочая температура -40...+55°C.</t>
  </si>
  <si>
    <t>02125</t>
  </si>
  <si>
    <t>RS016</t>
  </si>
  <si>
    <t>Последовательный распределитель данных 1 вход RS485 под клеммы или RS232, 16 выходов RS485 под клеммы, максимальное расстояние подключения до 1200м по витой паре, возможность каскадного подключения к RS008, RS016, корпус 19", 1U, блок питания AC220V/DC12V. Размеры (ШxВxГ): 483x44x100мм. Рабочая температура -40...+55°C.</t>
  </si>
  <si>
    <t>Преобразователи RS232, RS485</t>
  </si>
  <si>
    <t>01472</t>
  </si>
  <si>
    <t>RS001</t>
  </si>
  <si>
    <t>Преобразователь интерфейса RS232 в RS485, полудуплексный режим работы, автопереключение скорости передачи вплоть до 115200 бод на расстояние 1200м, не требует питания. Размеры (ШxВxГ): 33.5x16.8x69.5мм. Рабочая температура -40...+55°C.</t>
  </si>
  <si>
    <t>03948</t>
  </si>
  <si>
    <t>RS003</t>
  </si>
  <si>
    <t>Преобразователь интерфейса USB2.0 в RS485, полудуплекс, передача до 1200м, скорость передачи данных до 115200 бод, поддержка 32 устройств, питание от ПК, кабель USB, ПО. Размеры (ШxВxГ): 25.4x25.4x54.6мм. Рабочая температура от -40 до +55 С.</t>
  </si>
  <si>
    <t>09753</t>
  </si>
  <si>
    <t>RS003I</t>
  </si>
  <si>
    <t>Преобразователь интерфейса USB в RS485 со встроенным защитным изолятором 3кВ, поддержикает USB2.0, полудуплекс, передача до 1200м, скорость передачи данных до 115200 бод, поддержка 32 устройств, питание от ПК. Комплект: кабель USB, ПО. Размеры (ШxВxГ): 25.4x25.4x67.5мм. Рабочая температура от -40 до +55 С.</t>
  </si>
  <si>
    <t>13156</t>
  </si>
  <si>
    <t>RS007</t>
  </si>
  <si>
    <t>Преобразователь интерфейса RS485/RS422/RS232 в Ethernet (cервер последовательного интерфейса) обеспечивает подключение к сети устройств с указанными интерфейсами и передачу по Ethernet сигналов управления. Автооопределение сети 10/100Мбит/с. Скорость передачи до 115200 бит/с. Расстояние передачи до 100м. Режимы работы: TCP Server, TCP Client, UDP Mode. Питание 5VDC, 1A. Размеры (ШxВxГ): 67x27x110мм. Рабочая температура 0...70°С.</t>
  </si>
  <si>
    <t>Audio</t>
  </si>
  <si>
    <t>Audio по витой паре</t>
  </si>
  <si>
    <t>03264</t>
  </si>
  <si>
    <t>TTP111A</t>
  </si>
  <si>
    <t>Приемопередатчик аудиосигнала по витой паре на 1800м, 1 аудио RCA/1 терминал на витую пару. 20Гц-20кГц. Для кабеля 75-120 Ом. Встроенный изолятор кабеля для защиты от искажений по земле и высокочастотных помех. Размеры (ШxВxГ): 25x22x58мм. Рабочая температура -40...+55°C.</t>
  </si>
  <si>
    <t>04545</t>
  </si>
  <si>
    <t>AE01D (DA01)</t>
  </si>
  <si>
    <t>Комплект (2 приёмопередатчика) для передачи цифровых аудиосигналов от DVD, спутниковых тюнеров и др. Передает сигнал до 180 м по кабелю (UTP CAT 5) клеммы для подключения витой пары, предназначен для использования в домашних кинотеатрах (цифровой декодер/усилитель), школах, аудиториях, отелях, аэропортах и др. Размеры (ШxВxГ): 15.5х15.5х48.6мм. Рабочая температура -40...+55°C.</t>
  </si>
  <si>
    <t>09930</t>
  </si>
  <si>
    <t>AE02</t>
  </si>
  <si>
    <t>Комплект для передачи стерео аудиосигнала на расстояние до 600 м по кабелю витой пары CAT5 и выше. Встроенный изолятор. Два приёмопередатчика: 2хRCA, 3,5 мм мини аудио разъём, переключатель разъёмов аудио, 1хRJ-45. Не требует питания. Размеры каждого устройства (ШxВxГ): 108x27x70мм. Рабочая температура -40...+55°C.</t>
  </si>
  <si>
    <t>Микрофоны</t>
  </si>
  <si>
    <t>10100</t>
  </si>
  <si>
    <t>AA003</t>
  </si>
  <si>
    <t>Миниатюрный микрофон высокой чувствительности для скрытого монтажа. Длина кабеля (аудио и питания): 50 см. Разъёмы: Розетка питания, аудио розетка 3,5 мм. Питание 12VDC.</t>
  </si>
  <si>
    <t>05404</t>
  </si>
  <si>
    <t>AA002</t>
  </si>
  <si>
    <t>Микрофон с кабелем 45см, DC 12В, 10мА, -10..+45°С</t>
  </si>
  <si>
    <t>00090</t>
  </si>
  <si>
    <t>AA001</t>
  </si>
  <si>
    <t>Кабель для передачи видеосигнала и питания с встроенным микрофоном.</t>
  </si>
  <si>
    <t>Грозозащита</t>
  </si>
  <si>
    <t>Грозозащита цепей Video</t>
  </si>
  <si>
    <t>Грозозащита цепей Video сигнала</t>
  </si>
  <si>
    <t>08962</t>
  </si>
  <si>
    <t>SP-CC</t>
  </si>
  <si>
    <t>Устройство грозозащиты цепей видео. 1 вход (BNC-мама), 1 выход (BNC-папа). Размеры (ШxВxГ): 25x25x43мм.</t>
  </si>
  <si>
    <t>02086</t>
  </si>
  <si>
    <t>SP002</t>
  </si>
  <si>
    <t>Устройство грозозащиты цепей видео одноканальное. Максимальное напряжение перегрузки 4КВ. Вх. - F(штекер). Вых. - F. Размеры (ШxВxГ): 25x25x78мм. Рабочая температура -40...+55°C.</t>
  </si>
  <si>
    <t>00997</t>
  </si>
  <si>
    <t>SP003</t>
  </si>
  <si>
    <t>Устройство грозозащиты цепей видео одноканальное. Максимальное напряжение перегрузки 4КВ. Позволяет защитить до 2-х каналов видео: защищает две пары (2 и 4). Вх. - RJ45. Вых. - RJ45. Размеры (ШxВxГ): 25x25x85мм. Рабочая температура -40...+55°C.</t>
  </si>
  <si>
    <t>00109</t>
  </si>
  <si>
    <t>SP004</t>
  </si>
  <si>
    <t>Устройство грозозащиты цепи видео или управления одноканальное. Максимальное напряжение перегрузки 4КВ. Вх. - Клм.х2. Вых. - Клм.х2. Размеры (ШxВxГ): 25x25x65мм. Рабочая температура -40...+55°C.</t>
  </si>
  <si>
    <t>08964</t>
  </si>
  <si>
    <t>SP-C8C</t>
  </si>
  <si>
    <t>Устройство грозозащиты цепей видео. 8 входов (BNC-мама), 8 выходов (BNC-мама), для крепления в монтажную стойку 19", 1U. Рекомендовано использовать с DVR. Размеры (ШxВxГ): 484x45x30мм.</t>
  </si>
  <si>
    <t>08966</t>
  </si>
  <si>
    <t>SP-C24C</t>
  </si>
  <si>
    <t>Устройство грозозащиты цепей видео. 24 входа (BNC-мама), 24 выхода (BNC-мама), для крепления в монтажную стойку 19". Рекомендовано использовать с DVR. Размеры (ШxВxГ): 484x45x30мм.</t>
  </si>
  <si>
    <t>Грозозащита цепей Video + питание</t>
  </si>
  <si>
    <t>02128</t>
  </si>
  <si>
    <t>SP001VP</t>
  </si>
  <si>
    <t>Устройство грозозащиты цепей видео и питания. Максимальное напряжение перегрузки 4КВ. Максимальное напряжение цепи питания AC40V/DC56V. Вх. - BNC/Клм.х2. Вых. - BNC/Клм.х2. Размеры (ШxВxГ): 87x27x67мм. Рабочая температура -40...+55°C.</t>
  </si>
  <si>
    <t>Грозозащита цепей Video + управление</t>
  </si>
  <si>
    <t>00110</t>
  </si>
  <si>
    <t>SP005</t>
  </si>
  <si>
    <t>Устройство грозозащиты цепей видео и управления. Максимальное напряжение перегрузки 4КВ. Полоса пропускания: 0-1ГГц. Вх. - BNC/Клм.х2. Вых. - BNC/Клм.х2. Размеры (ШxВxГ): 87x27x67мм. Рабочая температура -40...+55°C.</t>
  </si>
  <si>
    <t>08970</t>
  </si>
  <si>
    <t>SP-C8D</t>
  </si>
  <si>
    <t>Устройство грозозащиты цепей видео и данных. Видео: 8 входов (BNC-мама), 8 выходов (BNC-мама); данные: 8 входов (клеммы), 8 выходов (клеммы). Две степени защиты. Размеры (ШxВxГ): 484x45x30мм.</t>
  </si>
  <si>
    <t>Грозозащита цепей Video + питание + управление</t>
  </si>
  <si>
    <t>08968</t>
  </si>
  <si>
    <t>SP-CPD/12-24</t>
  </si>
  <si>
    <t>Устройство грозозащиты цепей видео, питания и данных. Видео: 1 вход (BNC-мама), 1 выход (BNC-мама); Питание и данные: 1 вход (клеммы), 1 выход (клеммы). Две степени защиты. Цепь питания 12/24B. Размеры (ШxВxГ): 90x23x64мм.</t>
  </si>
  <si>
    <t>02129</t>
  </si>
  <si>
    <t>SP001VPD</t>
  </si>
  <si>
    <t>Устройство грозозащиты цепей видео, питания и управления. Максимальное напряжение перегрузки 4КВ. Максимальное напряжение цепи питания AC40V/DC56V. Вх. - BNC/Клм.х4. Вых. - BNC/Клм.х4. Размеры (ШxВxГ): 87x27x67мм. Рабочая температура -40...+55°C.</t>
  </si>
  <si>
    <t>09754</t>
  </si>
  <si>
    <t>SP004VPD</t>
  </si>
  <si>
    <t>Устройство грозозащиты цепей видео, питания и управления (или 2-х сигналов управления и питания). Максимальное напряжение перегрузки 4КВ. Максимальное напряжение цепи питания AC40V/DC56V. Вх. - F/Клм.х4. Вых. - F/Клм.х4. Размеры (ШxВxГ): 87x27x67мм. Рабочая температура -40...+55°C.</t>
  </si>
  <si>
    <t>Грозозащита цепей CVI,TVI,AHD</t>
  </si>
  <si>
    <t>10757</t>
  </si>
  <si>
    <t>SP009</t>
  </si>
  <si>
    <t>Устройство грозозащиты цепей видео HDCVI/HDTVI/AHD одноканальное для коаксиального кабеля. Трёхступенчатая защита. Полоса пропускания видеосигнала до 60MHz. Максимальное длительное рабочее напряжение (Uс) DC6V. Номинальный ток разряда (8/20мкс, In) 15kA. Суммарный ток разряда (8/20мкс, Itotal) 15kA. Время отклика не более 1нс. Вх. - BNC(штекер). Вых. - BNC. Размеры (ШxВxГ): 25.4x25.4x79.3мм. Рабочая температура -40...+85°C.</t>
  </si>
  <si>
    <t>11207</t>
  </si>
  <si>
    <t>SP009T</t>
  </si>
  <si>
    <t>Устройство грозозащиты цепей видео HDCVI/HDTVI/AHD одноканальное, для кабеля витой пары. Трёхступенчатая защита. Полоса пропускания видеосигнала до 60MHz. Максимальное длительное рабочее напряжение (Uс) DC6V. Номинальный ток разряда (8/20мкс, In) 15kA. Суммарный ток разряда (8/20мкс, Itotal) 15kA. Время отклика не более 1нс. Вх. - Клм. Вых. - Клм. Размеры (ШxВxГ): 25.4x25.4x79.3мм. Рабочая температура -40...+85°C.</t>
  </si>
  <si>
    <t>11396</t>
  </si>
  <si>
    <t>SP-HC</t>
  </si>
  <si>
    <t>Устройство грозозащиты цепей видео HDCVI/HDTVI/AHD одноканальное для коаксиального кабеля. Двухступенчатая защита. Полоса пропускания видеосигнала до 80MHz. Максимальное длительное рабочее напряжение (Uс) DC6V. Номинальный ток разряда (8/20мкс, In) 10kA. Суммарный ток разряда (8/20мкс, Itotal) 20kA. Время отклика не более 1нс. 1 вход (BNC-мама), 1 выход (BNC-папа). Монтаж на DIN-рейку. Размеры (ШхВхГ): 25x82x25мм. Рабочая температура -40...+85°C.</t>
  </si>
  <si>
    <t>11498</t>
  </si>
  <si>
    <t>SP-H</t>
  </si>
  <si>
    <t>Устройство грозозащиты цепей видео HDCVI/HDTVI/AHD одноканальное для кабеля витой пары. Двухступенчатая защита. Полоса пропускания видеосигнала до 80MHz. Максимальное длительное рабочее напряжение (Uс) DC6V. Номинальный ток разряда (8/20мкс, In) 5kA. Суммарный ток разряда (8/20мкс, Itotal) 10kA. Время отклика не более 1нс. Вх. - Клм.(2pin). Вых. - Клм.(2pin). Монтаж на DIN-рейку. Размеры (ШхВхГ): 25x68x25мм. Рабочая температура -40...+85°C.</t>
  </si>
  <si>
    <t>11270</t>
  </si>
  <si>
    <t>SP016HD</t>
  </si>
  <si>
    <t>Устройство грозозащиты цепей видео HDCVI/HDTVI/AHD на 16 каналов для коаксиального кабеля. Трёхступенчатая защита. Полоса пропускания видеосигнала до 60MHz. Максимальное длительное рабочее напряжение (Uс) DC6V. Номинальный ток разряда (8/20мкс, In) 15kA. Суммарный ток разряда (8/20мкс, Itotal) 15kA. Время отклика не более 1нс. Вх. - BNCx16. Вых. - BNCx16. Размеры (ШxВxГ): 442x44x185.5мм. Монтаж в стойку 19''. Рабочая температура -40...+85°C.</t>
  </si>
  <si>
    <t>11397</t>
  </si>
  <si>
    <t>SP-H16C</t>
  </si>
  <si>
    <t>Устройство грозозащиты цепей видео HDCVI/HDTVI/AHD на 16 каналов для коаксиального кабеля. Двухступенчатая защита. Полоса пропускания видеосигнала до 80MHz. Максимальное длительное рабочее напряжение (Uс) DC6V. Номинальный ток разряда (8/20мкс, In) 10kA. Суммарный ток разряда (8/20мкс, Itotal) 20kA. Время отклика не более 1нс. Вх. - BNCx16. Вых. - BNCx16. Размеры (ШxВxГ): 442x32x99.7мм. Рабочая температура -40...+85°C.</t>
  </si>
  <si>
    <t>Грозозащита цепей SDI</t>
  </si>
  <si>
    <t>10238</t>
  </si>
  <si>
    <t>SP-SDI/1</t>
  </si>
  <si>
    <t>Устройство грозозащиты для цепей передачи видеосигналов формата SDI(HD-SDI, 3G-SDI). Полоса пропускания до 3Гбит/с. Максимальный ток разряда 20кА. Время отклика не более 1нс. Вх.(линия) - BNC(розетка), вых.(к оборудованию) - BNC(штекер). Размеры (ШxВxГ): 23х23х58мм.</t>
  </si>
  <si>
    <t>09838</t>
  </si>
  <si>
    <t>SP007 (HD-SDI)</t>
  </si>
  <si>
    <t>Устройство грозозащиты для цепей передачи видеосигналов формата SDI (HD-SDI, 3G-SDI). Двуххступенчатая защита. Полоса пропускания видеосигнала до 2.97GHz. Номинальный ток разряда (8/20мкс, In) 10kA. Суммарный ток разряда (8/20мкс, Itotal) 15kA. Вх. - BNC(штекер). Вых. - BNC. Размеры (ШxВxГ): 25.4x25.4x75.5мм. Рабочая температура -40...+55°C.</t>
  </si>
  <si>
    <t>10737</t>
  </si>
  <si>
    <t>SP007L</t>
  </si>
  <si>
    <t>Устройство грозозащиты для цепей передачи видеосигналов формата SDI (HD-SDI). Двуххступенчатая защита. Полоса пропускания видеосигнала до 1.45GHz. Номинальный ток разряда (8/20мкс, In) 10kA. Суммарный ток разряда (8/20мкс, Itotal) 15kA. Вх. - BNC(штекер на коаксиальном кабеле). Вых. - BNC. Размеры (ШxВxГ): 25.4x25.4x75.5мм. Рабочая температура -40...+55°C.</t>
  </si>
  <si>
    <t>Грозозащита HDMI</t>
  </si>
  <si>
    <t>10739</t>
  </si>
  <si>
    <t>SP008</t>
  </si>
  <si>
    <t>Устройство грозозащиты HDMI (v.1.4). Максимальное напряжение перегрузки 8КВ. Полоса пропускания до 10.2Гбит/с. Вх. - HDMI(A). Вых. - HDMI(A). Размеры (ШxВxГ): 25.4x25.4x58.3мм. Рабочая температура -40...+55°C.</t>
  </si>
  <si>
    <t>Грозозащита IP-сетей</t>
  </si>
  <si>
    <t>11354</t>
  </si>
  <si>
    <t>SP-IP/100(ver2)</t>
  </si>
  <si>
    <t>SP-IP/100(ver2) Устройство грозозащиты для локальной вычислительной сети (скорость до 100 Мб/с), 1 вход (RJ45-мама), 1 выход (RJ45-мама). Максимальное рабочее напряжение 6V. Номинальный ток пробоя (8/20 мкс) 5kA. Максимальный ток пробоя (8/20 мкс) 10kA. Общий ток пробоя (8/20 мкс) 20kA. Уровень защитного напряжения 35V. Размеры (ШxВxГ): 25x104x25мм. Рабочая температура: -40…+80°С.</t>
  </si>
  <si>
    <t>11341</t>
  </si>
  <si>
    <t>SP-IP/100D</t>
  </si>
  <si>
    <t>SP-IP/100D Устройство грозозащиты для локальной вычислительной сети (скорость до 100 Мб/с). Двухступенчатая защита. Максимальное длительное рабочее напряжение (Uс) DC6V. Номинальный ток разряда (8/20мкс, In) 5kA. Суммарный ток разряда (8/20мкс, Itotal) 20kA. Время отклика не более 1нс (линия-линия), не более 100нс (линия-земля). 1 вход (RJ45-мама), 1 выход (RJ45-мама). Монтаж на DIN-рейку. Размеры (ШxВxГ): 25x104x25мм. Рабочая температура: -40…+80°С.</t>
  </si>
  <si>
    <t>00111</t>
  </si>
  <si>
    <t>SP006</t>
  </si>
  <si>
    <t>SP006 Устройство грозозащиты Ethernet одноканальное. Скорость передачи данных 10/100 Base-T. Максимальное напряжение перегрузки 4КВ. Защищает 4 пары. Вх. - RJ45. Вых. - RJ45. Размеры (ШxВxГ): 87x27x67мм. Рабочая температура -40...+55°C.</t>
  </si>
  <si>
    <t>11336</t>
  </si>
  <si>
    <t>SP-IP/100PD</t>
  </si>
  <si>
    <t>SP-IP/100PD Устройство грозозащиты для локальной вычислительной сети (скорость до 100Мбит/с) с защитой линий PoE (af/at, метод B, контакты 4/5, 7/8), двухуровневая защита. 1 вход (RJ45-мама), 1 выход (RJ45-мама). Максимальное длительное рабочее напряжение (данные/питание) 7,5V/60V. Номинальный ток разряда (8/20мкс, In, данные/питание) 2kA/2,5kA. Суммарный ток разряда (8/20мкс, Itotal) 4kA. Время отклика для линии данных не более 1нс (линия-линия), не более 100нс (линия-земля); для линии PoE не более 25нс. Монтаж на DIN-рейку. Размеры (ШxВxГ): 25x104x25мм. Рабочая температура: -40…+80°С.</t>
  </si>
  <si>
    <t>11338</t>
  </si>
  <si>
    <t>SP-IP/100PS</t>
  </si>
  <si>
    <t>SP-IP/100PS Устройство грозозащиты для локальной вычислительной сети (скорость до 100Мбит/с) с защитой линий PoE (af/at, метод B, контакты 4/5, 7/8), двухступенчатая защита. 1 вход (RJ45-мама), 1 выход (RJ45-мама). Максимальное длительное рабочее напряжение (данные/питание) 6V/60V. Номинальный ток разряда (8/20мкс, In, данные/питание) 2kA/3kA. Суммарный ток разряда (8/20мкс, Itotal) 4kA. Время отклика для линии данных не более 1нс (для линии PoE не более 25нс). Монтаж на стену. Размеры (ШxВxГ): 82x29x79мм. Рабочая температура: -40…+80°С.</t>
  </si>
  <si>
    <t>11353</t>
  </si>
  <si>
    <t>SP-IP/1000(ver2)</t>
  </si>
  <si>
    <t>SP-IP/1000(ver2) Устройство грозозащиты для локальной вычислительной сети (скорость до 1000 Мб/с), 1 вход (RJ45-мама), 1 выход (RJ45-мама). Максимальное рабочее напряжение 6V. Номинальный ток пробоя (8/20 мкс) 2,5kA. Максимальный ток пробоя (8/20 мкс) 5kA. Уровень защитного напряжения 15V. Время реакции линия-линия 1 нc. Время реакции линия - PE 100 нс. Размеры (ШxВxГ): 25x25x104мм. Рабочая температура: -40…+80°С.</t>
  </si>
  <si>
    <t>11342</t>
  </si>
  <si>
    <t>SP-IP/1000D</t>
  </si>
  <si>
    <t>SP-IP/1000D Устройство грозозащиты для локальной вычислительной сети (скорость до 1000 Мб/с). Двухступенчатая защита. Максимальное длительное рабочее напряжение (Uс) DC6V. Номинальный ток разряда (8/20мкс, In) 2,5kA. Суммарный ток разряда (8/20мкс, Itotal) 5kA. Время отклика не более 1нс (линия-линия), не более 100нс (линия-земля). 1 вход (RJ45-мама), 1 выход (RJ45-мама). Монтаж на DIN-рейку. Размеры (ШxВxГ): 25x104x25мм. Рабочая температура: -40…+80°С.</t>
  </si>
  <si>
    <t>11337</t>
  </si>
  <si>
    <t>SP-IP/1000PD</t>
  </si>
  <si>
    <t>SP-IP/1000PD Устройство грозозащиты для локальной вычислительной сети (скорость до 1000 Мбит/с) с защитой линий PoE (af/at, методы A + B, контакты 1/2, 3/6, 4/5, 7/8). Двухступенчатая защита. Максимальное длительное рабочее напряжение (Uс) DC57V. Номинальный ток разряда (8/20 мкс, In) 2,5kA. Суммарный ток разряда (8/20 мкс, Itotal) 10kA. Время отклика 1нс. 1 вход (RJ45-мама), 1 выход (RJ45-мама). Монтаж на DIN-рейку. Размеры (ШхВхГ): 26x93,5x27мм. Рабочая температура: -40…+80°С.</t>
  </si>
  <si>
    <t>11184</t>
  </si>
  <si>
    <t>SP006H</t>
  </si>
  <si>
    <t>SP006H Устройство грозозащиты Ethernet одноканальное. Скорость передачи данных до 10Гбит/с. Позволяет защищать линии передачи Ethernet до 10GBase-T (100/1000/10GBase-T), а так же линии HDBaseT при передаче HDMI по кабелю витой пары. Максимальное напряжение перегрузки 6КВ. Вх. - RJ45. Вых. - RJ45. Размеры (ШхВхГ): 87x27x67мм. Рабочая температура -40...+75°C.</t>
  </si>
  <si>
    <t>11530</t>
  </si>
  <si>
    <t>SP006PH</t>
  </si>
  <si>
    <t>SP006PH Устройство грозозащиты для локальной вычислительной сети (скорость до 1000 Мбит/с) с защитой линий PoE (af/at, методы A + B, контакты 1/2, 3/6, 4/5, 7/8). Двухступенчатая защита. Максимальное длительное рабочее напряжение (Uс) DC60V. Номинальный ток разряда (8/20 мкс, In) 2kA. Суммарный ток разряда (8/20 мкс, Itotal) 5kA. Время отклика 1нс. 1 вход (RJ45-мама), 1 выход (RJ45-мама). Размеры (ШхВхГ): 67x27x87мм. Рабочая температура: -40…+70°С.</t>
  </si>
  <si>
    <t>11771</t>
  </si>
  <si>
    <t>SP-IP/1000PW(ver2)</t>
  </si>
  <si>
    <t>SP-IP/1000PW(ver2) Уличное устройство грозозащиты для локальной вычислительной сети (скорость до 1000 Мб/с) с защитой линий PoE (af/at, методы A + B, контакты 1/2, 3/6, 4/5, 7/8). Двухступенчатая защита. Максимальное длительное рабочее напряжение (Uс) DC58V. Номинальный ток разряда (8/20 мкс, In) 5kA. Суммарный ток разряда (8/20 мкс, Itotal) 10kA. Время отклика 1нс. 1 вход (Клеммы KeyStone), 1 выход (Клеммы KeyStone). Уличное исполнение, класс защиты IP65. Размеры (ШхВхГ): 125x40x80мм. Рабочая температура: -40…+70°С.</t>
  </si>
  <si>
    <t>05952</t>
  </si>
  <si>
    <t>SP006P</t>
  </si>
  <si>
    <t>SP006P Устройство грозозащиты Ethernet c PoE одноканальное. Скорость передачи данных 10/100Base-T. Совместимо с оборудованием PoE IEEE 802.3af/at. Максимальное напряжение перегрузки 4КВ. Вх. - RJ45. Вых. - RJ45. Размеры (ШxВxГ): 25.4x25.4x88.8мм. Рабочая температура -40...+55°C.</t>
  </si>
  <si>
    <t>12992</t>
  </si>
  <si>
    <t>SP006PHO</t>
  </si>
  <si>
    <t>SP006PHO Уличное устройство грозозащиты Ethernet c PoE одноканальное. Скорость передачи данных 10/100/1000 Base-T. Совместимо с оборудованием PoE IEEE 802.3af/at/bt. Поддержка PoE устройств мощностью до 90Вт. Максимальное длительное рабочее напряжение (Uс) DC60В. Максимальное напряжение импульса 20кВ(8/20 мкс). Суммарный ток разряда 10кA(8/20 мкс). Время отклика &lt;0,7нс. Корпуса из ABS пластика, класс защиты IP66. Вх. - RJ45. Вых. - RJ45. Размеры (ШxВxГ): 158x45x80мм. Рабочая температура: -40...+70гр. С.</t>
  </si>
  <si>
    <t>11343</t>
  </si>
  <si>
    <t>SP-IP4/100</t>
  </si>
  <si>
    <t>SP-IP4/100 Устройство грозозащиты для локальной вычислительной сети на 4 порта (скорость до 100 Мб/с) Защищаемые контакты 1/2, 3/6. Двухступенчатая защита. Максимальное длительное рабочее напряжение (Uс) DC6V. Номинальный ток разряда (8/20 мкс, In) 2,5kA. Суммарный ток разряда (8/20 мкс, Itotal) 10kA. Время отклика 1нс. 4 входа (RJ45-мама), 4 выхода (RJ45-мама). Возможность монтажа на стену. Размеры (ШхВхГ): 100x96x29мм. Рабочая температура: -40…+80°С.</t>
  </si>
  <si>
    <t>11335</t>
  </si>
  <si>
    <t>SP-IP/1000PW</t>
  </si>
  <si>
    <t>SP-IP/1000PW Уличное устройство грозозащиты для локальной вычислительной сети (скорость до 1000 Мб/с) с защитой линий PoE (af/at, методы A + B, контакты 1/2, 3/6, 4/5, 7/8). Двухступенчатая защита. Максимальное длительное рабочее напряжение (Uс) DC58V. Номинальный ток разряда (8/20 мкс, In) 2,5kA. Суммарный ток разряда (8/20 мкс, Itotal) 10kA. Время отклика 1нс. 1 вход (RJ45-мама), 1 выход (RJ45-мама). Промышленное исполнение: корпус из нержавеющей стали, класс защиты IP67. Размеры (ШхВхГ): 175x34x34мм. Рабочая температура: -40…+80°С.</t>
  </si>
  <si>
    <t>11339</t>
  </si>
  <si>
    <t>SP-IP4/1000P</t>
  </si>
  <si>
    <t>SP-IP4/1000P Устройство грозозащиты для локальной вычислительной сети на 4 порта (скорость до 1000 Мб/с) с защитой линий PoE (af/at, методы A + B, контакты 1/2, 3/6, 4/5, 7/8) Двухступенчатая защита. Максимальное длительное рабочее напряжение (Uс) DC58V. Номинальный ток разряда (8/20 мкс, In) 2,5kA. Суммарный ток разряда (8/20 мкс, Itotal) 20kA. Время отклика 1нс. 4 входа (RJ45-мама), 4 выхода (RJ45-мама). Возможность монтажа на стену. Размеры (ШхВхГ): 156x32x102мм. Рабочая температура: -40…+80°С.</t>
  </si>
  <si>
    <t>11345</t>
  </si>
  <si>
    <t>SP-IP8/100R</t>
  </si>
  <si>
    <t>SP-IP8/100R Устройство грозозащиты для локальной вычислительной сети (скорость до 100 Мбит/с) на 8 портов. Двухступенчатая защита. Максимальное длительное рабочее напряжение (Uc) 6V. Номинальный ток разряда (8/20 мкс, In) 2,5kA. Максимальный ток разряда (8/20 мкс, Itotal) 10kA. Время отклика не более 1 нc. 8 входов (RJ45-мама), 8 выходов (RJ45-мама). Монтаж в 19" стойку (1U). Размеры (ШхВхГ): 487x44,5x102мм. Рабочая температура: -40…+80°С.</t>
  </si>
  <si>
    <t>11349</t>
  </si>
  <si>
    <t>SP-IP8/1000(ver2)</t>
  </si>
  <si>
    <t>SP-IP8/1000(ver2) Устройство грозозащиты для локальной вычислительной сети (скорость до 1000 Мбит/с) на 8 портов. Двухступенчатая защита. Максимальное длительное рабочее напряжение (Uc) 6V. Номинальный ток разряда (8/20 мкс, In) 2,5kA. Суммарный ток разряда (8/20 мкс, Itotal) 5kA. Время отклика не более 10 нc. 8 входов (RJ45-мама), 8 выходов (RJ45-мама). Размеры (ШхВхГ): 168x42х75мм. Рабочая температура: -40…+80°С.</t>
  </si>
  <si>
    <t>11350</t>
  </si>
  <si>
    <t>SP-IP8/1000R</t>
  </si>
  <si>
    <t>SP-IP8/1000R Устройство грозозащиты для локальной вычислительной сети (скорость до 1000 Мбит/с) на 8 портов. Двухступенчатая защита. Максимальное длительное рабочее напряжение (Uc) 6V. Номинальный ток разряда (8/20 мкс, In) 2,5kA. Суммарный ток разряда (8/20 мкс, Itotal) 20kA. Время отклика не более 1 нc. 8 входов (RJ45-мама), 8 выходов (RJ45-мама). Монтаж в 19" стойку (1U). Размеры (ШхВхГ): 487x44,5x102мм. Рабочая температура: -40…+80°С.</t>
  </si>
  <si>
    <t>11346</t>
  </si>
  <si>
    <t>SP-IP16/100R</t>
  </si>
  <si>
    <t>SP-IP16/100R Устройство грозозащиты для локальной вычислительной сети (скорость до 100 Мбит/с) на 16 портов. Двухступенчатая защита. Максимальное длительное рабочее напряжение (Uc) 6V. Номинальный ток разряда (8/20 мкс, In) 2,5kA. Суммарный ток разряда (8/20 мкс, Itotal) 10kA. Время отклика не более 1 нc. 16 входов (RJ45-мама), 16 выходов (RJ45-мама). Монтаж в 19" стойку (1U). Размеры (ШхВхГ): 487x44,5x102мм. Рабочая температура: -40…+80°С.</t>
  </si>
  <si>
    <t>12865</t>
  </si>
  <si>
    <t>SP-IP8/1000PW</t>
  </si>
  <si>
    <t>SP-IP8/1000PW Уличное устройство грозозащиты на 8 портов для локальной вычислительной сети (скорость до 1000 Мб/с) с защитой линий PoE (af/at, методы A + B, контакты 1/2, 3/6, 4/5, 7/8) и защитой линии питания 220V. Двухступенчатая защита. Максимальное длительное рабочее напряжение (Uс) : PoE - DC58V, сетевого питания - 320V. Номинальный ток разряда (8/20 мкс, In) для линии PoE - 2,5kA, для линии 220V - 5kA. Суммарный ток разряда (8/20 мкс, Itotal) 10kA. Время отклика для защиты PoE - 1нс, для защиты линии 220V - 25нс(L-N)/100нс(N-PE). 8 входов (RJ45-мама), 8 выходов (RJ45-мама), 1 вход для линии 220V - клеммы под винт (3pin), 1 выход - клеммы под винт (3pin). Корпус из поликарбоната с классом защиты IP65. Размеры (ШхВхГ): 300x111x230мм. Рабочая температура: -40…+80°С.</t>
  </si>
  <si>
    <t>11356</t>
  </si>
  <si>
    <t>SP-IP8/1000PR</t>
  </si>
  <si>
    <t>SP-IP8/1000PR 1U устройство грозозащиты для локальной вычислительной сети на 8 портов (скорость до 1000 Мб/с) с защитой линий PoE (af/at, методы A + B, контакты 1/2, 3/6, 4/5, 7/8). Двухступенчатая защита. Максимальное длительное рабочее напряжение (Uс) DC58V. Номинальный ток разряда (8/20 мкс, In) 2,5kA. Суммарный ток разряда (8/20 мкс, Itotal) 20kA. Время отклика 1нс. 8 входов (RJ45-мама), 8 выходов (RJ45-мама). Монтаж в 19" стойку (1U). Размеры (ШхВхГ): 487x44.5x102мм. Рабочая температура: -40…+80°С.</t>
  </si>
  <si>
    <t>11347</t>
  </si>
  <si>
    <t>SP-IP24/100R</t>
  </si>
  <si>
    <t>SP-IP24/100R Устройство грозозащиты для локальной вычислительной сети (скорость до 100 Мбит/с) на 24 порта. Двухступенчатая защита. Максимальное длительное рабочее напряжение (Uc) 6V. Номинальный ток разряда (8/20 мкс, In) 2,5kA. Суммарный ток разряда (8/20 мкс, Itotal) 10kA. Время отклика не более 1 нc. 24 входов (RJ45-мама), 24 выходов (RJ45-мама). Монтаж в 19" стойку (1U). Размеры (ШхВхГ): 487x44,5x102мм. Рабочая температура: -40…+80°С.</t>
  </si>
  <si>
    <t>11340</t>
  </si>
  <si>
    <t>SP-IP16/1000PR</t>
  </si>
  <si>
    <t>SP-IP16/1000PR 1U устройство грозозащиты для локальной вычислительной сети на 16 портов (скорость до 1000 Мб/с) с защитой линий PoE (af/at, методы A + B, контакты 1/2, 3/6, 4/5, 7/8). Двухступенчатая защита. Максимальное длительное рабочее напряжение (Uс) DC58V. Номинальный ток разряда (8/20 мкс, In) 2,5kA. Суммарный ток разряда (8/20 мкс, Itotal) 20kA. Время отклика 1нс. 16 входов (RJ45-мама), 16 выходов (RJ45-мама). Монтаж в 19" стойку (1U). Размеры (ШхВхГ): 487x44.5x102мм. Рабочая температура: -40…+80°С.</t>
  </si>
  <si>
    <t>11352</t>
  </si>
  <si>
    <t>SP-IP24/1000R</t>
  </si>
  <si>
    <t>SP-IP24/1000R Устройство грозозащиты для локальной вычислительной сети (скорость до 1000 Мбит/с) на 24 порта. Двухступенчатая защита. Максимальное длительное рабочее напряжение (Uc) 6V. Номинальный ток разряда (8/20 мкс, In) 2,5kA. Суммарный ток разряда (8/20 мкс, Itotal) 20kA. Время отклика не более 1 нc. 24 входов (RJ45-мама), 24 выходов (RJ45-мама). Монтаж в 19" стойку (1U). Размеры (ШхВхГ): 487x44,5x102мм. Рабочая температура: -40…+80°С.</t>
  </si>
  <si>
    <t>09376</t>
  </si>
  <si>
    <t>SP016P</t>
  </si>
  <si>
    <t>SP016P Устройство грозозащиты Ethernet c PoE на 16 каналов. Скорость передачи данных: 10/100/1000 Base-T. Совместимо с оборудованием PoE IEEE 802.3af/at. Максимальное напряжение перегрузки 4КВ. Вх. - RJ45х16. Вых. - RJ45х16. Размеры (ШхВхГ): 482x44x170мм (1U). Монтаж в стойку 19''. Рабочая температура -40...+85°C.</t>
  </si>
  <si>
    <t>11355</t>
  </si>
  <si>
    <t>SP-IP24/1000PR</t>
  </si>
  <si>
    <t>SP-IP24/1000PR 1U устройство грозозащиты для локальной вычислительной сети на 24 порта (скорость до 1000 Мб/с) с защитой линий PoE (af/at, методы A + B, контакты 1/2, 3/6, 4/5, 7/8). Двухступенчатая защита. Максимальное длительное рабочее напряжение (Uс) DC58V. Номинальный ток разряда (8/20 мкс, In) 2,5kA. Суммарный ток разряда (8/20 мкс, Itotal) 20kA. Время отклика 1нс. 24 входа (RJ45-мама), 24 выхода (RJ45-мама). Монтаж в 19" стойку (1U). Размеры (ШхВхГ): 487x44.5x102мм. Рабочая температура: -40…+80°С.</t>
  </si>
  <si>
    <t>11360</t>
  </si>
  <si>
    <t>SP-Rail/10</t>
  </si>
  <si>
    <t>SP-Rail/10 Заземляющая шина для соединения 10-и установленных на DIN-рейке устройств грозозащиты с землей. Размеры (ШхВхГ): 255x9x1мм. Рабочая температура: -40…+80°С.</t>
  </si>
  <si>
    <t>11357</t>
  </si>
  <si>
    <t>SP-Terminal</t>
  </si>
  <si>
    <t>SP-Terminal Заземляющий зажим для соединения устройств грозозащиты с землей. Монтаж на DIN-рейку. Размеры (ШхВхГ): 12x44x50мм. Рабочая температура: -40…+80°С.</t>
  </si>
  <si>
    <t>Грозозащита ВЧ цепей 0 - 2ГГц</t>
  </si>
  <si>
    <t>08779</t>
  </si>
  <si>
    <t>SP-RF/BNC</t>
  </si>
  <si>
    <t>Устройство грозозащиты для цепей 0-2ГГц. Подключение -BNC-папа и BNC-мама. Размеры (ШxВxГ): 23х23х57мм.</t>
  </si>
  <si>
    <t>08780</t>
  </si>
  <si>
    <t>SP-RF/F</t>
  </si>
  <si>
    <t>Устройство грозозащиты для цепей 0-2ГГц. Подключение -F-разъём. Размеры (ШxВxГ): 23х23х50мм.</t>
  </si>
  <si>
    <t>08781</t>
  </si>
  <si>
    <t>SP-RF/L16</t>
  </si>
  <si>
    <t>Устройство грозозащиты для цепей 0-2ГГц. Подключение N-штеккер (L16). Размеры (ШxВxГ): 25х25х60мм (с разъёмами 25х25х93мм).</t>
  </si>
  <si>
    <t>Грозозащита цепей 12-48 В</t>
  </si>
  <si>
    <t>02126</t>
  </si>
  <si>
    <t>SP001P</t>
  </si>
  <si>
    <t>Устройство грозозащиты цепи питания одноканальное. Максимальное напряжение перегрузки 4КВ. Максимальное напряжение цепи питания AC40V/DC56V. Вх. - Клм.х2. Вых. - Клм.х2. Размеры (ШxВxГ): 25x25x65мм. Рабочая температура -40...+55°C.</t>
  </si>
  <si>
    <t>08782</t>
  </si>
  <si>
    <t>SP-DCD/12</t>
  </si>
  <si>
    <t>Устройство для защиты цепей питания 12В. Исполнение на Din-рейку. Размеры (ШxВxГ): 14x89x65мм.</t>
  </si>
  <si>
    <t>08783</t>
  </si>
  <si>
    <t>SP-DCD/24</t>
  </si>
  <si>
    <t>Устройство для защиты цепей питания 24В. Исполнение на Din-рейку. Размеры (ШxВxГ): 14x89x65мм.</t>
  </si>
  <si>
    <t>08989</t>
  </si>
  <si>
    <t>SP-DCD/48</t>
  </si>
  <si>
    <t>Устройство для защиты цепей питания 48В. Исполнение на Din-рейку. Размеры (ШxВxГ): 18x90x63мм.</t>
  </si>
  <si>
    <t>Грозозащита цепей 220 В</t>
  </si>
  <si>
    <t>08114</t>
  </si>
  <si>
    <t>SP001P-AC220</t>
  </si>
  <si>
    <t>Устройство грозозащиты цепи питания 220V-240V одноканальное. Максимальное напряжение перегрузки 6КВ. Вх. - Клм.х2. Вых. - Клм.х2. Размеры (ШxВxГ): 87x28.5x67мм. Рабочая температура -40...+55°C.</t>
  </si>
  <si>
    <t>08899</t>
  </si>
  <si>
    <t>SP-ACD/220</t>
  </si>
  <si>
    <t>Устройство для защиты цепей 220в. Исполнение на Din-рейку. Норм.ток разряда 10кА. Макс ток разряда 20кА. Время отклика не более 20нс. Размеры (ШxВxГ): 36x90x59мм.</t>
  </si>
  <si>
    <t>08767</t>
  </si>
  <si>
    <t>SP-ACD/220-1</t>
  </si>
  <si>
    <t>Устройство для защиты цепей 220в. Исполнение на Din-рейку. Норм.ток разряда 20кА. Макс ток разряда 40кА. Время отклика не более 20нс. Размеры (ШxВxГ): 36x90x59мм.</t>
  </si>
  <si>
    <t>08769</t>
  </si>
  <si>
    <t>SP-ACD/220-2</t>
  </si>
  <si>
    <t>Устройство для защиты цепей 220в. Исполнение на Din-рейку. Норм.ток разряда 30кА. Макс ток разряда 60кА. Время отклика не более 20нс. Размеры (ШxВxГ): 72x90x61мм.</t>
  </si>
  <si>
    <t>08766</t>
  </si>
  <si>
    <t>SP-ACR/220</t>
  </si>
  <si>
    <t>Устройство для защиты цепей 220в, 10А, на 5 розеток, для монтажа в 19" стойку. Время отклика не более 20нс. Размеры (ШxВxГ): 482.5x62x45мм.</t>
  </si>
  <si>
    <t>Тестеры и генераторы сигналов</t>
  </si>
  <si>
    <t>Тестеры CCTV и IP-Видеосистем</t>
  </si>
  <si>
    <t>11876</t>
  </si>
  <si>
    <t>TSH-H-3,5</t>
  </si>
  <si>
    <t>Tezter</t>
  </si>
  <si>
    <t>TSH-H-3,5 Универсальный монитор-тестер AHD/CVI/TVI/CVBS-видеосистем. Возможности: Поддержка AHD/CVI/TVI 1080P; PTZ - управление камерой; генератор тестовых таблиц, проверка UTP-кабеля; тест уровня сигнала; источник питания DC12V/1A, монитор данных RS485, аудио вход. Разъемы: BNCx2, клеммы(RS485), RJ45, jack 3,5мм вход, разъем DC (12V/1A) выход, USB mini (5V) вход. Характеристики: Разрешение экрана - 3,5" 480x320; Батарея Li-Pol 3,7V 3000mAh; Размеры (ШхВхГ): 112x48x194мм; Рабочая температура от -10°С до 50°С.</t>
  </si>
  <si>
    <t>13582</t>
  </si>
  <si>
    <t>TSH-H-5</t>
  </si>
  <si>
    <t>TSH-H-5 Универсальный монитор-тестер AHD/CVI/TVI/CVBS-видеосистем. Возможности: Поддержка AHD/CVI/TVI 2160P; PTZ - управление камерой; проверка UTP-кабеля; источник питания DC12V/1A, монитор данных RS485, видео вход, аудио вход. Разъемы: BNC, клеммы(RS485), RJ45, jack 3,5мм вход, разъем DC (12V/1A) выход, USB выход, USB micro (5V) вход. Характеристики: Разрешение экрана - 5" 800x480; Батарея Li-ion 3,7V 5200mAh; Размеры (ШxBxГ): 184x110х41мм; Рабочая температура от -10°С до 50°С.</t>
  </si>
  <si>
    <t>13154</t>
  </si>
  <si>
    <t>TIP-H-4(Hand)</t>
  </si>
  <si>
    <t>TIP-H-4(Hand) Универсальный наручный монитор-тестер AHD/CVI/TVI/CVBS и IP-видеосистем. Возможности: Поддержка ONVIF; 8Mp TVI, 8Mp CVI, 8Mp AHD; Доступ в Web-интерфейс камеры с помощью встроенного браузера; Android - Приложения для управления камерами c возможностью самостоятельной установки/удаления ПО; Audio/Video плееры; Запись аудио/Video потоков, скриншотов на карту памяти; Кабельный рефлектометр с интерфейсом RJ-45; проверка UTP-кабеля; тестирование IP-сетей; RTSP; PTZ-управление; Мониторинг интерфейсf RS485; источник питания PoE (48V, 25Вт); источник питания DC12V/3А. Разъемы: 1хRJ45; 1xBNC; клеммы(RS485); jack 3,5мм вход, разъемы DC (12V/3A выход, 12V вход); слот MicroSD. Характеристики: Разрешение экрана - 4" 800x480; Wi-FI IEEE 802.11n 150mbit/s (Клиент/Точка доступа); Батарея Li-Pol 7,4V 2400mAh; Размеры (ШхВхГ): 126x33x83мм; Рабочая температура от -10°С до 50°С.</t>
  </si>
  <si>
    <t>13851</t>
  </si>
  <si>
    <t>TIP-H-T-5</t>
  </si>
  <si>
    <t>TIP-H-T-5 Универсальный монитор-тестер AHD/CVI/TVI/CVBS и IP-видеосистем. (Базовая модель + детектор кабельной трассы). Возможности: Поддержка ONVIF; 8Mp TVI, 8Mp CVI, 8Mp AHD; Доступ в Web-интерфейс камеры с помощью встроенного браузера; Android - Приложения для управления камерами c возможностью самостоятельной установки/удаления ПО; Audio/Video плееры; Запись аудио/Video потоков, скриншотов на карту памяти; Кабельный рефлектометр с интерфейсом RJ-45; измерение уровней видеосигнала, генератор тестовых таблиц; проверка UTP-кабеля; тестирование IP-сетей; RTSP; измерение РоЕ-напряжения; генератор CVBS; PTZ-управление; Мониторинг интерфейса RS485; источник питания PoE (48V, 24Вт); источник питания DC12V/3А. Разъемы: 2хRJ45; HDMI и VGA входы; BNC; клеммы(RS485); jack 3,5мм вход, слот MicroSD. Характеристики: Разрешение экрана - 5" 1920x1080; Wi-FI IEEE 802.11n 150mbit/s; Батарея Li-Pol 7,4V 3350mAh; Размеры (ШхВхГ): 183x36.5x110мм; Рабочая температура от -10°С до 50°С.</t>
  </si>
  <si>
    <t>13581</t>
  </si>
  <si>
    <t>TIP-H-5</t>
  </si>
  <si>
    <t>TIP-H-5 Универсальный монитор-тестер AHD/CVI/TVI/CVBS и IP-видеосистем. (Базовая модель). Возможности: Поддержка ONVIF; 8Mp TVI, 8Mp CVI, 8Mp AHD; Доступ в Web-интерфейс камеры с помощью встроенного браузера; Android - Приложения для управления камерами c возможностью самостоятельной установки/удаления ПО; Audio/Video плееры; Запись аудио/Video потоков, скриншотов на карту памяти; Кабельный рефлектометр с интерфейсом RJ-45; измерение уровней видеосигнала, генератор тестовых таблиц; проверка UTP-кабеля; тестирование IP-сетей; RTSP; измерение РоЕ-напряжения; генератор CVBS; PTZ-управление; Мониторинг интерфейса RS485; источник питания PoE (48V, 24Вт); источник питания DC12V/3А. Разъемы: 2хRJ45; HDMI и VGA входы; BNC; клеммы(RS485); jack 3,5мм вход, слот MicroSD. Характеристики: Разрешение экрана - 5" 1920x1080; Wi-FI IEEE 802.11n 150mbit/s; Батарея Li-Pol 7,4V 3350mAh; Размеры (ШхВхГ): 183x36.5x110мм; Рабочая температура от -10°С до 50°С.</t>
  </si>
  <si>
    <t>12251</t>
  </si>
  <si>
    <t>TIP-4,3(ver.2)</t>
  </si>
  <si>
    <t>TIP-4,3(ver.2) Универсальный монитор-тестер. (Базовая модель). Возможности: Поддержка ONVIF; Доступ в Web-интерфейс камеры с помощью встроенного браузера; Android - Приложения для управления камерами c возможностью самостоятельной установки/удаления ПО; Audio/Video плееры; Запись аудио/Video потоков, скриншотов на карту памяти; измерение уровней видеосигнала, генератор тестовых таблиц; проверка UTP-кабеля; тестирование IP-сетей; RTSP; измерение РоЕ-напряжения; генератор CVBS; PTZ-управление; Мониторинг интерфейса RS485; HDMI-генератор; источник питания PoE (48V, 24Вт); источник питания DC12V/2А; источник питания DC5V/2А (USB), мультиметр. Разъемы: 3хRJ45; HDMI выход; 2xBNC; клеммы(RS485);клеммы для щупов мультиметра; jack 3,5мм вход, jack 3,5мм выход, разъемы DC (12V/2A выход, 12V вход); USB-выход(5V/2A); слот MicroSD. Характеристики: Разрешение экрана - 4,3" 960x540; Wi-FI IEEE 802.11n 150mbit/s; Батарея Li-Pol 7,4V 5000mAh; Размеры (ШхВхГ): 212х57х136мм; Рабочая температура от -10°С до 50°С.</t>
  </si>
  <si>
    <t>12132</t>
  </si>
  <si>
    <t>TIP-H-4,3(ver.2)</t>
  </si>
  <si>
    <t>TIP-H-4,3(ver.2) Универсальный монитор-тестер AHD/CVI/TVI/CVBS и IP-видеосистем. (Базовая модель). Возможности: Поддержка ONVIF; 8Mp TVI, 8Mp CVI, 8Mp AHD; Доступ в Web-интерфейс камеры с помощью встроенного браузера; Android - Приложения для управления камерами c возможностью самостоятельной установки/удаления ПО; Audio/Video плееры; Запись аудио/Video потоков, скриншотов на карту памяти; Кабельный рефлектометр с интерфейсом RJ-45;генератор тестовых таблиц; проверка UTP-кабеля; тестирование IP-сетей; RTSP; измерение РоЕ-напряжения; генератор CVBS; PTZ-управление; Мониторинг интерфейсf RS485; HDMI-генератор; источник питания PoE (48V, 24Вт); источник питания DC12V/2А; источник питания DC5V/2А (USB). Разъемы: 3хRJ45; HDMI вход; HDMI выход; 2xBNC; клеммы(RS485); jack 3,5мм вход, jack 3,5мм выход, разъемы DC (12V/2A выход, 12V вход); USB-выход(5V/2A); слот MicroSD. Характеристики: Разрешение экрана - 4" 960x540; Wi-FI IEEE 802.11n 150mbit/s; Батарея Li-Pol 7,4V 5000mAh; Размеры (ШхВхГ): 212x136x57мм; Рабочая тем</t>
  </si>
  <si>
    <t>12131</t>
  </si>
  <si>
    <t>TIP-H-M-4,3(ver.2)</t>
  </si>
  <si>
    <t>TIP-H-M-4,3(ver.2) Универсальный монитор-тестер AHD/CVI/TVI/CVBS и IP-видеосистем. (Базовая модель + AHD/CVI/TVI + мультиметр). Возможности: Поддержка ONVIF; 8Mp TVI, 8Mp CVI, 8Mp AHD; Доступ в Web-интерфейс камеры с помощью встроенного браузера; Android - Приложения для управления камерами c возможностью самостоятельной установки/удаления ПО; Audio/Video плееры; Запись аудио/Video потоков, скриншотов на карту памяти; измерение уровней видеосигнала, генератор тестовых таблиц; проверка UTP-кабеля; тестирование IP-сетей; RTSP; измерение РоЕ-напряжения; генератор CVBS; PTZ-управление; Мониторинг интерфейса RS485; HDMI-генератор; источник питания PoE (48V, 24Вт); источник питания DC12V/2А; источник питания DC5V/2А (USB), мультиметр. Разъемы: 3хRJ45; HDMI вход; HDMI выход; 2xBNC; клеммы(RS485); клеммы для щупов мультиметра; jack 3,5мм вход, jack 3,5мм выход, разъемы DC (12V/2A выход, 12V вход); USB-выход(5V/2A); слот MicroSD. Характеристики: Разрешение экрана - 4,3" 960x540; Wi-FI IEEE 802.11n 150mbit/s; Батарея L</t>
  </si>
  <si>
    <t>11854</t>
  </si>
  <si>
    <t>TIP-H-7</t>
  </si>
  <si>
    <t>TIP-H-7 Универсальный монитор-тестер AHD/CVI/TVI/CVBS и IP-видеосистем. (Базовая модель). Возможности: Поддержка ONVIF; 8Mp TVI, 8Mp CVI, 8Mp AHD; Доступ в Web-интерфейс камеры с помощью встроенного браузера; Android - Приложения для управления камерами c возможностью самостоятельной установки/удаления ПО; Audio/Video плееры; Запись аудио/Video потоков, скриншотов на карту памяти; Кабельный рефлектометр с интерфейсом RJ-45; измерение уровней видеосигнала, генератор тестовых таблиц; проверка UTP-кабеля; тестирование IP-сетей; RTSP; измерение РоЕ-напряжения; генератор CVBS; PTZ-управление; Мониторинг интерфейса RS485; HDMI-генератор; источник питания PoE (48V, 24Вт); источник питания DC12V/3А; источник питания 24V/3A; источник питания DC5V/2А (USB). Разъемы: 3хRJ45; HDMI вход; HDMI выход; 2xBNC; клеммы(RS485); jack 3,5мм вход, jack 3,5мм выход, разъемы DC (12V/3A выход,  клеммы 24V 2A, 12V вход); USB-выход(5V/2A); слот MicroSD. Характеристики: Разрешение экрана - 7" 1920x1200; Wi-FI IEEE 802.11n 150mbit/s; Бата</t>
  </si>
  <si>
    <t>11855</t>
  </si>
  <si>
    <t>TIP-H-M-7</t>
  </si>
  <si>
    <t>TIP-H-M-7 Универсальный монитор-тестер AHD/CVI/TVI/CVBS и IP-видеосистем. (Базовая модель + мультиметр). Возможности: Поддержка ONVIF; 8Mp TVI, 8Mp CVI, 8Mp AHD; Доступ в Web-интерфейс камеры с помощью встроенного браузера; Android - Приложения для управления камерами c возможностью самостоятельной установки/удаления ПО; Audio/Video плееры; Запись аудио/Video потоков, скриншотов на карту памяти; Кабельный рефлектометр с интерфейсом RJ-45; измерение уровней видеосигнала, генератор тестовых таблиц; проверка UTP-кабеля; тестирование IP-сетей; RTSP; измерение РоЕ-напряжения; генератор CVBS; PTZ-управление; Мониторинг интерфейса RS485; HDMI-генератор; источник питания PoE (48V, 24Вт); источник питания DC12V/3А; источник питания 24V/2A; источник питания DC5V/2А (USB), мультиметр. Разъемы: 3хRJ45; HDMI вход; HDMI выход; 2xBNC; клеммы(RS485); клеммы для щупов мультиметра; jack 3,5мм вход, jack 3,5мм выход, разъемы DC (12V/2A выход, клеммы 24V/2A, 12V вход); USB-выход(5V/2A); слот MicroSD. Характеристики: Разрешение э</t>
  </si>
  <si>
    <t>13852</t>
  </si>
  <si>
    <t>TIP-HOL-MT-8</t>
  </si>
  <si>
    <t>TIP-HOL-MT-8 Универсальный монитор-тестер AHD/CVI/TVI/CVBS/SDI и IP-видеосистем. (Базовая модель + мультиметр + измеритель оптич. мощности + тестер оптич. линий + кабельный рефлектометр BNC + детектор кабельной трассы). Возможности: Поддержка ONVIF; 8Mp TVI, 8Mp CVI, 8Mp AHD, HD-SDI 1080p/EX-SDI 8Mp; Доступ в Web-интерфейс камеры с помощью встроенного браузера; Android - Приложения для управления камерами c возможностью самостоятельной установки/удаления ПО; Audio/Video плееры; Запись аудио/Video потоков, скриншотов на карту памяти; Кабельный рефлектометр с интерфейсом RJ-45 и BNC; измерение уровней видеосигнала, генератор тестовых таблиц; проверка UTP-кабеля; тестирование IP-сетей; RTSP; измерение РоЕ-напряжения; генератор CVBS; PTZ-управление; Мониторинг интерфейса RS485; HDMI-генератор; источник питания PoE (48V, 24Вт); источник питания DC12V/3А; источник питания DC24V/2A; источник питания DC5V/2А (USB), мультиметр; детектор кабельной трассы; локатор COAX/UTP кабеля; тест оптич. линий; измеритель оптич. мо</t>
  </si>
  <si>
    <t>11856</t>
  </si>
  <si>
    <t>TIP-HOL-MT-7</t>
  </si>
  <si>
    <t>TIP-HOL-MT-7 Универсальный монитор-тестер AHD/CVI/TVI/CVBS/SDI и IP-видеосистем. (Базовая модель + мультиметр + измеритель оптич. мощности + тестер оптич. линий + кабельный рефлектометр BNC + детектор кабельной трассы). Возможности: Поддержка ONVIF; 8Mp TVI, 8Mp CVI, 8Mp AHD, HD-SDI 1080p/EX-SDI 8Mp; Доступ в Web-интерфейс камеры с помощью встроенного браузера; Android - Приложения для управления камерами c возможностью самостоятельной установки/удаления ПО; Audio/Video плееры; Запись аудио/Video потоков, скриншотов на карту памяти; Кабельный рефлектометр с интерфейсом RJ-45 и BNC; измерение уровней видеосигнала, генератор тестовых таблиц; проверка UTP-кабеля; тестирование IP-сетей; RTSP; измерение РоЕ-напряжения; генератор CVBS; PTZ-управление; Мониторинг интерфейса RS485; HDMI-генератор; источник питания PoE (48V, 24Вт); источник питания DC12V/3А; источник питания DC24V/2A; источник питания DC5V/2А (USB), мультиметр; детектор кабельной трассы; локатор COAX/UTP кабеля; тест оптич. линий; измеритель оптич. мо</t>
  </si>
  <si>
    <t>10689</t>
  </si>
  <si>
    <t>Аккумулятор для тестера серий TSN/TIP-3,5</t>
  </si>
  <si>
    <t>Li-Pol аккумулятор. Емкость: 3000 mAh, Напряжение: 3,7V. Размеры: 67 х 46 х 8мм.</t>
  </si>
  <si>
    <t>13705</t>
  </si>
  <si>
    <t>Аккумулятор для тестеров серии TIP-3,5(2400mAh)</t>
  </si>
  <si>
    <t>Li-Pol аккумулятор. Емкость: 2400mAh, Напряжение: 7,4V. Размеры (ШхВхГ): 63 х 15 х 45мм.</t>
  </si>
  <si>
    <t>11223</t>
  </si>
  <si>
    <t>Аккумулятор для тестера серии TIP-4,3</t>
  </si>
  <si>
    <t>Li-Pol аккумулятор. Емкость: 5000 mAh, Напряжение: 7,4V. Размеры: 85 х 70 х 17мм</t>
  </si>
  <si>
    <t>13461</t>
  </si>
  <si>
    <t>Аккумулятор для тестера серии TIP-4,3(4600mAh)</t>
  </si>
  <si>
    <t>Li-Pol аккумулятор. Емкость: 4600 mAh, Напряжение: 7,4V. Размеры (ШхВхГ): 83 х 17 х 62мм</t>
  </si>
  <si>
    <t>12596</t>
  </si>
  <si>
    <t>Аккумулятор для тестера серии TIP-7</t>
  </si>
  <si>
    <t>Аккумулятор для 7-дюймовых тестеров серии TIP-7. Li-Pol аккумулятор. Емкость: 5000mAh, Напряжение: 7,4V. Размеры (ШхВхГ): 100х10х80мм.</t>
  </si>
  <si>
    <t>13459</t>
  </si>
  <si>
    <t>Аккумулятор для тестера серии TIP-7(5000mAh)</t>
  </si>
  <si>
    <t>Li-Pol аккумулятор. Емкость:5000 mAh, Напряжение: 7,4V. Размеры (ШхВхГ): 123 х 10 х 73мм</t>
  </si>
  <si>
    <t>10919</t>
  </si>
  <si>
    <t>Ответная часть тестера №255</t>
  </si>
  <si>
    <t>Устройство необходимо для работы функции "Кабельный тестер". Размеры (ШхВхГ): 52x22x28мм.</t>
  </si>
  <si>
    <t>13460</t>
  </si>
  <si>
    <t>Аккумулятор для тестера серии TIP-7(7500mAh)</t>
  </si>
  <si>
    <t>Li-Pol аккумулятор. Емкость:7500 mAh, Напряжение: 7,6V. Размеры (ШхВхГ): 123 х 14 х 73мм</t>
  </si>
  <si>
    <t>13475</t>
  </si>
  <si>
    <t>Ответная часть тестера №255 (ver.2)</t>
  </si>
  <si>
    <t>Устройство необходимо для работы функции "Кабельный тестер". Размеры (ШхВхГ): 53 x 22 x 26 мм</t>
  </si>
  <si>
    <t>11072</t>
  </si>
  <si>
    <t>Ответная часть тестера №255 (со щупом)</t>
  </si>
  <si>
    <t>Устройство необходимо для работы функций: Кабельный тестер, трассировка, PoE-тестер. Размеры (ШхВхГ): 230 х 27 х 48.</t>
  </si>
  <si>
    <t>13617</t>
  </si>
  <si>
    <t>Ответная часть тестера №255 со щупом (ver.2)</t>
  </si>
  <si>
    <t>Устройство необходимо для работы функций: Кабельный тестер, трассировка. Совместима с устройствами Revision 2. Размеры (ШхВхГ): 230 х 27 х 48.</t>
  </si>
  <si>
    <t>Блоки питания</t>
  </si>
  <si>
    <t>Внутренние блоки питания</t>
  </si>
  <si>
    <t>01850</t>
  </si>
  <si>
    <t>СКАТ-1200Д исп.1 металл</t>
  </si>
  <si>
    <t>СКАТ-1200Д исп.1 металл Источник бесперебойного питания 12В, 2,0А (кратковременно и в режиме резерва до 2,4А). Контроль заряда, защита от полного разряда АКБ. Защита от перегрузки Iвых. Возможность подключения источников резервного питания. Uвх=160-250 В. Металлический корпус. Размеры: 208х193х82 мм. Масса (без АКБ): 2,3 кг.</t>
  </si>
  <si>
    <t>04018</t>
  </si>
  <si>
    <t>БП-5А</t>
  </si>
  <si>
    <t>БП-5А Блок питания, 12 В стабилизир.,ток 5,0 А круглосут./5 А макс., 200х130х100 мм, регулировка вых. напряжения</t>
  </si>
  <si>
    <t>05797</t>
  </si>
  <si>
    <t>SKAT-V.8</t>
  </si>
  <si>
    <t>SKAT-V.8 Источник бесперебойного питания для для CCTV, 12,0-16,0 В. 8 выходов Imax=0,35А на канал (возможен режим 4 выхода, Imax=0,7А). Корпус под АКБ 12 Ач (2шт), металлический. Размеры: 317х318х106 мм. Масса (без АКБ): 5,0 кг.</t>
  </si>
  <si>
    <t>06004</t>
  </si>
  <si>
    <t>СКАТ-1200С пластик</t>
  </si>
  <si>
    <t>СКАТ-1200С пластик Источник бесперебойного питания 12В, 1,0А (кратковременно и в режиме резерва до 2А), корпус под АКБ 4-7 Ач, пластиковый. Защита от полного разряда АКБ. Uвх=187-242 В. Размеры: 218х214х98 мм. Масса (без АКБ): 1,2 кг.</t>
  </si>
  <si>
    <t>07302</t>
  </si>
  <si>
    <t>SKAT-V.4 металл</t>
  </si>
  <si>
    <t>SKAT-V.4 металл Источник бесперебойного питания для для CCTV, 11,8-13,0 В. 4 основных выхода, Imax=0,3 А на канал, 1 дополнительный 12 В, Imax=1,2А (при заряженной АКБ). Корпус под АКБ 7-12 Ач, металлический.</t>
  </si>
  <si>
    <t>12140</t>
  </si>
  <si>
    <t>PS-5010</t>
  </si>
  <si>
    <t>PS-5010 Блок питания (сетевой адаптер) DC5V, 2A (10Вт макс.). Диапазон входных напряжений: AC90-265V. Штекер 2.1x5.5мм. Размеры (ШхВХГ): 40.5x75x65.6мм. Рабочая температура: -10...+70гр. С.</t>
  </si>
  <si>
    <t>11241</t>
  </si>
  <si>
    <t>SWP052000 (DC5V/10W)</t>
  </si>
  <si>
    <t>SWP052000 (DC5V/10W) Блок питания (сетевой адаптер) DC5V, 2A (10Вт макс.). Диапазон входных напряжений: AC90-265V. Штекер 2.5x5.5мм. Размер: 72x39x28мм (длина кабеля БП 150см). Рабочая температура: 0…55°С.</t>
  </si>
  <si>
    <t>12137</t>
  </si>
  <si>
    <t>PS-12012</t>
  </si>
  <si>
    <t>PS-12012 Блок питания (сетевой адаптер) DC12V, 1A (12Вт макс.). Диапазон входных напряжений: AC90-265V. Штекер 2.1x5.5мм. Размеры (ШхВхГ): 40.5x75x65.6мм. Рабочая температура: -10...+70гр. С.</t>
  </si>
  <si>
    <t>12930</t>
  </si>
  <si>
    <t>PS-12012(ver2)</t>
  </si>
  <si>
    <t>PS-12012(ver2) Блок питания (сетевой адаптер) DC12V, 1A (12Вт макс.). Диапазон входных напряжений: AC90-265V. Штекер 2.1x5.5мм. Плоский корпус для удобства подключения. Размеры (ШхВхГ): 28.2x73.8x58.8мм. Рабочая температура: -10...+70гр. С.</t>
  </si>
  <si>
    <t>12139</t>
  </si>
  <si>
    <t>PS-12048</t>
  </si>
  <si>
    <t>PS-12048 Блок питания (сетевой адаптер) DC12V, 4A (48Вт макс.). Диапазон входных напряжений: AC90-265V. Штекер 2.1x5.5мм. Размеры (ШхВхГ): 115x30x50мм. Рабочая температура: -10...+70гр. С.</t>
  </si>
  <si>
    <t>12184</t>
  </si>
  <si>
    <t>PS-12084</t>
  </si>
  <si>
    <t>PS-12084 Блок питания (сетевой адаптер) DC12V, 7A (84Вт макс.). Диапазон входных напряжений: AC90-265V. Штекер 2.1x5.5мм. Размеры (ШхВхГ): 138x33x58мм. Рабочая температура: -10...+70гр. С.</t>
  </si>
  <si>
    <t>12185</t>
  </si>
  <si>
    <t>PS-24024</t>
  </si>
  <si>
    <t>PS-24024 Блок питания (сетевой адаптер) DC24V, 1A (24Вт макс.). Диапазон входных напряжений: AC90-265V. Штекер 2.1x5.5мм. Размеры (ШхВхГ): 43.5x83.3x66.7мм. Рабочая температура: -10...+70гр. С.</t>
  </si>
  <si>
    <t>10676</t>
  </si>
  <si>
    <t>SWP241250 (DC24V/30W)</t>
  </si>
  <si>
    <t>SWP241250 (DC24V/30W) Блок питания (сетевой адаптер) DC24V, 1.25A (30Вт макс.). Подходит для CA101VP, EP01. Диапазон входных напряжений: AC90-265V. Штекер 2.1x5.5мм. Размер: 84x47x30мм (длина кабеля БП 150см). Рабочая температура: 0…55°С.</t>
  </si>
  <si>
    <t>12186</t>
  </si>
  <si>
    <t>PS-24120</t>
  </si>
  <si>
    <t>PS-24120 Блок питания (сетевой адаптер) DC24V, 5A (120Вт макс.). Диапазон входных напряжений: AC90-265V. Штекер 2.1x5.5мм. Размеры (ШхВхГ): 170x40x65мм. Рабочая температура: -10...+70гр. С.</t>
  </si>
  <si>
    <t>12187</t>
  </si>
  <si>
    <t>PS-48024</t>
  </si>
  <si>
    <t>PS-48024 Блок питания (сетевой адаптер) DC48V, 0,5A (24Вт макс.). Диапазон входных напряжений: AC90-265V. Штекер 2.1x5.5мм. Размеры (ШхВхГ): 43,5x83x66.3мм. Рабочая температура: -10...+70гр. С.</t>
  </si>
  <si>
    <t>10643</t>
  </si>
  <si>
    <t>SWP480830 (DC48V/40W)</t>
  </si>
  <si>
    <t>SWP480830 (DC48V/40W) Блок питания (сетевой адаптер) DC48V, 0.83A (40Вт макс.). Диапазон входных напряжений: AC90-265V. Подходит для IP03P, CA101VP, EP01. Штекер 2.1x5.5мм. Размер: 108x52x32мм (длина кабеля БП 120см + 180см). Рабочая температура: 0…55°С.</t>
  </si>
  <si>
    <t>12438</t>
  </si>
  <si>
    <t>PS-48065</t>
  </si>
  <si>
    <t>PS-48065 Блок питания (Сетевой адаптер) DC48V, 1,35A (65Вт макс.) для коммутаторов SW-20500; SW-20900; SW-20820. Диапазон входных напряжений: AC90-265V. Штекер 2.1x5.5мм. Размеры (ШхВхГ): 115x30x50мм. Рабочая температура: -10...+50гр. С.</t>
  </si>
  <si>
    <t>12439</t>
  </si>
  <si>
    <t>PS-48096</t>
  </si>
  <si>
    <t>PS-48096 Блок питания (Сетевой адаптер) DC48V, 2A (96Вт макс.) для коммутаторов SW-20500; SW-20900; SW-20820. Диапазон входных напряжений: AC90-265V. Штекер 2.1x5.5мм. Размеры (ШхВхГ): 130x34x55мм. Рабочая температура: -10...+50гр. С.</t>
  </si>
  <si>
    <t>12188</t>
  </si>
  <si>
    <t>PS-48120</t>
  </si>
  <si>
    <t>PS-48120 Блок питания (сетевой адаптер) DC48V, 2,5A (120Вт макс.). Диапазон входных напряжений: AC90-265V. Штекер 2.1x5.5мм. Размеры (ШхВхГ): 173x34x72мм. Рабочая температура: -10...+70гр. С.</t>
  </si>
  <si>
    <t>12441</t>
  </si>
  <si>
    <t>PS-48135</t>
  </si>
  <si>
    <t>PS-48135 Блок питания (Сетевой адаптер) DC48V, 3A (135Вт макс.) для коммутаторов SW-20500; SW-20900; SW-20820. Диапазон входных напряжений: AC90-265V. Штекер 2.1x5.5мм. Размеры (ШхВхГ): 173x40x70мм. Рабочая температура: -10...+50гр. С.</t>
  </si>
  <si>
    <t>12560</t>
  </si>
  <si>
    <t>PS-57057</t>
  </si>
  <si>
    <t>PS-57057 Блок питания (сетевой адаптер) DC57V, 1A (57Вт макс.). Диапазон входных напряжений: AC90-265V. Штекер 2.1x5.5мм. Размеры (ШхВхГ): 122x40x60мм. Рабочая температура: -10...+70гр. С.</t>
  </si>
  <si>
    <t>12308</t>
  </si>
  <si>
    <t>SWP561600 (DC56V/90W)</t>
  </si>
  <si>
    <t>SWP561600 (DC56V/90W) Блок питания (сетевой адаптер) DC56V, 1.6A (90Вт макс.). Диапазон входных напряжений: AC90-265V. Среднее время наработки на отказ 300000 часов(при 25гр. С.). Защита от короткого замыкания, перегрузок по напряжению и току. Подходит для IP03P, CA101VP, EP01. Штекер 2.1x5.5мм. Размеры (ШxВxГ): 151x36x64мм, длина кабеля 150см. Рабочая температура: 0…40гр. С.</t>
  </si>
  <si>
    <t>12561</t>
  </si>
  <si>
    <t>PS-57114</t>
  </si>
  <si>
    <t>PS-57114 Блок питания (сетевой адаптер) DC57V, 2A (114Вт макс.). Диапазон входных напряжений: AC90-265V. Штекер 2.1x5.5мм. Размеры (ШхВхГ): 172x32x72мм. Рабочая температура: -10...+70гр. С.</t>
  </si>
  <si>
    <t>12562</t>
  </si>
  <si>
    <t>PS-57160</t>
  </si>
  <si>
    <t>PS-57160 Блок питания (сетевой адаптер) DC57V, 2.8A (160Вт макс.). Диапазон входных напряжений: AC90-265V. Штекер 2.1x5.5мм. Размеры (ШхВхГ): 168x40x68мм. Рабочая температура: -10...+70гр. С.</t>
  </si>
  <si>
    <t>Промышленные блоки питания</t>
  </si>
  <si>
    <t>10666</t>
  </si>
  <si>
    <t>PS-12024/I</t>
  </si>
  <si>
    <t>Промышленный блок питания. DC12V, 2A (24W). Диапазон входных напряжений: AC195-265V. КПД: 80%. Защита от короткого замыкания, перенапряжения и перегрузки. Конвекционное охлаждение. Монтаж на DIN-рейку или стену. Размеры (ШxВxГ): 45x96x75мм. Рабочая температура: -40...+50°C.</t>
  </si>
  <si>
    <t>11170</t>
  </si>
  <si>
    <t>PS-12120/I</t>
  </si>
  <si>
    <t>Промышленный блок питания. DC12V, 10A (120W). Диапазон входных напряжений: AC195-265V. КПД: 80%. Регулировка выходного напряжения в диапазоне 11-13V. Защита от короткого замыкания, перенапряжения и перегрузки. Конвекционное охлаждение. Монтаж на DIN-рейку или стену. Размеры (ШxВxГ): 75x110x121мм. Рабочая температура: -40...+50°C.</t>
  </si>
  <si>
    <t>11173</t>
  </si>
  <si>
    <t>PS-12150/I</t>
  </si>
  <si>
    <t>Промышленный блок питания. DC12V, 12,5A (150W). Диапазон входных напряжений: AC195-265V. КПД: 80%. Регулировка выходного напряжения в диапазоне 11-13V. Защита от короткого замыкания, перенапряжения и перегрузки. Конвекционное охлаждение. Монтаж на DIN-рейку или стену. Размеры (ШxВxГ): 75x110x121мм. Рабочая температура: -40...+50°C.</t>
  </si>
  <si>
    <t>11175</t>
  </si>
  <si>
    <t>PS-12240/I</t>
  </si>
  <si>
    <t>Промышленный блок питания. DC12V, 20A (240W). Диапазон входных напряжений: AC195-265V. КПД: 80%. Регулировка выходного напряжения в диапазоне 11-13V. Защита от короткого замыкания, перенапряжения и перегрузки. Принудительная система охлаждения (вентилятор). Монтаж на DIN-рейку или стену. Размеры (ШxВxГ): 75x110x121мм. Рабочая температура: -40...+50°C.</t>
  </si>
  <si>
    <t>11168</t>
  </si>
  <si>
    <t>PS-24048/I</t>
  </si>
  <si>
    <t>Промышленный блок питания. DC24V, 2A (48W). Диапазон входных напряжений: AC195-265V. КПД: 82%. Регулировка выходного напряжения в диапазоне 22-26V. Защита от короткого замыкания, перенапряжения и перегрузки. Конвекционное охлаждение. Монтаж на DIN-рейку или стену. Размеры (ШxВxГ): 40x110x121мм. Рабочая температура: -40...+50°C.</t>
  </si>
  <si>
    <t>11171</t>
  </si>
  <si>
    <t>PS-24120/I</t>
  </si>
  <si>
    <t>Промышленный блок питания. DC24V, 5A (120W). Диапазон входных напряжений: AC195-265V. КПД: 81%. Регулировка выходного напряжения в диапазоне 22-26V. Защита от короткого замыкания, перенапряжения и перегрузки. Конвекционное охлаждение. Монтаж на DIN-рейку или стену. Размеры (ШxВxГ): 75x110x121мм. Рабочая температура: -40...+50°C.</t>
  </si>
  <si>
    <t>11174</t>
  </si>
  <si>
    <t>PS-24150/I</t>
  </si>
  <si>
    <t>Промышленный блок питания. DC24V, 6,3A (150W). Диапазон входных напряжений: AC195-265V. КПД: 82%. Регулировка выходного напряжения в диапазоне 22-26V. Защита от короткого замыкания, перенапряжения и перегрузки. Конвекционное охлаждение. Монтаж на DIN-рейку или стену. Размеры (ШxВxГ): 75x110x121мм. Рабочая температура: -40...+50°C.</t>
  </si>
  <si>
    <t>11176</t>
  </si>
  <si>
    <t>PS-24240/I</t>
  </si>
  <si>
    <t>Промышленный блок питания. DC24V, 10A (240W). Диапазон входных напряжений: AC195-265V. КПД: 82%. Регулировка выходного напряжения в диапазоне 22-26V. Защита от короткого замыкания, перенапряжения и перегрузки. Принудительная система охлаждения (вентилятор). Монтаж на DIN-рейку или стену. Размеры (ШxВxГ): 75x110x121мм. Рабочая температура: -40...+50°C.</t>
  </si>
  <si>
    <t>11177</t>
  </si>
  <si>
    <t>PS-24360/I</t>
  </si>
  <si>
    <t>Промышленный блок питания. DC24V, 15A (360W). Диапазон входных напряжений: AC195-265V. КПД: 82%. Регулировка выходного напряжения в диапазоне 22-26V. Защита от короткого замыкания, перенапряжения и перегрузки. Принудительная система охлаждения (вентилятор). Монтаж на DIN-рейку или стену. Размеры (ШxВxГ): 75x110x121мм. Рабочая температура: -40...+50°C.</t>
  </si>
  <si>
    <t>10667</t>
  </si>
  <si>
    <t>PS-48048/I</t>
  </si>
  <si>
    <t>Промышленный блок питания. DC48V, 1A (48W). Диапазон входных напряжений: AC195-265V. КПД: 83%. Регулировка выходного напряжения в диапазоне 45-53V. Защита от короткого замыкания, перенапряжения и перегрузки. Конвекционное охлаждение. Монтаж на DIN-рейку или стену. Размеры (ШxВxГ): 45x96x75мм. Рабочая температура: -40...+50°C.</t>
  </si>
  <si>
    <t>11172</t>
  </si>
  <si>
    <t>PS-48120/I</t>
  </si>
  <si>
    <t>Промышленный блок питания. DC48V, 2,5A (120W). Диапазон входных напряжений: AC195-265V. КПД: 83%. Регулировка выходного напряжения в диапазоне 44-53V. Защита от короткого замыкания, перенапряжения и перегрузки. Конвекционное охлаждение. Монтаж на DIN-рейку или стену. Размеры (ШxВxГ): 75x110x121мм. Рабочая температура: -40...+50°C.</t>
  </si>
  <si>
    <t>10668</t>
  </si>
  <si>
    <t>PS-48150/I</t>
  </si>
  <si>
    <t>Промышленный блок питания. DC48V, 3.2A (150W). Диапазон входных напряжений: AC195-265V. КПД: 83%. Регулировка выходного напряжения в диапазоне 45-53V. Защита от короткого замыкания, перенапряжения и перегрузки. Конвекционное охлаждение. Монтаж на DIN-рейку или стену. Размеры (ШxВxГ): 75x110x121мм. Рабочая температура: -40...+50°C.</t>
  </si>
  <si>
    <t>10669</t>
  </si>
  <si>
    <t>PS-48240/I</t>
  </si>
  <si>
    <t>Промышленный блок питания. DC48V, 5A (240W). Входное напряжение AC195-265V. КПД: 84%. Регулировка выходного напряжения в диапазоне 45-53V. Защита от короткого замыкания, перенапряжения и перегрузки. Принудительная система охлаждения (вентилятор). Монтаж на DIN-рейку или стену. Размеры (ШxВxГ): 75x110x121мм. Рабочая температура: -40...+50°C.</t>
  </si>
  <si>
    <t>11178</t>
  </si>
  <si>
    <t>PS-48360/I</t>
  </si>
  <si>
    <t>Промышленный блок питания. DC48V, 7,5A (360W). Диапазон входных напряжений: AC195-265V. КПД: 83%. Регулировка выходного напряжения в диапазоне 44-53V. Защита от короткого замыкания, перенапряжения и перегрузки. Принудительная система охлаждения (вентилятор). Монтаж на DIN-рейку или стену. Размеры (ШxВxГ): 75x110x121мм. Рабочая температура: -40...+50°C.</t>
  </si>
  <si>
    <t>12610</t>
  </si>
  <si>
    <t>PS-55048/I</t>
  </si>
  <si>
    <t>Промышленный блок питания. DC55V, 0,9A (48W). Диапазон входных напряжений: AC195-265V. КПД: 83%. Регулировка выходного напряжения в диапазоне 50-60V. Защита от короткого замыкания, перенапряжения и перегрузки. Конвекционное охлаждение. Монтаж на DIN-рейку или стену. Размеры (ШxВxГ): 45x96x75мм. Рабочая температура: -40...+50°C.</t>
  </si>
  <si>
    <t>12611</t>
  </si>
  <si>
    <t>PS-55150/I</t>
  </si>
  <si>
    <t>Промышленный блок питания. DC55V, 2,7A (150W). Диапазон входных напряжений: AC195-265V. КПД: 83%. Регулировка выходного напряжения в диапазоне 50-60V. Защита от короткого замыкания, перенапряжения и перегрузки. Конвекционное охлаждение. Монтаж на DIN-рейку или стену. Размеры (ШxВxГ): 75x110x121мм. Рабочая температура: -40...+50°C.</t>
  </si>
  <si>
    <t>12612</t>
  </si>
  <si>
    <t>PS-55240/I</t>
  </si>
  <si>
    <t>Промышленный блок питания. DC55V, 4,4A (240W). Диапазон входных напряжений: AC195-265V. КПД: 83%. Регулировка выходного напряжения в диапазоне 50-60V. Защита от короткого замыкания, перенапряжения и перегрузки. Принудительная система охлаждения (вентилятор). Монтаж на DIN-рейку или стену. Размеры (ШxВxГ): 75x110x121мм. Рабочая температура: -40...+50°C.</t>
  </si>
  <si>
    <t>12613</t>
  </si>
  <si>
    <t>PS-55360/I</t>
  </si>
  <si>
    <t>Промышленный блок питания. DC55V, 6,5A (360W). Диапазон входных напряжений: AC195-265V. КПД: 83%. Регулировка выходного напряжения в диапазоне 50-60V. Защита от короткого замыкания, перенапряжения и перегрузки. Принудительная система охлаждения (вентилятор). Монтаж на DIN-рейку или стену. Размеры (ШxВxГ): 75x110x121мм. Рабочая температура: -40...+50°C.</t>
  </si>
  <si>
    <t>Уличные блоки питания</t>
  </si>
  <si>
    <t>06014</t>
  </si>
  <si>
    <t>СКАТ-1200 исп.5.</t>
  </si>
  <si>
    <t>Скат</t>
  </si>
  <si>
    <t>Источник бесперебойного питания 12В, 4,0А. Уличное исполнение, корпус под АКБ 4-7 Ач, класс защиты IP56. рабочий температурный диапазон от - 40 до + 40С. Uвх=160-242 В. Размеры: 335х255х140 мм. Масса (без АКБ): 3,5 кг.</t>
  </si>
  <si>
    <t>Блоки питания для стойки 19 дюймов</t>
  </si>
  <si>
    <t>00759</t>
  </si>
  <si>
    <t>PR801-12D</t>
  </si>
  <si>
    <t>Блок питания на 1 канал для монтажа в 19'' стойку 1U, DC 12V, 8A, (без нагрузки до 17В не стабилизированный), 437x170x44мм</t>
  </si>
  <si>
    <t>05007</t>
  </si>
  <si>
    <t>PR801-12R</t>
  </si>
  <si>
    <t>Блок питания на 1 канал DC 12V, 8A для монтажа в 19'' стойку 1U. Аналог модели PR801-12D, но с регулятором напряжения</t>
  </si>
  <si>
    <t>00760</t>
  </si>
  <si>
    <t>PR816-12D</t>
  </si>
  <si>
    <t>Блок питания на 16 каналов для монтажа в 19'' стойку 1U, DC 12V, 0.5 A на канал, (без нагрузки до 17В не стабилизированный), 437x170x44мм</t>
  </si>
  <si>
    <t>05008</t>
  </si>
  <si>
    <t>PR816-12R</t>
  </si>
  <si>
    <t>Блок питания на 16 каналов, для монтажа в 19'' стойку 1U, DC 12V, 0.5 A на канал, суммарно не более 8A. Допускается кратковременная нагрузка на канал 2.5 А(4 сек). Функция регулировки напряжения на выходе в пределах от 10 до 13В. Размеры (ШхВхГ): 437х170х44мм. Рабочая температура: -10...+45гр. С.</t>
  </si>
  <si>
    <t>12727</t>
  </si>
  <si>
    <t>PS18-12120/R</t>
  </si>
  <si>
    <t>Блок питания на 18 каналов, для монтажа в 19'' стойку 1U, DC 12V, 0,56А на канал(ток нагрузки до 2А, при одновременном использовании до 5 каналов), суммарно до 10А. Общая выходная мощность до 120Вт. Кратковременная нагрузка на канал до 4А(5 сек). Регулировка напряжения на выходе в пределах от 10 до 14В. Активное охлаждение. Защита от КЗ, перегрузок по току и напряжению. LED индикаторы подключенной нагрузки. LED дисплей для отображения параметров тока и напряжения на выходе. Переключатель входного напряжения 115/230В. Крепеж для стойки, резиновые ножки для настольного использования в комплекте. Размеры (ШхВхГ): 440х45х210мм. Рабочая температура: -20...+40гр. С.</t>
  </si>
  <si>
    <t>07623</t>
  </si>
  <si>
    <t>PR1616-12R</t>
  </si>
  <si>
    <t>Блок питания на 16 каналов, Uвх= АС 120/230 В, Uвых= DC 12 В, 1.0 A на канал (суммарный ток нагрузки 16 А). Допускается нагрузка на канал 2.5 А (4 сек). Время срабатывания при коротком замыкании- 0.2 сек. Автоматическое восстановление через 1 сек. t= -10..+45 С, 2 вентилятора для охлаждения. Размеры (ШхГхВ): 483х170х44 мм. Предназначен для монтажа в 19'' стойку, размер 1U. Вес: 3.1 кг.</t>
  </si>
  <si>
    <t>12728</t>
  </si>
  <si>
    <t>PS18-12240/R</t>
  </si>
  <si>
    <t>Блок питания на 18 каналов, для монтажа в 19'' стойку 1U, DC 12V, 1,11А на канал(ток нагрузки до 2А, при одновременном использовании до 10 каналов), суммарно до 20А. Общая выходная мощность до 240Вт. Кратковременная нагрузка на канал до 4А(5 сек). Регулировка напряжения на выходе в пределах от 10 до 14В. Активное охлаждение. Защита от КЗ, перегрузок по току и напряжению. LED индикаторы подключенной нагрузки. LED дисплей для отображения параметров тока и напряжения на выходе. Переключатель входного напряжения 115/230В. Крепеж для стойки, резиновые ножки для настольного использования в комплекте. Размеры (ШхВхГ): 440х45х210мм. Рабочая температура: -20...+40гр. С.</t>
  </si>
  <si>
    <t>01505</t>
  </si>
  <si>
    <t>PR801</t>
  </si>
  <si>
    <t>Блок питания на 1 канал для монтажа в 19'' стойку 1U, 1 вых на AC 24V, 8A, 437x170x44мм</t>
  </si>
  <si>
    <t>01506</t>
  </si>
  <si>
    <t>PR816</t>
  </si>
  <si>
    <t>Блок питания на 16 каналов для монтажа в 19'' стойку 1U, AC 24V, 1 A/канал (макс.), суммарно не более 8A. Размеры: 437x170x44мм</t>
  </si>
  <si>
    <t>Преобразователи и аксессуары</t>
  </si>
  <si>
    <t>12293</t>
  </si>
  <si>
    <t>GL001HP</t>
  </si>
  <si>
    <t>GL001HP Гальванический изолятор линий передачи питания 12В. Устраняет помехи, вызванные разницей потенциалов заземления в сетях питания при передаче видеосигнала. Ток(макс.) 600 мА. Разъемы: DC5.5x2.1мм (штекер) (подключение видеокамеры), DC5.5x2.1мм (розетка) (подключение БП). Размеры (ШxВxГ): 63x29x24.5мм. Рабочая температура: -40...+55гр. С.</t>
  </si>
  <si>
    <t>01420</t>
  </si>
  <si>
    <t>PC500</t>
  </si>
  <si>
    <t>PC500 Выпрямитель с AC 15-26В / DC 15-28В в DC 12В(стабилизированное), до 500 mA Max. Рабочая температура -40...+55°C.</t>
  </si>
  <si>
    <t>12765</t>
  </si>
  <si>
    <t>PC2A</t>
  </si>
  <si>
    <t>PC2A Преобразователь напряжения AC 18-28В / DC 18-40В в DC 12В(стабилизированное), макс ток до 2A. Предназначен для питания устройств постоянным выходным напряжением 12В. LED индикатор нагрузки. Металлический корпус, крепеж в комплекте. Разъемы: клемм.(винт.2пин) х 2. Размеры (ШxВxГ): 102.8x25.4x25.4мм. Рабочая температура: -40...+85гр. С.</t>
  </si>
  <si>
    <t>Панели и боксы 19"</t>
  </si>
  <si>
    <t>00117</t>
  </si>
  <si>
    <t>TPN012C</t>
  </si>
  <si>
    <t>Держатели (4шт.) для крепления к панели TPN012, приборов TTP414VH, TTA111VH, CD104, CA404</t>
  </si>
  <si>
    <t>00118</t>
  </si>
  <si>
    <t>TPN012T</t>
  </si>
  <si>
    <t>Держатели (4 шт.) для крепления к панели TPN012, приборов TTP414V, TTA111AVR, TTP444V</t>
  </si>
  <si>
    <t>09369</t>
  </si>
  <si>
    <t>TPN002</t>
  </si>
  <si>
    <t>Монтажная панель 19"(1U), для установки двух приёмников TTA414VPDR в стойку 19". Размеры (ШxВxГ): 482х88х2мм. 2U.</t>
  </si>
  <si>
    <t>11268</t>
  </si>
  <si>
    <t>TPN002-IP</t>
  </si>
  <si>
    <t>Монтажная панель для установки в стойку 19'' до 2-х устройств SC&amp;T: IP05H, IP06H. Размеры (ШxВxГ): 482х88х2мм. 2U.</t>
  </si>
  <si>
    <t>08960</t>
  </si>
  <si>
    <t>P-16</t>
  </si>
  <si>
    <t>Монтажная панель -19", для монтажа до 16-и приёмников/передатчиков (RA-CR, TA-CR, TP-C4R)</t>
  </si>
  <si>
    <t>11247</t>
  </si>
  <si>
    <t>TPN008</t>
  </si>
  <si>
    <t>Монтажная панель для установки в стойку 19'' до 8-ми устройств SC&amp;T: TTA111HDT, TTA111HDR, CD102HD, CA101HD. Размеры (ШxВxГ): 482х88х2мм. 2U.</t>
  </si>
  <si>
    <t>00115</t>
  </si>
  <si>
    <t>TPN009</t>
  </si>
  <si>
    <t>Панель для стойки 19" под установку TTA111VR, TTA111VТ, CD102, 9мест. Размеры (ШxВxГ): 482х88х2мм. 2U.</t>
  </si>
  <si>
    <t>01295</t>
  </si>
  <si>
    <t>TPN012-C</t>
  </si>
  <si>
    <t>Панель TPN012 + 4 держателя TPN012C, для стойки 19" под установку TTP414VH, TTA111VH, CD104, CA404,</t>
  </si>
  <si>
    <t>01299</t>
  </si>
  <si>
    <t>TPN012-T</t>
  </si>
  <si>
    <t>Панель TPN012 + 4 держателя TPN012T, для стойки 19" под установку TTP414V, TTA111AVR, TTP444V</t>
  </si>
  <si>
    <t>12989</t>
  </si>
  <si>
    <t>TPN002BT</t>
  </si>
  <si>
    <t>Монтажная панель 19"(1U), для установки двух передатчиков HKM02BT-4K, HKM02BPT-4K.Размеры (ШxВxГ): 482х44х2мм.</t>
  </si>
  <si>
    <t>13598</t>
  </si>
  <si>
    <t>TPN002U</t>
  </si>
  <si>
    <t>Монтажная панель 19"(1U), для установки двух приемников HKM02BR-4K, HKM02BPR-4K.Размеры (ШxВxГ): 482х44х2мм.</t>
  </si>
  <si>
    <t>13599</t>
  </si>
  <si>
    <t>TPN003BR</t>
  </si>
  <si>
    <t>TPN003BR Монтажная панель 19"(1U), для установки трех приемников HKM02BR.Размеры (ШxВxГ): 482х44х2мм.</t>
  </si>
  <si>
    <t>12990</t>
  </si>
  <si>
    <t>TPN003BT</t>
  </si>
  <si>
    <t>Монтажная панель 19"(1U), для установки трех передатчиков HKM02BT.Размеры (ШxВxГ): 482х44х2мм.</t>
  </si>
  <si>
    <t>00323</t>
  </si>
  <si>
    <t>TRN012</t>
  </si>
  <si>
    <t>Монтажная корзина для установки 13-ти плат приёмников TRP414VH, TRP111AV, TRA111VH в стойку 19". Корпус 19", 3U, встроенный блок питания на 3А</t>
  </si>
  <si>
    <t>10530</t>
  </si>
  <si>
    <t>SF-041B</t>
  </si>
  <si>
    <t>Бокс на 4 слота 1U. Для приёмников и передатчиков Composite Video по оптике (различных модификаций). Питание AC90-264V. Размеры (ШxВxГ): 486.2x44.5x249.5мм. Рабочая температура: -40…+74гр.С.</t>
  </si>
  <si>
    <t>10528</t>
  </si>
  <si>
    <t>SF-184B</t>
  </si>
  <si>
    <t>Бокс на 18 слотов 4U. Для приёмников и передатчиков Composite Video по оптическому волокну (различных модификаций). Питание AC90-264V. Размеры (ШxВxГ): 486.2x177x249.5мм. Рабочая температура: -40…+74гр.С.</t>
  </si>
  <si>
    <t>Разъёмы и соединительные кабели</t>
  </si>
  <si>
    <t>Разъемы</t>
  </si>
  <si>
    <t>BNC разъёмы</t>
  </si>
  <si>
    <t>00094</t>
  </si>
  <si>
    <t>APBC13-RG59</t>
  </si>
  <si>
    <t>LAZSO</t>
  </si>
  <si>
    <t>APBC13-RG59 Штекер BNC на коаксиальный кабель RG59. Крепление к кабелю - под обжим. 1шт. Диапазон частот 0-1ГГц. Материал корпуса -цинк. Покрытие - никель (корпус), позолоченная латунь (центральный контакт). Материал изолятора - полиоксиметилен. Материал муфты- никелированная латунь.</t>
  </si>
  <si>
    <t>05431</t>
  </si>
  <si>
    <t>APBC13-RG6U</t>
  </si>
  <si>
    <t>APBC13-RG6U Штекер BNC на коаксиальный кабель RG6U. Крепление к кабелю - под обжим. 1шт. Диапазон частот 0-1ГГц. Материал корпуса - цинк. Покрытие - никель (корпус), позолоченная латунь (центральный контакт). Материал изолятора - полиоксиметилен. Материал муфты- никелированная латунь.</t>
  </si>
  <si>
    <t>04101</t>
  </si>
  <si>
    <t>APBT11-RG59</t>
  </si>
  <si>
    <t>APBT11-RG59 Штекер BNC, навинчивающийся на кабель RG59, 1шт. Диапазон частот 0-1ГГц. Материал корпуса -цинк. Покрытие - никель (корпус), позолоченная латунь (центральный контакт). Материал изолятора - полиоксиметилен.</t>
  </si>
  <si>
    <t>05296</t>
  </si>
  <si>
    <t>APBT11-RG59(100)</t>
  </si>
  <si>
    <t>APBT11-RG59(100) Штекер BNC, навинчивающийся на кабель RG59, упаковка 100шт. Диапазон частот 0-1ГГц. Материал корпуса -цинк. Покрытие - никель (корпус), позолоченная латунь (центральный контакт). Материал изолятора - полиоксиметилен.</t>
  </si>
  <si>
    <t>04102</t>
  </si>
  <si>
    <t>APBT11-RG6U</t>
  </si>
  <si>
    <t>APBT11-RG6U Штекер BNC, навинчивающийся на кабель RG6U, 1шт. Диапазон частот 0-1ГГц. Материал корпуса -цинк. Покрытие - никель (корпус), позолоченная латунь (центральный контакт). Материал изолятора - полиоксиметилен.</t>
  </si>
  <si>
    <t>05297</t>
  </si>
  <si>
    <t>APBT11-RG6U(100)</t>
  </si>
  <si>
    <t>APBT11-RG6U(100) Штекер BNC, навинчивающийся на кабель RG6U, упаковка 100шт. Диапазон частот 0-1ГГц. Материал корпуса -цинк. Покрытие - никель (корпус), позолоченная латунь (центральный контакт). Материал изолятора - полиоксиметилен.</t>
  </si>
  <si>
    <t>07490</t>
  </si>
  <si>
    <t>APB012</t>
  </si>
  <si>
    <t>APB012 Разъём BNC на коаксиальный кабель под винт, с пластиковым колпачком, 1 шт. Диапазон частот 0-1ГГц. Материал корпуса -цинк. Покрытие - никель(корпус), позолоченная латунь (центральный контакт). Материал изолятора - полиоксиметилен. Для кабеля RG58/RG59/RG6.</t>
  </si>
  <si>
    <t>09728</t>
  </si>
  <si>
    <t>APB013</t>
  </si>
  <si>
    <t>APB013 Штекер BNC на коаксиальный кабель под винт, угловой, с пластиковой муфтой и амортизатором. 1 шт. Диапазон частот 0-1ГГц. Материал корпуса -цинк. Покрытие - никель(корпус), позолоченная латунь (центральный контакт). Материал изолятора - полиоксиметилен. Для кабеля RG58/RG59/RG6.</t>
  </si>
  <si>
    <t>09729</t>
  </si>
  <si>
    <t>APB013(100)</t>
  </si>
  <si>
    <t>APB013(100) Штекер BNC на коаксиальный кабель под винт, угловой, с пластиковой муфтой и амортизатором. Упаковка 100 шт. Диапазон частот 0-1ГГц. Материал корпуса -цинк. Покрытие - никель(корпус), позолоченная латунь (центральный контакт). Материал изолятора - полиоксиметилен. Для кабеля RG58/RG59/RG6.</t>
  </si>
  <si>
    <t>10062</t>
  </si>
  <si>
    <t>APB511</t>
  </si>
  <si>
    <t>APB511 Штекер BNC на коаксиальный кабель под пайку, 1 шт. Диапазон частот 0-1ГГц. Материал корпуса - цинк. Покрытие - никель (корпус), позолоченная латунь (центральный контакт). Материал изолятора - полиоксиметилен. Для кабеля RG178/RG179.</t>
  </si>
  <si>
    <t>10317</t>
  </si>
  <si>
    <t>APB810</t>
  </si>
  <si>
    <t>APB810 Штекер BNC на коаксиальный кабель с клеммной колодкой под винт, 1 шт. Диапазон частот 0-1ГГц. Материал корпуса - цинк. Покрытие - никель (корпус), позолоченная латунь (центральный контакт). Материал изолятора - полиоксиметилен.</t>
  </si>
  <si>
    <t>10080</t>
  </si>
  <si>
    <t>APB014</t>
  </si>
  <si>
    <t>APB014 Штекер BNC на коаксиальный кабель под винт с пружиной, 1 шт. Диапазон частот 0-1ГГц. Материал корпуса - цинк, покрытие - никель/золото. Центральный контакт - латунь, покрытие - золото. Материал изолятора - полиоксиметилен. Пружина - сталь, покрытие - никель. Для кабеля RG58/RG59/RG6.</t>
  </si>
  <si>
    <t>09598</t>
  </si>
  <si>
    <t>APBC13-5G</t>
  </si>
  <si>
    <t>APBC13-5G Розетка BNC на коаксиальный кабель (RG178/RG179). Крепление к кабелю - под обжим. 1шт. Диапазон частот 0-5,0ГГц. Материал корпуса - цинк. Покрытие - никель (корпус), позолоченная латунь (центральный контакт). Материал изолятора - полиоксиметилен. Материал муфты- никелированная латунь. Разъём подходит для применения в HD/3G-SDI линиях связи.</t>
  </si>
  <si>
    <t>09599</t>
  </si>
  <si>
    <t>APBC13-5G(100)</t>
  </si>
  <si>
    <t>APBC13-5G(100) Штекер BNC на коаксиальный кабель (RG178/RG179). Крепление к кабелю - под обжим. Упаковка 100 шт. Диапазон частот 0-4,5ГГц. Материал корпуса -цинк. Покрытие - никель (корпус), позолоченная латунь (центральный контакт). Материал изолятора - полиоксиметилен. Материал муфты- никелированная латунь. Разъём подходит для применения в HD/3G-SDI линиях связи.</t>
  </si>
  <si>
    <t>10649</t>
  </si>
  <si>
    <t>APBC15-5G</t>
  </si>
  <si>
    <t>APBC15-5G Штекер BNC на коаксиальный кабель (RG59) для HD/3G-SDI. Крепление к кабелю - под обжим. 1шт. Диапазон частот 0-4,5ГГц. Материал корпуса - цинк. Покрытие - никель (корпус), позолоченная латунь (центральный контакт). Материал изолятора - политетрафторэтилен. Материал муфты - никелированная латунь.</t>
  </si>
  <si>
    <t>10651</t>
  </si>
  <si>
    <t>APBC16-5G</t>
  </si>
  <si>
    <t>APBC16-5G Штекер BNC на коаксиальный кабель (RG6U) для HD/3G-SDI. Крепление к кабелю - под обжим. 1шт. Диапазон частот 0-4,6ГГц. Материал корпуса - цинк. Покрытие - никель (корпус), позолоченная латунь (центральный контакт). Материал изолятора - политетрафторэтилен. Материал муфты - никелированная латунь.</t>
  </si>
  <si>
    <t>10652</t>
  </si>
  <si>
    <t>APBC16-5G(100)</t>
  </si>
  <si>
    <t>APBC16-5G(100) Штекер BNC на коаксиальный кабель (RG6U) для HD/3G-SDI. Крепление к кабелю - под обжим. 100шт. Диапазон частот 0-4,6ГГц. Материал корпуса - цинк. Покрытие - никель (корпус), позолоченная латунь (центральный контакт). Материал изолятора - политетрафторэтилен. Материал муфты - никелированная латунь.</t>
  </si>
  <si>
    <t>09612</t>
  </si>
  <si>
    <t>APBC03-5G</t>
  </si>
  <si>
    <t>APBC03-5G Розетка BNC на коаксиальный кабель (RG178/RG179). Крепление к кабелю - под обжим. 1шт. Диапазон частот 0-5,0ГГц. Материал корпуса - цинк. Покрытие - никель (корпус), позолоченная латунь (центральный контакт). Материал изолятора - полиоксиметилен. Материал муфты- никелированная латунь. Разъём подходит для применения в HD/3G-SDI линиях связи.</t>
  </si>
  <si>
    <t>09613</t>
  </si>
  <si>
    <t>APBC03-5G(100)</t>
  </si>
  <si>
    <t>APBC03-5G(100) Розетка BNC на коаксиальный кабель (RG178/RG179). Крепление к кабелю - под обжим. Упаковка 100шт. Диапазон частот 0-5.0 ГГц. Материал корпуса - цинк. Покрытие - никель (корпус), позолоченная латунь (центральный контакт). Материал изолятора - полиоксиметилен. Материал муфты - никелированная латунь. Разъём подходит для применения в HD/3G-SDI линиях связи.</t>
  </si>
  <si>
    <t>10653</t>
  </si>
  <si>
    <t>APBC05-5G</t>
  </si>
  <si>
    <t>APBC05-5G Розетка BNC на коаксиальный кабель (RG59) для HD/3G-SDI. Крепление к кабелю - под обжим. 1шт. Диапазон частот 0-5,0ГГц. Материал корпуса - цинк. Покрытие - никель (корпус), позолоченная латунь (центральный контакт). Материал изолятора - политетрафторэтилен. Материал муфты - никелированная латунь.</t>
  </si>
  <si>
    <t>10654</t>
  </si>
  <si>
    <t>APBC05-5G(100)</t>
  </si>
  <si>
    <t>APBC05-5G(100) Розетка BNC на коаксиальный кабель (RG59) для HD/3G-SDI. Крепление к кабелю - под обжим. 100шт. Диапазон частот 0-5,0ГГц. Материал корпуса - цинк. Покрытие - никель (корпус), позолоченная латунь (центральный контакт). Материал изолятора - политетрафторэтилен. Материал муфты - никелированная латунь.</t>
  </si>
  <si>
    <t>10655</t>
  </si>
  <si>
    <t>APBC06-5G</t>
  </si>
  <si>
    <t>APBC06-5G Розетка BNC на коаксиальный кабель (RG6U) для HD/3G-SDI. Крепление к кабелю - под обжим. 1шт. Диапазон частот 0-5,0ГГц. Материал корпуса - цинк. Покрытие - никель (корпус), позолоченная латунь (центральный контакт). Материал изолятора - политетрафторэтилен. Материал муфты - никелированная латунь.</t>
  </si>
  <si>
    <t>10656</t>
  </si>
  <si>
    <t>APBC06-5G(100)</t>
  </si>
  <si>
    <t>APBC06-5G(100) Розетка BNC на коаксиальный кабель (RG6U) для HD/3G-SDI. Крепление к кабелю - под обжим. 100шт. Диапазон частот 0-5,0ГГц. Материал корпуса - цинк. Покрытие - никель (корпус), позолоченная латунь (центральный контакт). Материал изолятора - политетрафторэтилен. Материал муфты - никелированная латунь.</t>
  </si>
  <si>
    <t>F разъёмы</t>
  </si>
  <si>
    <t>04105</t>
  </si>
  <si>
    <t>APFC12-RG59</t>
  </si>
  <si>
    <t>F-штекер на кабель RG59. Крепление к кабелю - под обжим. 1 шт. Диапазон частот 0-1 ГГц. Материал корпуса -латунь. Покрытие - никель.</t>
  </si>
  <si>
    <t>05298</t>
  </si>
  <si>
    <t>APFC12-RG59(100)</t>
  </si>
  <si>
    <t>F-штекер на кабель RG59. Крепление к кабелю - под обжим. Упаковка 100шт. Диапазон частот 0-1 ГГц. Материал корпуса -латунь. Покрытие - никель.</t>
  </si>
  <si>
    <t>04106</t>
  </si>
  <si>
    <t>APFC12-RG6U</t>
  </si>
  <si>
    <t>F-штекер на кабель RG6U. Крепление к кабелю - под обжим. 1шт. Диапазон частот 0-1 ГГц. Материал корпуса -латунь. Покрытие - никель.</t>
  </si>
  <si>
    <t>05299</t>
  </si>
  <si>
    <t>APFC12-RG6U(100)</t>
  </si>
  <si>
    <t>F-штекер на кабель RG6U. Крепление к кабелю - под обжим. Упаковка 100шт. Диапазон частот 0-1 ГГц. Материал корпуса -латунь. Покрытие - никель.</t>
  </si>
  <si>
    <t>07343</t>
  </si>
  <si>
    <t>APFT11-RG59</t>
  </si>
  <si>
    <t>F-штекер навинчивающийся на кабель RG59, 1 шт. Диапазон частот 0-1 ГГц. Материал корпуса -латунь. Покрытие - никель.</t>
  </si>
  <si>
    <t>07345</t>
  </si>
  <si>
    <t>APFT11-RG6U</t>
  </si>
  <si>
    <t>F-штекер навинчивающийся на кабель RG6U. 1шт. Диапазон частот 0-1 ГГц. Материал корпуса -латунь. Покрытие - никель.</t>
  </si>
  <si>
    <t>07346</t>
  </si>
  <si>
    <t>APFT11-RG6U(100)</t>
  </si>
  <si>
    <t>F-штекер навинчивающийся на кабель RG6U. Упаковка 100шт. Диапазон частот 0-1 ГГц. Материал корпуса - латунь. Покрытие - никель.</t>
  </si>
  <si>
    <t>RCA разъёмы</t>
  </si>
  <si>
    <t>04500</t>
  </si>
  <si>
    <t>RCA01/14-0401</t>
  </si>
  <si>
    <t>RCA штекер. Рабочий ток: 0,3А при 50В. Предельное напряжение: 500В в теч. 1мин. Сопротивление изолятора: не менее 100 МОм. Сопротивление контактов: не более 0,03 Ом. Количество циклов: не менее 5000 или RPC-1-R За 1шт. Материал - цинк. Покрытие - никель (корпус).</t>
  </si>
  <si>
    <t>09596</t>
  </si>
  <si>
    <t>APR012</t>
  </si>
  <si>
    <t>RCA штекер, крепление кабеля под винт. 1шт. Материал - латунь. Покрытие - никель(корпус), никель (центральный контакт). Пластиковая муфта.</t>
  </si>
  <si>
    <t>09597</t>
  </si>
  <si>
    <t>APR012(100)</t>
  </si>
  <si>
    <t>RCA штекер, крепление кабеля под винт. Упаковка 100шт. Материал - латунь. Покрытие - никель(корпус), никель (центральный контакт). Пластиковая муфта.</t>
  </si>
  <si>
    <t>TV (антенные) разъёмы</t>
  </si>
  <si>
    <t>09601</t>
  </si>
  <si>
    <t>APTV111</t>
  </si>
  <si>
    <t>APTV111 Штекер PAL, с цанговым зажимом, 1шт. Диапазон частот 0-1ГГц. Материал -латунь, покрытие - никель, материал изолятора - тефлон.</t>
  </si>
  <si>
    <t>09602</t>
  </si>
  <si>
    <t>APTV111(100)</t>
  </si>
  <si>
    <t>APTV111(100) Штекер PAL, с цанговым зажимом. Упаковка 100шт. Диапазон частот 0-1ГГц. Материал -латунь, покрытие - никель, материал изолятора - тефлон.</t>
  </si>
  <si>
    <t>09603</t>
  </si>
  <si>
    <t>APTV012</t>
  </si>
  <si>
    <t>APTV012 Штекер PAL, крепление кабеля под винт, диапазон частот 0-1ГГц, материал -латунь, покрытие - никель, материал изолятора - тефлон, защитная муфта.</t>
  </si>
  <si>
    <t>09604</t>
  </si>
  <si>
    <t>APTV012(100)</t>
  </si>
  <si>
    <t>APTV012(100) Штекер PAL, крепление кабеля под винт. Упаковка 100шт. Диапазон частот 0-1ГГц. Материал -латунь, покрытие - никель, материал изолятора - тефлон, защитная муфта.</t>
  </si>
  <si>
    <t>Разъёмы RJ</t>
  </si>
  <si>
    <t>10246</t>
  </si>
  <si>
    <t>APJ11</t>
  </si>
  <si>
    <t>Штекер RJ45 (8P8C) для кабеля CAT5e, 1шт.</t>
  </si>
  <si>
    <t>10248</t>
  </si>
  <si>
    <t>APJ15</t>
  </si>
  <si>
    <t>Штекер RJ45 (8P8C) для кабеля CAT6, со вставкой, 1шт.</t>
  </si>
  <si>
    <t>10258</t>
  </si>
  <si>
    <t>APC1B</t>
  </si>
  <si>
    <t>Резиновый колпак СИНИЙ для разъема RJ45, 1шт.</t>
  </si>
  <si>
    <t>10266</t>
  </si>
  <si>
    <t>APC1B(100)</t>
  </si>
  <si>
    <t>Резиновый колпак СИНИЙ для разъема RJ45, 100шт.</t>
  </si>
  <si>
    <t>10259</t>
  </si>
  <si>
    <t>APC1BK</t>
  </si>
  <si>
    <t>Резиновый колпак ЧЁРНЫЙ для разъема RJ45, 1шт.</t>
  </si>
  <si>
    <t>10267</t>
  </si>
  <si>
    <t>APC1BK(100)</t>
  </si>
  <si>
    <t>Резиновый колпак ЧЁРНЫЙ для разъема RJ45, 100шт.</t>
  </si>
  <si>
    <t>10252</t>
  </si>
  <si>
    <t>APC1G</t>
  </si>
  <si>
    <t>Резиновый колпак СЕРЫЙ для разъема RJ45, 1шт.</t>
  </si>
  <si>
    <t>10260</t>
  </si>
  <si>
    <t>APC1G(100)</t>
  </si>
  <si>
    <t>Резиновый колпак СЕРЫЙ для разъема RJ45, 100шт.</t>
  </si>
  <si>
    <t>10255</t>
  </si>
  <si>
    <t>APC1GN</t>
  </si>
  <si>
    <t>Резиновый колпак ЗЕЛЁНЫЙ для разъема RJ45, 1шт.</t>
  </si>
  <si>
    <t>10263</t>
  </si>
  <si>
    <t>APC1GN(100)</t>
  </si>
  <si>
    <t>Резиновый колпак ЗЕЛЁНЫЙ для разъема RJ45, 100шт.</t>
  </si>
  <si>
    <t>10257</t>
  </si>
  <si>
    <t>APC1O</t>
  </si>
  <si>
    <t>Резиновый колпак ОРАНЖЕВЫЙ для разъема RJ45, 1шт.</t>
  </si>
  <si>
    <t>10256</t>
  </si>
  <si>
    <t>APC1R</t>
  </si>
  <si>
    <t>Резиновый колпак КРАСНЫЙ для разъема RJ45, 1шт.</t>
  </si>
  <si>
    <t>10254</t>
  </si>
  <si>
    <t>APC1Y</t>
  </si>
  <si>
    <t>Резиновый колпак ЖЁЛТЫЙ для разъема RJ45, 1шт.</t>
  </si>
  <si>
    <t>10262</t>
  </si>
  <si>
    <t>APC1Y(100)</t>
  </si>
  <si>
    <t>Резиновый колпак ЖЁЛТЫЙ для разъема RJ45, 100шт.</t>
  </si>
  <si>
    <t>Соединители проводов</t>
  </si>
  <si>
    <t>10250</t>
  </si>
  <si>
    <t>APS1</t>
  </si>
  <si>
    <t>Соединитель проводов тип UY (K1) для соединения проводов диаметром жилы от 0,4мм до 0,65мм. 1шт.</t>
  </si>
  <si>
    <t>10251</t>
  </si>
  <si>
    <t>APS1(100)</t>
  </si>
  <si>
    <t>Соединитель проводов тип UY (K1) для соединения проводов диаметром жилы от 0,4мм до 0,65мм. 100шт.</t>
  </si>
  <si>
    <t>10283</t>
  </si>
  <si>
    <t>APS2</t>
  </si>
  <si>
    <t>Соединитель проводов тип UY2 (K2) для соединения проводов с диаметром жил от 0,4мм до 0,9мм. 1шт.</t>
  </si>
  <si>
    <t>10284</t>
  </si>
  <si>
    <t>APS2(100)</t>
  </si>
  <si>
    <t>Соединитель проводов тип UY2 (K2) для соединения проводов с диаметром жил от 0,4мм до 0,9мм. 100шт.</t>
  </si>
  <si>
    <t>Разъёмы питания</t>
  </si>
  <si>
    <t>10242</t>
  </si>
  <si>
    <t>AP005</t>
  </si>
  <si>
    <t>Разъем питания - штекер, 2,1x5,5x9,5мм, на кабель с амортизатором.</t>
  </si>
  <si>
    <t>10730</t>
  </si>
  <si>
    <t>AP005(100)</t>
  </si>
  <si>
    <t>Разъем питания - штекер, 2,1x5,5x9,5мм, на кабель с амортизатором. 100шт.</t>
  </si>
  <si>
    <t>10244</t>
  </si>
  <si>
    <t>AP006</t>
  </si>
  <si>
    <t>Разъем питания - угловой штекер, 2,1x5,5x9,5мм, на кабель.</t>
  </si>
  <si>
    <t>10245</t>
  </si>
  <si>
    <t>AP006(100)</t>
  </si>
  <si>
    <t>Разъем питания - угловой штекер, 2,1x5,5x9,5мм на кабель, 100шт.</t>
  </si>
  <si>
    <t>09594</t>
  </si>
  <si>
    <t>AP009</t>
  </si>
  <si>
    <t>Разъем питания (штекер, 2.1x5.5x9.5мм) с кабелем 30см.</t>
  </si>
  <si>
    <t>09595</t>
  </si>
  <si>
    <t>AP009-F</t>
  </si>
  <si>
    <t>Разъем питания (розетка 2.1мм внутренний контакт) с кабелем 30см.</t>
  </si>
  <si>
    <t>09624</t>
  </si>
  <si>
    <t>AP009-F(100)</t>
  </si>
  <si>
    <t>Разъем питания (розетка 2.1мм внутренний контакт) с кабелем 30см. Упаковка 100шт.</t>
  </si>
  <si>
    <t>07255</t>
  </si>
  <si>
    <t>AP008</t>
  </si>
  <si>
    <t>Разъем питания (штекер 2,1 мм) крепление кабеля под клемму.</t>
  </si>
  <si>
    <t>09592</t>
  </si>
  <si>
    <t>AP008-F</t>
  </si>
  <si>
    <t>Разъем питания (розетка 2,1 мм внутренний контакт) крепление кабеля под клемму.</t>
  </si>
  <si>
    <t>Переходники</t>
  </si>
  <si>
    <t>Переходники BNC, RCA, F, антенные</t>
  </si>
  <si>
    <t>06691</t>
  </si>
  <si>
    <t>APFF00</t>
  </si>
  <si>
    <t>APFF00 Соединитель коаксиального кабеля F-розетка - F-розетка. 1шт. Диапазон частот 0-1ГГц. Материал - латунь. Покрытие - никель(корпус), серебро (центральный контакт).</t>
  </si>
  <si>
    <t>06692</t>
  </si>
  <si>
    <t>APFF00(100)</t>
  </si>
  <si>
    <t>APFF00(100) Соединитель коаксиального кабеля F-розетка - F-розетка. Упаковка 100шт. Диапазон частот 0-1ГГц. Материал - латунь. Покрытие - никель(корпус), серебро (центральный контакт).</t>
  </si>
  <si>
    <t>07341</t>
  </si>
  <si>
    <t>APBB00</t>
  </si>
  <si>
    <t>APBB00 Соединитель коаксиального кабеля BNC-розетка / BNC-розетка. Диапазон частот 0-1ГГц. Материал - латунь. Покрытие - никель(корпус), серебро(центральный контакт).</t>
  </si>
  <si>
    <t>07342</t>
  </si>
  <si>
    <t>APBB00(100)</t>
  </si>
  <si>
    <t>APBB00(100) Соединитель коаксиального кабеля BNC-розетка / BNC-розетка. Упаковка 100шт. Диапазон частот 0-1ГГц. Материал - латунь. Покрытие - никель(корпус), серебро(центральный контакт).</t>
  </si>
  <si>
    <t>04100</t>
  </si>
  <si>
    <t>APRF10</t>
  </si>
  <si>
    <t>APRF10 Переходник RCA (штекер) - F-(розетка), 1шт. Диапазон частот 0-1ГГц. Материал - латунь. Покрытие - никель (корпус), никель (центральный контакт).</t>
  </si>
  <si>
    <t>05300</t>
  </si>
  <si>
    <t>APRF10(100)</t>
  </si>
  <si>
    <t>APRF10(100) Переходник RCA (штекер) - F-(розетка). Упаковка 100шт. Диапазон частот 0-1ГГц. Материал - латунь. Покрытие - никель (корпус), никель (центральный контакт).</t>
  </si>
  <si>
    <t>09605</t>
  </si>
  <si>
    <t>APTVF10</t>
  </si>
  <si>
    <t>APTVF10 Переходник PAL (TV) штекер - F розетка. 1шт. Диапазон частот 0 -1ГГц. Материал - латунь, покрытие - никель, изолятор - тефлон.</t>
  </si>
  <si>
    <t>09606</t>
  </si>
  <si>
    <t>APTVF10(100)</t>
  </si>
  <si>
    <t>APTVF10(100) Переходник PAL (TV) штекер - F розетка. Упаковка 100шт. Диапазон частот 0 -1ГГц. Материал - латунь, покрытие - никель, изолятор - тефлон.</t>
  </si>
  <si>
    <t>01607</t>
  </si>
  <si>
    <t>APBF10</t>
  </si>
  <si>
    <t>APBF10 Переходник BNC (штекер) - F (розетка), 1шт. Диапазон частот 0-1ГГц. Материал - латунь. Покрытие - никель(корпус), золото (центральный контакт).</t>
  </si>
  <si>
    <t>00095</t>
  </si>
  <si>
    <t>APBR10</t>
  </si>
  <si>
    <t>APBR10 Переходник BNC (штекер) - RCA (розетка), 1шт. Диапазон частот 0-1ГГц. Материал - латунь. Покрытие - никель(корпус).</t>
  </si>
  <si>
    <t>04104</t>
  </si>
  <si>
    <t>APBR01</t>
  </si>
  <si>
    <t>APBR01 Переходник RCA (штекер) - BNC (розетка), 1шт. Диапазон частот 0-1ГГц. Материал - латунь. Покрытие - никель (корпус), никель (центральный контакт).</t>
  </si>
  <si>
    <t>Переходники DVI и HDMI</t>
  </si>
  <si>
    <t>09892</t>
  </si>
  <si>
    <t>APHH00/AA(90)</t>
  </si>
  <si>
    <t>Соединитель HDMI розетка(А)/ HDMI розетка(А), угловой (90гр.), 19pin, позолоченные контакты.</t>
  </si>
  <si>
    <t>09894</t>
  </si>
  <si>
    <t>APHH00/AA(S)</t>
  </si>
  <si>
    <t>Переходник HDMI розетка(А)/ HDMI розетка(А), поворотный - с изменяемым углом подключения, 19pin, позолоченные контакты.</t>
  </si>
  <si>
    <t>09804</t>
  </si>
  <si>
    <t>APHH10/AA</t>
  </si>
  <si>
    <t>Переходник HDMI штекер(А)/ HDMI розетка(А), 19pin, позолоченные контакты. Размер: 10х11.5х29мм (со штекером 10х11.5х38мм).</t>
  </si>
  <si>
    <t>09896</t>
  </si>
  <si>
    <t>APHH10/AA(S)</t>
  </si>
  <si>
    <t>Переходник HDMI штекер(А)/ HDMI розетка(А), поворотный - с изменяемым углом подключения, 19pin, позолоченные контакты.</t>
  </si>
  <si>
    <t>09805</t>
  </si>
  <si>
    <t>APHH10/DA</t>
  </si>
  <si>
    <t>Переходник HDMI штекер(D)/ HDMI розетка(А), 19pin, позолоченные контакты.</t>
  </si>
  <si>
    <t>09806</t>
  </si>
  <si>
    <t>APHH10/CA</t>
  </si>
  <si>
    <t>Переходник HDMI штекер(C)/ HDMI розетка(А), 19pin, позолоченные контакты.</t>
  </si>
  <si>
    <t>Соединительные кабели (шнуры)</t>
  </si>
  <si>
    <t>Соединительные кабели (патч-корды,пигтейлы) оптика</t>
  </si>
  <si>
    <t>12889</t>
  </si>
  <si>
    <t>PT-SCU(1,5m)</t>
  </si>
  <si>
    <t>Оптический пигтейл(монтажный шнур), одномодовое волокно 9/125мкм. Разъем SC, полировка UPC. Материал внешней оболочки LSZH(малодымный компаунд, диаметр 0,9мм). Длина 1.5м. Рабочая температура: +5...+40гр. С.</t>
  </si>
  <si>
    <t>12890</t>
  </si>
  <si>
    <t>PT-SCA(1,5m)</t>
  </si>
  <si>
    <t>Оптический пигтейл(монтажный шнур), одномодовое волокно 9/125мкм. Разъем SC, полировка APC. Материал внешней оболочки LSZH(малодымный компаунд, диаметр 0,9мм). Длина 1.5м. Рабочая температура: +5...+40гр. С.</t>
  </si>
  <si>
    <t>12891</t>
  </si>
  <si>
    <t>PT-LCU(1,5m)</t>
  </si>
  <si>
    <t>Оптический пигтейл(монтажный шнур), одномодовое волокно 9/125мкм. Разъем LC, полировка UPC. Материал внешней оболочки LSZH(малодымный компаунд, диаметр 0,9мм). Длина 1.5м. Рабочая температура: +5...+40гр. С.</t>
  </si>
  <si>
    <t>12892</t>
  </si>
  <si>
    <t>PT-FCU(1,5m)</t>
  </si>
  <si>
    <t>Оптический пигтейл(монтажный шнур), одномодовое волокно 9/125мкм. Разъем FC, полировка UPC. Материал внешней оболочки LSZH(малодымный компаунд, диаметр 0,9мм). Длина 1.5м. Рабочая температура: +5...+40гр. С.</t>
  </si>
  <si>
    <t>12893</t>
  </si>
  <si>
    <t>PC-SU-SC/SC(1m)</t>
  </si>
  <si>
    <t>Оптический патч-корд(соединительный шнур), одномодовое волокно 9/125мкм. Разъем SC-SC, полировка UPC. Материал внешней оболочки LSZH(малодымный компаунд, диаметр 2мм). Длина 1м. Рабочая температура: +5...+40гр. С.</t>
  </si>
  <si>
    <t>12894</t>
  </si>
  <si>
    <t>PC-SU-SC/SC(3m)</t>
  </si>
  <si>
    <t>Оптический патч-корд(соединительный шнур), одномодовое волокно 9/125мкм. Разъем SC-SC, полировка UPC. Материал внешней оболочки LSZH(малодымный компаунд, диаметр 2мм). Длина 3м. Рабочая температура: +5...+40гр. С.</t>
  </si>
  <si>
    <t>12895</t>
  </si>
  <si>
    <t>PC-SU-SC/SC(5m)</t>
  </si>
  <si>
    <t>Оптический патч-корд(соединительный шнур), одномодовое волокно 9/125мкм. Разъем SC-SC, полировка UPC. Материал внешней оболочки LSZH(малодымный компаунд, диаметр 2мм). Длина 5м. Рабочая температура: +5...+40гр. С.</t>
  </si>
  <si>
    <t>12896</t>
  </si>
  <si>
    <t>PC-SA-SC/SC(1m)</t>
  </si>
  <si>
    <t>Оптический патч-корд(соединительный шнур), одномодовое волокно 9/125мкм. Разъем SC-SC, полировка APC. Материал внешней оболочки LSZH(малодымный компаунд, диаметр 2мм). Длина 1м. Рабочая температура: +5...+40гр. С.</t>
  </si>
  <si>
    <t>12897</t>
  </si>
  <si>
    <t>PC-SA-SC/SC(3m)</t>
  </si>
  <si>
    <t>Оптический патч-корд(соединительный шнур), одномодовое волокно 9/125мкм. Разъем SC-SC, полировка APC. Материал внешней оболочки LSZH(малодымный компаунд, диаметр 2мм). Длина 3м. Рабочая температура: +5...+40гр. С.</t>
  </si>
  <si>
    <t>12898</t>
  </si>
  <si>
    <t>PC-SU-FC/SC(1m)</t>
  </si>
  <si>
    <t>Оптический патч-корд(переходной шнур), одномодовое волокно 9/125мкм. Разъем FC-SC, полировка UPC. Материал внешней оболочки LSZH(малодымный компаунд, диаметр 2мм). Длина 1м. Рабочая температура: +5...+40гр. С.</t>
  </si>
  <si>
    <t>12903</t>
  </si>
  <si>
    <t>PC-SU-LC/SC(1m)</t>
  </si>
  <si>
    <t>Оптический патч-корд(переходной шнур), одномодовое волокно 9/125мкм. Разъем LC-SC, полировка UPC. Материал внешней оболочки LSZH(малодымный компаунд, диаметр 2мм). Длина 1м. Рабочая температура: +5...+40гр. С.</t>
  </si>
  <si>
    <t>12899</t>
  </si>
  <si>
    <t>PC-SU-LC/LC(1m)</t>
  </si>
  <si>
    <t>Оптический патч-корд(соединительный шнур), одномодовое волокно 9/125мкм. Разъем LC-LC, полировка UPC. Материал внешней оболочки LSZH(малодымный компаунд, диаметр 2мм). Длина 1м. Рабочая температура: +5...+40гр. С.</t>
  </si>
  <si>
    <t>12900</t>
  </si>
  <si>
    <t>PC-SU-LC/LC(3m)</t>
  </si>
  <si>
    <t>Оптический патч-корд(соединительный шнур), одномодовое волокно 9/125мкм. Разъем LC-LC, полировка UPC. Материал внешней оболочки LSZH(малодымный компаунд, диаметр 2мм). Длина 3м. Рабочая температура: +5...+40гр. С.</t>
  </si>
  <si>
    <t>12901</t>
  </si>
  <si>
    <t>PC-DU-LC/LC(1m)</t>
  </si>
  <si>
    <t>Оптический патч-корд(соединительный шнур) двойной(дуплекс), одномодовое волокно 9/125мкм. Разъем LC-LC, полировка UPC. Материал внешней оболочки LSZH(малодымный компаунд, диаметр 2мм). Длина 1м. Рабочая температура: +5...+40гр. С.</t>
  </si>
  <si>
    <t>12902</t>
  </si>
  <si>
    <t>PC-DU-LC/LC(3m)</t>
  </si>
  <si>
    <t>Оптический патч-корд(соединительный шнур) двойной(дуплекс), одномодовое волокно 9/125мкм. Разъем LC-LC, полировка UPC. Материал внешней оболочки LSZH(малодымный компаунд, диаметр 2мм). Длина 3м. Рабочая температура: +5...+40гр. С.</t>
  </si>
  <si>
    <t>12904</t>
  </si>
  <si>
    <t>PC-SU-FC/FC(1m)</t>
  </si>
  <si>
    <t>Оптический патч-корд(соединительный шнур), одномодовое волокно 9/125мкм. Разъем FC-FC, полировка UPC. Материал внешней оболочки LSZH(малодымный компаунд, диаметр 2мм). Длина 1м. Рабочая температура: +5...+40гр. С.</t>
  </si>
  <si>
    <t>12905</t>
  </si>
  <si>
    <t>PC-SU-FC/FC(3m)</t>
  </si>
  <si>
    <t>Оптический патч-корд(соединительный шнур), одномодовое волокно 9/125мкм. Разъем FC-FC, полировка UPC. Материал внешней оболочки LSZH(малодымный компаунд, диаметр 2мм). Длина 3м. Рабочая температура: +5...+40гр. С.</t>
  </si>
  <si>
    <t>Соединительные кабели (шнуры) аудио-видео</t>
  </si>
  <si>
    <t>09607</t>
  </si>
  <si>
    <t>WC111-40</t>
  </si>
  <si>
    <t>WC111-40 Кабель соединительный 1 BNC (штекер) х 1 BNC (штекер), длина 40 см., тип кабеля RG59. Материал разъёмов - цинк, изолятор - полиоксиметилен. Покрытие разъёмов корпус - никель, центральный контакт - позолоченная латунь. Защитные муфты -никелированная латунь.</t>
  </si>
  <si>
    <t>09608</t>
  </si>
  <si>
    <t>WC111</t>
  </si>
  <si>
    <t>WC111 Кабель соединительный 1 BNC (штекер) х 1 BNC (штекер), длина 100 см., тип кабеля RG59. Материал разъёмов - цинк, изолятор - полиоксиметилен. Покрытие разъёмов корпус - никель, центральный контакт - позолоченная латунь.</t>
  </si>
  <si>
    <t>09609</t>
  </si>
  <si>
    <t>WC111-200</t>
  </si>
  <si>
    <t>WC111-200 Кабель соединительный 1 BNC (штекер) х 1 BNC (штекер), длина 200 см., тип кабеля RG59. Материал разъёмов - цинк, изолятор - полиоксиметилен. Покрытие разъёмов корпус - никель, центральный контакт - позолоченная латунь.</t>
  </si>
  <si>
    <t>00135</t>
  </si>
  <si>
    <t>WC414</t>
  </si>
  <si>
    <t>WC414 Кабель соединительный 4BNCx4BNC (штекер), 100см. Материал разъёмов - цинк, изолятор - полиоксиметилен. Покрытие разъёмов корпус - никель, центральный контакт - позолоченная латунь. Защитные муфты - никелированная латунь.</t>
  </si>
  <si>
    <t>03350</t>
  </si>
  <si>
    <t>WC414-200</t>
  </si>
  <si>
    <t>WC414-200 Кабель соединительный 4BNCx4BNC (штекер), 200см. Материал разъёмов - цинк, изолятор - полиоксиметилен. Покрытие разъёмов корпус - никель, центральный контакт - позолоченная латунь. Защитные муфты -никелированная латунь.</t>
  </si>
  <si>
    <t>Соединительные кабели (шнуры) USB</t>
  </si>
  <si>
    <t>13650</t>
  </si>
  <si>
    <t>WU-205C(1,2m)</t>
  </si>
  <si>
    <t>WU-205C(1,2m) Кабель для передачи данных и зарядки USB2.0 (USB-B micro). Поддержка USB 2.0. Ток зарядки до 2А. Тип разъемов USB тип A - USB тип B micro. Длина 1,2 м. Проводник из бескислородной меди (OFC), ПВХ оплетка.</t>
  </si>
  <si>
    <t>13648</t>
  </si>
  <si>
    <t>WU-206C(1,2m)</t>
  </si>
  <si>
    <t>WU-206C(1,2m) Кабель для передачи данных и зарядки USB2.0 (USB type C). Поддержка USB 2.0. Ток зарядки до 2А. Тип разъемов USB тип A  - USB тип C. Длина 1,2м. Проводник из бескислородной меди (OFC), ПВХ оплетка.</t>
  </si>
  <si>
    <t>13654</t>
  </si>
  <si>
    <t>WU-201C(1,2m)</t>
  </si>
  <si>
    <t>WU-201C(1,2m) Кабель для передачи данных и зарядки USB2.0 (Lightning). Поддержка USB 2.0. Ток зарядки до 2А. Тип разъемов USB тип A  - Lightning. Длина 1,2м. Проводник из бескислородной меди (OFC), ПВХ оплетка.</t>
  </si>
  <si>
    <t>13651</t>
  </si>
  <si>
    <t>WU-203C(2m)</t>
  </si>
  <si>
    <t>WU-203C(2m) Кабель для передачи данных и зарядки USB2.0 (USB-B). Поддержка USB 2.0. Ток зарядки до 2А. Тип разъемов USB тип A  - USB тип B. Длина 2м. Проводник из бескислородной меди (OFC), ПВХ оплетка.</t>
  </si>
  <si>
    <t>13646</t>
  </si>
  <si>
    <t>WU-206(1,2m)</t>
  </si>
  <si>
    <t>WU-206(1,2m) Кабель для передачи данных и зарядки USB2.0 (USB type C). Поддержка USB 2.0. Ток зарядки до 2А. Тип разъемов USB тип A  - USB тип C. Длина 1,2м. Проводник из бескислородной меди (OFC), нейлоновая оплетка.Цвет чёрный. Упаковка: блистер.</t>
  </si>
  <si>
    <t>13644</t>
  </si>
  <si>
    <t>WU-206(1,5m, 3А)</t>
  </si>
  <si>
    <t>WU-206(1,5m, 3А) Кабель для передачи данных и зарядки USB2.0 (USB type C). Поддержка USB 2.0. Ток зарядки до 3А. Тип разъемов USB тип A  - USB тип C. Длина 1,2м. Проводник из бескислородной меди (OFC),полиуретановая оплетка.Цвет чёрный. Упаковка: блистер.</t>
  </si>
  <si>
    <t>13647</t>
  </si>
  <si>
    <t>WU-206C(1,5m, 3А)</t>
  </si>
  <si>
    <t>WU-206C(1,5m, 3А) Кабель для передачи данных и зарядки USB2.0 (USB type C). Поддержка USB 2.0. Ток зарядки до 3А. Тип разъемов USB тип A  - USB тип C. Длина 1,5м. Проводник из бескислородной меди (OFC), ПВХ оплетка.</t>
  </si>
  <si>
    <t>13653</t>
  </si>
  <si>
    <t>WU-201(1,2m)</t>
  </si>
  <si>
    <t>WU-201(1,2m) Кабель для передачи данных и зарядки USB2.0 (Lightning). Поддержка USB 2.0. Ток зарядки до 2А. Тип разъемов USB тип A  - Lightning. Длина 1,2м. Проводник из бескислородной меди (OFC), полиуретановая оплетка.Цвет чёрный. Упаковка: блистер.</t>
  </si>
  <si>
    <t>13649</t>
  </si>
  <si>
    <t>WU-007(1,5m)</t>
  </si>
  <si>
    <t>WU-007(1,5m) Кабель для зарядки 3-в-1 (USB-B micro, USB type C, Lightning). Поддержка USB 2.0. Ток зарядки до 2А. Тип разъемов USB тип A  - USB тип B micro, USB тип C, Lightning. Длина 1,5м. Проводник из бескислородной меди (OFC), нейлоновая оплетка.Цвет чёрный. Упаковка: блистер.</t>
  </si>
  <si>
    <t>13645</t>
  </si>
  <si>
    <t>WU-306(1,2m)</t>
  </si>
  <si>
    <t>WU-306(1,2m) Кабель для передачи данных и зарядки USB3.0 (USB type C). Поддержка USB 3.0. Ток зарядки до 2А. Тип разъемов USB тип A  - USB тип C. Длина 1,2м. Проводник из бескислородной меди (OFC), позолоченные контакты, нейлоновая оплетка.Цвет чёрный. Упаковка: блистер.</t>
  </si>
  <si>
    <t>13652</t>
  </si>
  <si>
    <t>WU-202(1,2m)</t>
  </si>
  <si>
    <t>WU-202(1,2m) Кабель для передачи данных и зарядки USB2.0 (MFI Lightning). Поддержка USB 2.0. Ток зарядки до 2А. Тип разъемов USB тип A  - Lightning. Длина 1,2м. Сертифицирован для использования с техникой Apple (MFI). Проводник из бескислородной меди (OFC), нейлоновая оплетка.Цвет чёрный. Упаковка: блистер.</t>
  </si>
  <si>
    <t>Соединительные кабели (шнуры) HDMI</t>
  </si>
  <si>
    <t>10847</t>
  </si>
  <si>
    <t>WH-111(0,5m)</t>
  </si>
  <si>
    <t>Кабель для передачи сигналов HDMI 2.0, максимальное разрешение 4Кх2К, 60Hz (4:4:4). Круглое сечение. Тип разъёмов А-А (вилка-вилка), 19 pin, позолоченные контакты. Сечение жил 30AWG. Обеспечивает передачу Fast Ethernet. Длина 0.5м. Цвет чёрный.</t>
  </si>
  <si>
    <t>11964</t>
  </si>
  <si>
    <t>WH-111(0,5m)-B</t>
  </si>
  <si>
    <t>Кабель для передачи сигналов HDMI 2.0, максимальное разрешение 4Кх2К, 60Hz (4:4:4). Скорость передачи данных до 18Гбит/с. Обеспечивает передачу Fast Ethernet. Поддержка 3D и ARC (реверсивный аудиоканал, Audio Return Channel). Длина 0.5м. Круглое сечение. Тип разъёмов А-А (вилка-вилка), 19 pin, позолоченные контакты, проводник из бескислородной меди (OFC, Oxygen Free Copper). Оплётка из ПВХ и нейлона. Цвет чёрный. Упаковка: блистер.</t>
  </si>
  <si>
    <t>09780</t>
  </si>
  <si>
    <t>WH-111(1m)</t>
  </si>
  <si>
    <t>Кабель для передачи сигналов HDMI 2.0, максимальное разрешение 4Кх2К, 60Hz (4:4:4). Круглое сечение. Тип разъёмов А-А ( вилка-вилка), 19 pin, позолоченные контакты. Сечение жил 30AWG. Обеспечивает передачу Fast Ethernet. Длина 1м. Цвет чёрный.</t>
  </si>
  <si>
    <t>11965</t>
  </si>
  <si>
    <t>WH-111(1m)-B</t>
  </si>
  <si>
    <t>Кабель для передачи сигналов HDMI 2.0, максимальное разрешение 4Кх2К, 60Hz (4:4:4). Скорость передачи данных до 18Гбит/с. Обеспечивает передачу Fast Ethernet. Поддержка 3D и ARC (реверсивный аудиоканал, Audio Return Channel). Длина 1м. Круглое сечение. Тип разъёмов А-А (вилка-вилка), 19 pin, позолоченные контакты, проводник из бескислородной меди (OFC, Oxygen Free Copper). Оплётка из ПВХ и нейлона. Цвет чёрный. Упаковка: блистер.</t>
  </si>
  <si>
    <t>09781</t>
  </si>
  <si>
    <t>WH-111(2m)</t>
  </si>
  <si>
    <t>Кабель для передачи сигналов HDMI 2.0, максимальное разрешение 4Кх2К, 60Hz (4:4:4). Круглое сечение. Тип разъёмов А-А ( вилка-вилка), 19 pin, позолоченные контакты. Сечение жил 30AWG, тройной экран. Обеспечивает передачу Fast Ethernet. Длина 2м. Цвет чёрный.</t>
  </si>
  <si>
    <t>11966</t>
  </si>
  <si>
    <t>WH-111(2m)-B</t>
  </si>
  <si>
    <t>Кабель для передачи сигналов HDMI 2.0, максимальное разрешение 4Кх2К, 60Hz (4:4:4). Скорость передачи данных до 18Гбит/с. Обеспечивает передачу Fast Ethernet. Поддержка 3D и ARC (реверсивный аудиоканал, Audio Return Channel). Длина 2м. Круглое сечение. Тип разъёмов А-А (вилка-вилка), 19 pin, позолоченные контакты, проводник из бескислородной меди (OFC, Oxygen Free Copper). Оплётка из ПВХ и нейлона. Цвет чёрный. Упаковка: блистер.</t>
  </si>
  <si>
    <t>09798</t>
  </si>
  <si>
    <t>WH-511(2m)</t>
  </si>
  <si>
    <t>Миниатюрный кабель для передачи сигналов HDMI 1.4, максимальное разрешение 4Кх2К. Круглое сечение. Тип разъёмов А-А ( вилка-вилка), 19 pin, позолоченные контакты. Сечение жил 36AWG, тройной экран. Обеспечивает передачу Fast Ethernet. Длина 2м. Цвет белый.</t>
  </si>
  <si>
    <t>09782</t>
  </si>
  <si>
    <t>WH-111(3m)</t>
  </si>
  <si>
    <t>Кабель для передачи сигналов HDMI 2.0, максимальное разрешение 4Кх2К, 60Hz (4:4:4). Круглое сечение. Тип разъёмов А-А (вилка-вилка), 19 pin, позолоченные контакты. Сечение жил 30AWG, тройной экран. Обеспечивает передачу Fast Ethernet. Длина 3м. Цвет чёрный.</t>
  </si>
  <si>
    <t>11967</t>
  </si>
  <si>
    <t>WH-111(3m)-B</t>
  </si>
  <si>
    <t>Кабель для передачи сигналов HDMI 2.0, максимальное разрешение 4Кх2К, 60Hz (4:4:4). Скорость передачи данных до 18Гбит/с. Обеспечивает передачу Fast Ethernet. Поддержка 3D и ARC (реверсивный аудиоканал, Audio Return Channel). Длина 3м. Круглое сечение. Тип разъёмов А-А (вилка-вилка), 19 pin, позолоченные контакты, проводник из бескислородной меди (OFC, Oxygen Free Copper). Оплётка из ПВХ и нейлона. Цвет чёрный. Упаковка: блистер.</t>
  </si>
  <si>
    <t>09783</t>
  </si>
  <si>
    <t>WH-111(5m)</t>
  </si>
  <si>
    <t>Кабель для передачи сигналов HDMI 2.0, максимальное разрешение 4Кх2К, 60Hz (4:4:4). Круглое сечение. Тип разъёмов А-А ( вилка-вилка), 19 pin, позолоченные контакты. Сечение жил 28AWG, тройной экран. Обеспечивает передачу Fast Ethernet. Длина 5м. Цвет чёрный.</t>
  </si>
  <si>
    <t>09784</t>
  </si>
  <si>
    <t>WH-111(10m)</t>
  </si>
  <si>
    <t>Кабель для передачи сигналов HDMI 2.0, максимальное разрешение 4Кх2К, 60Hz (4:2:0). Круглое сечение. Тип разъёмов А-А ( вилка-вилка), 19 pin, позолоченные контакты. Сечение жил 26AWG, тройной экран. Обеспечивает передачу Fast Ethernet. Длина 10м. Цвет чёрный</t>
  </si>
  <si>
    <t>09785</t>
  </si>
  <si>
    <t>WH-111(15m)</t>
  </si>
  <si>
    <t>Активный кабель для передачи сигналов HDMI 2.0, максимальное разрешение 4Кх2К, 60Hz (4:2:0). Круглое сечение. Тип разъёмов А-А ( вилка-вилка), 19 pin, позолоченные контакты. Встроенный чипсет RedMere. Сечение жил 26AWG. Обеспечивает передачу Fast Ethernet. Длина 15м. Цвет чёрный.</t>
  </si>
  <si>
    <t>09786</t>
  </si>
  <si>
    <t>WH-111(20m)</t>
  </si>
  <si>
    <t>Активный кабель для передачи сигналов HDMI 2.0, максимальное разрешение 4Кх2К, 60Hz (4:2:0). Круглое сечение. Тип разъёмов А-А ( вилка-вилка), 19 pin, позолоченные контакты. Встроенный чипсет RedMere. Сечение жил 26AWG. Обеспечивает передачу Fast Ethernet. Длина 20м. Цвет чёрный.</t>
  </si>
  <si>
    <t>10319</t>
  </si>
  <si>
    <t>WH-111(25m)</t>
  </si>
  <si>
    <t>Активный кабель для передачи сигналов HDMI 2.0, максимальное разрешение 4Кх2К, 60Hz (4:2:0). Круглое сечение. Тип разъёмов А-А ( вилка-вилка), 19 pin, позолоченные контакты. Встроенный чипсет RedMere. Сечение жил 24AWG. Обеспечивает передачу Fast Ethernet. Длина 25м. Цвет чёрный.</t>
  </si>
  <si>
    <t>10320</t>
  </si>
  <si>
    <t>WH-111(30m)</t>
  </si>
  <si>
    <t>Активный кабель для передачи сигналов HDMI 2.0, максимальное разрешение 4Кх2К, 60Hz (4:2:0). Круглое сечение. Тип разъёмов А-А ( вилка-вилка), 19 pin, позолоченные контакты. Встроенный чипсет RedMere. Сечение жил 24AWG. Обеспечивает передачу Fast Ethernet. Длина 30м. Цвет чёрный.</t>
  </si>
  <si>
    <t>10879</t>
  </si>
  <si>
    <t>WH-111(35m)</t>
  </si>
  <si>
    <t>Активный кабель для передачи сигналов HDMI 1.4, максимальное разрешение 1080p/60Hz. Круглое сечение. Тип разъёмов А-А ( вилка-вилка), 19 pin, позолоченные контакты. Встроенный чипсет MAXIM. Сечение жил 24AWG. Обеспечивает передачу Fast Ethernet. Длина 35м. Цвет чёрный.</t>
  </si>
  <si>
    <t>10488</t>
  </si>
  <si>
    <t>WH-141(10m)</t>
  </si>
  <si>
    <t>Кабель соединительный HDMI-DVI. Максимальная скорость передачи 3,4Гбит/с, максимальное разрешение 2560x1600 (Dual link). Круглое сечение. Тип разъёмов: HDMI(А) (19 pin) штекер, DVI-D (24+1) штекер, позолоченные контакты. Сечение жил 26AWG, тройной экран. Длина 10м. Цвет чёрный.</t>
  </si>
  <si>
    <t>10849</t>
  </si>
  <si>
    <t>WH-141(15m)</t>
  </si>
  <si>
    <t>Кабель соединительный HDMI-DVI. Максимальная скорость передачи 3,4Гбит/с, максимальное разрешение 2560x1600 (Dual link). Круглое сечение. Тип разъёмов: HDMI(А) (19 pin) штекер, DVI-D (24+1) штекер, позолоченные контакты. Сечение жил 26AWG, тройной экран. Длина 15м. Цвет чёрный.</t>
  </si>
  <si>
    <t>10848</t>
  </si>
  <si>
    <t>WH-141(20m)</t>
  </si>
  <si>
    <t>Кабель соединительный HDMI-DVI. Максимальная скорость передачи 3,4Гбит/с, максимальное разрешение 2560x1600 (Dual link). Круглое сечение. Тип разъёмов: HDMI(А) (19 pin) штекер, DVI-D (24+1) штекер, позолоченные контакты. Сечение жил 24AWG. Длина 20м. Цвет чёрный.</t>
  </si>
  <si>
    <t>Соединительные кабели (шнуры) питания</t>
  </si>
  <si>
    <t>11387</t>
  </si>
  <si>
    <t>WP111-30</t>
  </si>
  <si>
    <t>Соединительный кабель для линии питания: 2 штекера (2,1x5,5x9,5мм). Длина: 30см.</t>
  </si>
  <si>
    <t>09610</t>
  </si>
  <si>
    <t>WP12</t>
  </si>
  <si>
    <t>Соединительный кабель для разветвления линии питания 1 розетка (внутренний контакт 2,1мм). на 2 штекера (2,1*5,5*9,5 мм). Длина: 40см.</t>
  </si>
  <si>
    <t>09611</t>
  </si>
  <si>
    <t>WP14</t>
  </si>
  <si>
    <t>Соединительный кабель для разветвления линии питания 1 розетка (внутренний контакт 2,1мм). на 4 штекера (2,1*5,5*9,5 мм). Длина: 34см.</t>
  </si>
  <si>
    <t>Соединительные кабели (патч-корды) Ethernet</t>
  </si>
  <si>
    <t>11369</t>
  </si>
  <si>
    <t>WE-52U(0,5m)</t>
  </si>
  <si>
    <t>Коммутационный шнур (патч-корд), UTP (неэкранированный), CAT5e, 4 пары многожильных проводников 7x0,20мм (медь) (24AWG). Скорость передачи данных до 1Гбит/с. Покрытие контактов золотом 50u" (1,27мкм). Материал оболочки LSZH (LSOH) с низким дымовыделением. Цвет чёрный. Длина 0,5м.</t>
  </si>
  <si>
    <t>11370</t>
  </si>
  <si>
    <t>WE-52U(1m)</t>
  </si>
  <si>
    <t>Коммутационный шнур (патч-корд), UTP (неэкранированный), CAT5e, 4 пары многожильных проводников 7x0,20мм (медь) (24AWG). Скорость передачи данных до 1Гбит/с. Покрытие контактов золотом 50u" (1,27мкм). Материал оболочки LSZH (LSOH) с низким дымовыделением. Цвет чёрный. Длина 1м.</t>
  </si>
  <si>
    <t>11371</t>
  </si>
  <si>
    <t>WE-52U(1,5m)</t>
  </si>
  <si>
    <t>Коммутационный шнур (патч-корд), UTP (неэкранированный), CAT5e, 4 пары многожильных проводников 7x0,20мм (медь) (24AWG). Скорость передачи данных до 1Гбит/с. Покрытие контактов золотом 50u" (1,27мкм). Материал оболочки LSZH (LSOH) с низким дымовыделением. Цвет чёрный. Длина 1,5м.</t>
  </si>
  <si>
    <t>11374</t>
  </si>
  <si>
    <t>WE-52U(5m)</t>
  </si>
  <si>
    <t>Коммутационный шнур (патч-корд), UTP (неэкранированный), CAT5e, 4 пары многожильных проводников 7x0,20мм (медь) (24AWG). Скорость передачи данных до 1Гбит/с. Покрытие контактов золотом 50u" (1,27мкм). Материал оболочки LSZH (LSOH) с низким дымовыделением. Цвет чёрный. Длина 5м.</t>
  </si>
  <si>
    <t>11375</t>
  </si>
  <si>
    <t>WE-52U(7,5m)</t>
  </si>
  <si>
    <t>Коммутационный шнур (патч-корд), UTP (неэкранированный), CAT5e, 4 пары многожильных проводников 7x0,20мм (медь) (24AWG). Скорость передачи данных до 1Гбит/с. Покрытие контактов золотом 50u" (1,27мкм). Материал оболочки LSZH (LSOH) с низким дымовыделением. Цвет чёрный. Длина 7,5м.</t>
  </si>
  <si>
    <t>11376</t>
  </si>
  <si>
    <t>WE-52U(10m)</t>
  </si>
  <si>
    <t>Коммутационный шнур (патч-корд), UTP (неэкранированный), CAT5e, 4 пары многожильных проводников 7x0,20мм (медь) (24AWG). Скорость передачи данных до 1Гбит/с. Покрытие контактов золотом 50u" (1,27мкм). Материал оболочки LSZH (LSOH) с низким дымовыделением. Цвет чёрный. Длина 10м.</t>
  </si>
  <si>
    <t>11377</t>
  </si>
  <si>
    <t>WE-52U(15m)</t>
  </si>
  <si>
    <t>Коммутационный шнур (патч-корд), UTP (неэкранированный), CAT5e, 4 пары многожильных проводников 7x0,20мм (медь) (24AWG). Скорость передачи данных до 1Гбит/с. Покрытие контактов золотом 50u" (1,27мкм). Материал оболочки LSZH (LSOH) с низким дымовыделением. Цвет чёрный. Длина 15м.</t>
  </si>
  <si>
    <t>Инструменты</t>
  </si>
  <si>
    <t>00099</t>
  </si>
  <si>
    <t>AT006</t>
  </si>
  <si>
    <t>Многофункциональный стриппер для зачистки проводов</t>
  </si>
  <si>
    <t>03397</t>
  </si>
  <si>
    <t>AT008</t>
  </si>
  <si>
    <t>Клещи для обжима разъемов для кабелей RG59 RG6</t>
  </si>
  <si>
    <t>07254</t>
  </si>
  <si>
    <t>AT009</t>
  </si>
  <si>
    <t>Набор инструментов для работы с коаксиальным кабелем: клещи для обжима кабелей RG-58, 59, 6, 62, инструменты для обрезки, клещи для зачистки. Набор разъемов 20 шт. (3 типов).</t>
  </si>
  <si>
    <t>Панели для видеостен.</t>
  </si>
  <si>
    <t>13620</t>
  </si>
  <si>
    <t>LD-49213S</t>
  </si>
  <si>
    <t>LATEOS</t>
  </si>
  <si>
    <t>LD-49213S Панель для видеостен 49", разрешение 1920x1080,  яркость 500кд/м2, углы обзора 178х178гр., шов 3,5 мм., работа 24/7. Входы: HDMI-A, DVI-I, VGA, BNC, RS232, USB-A. Выходы: RS232x2. Питание AC100-240V. Размеры (ШхВхГ):1077,6x607,8x110,7мм. Рабочая температура 0...+50гр. С.</t>
  </si>
  <si>
    <t>13621</t>
  </si>
  <si>
    <t>LD-55213S</t>
  </si>
  <si>
    <t>LD-55213S Панель для видеостен 55", разрешение 1920x1080,  яркость 500кд/м2, углы обзора 178х178гр., шов 3,5 мм., работа 24/7. Входы: HDMI-A, DVI-I, VGA, BNC, RS232, USB-A. Выходы: RS232х2. Питание AC100-240V. Размеры (ШхВхГ):1213,4x684,2x117,7мм. Рабочая температура 0...+50гр. С.</t>
  </si>
  <si>
    <t>Кофры для видеостен</t>
  </si>
  <si>
    <t>13622</t>
  </si>
  <si>
    <t>LAC-249</t>
  </si>
  <si>
    <t>Кофр для 2-х дисплеев LD-49213S. Армированный текстолит, поролоновый ложемент, на роликах со стопорным механизмом. Размеры (ШхВхГ):128x85x52см. Вес: 55кг.</t>
  </si>
  <si>
    <t>13624</t>
  </si>
  <si>
    <t>LAC-255</t>
  </si>
  <si>
    <t>Кофр для 2-х дисплеев LD-55213S. Армированный текстолит, поролоновый ложемент, на роликах со стопорным механизмом. Размеры (ШхВхГ): 128x88x58см. Вес: 69кг.</t>
  </si>
  <si>
    <t>13623</t>
  </si>
  <si>
    <t>LAC-349</t>
  </si>
  <si>
    <t>Кофр для 3-х дисплеев LD-49213S. Армированный текстолит, поролоновый ложемент, на роликах со стопорным механизмом.  Размеры (ШхВхГ): 128x85x77см. Вес: 69кг.</t>
  </si>
  <si>
    <t>13625</t>
  </si>
  <si>
    <t>LAC-355</t>
  </si>
  <si>
    <t>Кофр для 3-х дисплеев LD-55213S. Армированный текстолит, поролоновый ложемент, на роликах со стопорным механизмом.  Размеры (ШхВхГ):128x88x82см. Вес: 86кг.</t>
  </si>
  <si>
    <t>Кронштейны для видеостен</t>
  </si>
  <si>
    <t>13844</t>
  </si>
  <si>
    <t>LB-11WT</t>
  </si>
  <si>
    <t>LB-11WT Кронштейн настенный откидной. Максимальная нагрузка 70кг. Обратный наклон для подключения +25°. Регулировка по вертикали: 0~50мм. VESA: 200x200, 200x300, 300x200, 300x300, 300x400, 400x200, 400x300, 400х400, 600x400 мм. Размеры (ШxВxГ): 535х600х85 мм. Вес:10 кг.</t>
  </si>
  <si>
    <t>13845</t>
  </si>
  <si>
    <t>LB-22FT</t>
  </si>
  <si>
    <t>LB-22FT Кронштейн напольный 2х2 с откидными креплениями. Максимальная нагрузка 4х70кг. Обратный наклон для подключения +25°.Регулировка по вертикали: 0~50мм. VESA: 200x200, 200x300, 300x200, 300x300, 300x400, 400x200, 400x300, 400х400, 600x400 мм.Размеры (ШxВxГ): 1200х1600х900 мм. Вес: 97 кг.</t>
  </si>
  <si>
    <t>13846</t>
  </si>
  <si>
    <t>LB-32FT</t>
  </si>
  <si>
    <t>LB-32FT Кронштейн напольный 3х2 с откидными креплениями. Максимальная нагрузка 6х70кг. Обратный наклон для подключения +25°.Регулировка по вертикали: 0~50мм.VESA: 200x200, 200x300, 300x200, 300x300, 300x400, 400x200, 400x300, 400х400, 600x400 мм.Размеры (ШxВxГ): 2900х2600х900мм.Вес:140 кг.</t>
  </si>
  <si>
    <t>13847</t>
  </si>
  <si>
    <t>LB-33FT</t>
  </si>
  <si>
    <t>LB-33FT Кронштейн напольный 3х3 с откидными креплениями. Максимальная нагрузка 9х70кг. Обратный наклон для подключения +25°.Регулировка по вертикали: 0~50мм. VESA: 200x200, 200x300, 300x200, 300x300, 300x400, 400x200, 400x300, 400х400, 600x400 мм. Размеры (ШxВxГ):3600х2600х900мм.Вес:190 кг.</t>
  </si>
  <si>
    <t>13848</t>
  </si>
  <si>
    <t>LB-22WT</t>
  </si>
  <si>
    <t>LB-22WT Кронштейн настенный 2х2 с откидными креплениями.Максимальная нагрузка 4х70кг. Обратный наклон для подключения +25°.Регулировка по вертикали:0~50мм.VESA: 200x200, 200x300, 300x200, 300x300, 300x400, 400x200, 400x300, 400х400, 600x400мм.Размеры (ШxВxГ):1200х1000х100мм.Вес:47 кг.</t>
  </si>
  <si>
    <t>13860</t>
  </si>
  <si>
    <t>LB-13WT</t>
  </si>
  <si>
    <t>LB-13WT Кронштейн настенный 1х3 с откидными креплениями. Максимальная нагрузка 3х70кг. Обратный наклон для подключения +25°.Регулировка по вертикали: 0~50мм. VESA: 200x200, 200x300, 300x200, 300x300, 300x400, 400x200, 400x300, 400х400, 600x400мм.Размеры (ШxВxГ): 900х1600х100мм.Вес:35 кг.</t>
  </si>
  <si>
    <t>13861</t>
  </si>
  <si>
    <t>LB-33WT</t>
  </si>
  <si>
    <t>LB-33WT Кронштейн настенный 3х3 с откидными креплениями. Максимальная нагрузка 9х70кг. Обратный наклон для подключения +25°.Регулировка по вертикали: 0~50мм.VESA: 200x200, 200x300, 300x200, 300x300, 300x400, 400x200, 400x300, 400х400, 600x400мм.Размеры (ШxВxГ):1800х1600х100мм.Вес: 73 кг.</t>
  </si>
  <si>
    <t>13862</t>
  </si>
  <si>
    <t>LB-32WT</t>
  </si>
  <si>
    <t>LB-32WT Кронштейн настенный 3х2 с откидными креплениями. Максимальная нагрузка 6х70кг. Обратный наклон для подключения +25°.Регулировка по вертикали: 0~50мм. VESA: 200x200, 200x300, 300x200, 300x300, 300x400, 400x200, 400x300, 400х400, 600x400мм.Размеры (ШxВxГ): 1800х1000х100мм.Вес: 56 кг.</t>
  </si>
  <si>
    <t>05 ОХРАНА ПЕРИМЕТРА</t>
  </si>
  <si>
    <t>Датчики положения и обрывные средства</t>
  </si>
  <si>
    <t>05466</t>
  </si>
  <si>
    <t>ДПМГР 2 (2м)</t>
  </si>
  <si>
    <t>Россия</t>
  </si>
  <si>
    <t>Датчик положения створки калитки магнитогерконовый. Регистрирует раскрытие створок калитки до 40мм. 2-х блочный. Габариты/вес (мм/кг): Блок геркона -140х20х35/0,24. Блок магнитов 140х24х22/0,21. IP55. Мощность не более 30 Вт. Напряж. 250 В. Кабель 2м.</t>
  </si>
  <si>
    <t>01826</t>
  </si>
  <si>
    <t>ДПМГ 2-40</t>
  </si>
  <si>
    <t>Датчик положения створки калитки магнитогерконовый. Регистрирует раскрытие створок калитки до 40мм</t>
  </si>
  <si>
    <t>02296</t>
  </si>
  <si>
    <t>ДПМГ 2-100</t>
  </si>
  <si>
    <t>Датчик положения створок ворот магнитогерконовый. Регистрирует раскрытие створок ворот до 100мм.</t>
  </si>
  <si>
    <t>10011</t>
  </si>
  <si>
    <t>ДПМГ 2-200</t>
  </si>
  <si>
    <t>Датчик положения створок ворот магнитогерконовый. Регистрирует раскрытие створок ворот до 200мм.</t>
  </si>
  <si>
    <t>Инфракрасные активные 2-х позиционные</t>
  </si>
  <si>
    <t>SASO</t>
  </si>
  <si>
    <t>11797</t>
  </si>
  <si>
    <t>SASO-PB100D</t>
  </si>
  <si>
    <t>ИК-барьер, всепогодный, активный, 2-х лучевой, до 100м на улице и до 200м в помещении, c выбором 4-х частот, -20…+60° С, питание пост.10,8 - 25В, крепление на столб</t>
  </si>
  <si>
    <t>04964</t>
  </si>
  <si>
    <t>SASO-PB60S</t>
  </si>
  <si>
    <t>ИК-барьер, всепогодный, активный; 2-х лучевой , до 60м на улице и до 120м в помещении, -20…+60, пост. 10,8 - 25В, IP44, 63х163х75 мм, крепление на столб</t>
  </si>
  <si>
    <t>07 КАБЕЛИ МЕДНЫЕ</t>
  </si>
  <si>
    <t>00627</t>
  </si>
  <si>
    <t>ПВС 2х0,75</t>
  </si>
  <si>
    <t>Кабели</t>
  </si>
  <si>
    <t>ПВС 2х0,75 Провод соединительный, токопроводящая жила - медная многопроволочная, изоляция – из ПВХ-пластиката, Скрутка – изолированные жилы скручены без заполнителя</t>
  </si>
  <si>
    <t>04509</t>
  </si>
  <si>
    <t>КВП-5е 4х2х0,52 (U/UTP4-Cat5е)</t>
  </si>
  <si>
    <t>КВП-5е 4х2х0,52 (U/UTP4-Cat5е) кабель для внутренней прокладки парной скрутки для структурированных кабельных систем предназначен для передачи сигналов с частотой до 100 МГц (категории 5, 5е) в сетях по стандарту ИСО/МЭК 11801 при рабочем напряжение до 145 В переменного тока. Бухта 305м. Вес 11,9 кг. Упаковка: катушка в коробке.</t>
  </si>
  <si>
    <t>04903</t>
  </si>
  <si>
    <t>КВК-П-3 2х0,75</t>
  </si>
  <si>
    <t>КВК-П-3 2х0,75 Кабель предназначенные для передачи телевизионных сигналов в системах видеонаблюдения с одновременным подключением питания и передачи сигналов управления.Для наружной прокладки. Бухта 200 м. Вес бухты: 13,3 кг.</t>
  </si>
  <si>
    <t>04944</t>
  </si>
  <si>
    <t>КВПВП-5e 4х2х0,52 (U/UTP4-Cat5е)</t>
  </si>
  <si>
    <t>КВПВП-5e 4х2х0,52 (U/UTP4-Cat5е) кабель для наружней прокладки парной скрутки для структурированных кабельных систем предназначен для передачи сигналов с частотой до 100 МГц (категории 5, 5е) в сетях по стандарту ИСО/МЭК 11801 при рабочем напряжение до 145 В переменного тока. Бухта 305м. Вес 17,4 кг. Упаковка: катушка в коробке.</t>
  </si>
  <si>
    <t>04960</t>
  </si>
  <si>
    <t>РК 75-3,7-36ф (RG 59/U solid)</t>
  </si>
  <si>
    <t>РК 75-3,7-36ф (RG 59/U solid) Кабель с однопроволочным проводником, изоляцией из полиэтилена, внешним проводником из медного лавсана 100% и оплетки медной проволокой 90%. Внешняя изоляция СПЭ 6.0 мм. Для внешней прокладки. Волновое R 75 Ом. 250 м.</t>
  </si>
  <si>
    <t>Ajax ОПС</t>
  </si>
  <si>
    <t>Цены включают НДС</t>
  </si>
  <si>
    <t>Страртовые комплекты</t>
  </si>
  <si>
    <t>Наименование</t>
  </si>
  <si>
    <t>Стоп-цена -5%</t>
  </si>
  <si>
    <t>Дилер -15%</t>
  </si>
  <si>
    <t>Стартовый комплект Ajax: Интеллектуальная централь, Датчик движения, Датчик открытия, брелок (белый)</t>
  </si>
  <si>
    <t>Стартовый комплект Ajax: Интеллектуальная централь, Датчик движения, Датчик открытия, брелок (черный)</t>
  </si>
  <si>
    <t>Стартовый комплект Ajax: Интеллектуальная централь Хаб Плюс, Датчик движения, Датчик открытия, брелок (белый)</t>
  </si>
  <si>
    <t>Стартовый комплект Ajax: Интеллектуальная централь Хаб Плюс, Датчик движения, Датчик открытия, брелок (черный)</t>
  </si>
  <si>
    <t>Центральные Панели</t>
  </si>
  <si>
    <t>Хаб Ajax: Интеллектуальная централь - 2 канала связи(GSM + Ethernet) Устройство контролирует работу всех датчиков Ajax и моментально отправляет сигнал тревоги владельцу и на пульт охраны.(белый)</t>
  </si>
  <si>
    <t>Хаб Ajax: Интеллектуальная централь - 2 канала связи(GSM + Ethernet) Устройство контролирует работу всех датчиков Ajax и моментально отправляет сигнал тревоги владельцу и на пульт охраны.(черный)</t>
  </si>
  <si>
    <t>Hub plus (белый)</t>
  </si>
  <si>
    <t>Хаб Плюс Ajax: Интеллектуальная централь - 4 канала связи (2SIM 3G + Ethernet + WiFi) (белый)</t>
  </si>
  <si>
    <t>Хаб плюс Ajax: Интеллектуальная централь - 4 канала связи (2SIM 3G + Ethernet + WiFi) (черный)</t>
  </si>
  <si>
    <t>Рекс Ajax: ретранслятор сигнала системы безопасности (черный)</t>
  </si>
  <si>
    <t>Рекс Ajax: ретранслятор сигнала системы безопасности (белый)</t>
  </si>
  <si>
    <t>Конечные устройства</t>
  </si>
  <si>
    <t>ДорПротект Ajax: Универсальный датчик открытия дверей и окон (белый)</t>
  </si>
  <si>
    <t>ДорПротект Ajax: Универсальный датчик открытия дверей и окон (черный)</t>
  </si>
  <si>
    <t>ДорПротект Плюс Ajax: Магнитный датчик открытия с сенсором удара и наклона (белый)</t>
  </si>
  <si>
    <t>ДорПротект Плюс Ajax: Магнитный датчик открытия с сенсором удара и наклона (черный)</t>
  </si>
  <si>
    <t>МоушнПротект Ajax: Датчик движения с иммунитетом к животным (белый)</t>
  </si>
  <si>
    <t>МоушнПротект Ajax: Датчик движения с иммунитетом к животным (черный)</t>
  </si>
  <si>
    <t>МоушнПротект Плюс Ajax:Датчик движения с микроволновым сенсором с иммунитетом к животным (белый)</t>
  </si>
  <si>
    <t>МоушнПротект Плюс Ajax:Датчик движения с микроволновым сенсором с иммунитетом к животным (черный)</t>
  </si>
  <si>
    <t>КомбиПротект Ajax: Комбинированный датчик движения и разбития стекла с иммунитетом к животным (белый)</t>
  </si>
  <si>
    <t>КомбиПротект Ajax: Комбинированный датчик движения и разбития стекла с иммунитетом к животным (черный)</t>
  </si>
  <si>
    <t>ГлассПротект Ajax: Самый маленький в мире датчик разбития стекла (белый)</t>
  </si>
  <si>
    <t>ГлассПротект Ajax: Самый маленький в мире датчик разбития стекла (черный)</t>
  </si>
  <si>
    <t>ЛиксПротект Ajax: Датчик раннего обнаружения затопления (белый)</t>
  </si>
  <si>
    <t>ЛиксПротект Ajax: Датчик раннего обнаружения затопления (черный)</t>
  </si>
  <si>
    <t>СпейсКонтрол Ajax: Брелок с тревожной кнопкой (белый)</t>
  </si>
  <si>
    <t>СпейсКонтрол Ajax: Брелок с тревожной кнопкой (черный)</t>
  </si>
  <si>
    <t>КиПэд Ajax: Беспроводная сенсорная клавиатура (белая)</t>
  </si>
  <si>
    <t>КиПэд Ajax: Беспроводная сенсорная клавиатура (чёрная)</t>
  </si>
  <si>
    <t>ХоумСирена Ajax: Беспроводная домашняя сирена (черная)</t>
  </si>
  <si>
    <t>СтритСирена Ajax: Беспроводная уличная сирена (белая)</t>
  </si>
  <si>
    <t>СтритСирена Ajax: Беспроводная уличная сирена (черная)</t>
  </si>
  <si>
    <t>МоушнПротект Ajax: Уличный датчик движения «штора» с защитой от маскирования и иммунитетом к животным (черный)</t>
  </si>
  <si>
    <t>МоушнПротект Ajax: Уличный датчик движения «штора» с защитой от маскирования и иммунитетом к животным (белый)</t>
  </si>
  <si>
    <t>Button Ajax: Беспроводная тревожная кнопка для экстренных ситуаций (белый)</t>
  </si>
  <si>
    <t>Button Ajax: Беспроводная тревожная кнопка для экстренных ситуаций (черный)</t>
  </si>
  <si>
    <t>Сокет Ajax: Беспроводная умная розетка (белая)</t>
  </si>
  <si>
    <t>Сокет Ajax: Беспроводная умная розетка (черная)</t>
  </si>
  <si>
    <t>ocBridge</t>
  </si>
  <si>
    <t>БЮДЖЕТНЫЕ ВИДЕОКАМЕРЫ. ЛИНЕЙКА "ЭКО".</t>
  </si>
  <si>
    <t>Цена</t>
  </si>
  <si>
    <t>Количество</t>
  </si>
  <si>
    <t>AC-D2101IR3</t>
  </si>
  <si>
    <t>Бюджетная уличная миниатюрная 1Мп IP-камера с ИК-подсветкой. 1/4'' CMOS матрица, чувствительность: 0.01 Лк (F1.8) / 0 Лк (F1.8; ИК вкл.), объектив 2.8мм, разрешение 1280*720 @ 20к/с, DWDR, 3D-NR, BLC, Defog, ROI, режим "день/ночь" (механический ИК-фильтр), питание 12VDC или PoE (802.3af), -40…+60°C, размеры 193 х 75 x 85мм, IP67, ИК-подсветка до 30м. ПО TRASSIR приобретается отдельно. Поддержка TRASSIR CLOUD.</t>
  </si>
  <si>
    <t>AC-D2103IR3</t>
  </si>
  <si>
    <t>Снято с производства, распродажа остатков!Бюджетная компактная уличная 1Mp IP-камера с вариофокальным объективом. 1/4'' CMOS матрица, чувствительность: 0.008 Лк (F1.4) / 0 Лк (F1.4; ИК вкл.), разрешение 1280*720 @ 20 к/с, объектив 2.8-12мм, режим "день/ночь" (механический ИК-фильтр), DWDR, 3D-NR, BLC, Defog, ROI, питание 12В DC или PoE (802.3af), -40°C … +60°C, IP66, ИК-подсветка до 30м. ПО TRASSIR приобретается отдельно. Поддержка TRASSIR CLOUD.</t>
  </si>
  <si>
    <t>AC-D3101IR1</t>
  </si>
  <si>
    <t>Бюджетная миниатюрная купольная вандалозащищенная 1Мп IP-камера с ИК-подсветкой. 1/4'' CMOS матрица, чувствительность: 0.01 Лк (F1.8) / 0 Лк (F1.8; ИК вкл.), объектив 2.8мм, трехосевое крепление, режим "день/ночь" (механический ИК-фильтр), разрешение 1280*720@20к/с, DWDR, 3D-NR, BLC, Defog, ROI, встроенный микрофон, ИК-подсветка до 15м, питание 12VDC или PoE (802.3af), потребление - до 3Вт, -40…+60°C, размеры Ø95мм x 63мм, IP66. ПО TRASSIR приобретается отдельно. Поддержка TRASSIR CLOUD.</t>
  </si>
  <si>
    <t xml:space="preserve">AC-D4101IR1
</t>
  </si>
  <si>
    <t xml:space="preserve">Снято с производства, распродажа остатков!Бюджетная миниатюрная купольная вандалозащищенная 1Мп IP-камера с ИК-подсветкой. 1/4'' CMOS матрица, чувствительность: 0.01 Лк (F1.8) / 0 Лк (F1.8; ИК вкл.), объектив 2.8мм,  разрешение 1280*720 @ 20 к/с, DWDR, 3D-NR, BLC, Defog, ROI, режим "день/ночь" (механический ИК-фильтр), встроенный архив (Edge Storage) - microSD до 32Гб, встроенный микрофон, ИК-подсветка до 15м, питание 12VDC или PoE (802.3af), потребление - до 3Вт, -40…+60°C, Ø102мм x 56мм. IP66, подходит для уличного применения. ПО TRASSIR приобретается отдельно. Поддержка TRASSIR CLOUD.
</t>
  </si>
  <si>
    <t>AC-D4151IR1</t>
  </si>
  <si>
    <t>Снято с производства, распродажа остатков!Миниатюрная купольная вандалозащищенная 5Мп IP-камера с ИК-подсветкой. 1/2.5'' CMOS матрица, чувствительность: 0.005 Лк (F1.8) / 0 Лк (F1.8; ИК вкл.), разрешение 5Мп (2592*1944) при 10fps / ЗМп (2048*1536) при 20fps / Full HD (1920*1080) при 25fps, объектив 2.8мм или 3.6мм, DWDR, 3D-NR, режим "день/ночь" (механический ИК-фильтр), встроенный архив (Edge Storage) - microSD до 32 Гб, двусторонний аудиоканал, ИК-подсветка до 15м, питание 12VDC или PoE (802.3af), потребление - до 0.38A (4.5Вт), -40…+60°C, размеры Ø100мм x 55мм, IP66, подходит для уличного применения. ПО TRASSIR в подарок!</t>
  </si>
  <si>
    <t>AC-D1020</t>
  </si>
  <si>
    <t>Снято с производства, распродажа остатков!Профессиональная 2Мп IP-камера в стандатном исполнении. Матрица Sony 1/2.8'' IMX222, чувствительность: 0.002 Лк (F1.2), разрешение FullHD 1920*1080 25 к/с, режим "день/ночь" (механический ИК-фильтр), DWDR, 3D-NR, аппаратная аналитика движения (ActiveSearch), двусторонний звук, тревожные вх/вых, поддержка АРД (объектив в комплект не входит), питание 12В DC или PoE (802.3af), -10°C … +50°C. ПО TRASSIR в подарок!</t>
  </si>
  <si>
    <t>AC-D7101IR1</t>
  </si>
  <si>
    <t xml:space="preserve">Бюджетная беспроводная компактная 1Мп IP-камера с расширенным функционалом, датчиком движения и ИК-подсветкой. Матрица 1/4'' CMOS 1Мп, чувствительность: 0.01 Лк (F1.8) / 0 Лк (F1.8; ИК вкл.), объектив 3.6мм, разрешение 1280*720 @ 20 к/с, DWDR, 3D-NR, BLC, Defog, ROI, режим день/ночь, встроенный архив (Edge Storage) - microSD до 32 Гб, двусторонний аудиоканал, ИК-подсветка до 10м, PIR-сенсор, питание 5V DC (USB), потребление до 3Вт, -10…+50°C, размеры 90мм x 60мм х 32мм. Передача данных по сети Ethernet или WiFi. Кронштейн и БП в комплекте. ПО TRASSIR приобретается отдельно. Быстрое подключение в TRASSIR CLOUD. В комплекте с регистратором еще дешевле. </t>
  </si>
  <si>
    <t>AC-D7111IR1 3.6</t>
  </si>
  <si>
    <t>Снято с производства. Замена на AC-D7101IR1. Компактная 1.3Мп IP-камера с расширенным функционалом, датчиком движения и ИК-подсветкой. 1/3'' CMOS матрица, Цвет: 0.04 Лк (F1.8) / ЧБ: 0 Лк (F1.8; ИК вкл.), объектив 2.8мм или 3.6мм, разрешение 1280*960 18 к/с, 1280*720 @ 22 к/с, DWDR, 3D-NR, режим день/ночь, встроенный архив (Edge Storage) — microSD до 32 Гб, двусторонний аудиоканал, ИК-подсветка до 10м, PIR-сенсор, питание 12V DC или PoE (802.3af), потребление до 3,4Вт -10…+50°C, размеры 100мм x 63мм х 24мм. Кронштейн в комплекте. ПО TRASSIR в подарок!</t>
  </si>
  <si>
    <t>Аналоговые HD камеры</t>
  </si>
  <si>
    <t>«Все-в-одном» уличные</t>
  </si>
  <si>
    <t>AC-TA381LIR2</t>
  </si>
  <si>
    <t>Снято с производства, распродажа остатков! Бюджетная купольная 2МП мультистандартная (4-в-1) видеокамера с ИК-подсветкой. Разрешение 1080P, матрица 1/2.7" CMOS, чувствительность: 0.005 Лк (F1.8) / 0 Лк (ИК вкл.), объектив 3.6мм, режим «День/Ночь», механический ИК-фильтр, 3-AXIS, питание 12В DC, потребляемый ток 500мА, -10…+50°С, ИК-подсветка до 20м. Управление: OSD-джойстик или UTC (в интерфейсе регистратора). Режимы работы: 1080Р TVI, AHD, CVI / 960Н PAL (старый аналоговый стандарт).</t>
  </si>
  <si>
    <t>MiniNVR - сетевые и гибридные видеорегистраторы на TRASSIR OS (Linux), до 16-18 видеокамер</t>
  </si>
  <si>
    <t>TRASSIR Lanser IP-4P</t>
  </si>
  <si>
    <t>TRASSIR Lanser IP-4P — Сетевой non-PC IP-видеорегистратор для IP-видеокамер; разрешение записи, воспроизведения до 5 MPix (суммарный поток до 20 Мбит/сек). Регистрация и воспроизведение до 4 IP-видеокамер (список поддерживаемых моделей для этого видеорегистратора на сайте http://dssl.ru/). 4 PoE Ethernet порта (суммарная мощность PoE до 50 Вт). 1 x HDMI, 1 x VGA видеовыходы. Установка до 1-го HDD/SSD 3.5", любой ёмкости (в комплект не входит). Температурный режим -10...+55°С. Возможна установка в стойку 19" (1U, крепления в комплекте). Габариты 440x274x44.5 мм.</t>
  </si>
  <si>
    <t>Видеорегистратор AC-HR1104</t>
  </si>
  <si>
    <t>Видеорегистратор AC-HR2104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</si>
</sst>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 [$руб.-419];\-#,##0\ [$руб.-419]"/>
    <numFmt numFmtId="165" formatCode="#,##0[$₽]"/>
    <numFmt numFmtId="166" formatCode="#,##0[$₸]"/>
    <numFmt numFmtId="167" formatCode="#,##0.00[$ ₽]"/>
    <numFmt numFmtId="168" formatCode="#,###,##0.00"/>
    <numFmt numFmtId="169" formatCode="#,##0\ [$руб.-419];[Red]\-#,##0\ [$руб.-419]"/>
    <numFmt numFmtId="170" formatCode="#,##0[$ руб. ]"/>
    <numFmt numFmtId="171" formatCode="#,##0[$ руб.]"/>
    <numFmt numFmtId="172" formatCode="0.000"/>
    <numFmt numFmtId="173" formatCode="_-* #,##0_р_._-;\-* #,##0_р_._-;_-* &quot;-&quot;??_р_._-;_-@"/>
    <numFmt numFmtId="174" formatCode="_-* #,##0.00_р_._-;\-* #,##0.00_р_._-;_-* &quot;-&quot;??_р_._-;_-@"/>
    <numFmt numFmtId="175" formatCode="_-* #,##0.00\ _₽_-;\-* #,##0.00\ _₽_-;_-* &quot;-&quot;??\ _₽_-;_-@"/>
    <numFmt numFmtId="176" formatCode="[$р.-419]#,##0.00"/>
  </numFmts>
  <fonts count="185">
    <font>
      <sz val="10"/>
      <color rgb="FF000000"/>
      <name val="Calibri"/>
      <scheme val="minor"/>
    </font>
    <font>
      <sz val="10"/>
      <color theme="1"/>
      <name val="Verdana"/>
    </font>
    <font>
      <sz val="24"/>
      <color rgb="FFFFFFFF"/>
      <name val="Verdana"/>
    </font>
    <font>
      <sz val="10"/>
      <name val="Calibri"/>
    </font>
    <font>
      <sz val="18"/>
      <color rgb="FFFFFFFF"/>
      <name val="Verdana"/>
    </font>
    <font>
      <sz val="9"/>
      <color rgb="FF1A9BEA"/>
      <name val="Nunito"/>
    </font>
    <font>
      <sz val="10"/>
      <color theme="1"/>
      <name val="Calibri"/>
    </font>
    <font>
      <b/>
      <sz val="11"/>
      <color rgb="FF000000"/>
      <name val="Nunito"/>
    </font>
    <font>
      <sz val="10"/>
      <color theme="1"/>
      <name val="Nunito"/>
    </font>
    <font>
      <sz val="11"/>
      <color rgb="FF000000"/>
      <name val="Nunito"/>
    </font>
    <font>
      <sz val="10"/>
      <color rgb="FF000000"/>
      <name val="Nunito"/>
    </font>
    <font>
      <b/>
      <sz val="12"/>
      <color rgb="FF000000"/>
      <name val="Nunito"/>
    </font>
    <font>
      <b/>
      <sz val="12"/>
      <color rgb="FF434343"/>
      <name val="Nunito"/>
    </font>
    <font>
      <sz val="10"/>
      <color rgb="FF000000"/>
      <name val="Calibri"/>
    </font>
    <font>
      <b/>
      <sz val="18"/>
      <color rgb="FFFF0000"/>
      <name val="Nunito"/>
    </font>
    <font>
      <b/>
      <sz val="10"/>
      <color rgb="FFFF0000"/>
      <name val="Nunito"/>
    </font>
    <font>
      <b/>
      <sz val="10"/>
      <color rgb="FF0000FF"/>
      <name val="Nunito"/>
    </font>
    <font>
      <b/>
      <sz val="10"/>
      <color rgb="FFDC2300"/>
      <name val="Nunito"/>
    </font>
    <font>
      <b/>
      <sz val="10"/>
      <color rgb="FF050081"/>
      <name val="Nunito"/>
    </font>
    <font>
      <sz val="10"/>
      <color theme="1"/>
      <name val="Nunito"/>
    </font>
    <font>
      <sz val="18"/>
      <color theme="1"/>
      <name val="Nunito"/>
    </font>
    <font>
      <b/>
      <sz val="10"/>
      <color rgb="FF000000"/>
      <name val="Nunito"/>
    </font>
    <font>
      <sz val="11"/>
      <color rgb="FF000000"/>
      <name val="Calibri"/>
    </font>
    <font>
      <b/>
      <sz val="11"/>
      <color rgb="FF000000"/>
      <name val="Calibri"/>
    </font>
    <font>
      <sz val="18"/>
      <color theme="1"/>
      <name val="Calibri"/>
    </font>
    <font>
      <b/>
      <sz val="10"/>
      <color rgb="FF000000"/>
      <name val="Tahoma"/>
    </font>
    <font>
      <sz val="14"/>
      <color rgb="FFFFFFFF"/>
      <name val="Verdana"/>
    </font>
    <font>
      <sz val="10"/>
      <color theme="1"/>
      <name val="Lobster"/>
    </font>
    <font>
      <sz val="24"/>
      <color rgb="FF050081"/>
      <name val="Verdana"/>
    </font>
    <font>
      <u/>
      <sz val="18"/>
      <color rgb="FFFFFFFF"/>
      <name val="Verdana"/>
    </font>
    <font>
      <b/>
      <sz val="10"/>
      <color rgb="FF050081"/>
      <name val="Nunito"/>
    </font>
    <font>
      <b/>
      <u/>
      <sz val="8"/>
      <color rgb="FFFF0000"/>
      <name val="Nunito"/>
    </font>
    <font>
      <u/>
      <sz val="10"/>
      <color rgb="FF000000"/>
      <name val="Nunito"/>
    </font>
    <font>
      <b/>
      <sz val="10"/>
      <color rgb="FF666666"/>
      <name val="Nunito"/>
    </font>
    <font>
      <b/>
      <sz val="10"/>
      <color rgb="FF1A9BEA"/>
      <name val="Nunito"/>
    </font>
    <font>
      <b/>
      <sz val="10"/>
      <color theme="1"/>
      <name val="Nunito"/>
    </font>
    <font>
      <b/>
      <sz val="11"/>
      <color theme="1"/>
      <name val="Nunito"/>
    </font>
    <font>
      <b/>
      <u/>
      <sz val="8"/>
      <color rgb="FF000000"/>
      <name val="Nunito"/>
    </font>
    <font>
      <b/>
      <sz val="10"/>
      <color rgb="FF000000"/>
      <name val="Nunito"/>
    </font>
    <font>
      <u/>
      <sz val="10"/>
      <color rgb="FF1E4E79"/>
      <name val="Nunito"/>
    </font>
    <font>
      <u/>
      <sz val="10"/>
      <color rgb="FF1E4E79"/>
      <name val="Nunito"/>
    </font>
    <font>
      <u/>
      <sz val="10"/>
      <color rgb="FF1E4E79"/>
      <name val="Nunito"/>
    </font>
    <font>
      <b/>
      <u/>
      <sz val="10"/>
      <color rgb="FF1E4E79"/>
      <name val="Nunito"/>
    </font>
    <font>
      <b/>
      <sz val="10"/>
      <color rgb="FF1E4E79"/>
      <name val="Nunito"/>
    </font>
    <font>
      <b/>
      <u/>
      <sz val="10"/>
      <color rgb="FF1E4E79"/>
      <name val="Nunito"/>
    </font>
    <font>
      <u/>
      <sz val="10"/>
      <color rgb="FF1155CC"/>
      <name val="Nunito"/>
    </font>
    <font>
      <sz val="18"/>
      <color rgb="FFFFFFFF"/>
      <name val="Nunito"/>
    </font>
    <font>
      <b/>
      <u/>
      <sz val="10"/>
      <color rgb="FF050081"/>
      <name val="Nunito"/>
    </font>
    <font>
      <b/>
      <u/>
      <sz val="10"/>
      <color rgb="FF050081"/>
      <name val="Nunito"/>
    </font>
    <font>
      <b/>
      <sz val="10"/>
      <color rgb="FF003366"/>
      <name val="Nunito"/>
    </font>
    <font>
      <b/>
      <sz val="11"/>
      <color rgb="FF050081"/>
      <name val="Nunito"/>
    </font>
    <font>
      <sz val="11"/>
      <color theme="1"/>
      <name val="Nunito"/>
    </font>
    <font>
      <sz val="10"/>
      <color rgb="FF7F7F7F"/>
      <name val="Nunito"/>
    </font>
    <font>
      <b/>
      <sz val="12"/>
      <color rgb="FF7F7F7F"/>
      <name val="Nunito"/>
    </font>
    <font>
      <b/>
      <sz val="10"/>
      <color rgb="FF38761D"/>
      <name val="Nunito"/>
    </font>
    <font>
      <sz val="11"/>
      <color rgb="FF151515"/>
      <name val="Arial"/>
    </font>
    <font>
      <sz val="24"/>
      <color rgb="FF1E4E79"/>
      <name val="Nunito"/>
    </font>
    <font>
      <sz val="10"/>
      <color rgb="FF666666"/>
      <name val="Nunito"/>
    </font>
    <font>
      <sz val="10"/>
      <color rgb="FFFFFFFF"/>
      <name val="Nunito"/>
    </font>
    <font>
      <b/>
      <sz val="12"/>
      <color theme="1"/>
      <name val="Nunito"/>
    </font>
    <font>
      <b/>
      <sz val="10"/>
      <color rgb="FF002060"/>
      <name val="Nunito"/>
    </font>
    <font>
      <sz val="8"/>
      <color rgb="FF1A9BEA"/>
      <name val="Nunito"/>
    </font>
    <font>
      <sz val="8"/>
      <color rgb="FF000000"/>
      <name val="Nunito"/>
    </font>
    <font>
      <sz val="8"/>
      <color theme="1"/>
      <name val="Nunito"/>
    </font>
    <font>
      <b/>
      <sz val="8"/>
      <color rgb="FFFF0000"/>
      <name val="Nunito"/>
    </font>
    <font>
      <u/>
      <sz val="10"/>
      <color rgb="FF1E4E79"/>
      <name val="Nunito"/>
    </font>
    <font>
      <u/>
      <sz val="10"/>
      <color rgb="FF1E4E79"/>
      <name val="Nunito"/>
    </font>
    <font>
      <b/>
      <u/>
      <sz val="10"/>
      <color rgb="FF1E4E79"/>
      <name val="Nunito"/>
    </font>
    <font>
      <b/>
      <u/>
      <sz val="10"/>
      <color rgb="FF1E4E79"/>
      <name val="Nunito"/>
    </font>
    <font>
      <sz val="10"/>
      <color rgb="FFDC2300"/>
      <name val="Nunito"/>
    </font>
    <font>
      <u/>
      <sz val="10"/>
      <color rgb="FF1E4E79"/>
      <name val="Nunito"/>
    </font>
    <font>
      <u/>
      <sz val="10"/>
      <color rgb="FF1E4E79"/>
      <name val="Nunito"/>
    </font>
    <font>
      <u/>
      <sz val="10"/>
      <color rgb="FF1E4E79"/>
      <name val="Nunito"/>
    </font>
    <font>
      <b/>
      <sz val="8"/>
      <color theme="1"/>
      <name val="Nunito"/>
    </font>
    <font>
      <b/>
      <u/>
      <sz val="10"/>
      <color rgb="FF1E4E79"/>
      <name val="Nunito"/>
    </font>
    <font>
      <b/>
      <sz val="8"/>
      <color rgb="FF000000"/>
      <name val="Nunito"/>
    </font>
    <font>
      <sz val="10"/>
      <color rgb="FFFFFFFF"/>
      <name val="Verdana"/>
    </font>
    <font>
      <b/>
      <sz val="9"/>
      <color rgb="FF7F7F7F"/>
      <name val="Tahoma"/>
    </font>
    <font>
      <sz val="11"/>
      <color theme="1"/>
      <name val="Tahoma"/>
    </font>
    <font>
      <sz val="18"/>
      <color rgb="FFFFFFFF"/>
      <name val="Tahoma"/>
    </font>
    <font>
      <u/>
      <sz val="10"/>
      <color rgb="FF1E4E79"/>
      <name val="Tahoma"/>
    </font>
    <font>
      <u/>
      <sz val="10"/>
      <color rgb="FF1E4E79"/>
      <name val="Tahoma"/>
    </font>
    <font>
      <u/>
      <sz val="10"/>
      <color rgb="FF000000"/>
      <name val="Nunito"/>
    </font>
    <font>
      <u/>
      <sz val="10"/>
      <color rgb="FF000000"/>
      <name val="Nunito"/>
    </font>
    <font>
      <u/>
      <sz val="10"/>
      <color rgb="FF000000"/>
      <name val="Nunito"/>
    </font>
    <font>
      <u/>
      <sz val="10"/>
      <color rgb="FF000000"/>
      <name val="Nunito"/>
    </font>
    <font>
      <sz val="24"/>
      <color rgb="FF003366"/>
      <name val="Nunito"/>
    </font>
    <font>
      <sz val="9"/>
      <color rgb="FF7F7F7F"/>
      <name val="Nunito"/>
    </font>
    <font>
      <sz val="11"/>
      <color rgb="FF000000"/>
      <name val="Tahoma"/>
    </font>
    <font>
      <b/>
      <u/>
      <sz val="8"/>
      <color rgb="FF000000"/>
      <name val="Nunito"/>
    </font>
    <font>
      <sz val="10"/>
      <color theme="1"/>
      <name val="Calibri"/>
      <scheme val="minor"/>
    </font>
    <font>
      <b/>
      <sz val="11"/>
      <color rgb="FF050081"/>
      <name val="Calibri"/>
    </font>
    <font>
      <sz val="13"/>
      <color theme="1"/>
      <name val="Calibri"/>
      <scheme val="minor"/>
    </font>
    <font>
      <sz val="24"/>
      <color theme="1"/>
      <name val="Verdana"/>
    </font>
    <font>
      <b/>
      <sz val="12"/>
      <color rgb="FFFF0000"/>
      <name val="Nunito"/>
    </font>
    <font>
      <sz val="14"/>
      <color rgb="FFFFFFFF"/>
      <name val="Nunito"/>
    </font>
    <font>
      <sz val="14"/>
      <color rgb="FF1A9BEA"/>
      <name val="Nunito"/>
    </font>
    <font>
      <sz val="7"/>
      <color theme="1"/>
      <name val="Nunito"/>
    </font>
    <font>
      <sz val="10"/>
      <color rgb="FFFF0000"/>
      <name val="Nunito"/>
    </font>
    <font>
      <b/>
      <sz val="14"/>
      <color rgb="FFFF0000"/>
      <name val="Nunito"/>
    </font>
    <font>
      <u/>
      <sz val="13"/>
      <color theme="10"/>
      <name val="Nunito"/>
    </font>
    <font>
      <sz val="8"/>
      <color rgb="FFFF0000"/>
      <name val="Nunito"/>
    </font>
    <font>
      <sz val="14"/>
      <color theme="1"/>
      <name val="Nunito"/>
    </font>
    <font>
      <b/>
      <sz val="14"/>
      <color theme="1"/>
      <name val="Nunito"/>
    </font>
    <font>
      <sz val="12"/>
      <color theme="1"/>
      <name val="Nunito"/>
    </font>
    <font>
      <sz val="9"/>
      <color theme="1"/>
      <name val="Nunito"/>
    </font>
    <font>
      <sz val="18"/>
      <color rgb="FFF2F2F2"/>
      <name val="Verdana"/>
    </font>
    <font>
      <b/>
      <sz val="10"/>
      <color rgb="FF0C0C0C"/>
      <name val="Nunito"/>
    </font>
    <font>
      <u/>
      <sz val="10"/>
      <color theme="10"/>
      <name val="Nunito"/>
    </font>
    <font>
      <sz val="9"/>
      <color rgb="FF000000"/>
      <name val="Nunito"/>
    </font>
    <font>
      <u/>
      <sz val="10"/>
      <color theme="10"/>
      <name val="Nunito"/>
    </font>
    <font>
      <sz val="9"/>
      <color rgb="FFFFFFFF"/>
      <name val="Nunito"/>
    </font>
    <font>
      <u/>
      <sz val="10"/>
      <color theme="10"/>
      <name val="Nunito"/>
    </font>
    <font>
      <u/>
      <sz val="10"/>
      <color rgb="FF0000FF"/>
      <name val="Nunito"/>
    </font>
    <font>
      <u/>
      <sz val="10"/>
      <color rgb="FF0000FF"/>
      <name val="Nunito"/>
    </font>
    <font>
      <u/>
      <sz val="10"/>
      <color rgb="FF0000FF"/>
      <name val="Nunito"/>
    </font>
    <font>
      <u/>
      <sz val="11"/>
      <color rgb="FF0000FF"/>
      <name val="Nunito"/>
    </font>
    <font>
      <u/>
      <sz val="11"/>
      <color rgb="FF0000FF"/>
      <name val="Nunito"/>
    </font>
    <font>
      <u/>
      <sz val="11"/>
      <color rgb="FF0000FF"/>
      <name val="Nunito"/>
    </font>
    <font>
      <sz val="20"/>
      <color rgb="FFFFFFFF"/>
      <name val="Nunito"/>
    </font>
    <font>
      <u/>
      <sz val="11"/>
      <color rgb="FF0000FF"/>
      <name val="Nunito"/>
    </font>
    <font>
      <u/>
      <sz val="11"/>
      <color rgb="FF0000FF"/>
      <name val="Nunito"/>
    </font>
    <font>
      <u/>
      <sz val="11"/>
      <color rgb="FF0000FF"/>
      <name val="Nunito"/>
    </font>
    <font>
      <u/>
      <sz val="11"/>
      <color rgb="FF0000FF"/>
      <name val="Nunito"/>
    </font>
    <font>
      <u/>
      <sz val="11"/>
      <color rgb="FF0000FF"/>
      <name val="Nunito"/>
    </font>
    <font>
      <u/>
      <sz val="11"/>
      <color rgb="FF0000FF"/>
      <name val="Nunito"/>
    </font>
    <font>
      <u/>
      <sz val="11"/>
      <color rgb="FF0000FF"/>
      <name val="Nunito"/>
    </font>
    <font>
      <u/>
      <sz val="18"/>
      <color rgb="FFFFFFFF"/>
      <name val="Nunito"/>
    </font>
    <font>
      <b/>
      <u/>
      <sz val="10"/>
      <color rgb="FF003366"/>
      <name val="Nunito"/>
    </font>
    <font>
      <b/>
      <u/>
      <sz val="10"/>
      <color rgb="FF003366"/>
      <name val="Nunito"/>
    </font>
    <font>
      <b/>
      <u/>
      <sz val="10"/>
      <color rgb="FF003366"/>
      <name val="Nunito"/>
    </font>
    <font>
      <b/>
      <u/>
      <sz val="10"/>
      <color rgb="FF003366"/>
      <name val="Nunito"/>
    </font>
    <font>
      <u/>
      <sz val="14"/>
      <color rgb="FFFFFFFF"/>
      <name val="Nunito"/>
    </font>
    <font>
      <u/>
      <sz val="18"/>
      <color rgb="FFFFFFFF"/>
      <name val="Nunito"/>
    </font>
    <font>
      <u/>
      <sz val="11"/>
      <color theme="10"/>
      <name val="Nunito"/>
    </font>
    <font>
      <u/>
      <sz val="18"/>
      <color rgb="FFFFFFFF"/>
      <name val="Nunito"/>
    </font>
    <font>
      <u/>
      <sz val="10"/>
      <color rgb="FF0000FF"/>
      <name val="Nunito"/>
    </font>
    <font>
      <u/>
      <sz val="10"/>
      <color rgb="FF0000FF"/>
      <name val="Nunito"/>
    </font>
    <font>
      <u/>
      <sz val="10"/>
      <color rgb="FF0000FF"/>
      <name val="Nunito"/>
    </font>
    <font>
      <u/>
      <sz val="11"/>
      <color theme="10"/>
      <name val="Nunito"/>
    </font>
    <font>
      <b/>
      <sz val="9"/>
      <color rgb="FF1E4E79"/>
      <name val="Nunito"/>
    </font>
    <font>
      <b/>
      <sz val="24"/>
      <color rgb="FF008080"/>
      <name val="Tahoma"/>
    </font>
    <font>
      <sz val="11"/>
      <color theme="1"/>
      <name val="Calibri"/>
    </font>
    <font>
      <b/>
      <sz val="12"/>
      <color rgb="FF808000"/>
      <name val="Tahoma"/>
    </font>
    <font>
      <sz val="25"/>
      <color theme="1"/>
      <name val="Tahoma"/>
    </font>
    <font>
      <b/>
      <sz val="10"/>
      <color theme="1"/>
      <name val="Tahoma"/>
    </font>
    <font>
      <b/>
      <sz val="14"/>
      <color rgb="FF7F7F7F"/>
      <name val="Calibri"/>
    </font>
    <font>
      <b/>
      <sz val="11"/>
      <color rgb="FFFF0000"/>
      <name val="Calibri"/>
    </font>
    <font>
      <b/>
      <sz val="11"/>
      <color rgb="FF558ED5"/>
      <name val="Calibri"/>
    </font>
    <font>
      <b/>
      <sz val="11"/>
      <color theme="1"/>
      <name val="Tahoma"/>
    </font>
    <font>
      <b/>
      <sz val="11"/>
      <color rgb="FF000000"/>
      <name val="Tahoma"/>
    </font>
    <font>
      <b/>
      <sz val="12"/>
      <color rgb="FFFFFFFF"/>
      <name val="Tahoma"/>
    </font>
    <font>
      <sz val="10"/>
      <color theme="1"/>
      <name val="Arial"/>
    </font>
    <font>
      <b/>
      <sz val="10"/>
      <color rgb="FF000000"/>
      <name val="Tahoma"/>
    </font>
    <font>
      <b/>
      <sz val="10"/>
      <color rgb="FF0000FF"/>
      <name val="Tahoma"/>
    </font>
    <font>
      <sz val="10"/>
      <color theme="1"/>
      <name val="Tahoma"/>
    </font>
    <font>
      <b/>
      <sz val="12"/>
      <color rgb="FF000000"/>
      <name val="Tahoma"/>
    </font>
    <font>
      <b/>
      <sz val="11"/>
      <color rgb="FF434343"/>
      <name val="Tahoma"/>
    </font>
    <font>
      <b/>
      <sz val="12"/>
      <color rgb="FF003366"/>
      <name val="Tahoma"/>
    </font>
    <font>
      <b/>
      <sz val="12"/>
      <color rgb="FFFF0000"/>
      <name val="Tahoma"/>
    </font>
    <font>
      <b/>
      <sz val="12"/>
      <color theme="1"/>
      <name val="Times New Roman"/>
    </font>
    <font>
      <sz val="12"/>
      <color theme="1"/>
      <name val="Tahoma"/>
    </font>
    <font>
      <b/>
      <sz val="12"/>
      <color rgb="FFFF0000"/>
      <name val="Arial"/>
    </font>
    <font>
      <b/>
      <sz val="12"/>
      <color rgb="FF333399"/>
      <name val="Tahoma"/>
    </font>
    <font>
      <b/>
      <sz val="12"/>
      <color rgb="FF000000"/>
      <name val="Times New Roman"/>
    </font>
    <font>
      <sz val="12"/>
      <color theme="1"/>
      <name val="Arial"/>
    </font>
    <font>
      <b/>
      <sz val="12"/>
      <color rgb="FF000000"/>
      <name val="Inconsolata"/>
    </font>
    <font>
      <b/>
      <sz val="12"/>
      <color rgb="FF333399"/>
      <name val="Arial"/>
    </font>
    <font>
      <b/>
      <sz val="12"/>
      <color rgb="FF0B5394"/>
      <name val="Tahoma"/>
    </font>
    <font>
      <b/>
      <sz val="18"/>
      <color rgb="FFFFFFFF"/>
      <name val="Tahoma"/>
    </font>
    <font>
      <b/>
      <sz val="10"/>
      <color rgb="FF003366"/>
      <name val="Tahoma"/>
    </font>
    <font>
      <b/>
      <sz val="10"/>
      <color rgb="FF0000FF"/>
      <name val="Arial"/>
    </font>
    <font>
      <b/>
      <sz val="11"/>
      <color rgb="FFFF0000"/>
      <name val="Nunito"/>
    </font>
    <font>
      <b/>
      <sz val="11"/>
      <color rgb="FF000000"/>
      <name val="Calibri, sans-serif"/>
    </font>
    <font>
      <b/>
      <sz val="11"/>
      <color rgb="FFFF0000"/>
      <name val="Calibri, sans-serif"/>
    </font>
    <font>
      <b/>
      <sz val="10"/>
      <color rgb="FF000000"/>
      <name val="Tahoma, sans-serif"/>
    </font>
    <font>
      <b/>
      <sz val="10"/>
      <color rgb="FFFF0000"/>
      <name val="Tahoma, sans-serif"/>
    </font>
    <font>
      <b/>
      <sz val="10"/>
      <color rgb="FF6D9EEB"/>
      <name val="Nunito"/>
    </font>
    <font>
      <b/>
      <sz val="11"/>
      <color rgb="FF002060"/>
      <name val="Nunito"/>
    </font>
    <font>
      <sz val="11"/>
      <color rgb="FF000000"/>
      <name val="Calibri, sans-serif"/>
    </font>
    <font>
      <sz val="11"/>
      <color rgb="FFFF0000"/>
      <name val="Calibri, sans-serif"/>
    </font>
    <font>
      <b/>
      <sz val="10"/>
      <color rgb="FF000099"/>
      <name val="Nunito"/>
    </font>
    <font>
      <sz val="11"/>
      <color rgb="FFFF0000"/>
      <name val="Nunito"/>
    </font>
    <font>
      <b/>
      <sz val="11"/>
      <color rgb="FF000099"/>
      <name val="Nunito"/>
    </font>
    <font>
      <u/>
      <sz val="12"/>
      <color theme="1"/>
      <name val="Nunito"/>
    </font>
  </fonts>
  <fills count="29">
    <fill>
      <patternFill patternType="none"/>
    </fill>
    <fill>
      <patternFill patternType="gray125"/>
    </fill>
    <fill>
      <patternFill patternType="solid">
        <fgColor rgb="FF050081"/>
        <bgColor rgb="FF050081"/>
      </patternFill>
    </fill>
    <fill>
      <patternFill patternType="solid">
        <fgColor rgb="FFC9DAF8"/>
        <bgColor rgb="FFC9DAF8"/>
      </patternFill>
    </fill>
    <fill>
      <patternFill patternType="solid">
        <fgColor theme="0"/>
        <bgColor theme="0"/>
      </patternFill>
    </fill>
    <fill>
      <patternFill patternType="solid">
        <fgColor rgb="FF1A9BEA"/>
        <bgColor rgb="FF1A9BEA"/>
      </patternFill>
    </fill>
    <fill>
      <patternFill patternType="solid">
        <fgColor rgb="FFFFFFFF"/>
        <bgColor rgb="FFFFFFFF"/>
      </patternFill>
    </fill>
    <fill>
      <patternFill patternType="solid">
        <fgColor rgb="FFFF0000"/>
        <bgColor rgb="FFFF0000"/>
      </patternFill>
    </fill>
    <fill>
      <patternFill patternType="solid">
        <fgColor rgb="FFD9D2E9"/>
        <bgColor rgb="FFD9D2E9"/>
      </patternFill>
    </fill>
    <fill>
      <patternFill patternType="solid">
        <fgColor rgb="FFD6E3BC"/>
        <bgColor rgb="FFD6E3BC"/>
      </patternFill>
    </fill>
    <fill>
      <patternFill patternType="solid">
        <fgColor rgb="FF40538E"/>
        <bgColor rgb="FF40538E"/>
      </patternFill>
    </fill>
    <fill>
      <patternFill patternType="solid">
        <fgColor rgb="FF3C78D8"/>
        <bgColor rgb="FF3C78D8"/>
      </patternFill>
    </fill>
    <fill>
      <patternFill patternType="solid">
        <fgColor rgb="FFF2F2F2"/>
        <bgColor rgb="FFF2F2F2"/>
      </patternFill>
    </fill>
    <fill>
      <patternFill patternType="solid">
        <fgColor rgb="FF93C47D"/>
        <bgColor rgb="FF93C47D"/>
      </patternFill>
    </fill>
    <fill>
      <patternFill patternType="solid">
        <fgColor theme="1"/>
        <bgColor theme="1"/>
      </patternFill>
    </fill>
    <fill>
      <patternFill patternType="solid">
        <fgColor rgb="FFBFBFBF"/>
        <bgColor rgb="FFBFBFBF"/>
      </patternFill>
    </fill>
    <fill>
      <patternFill patternType="solid">
        <fgColor rgb="FF6D9EEB"/>
        <bgColor rgb="FF6D9EEB"/>
      </patternFill>
    </fill>
    <fill>
      <patternFill patternType="solid">
        <fgColor rgb="FFA4C2F4"/>
        <bgColor rgb="FFA4C2F4"/>
      </patternFill>
    </fill>
    <fill>
      <patternFill patternType="solid">
        <fgColor rgb="FFCCFFFF"/>
        <bgColor rgb="FFCCFFFF"/>
      </patternFill>
    </fill>
    <fill>
      <patternFill patternType="solid">
        <fgColor rgb="FF333399"/>
        <bgColor rgb="FF333399"/>
      </patternFill>
    </fill>
    <fill>
      <patternFill patternType="solid">
        <fgColor rgb="FF1C4587"/>
        <bgColor rgb="FF1C4587"/>
      </patternFill>
    </fill>
    <fill>
      <patternFill patternType="solid">
        <fgColor rgb="FFB7B7B7"/>
        <bgColor rgb="FFB7B7B7"/>
      </patternFill>
    </fill>
    <fill>
      <patternFill patternType="solid">
        <fgColor rgb="FFF4CCCC"/>
        <bgColor rgb="FFF4CCCC"/>
      </patternFill>
    </fill>
    <fill>
      <patternFill patternType="solid">
        <fgColor rgb="FFFFFF00"/>
        <bgColor rgb="FFFFFF00"/>
      </patternFill>
    </fill>
    <fill>
      <patternFill patternType="solid">
        <fgColor rgb="FF00FFFF"/>
        <bgColor rgb="FF00FFFF"/>
      </patternFill>
    </fill>
    <fill>
      <patternFill patternType="solid">
        <fgColor rgb="FFEAD1DC"/>
        <bgColor rgb="FFEAD1DC"/>
      </patternFill>
    </fill>
    <fill>
      <patternFill patternType="solid">
        <fgColor rgb="FF003366"/>
        <bgColor rgb="FF003366"/>
      </patternFill>
    </fill>
    <fill>
      <patternFill patternType="solid">
        <fgColor rgb="FFD9EAD3"/>
        <bgColor rgb="FFD9EAD3"/>
      </patternFill>
    </fill>
    <fill>
      <patternFill patternType="solid">
        <fgColor rgb="FFFF00FF"/>
        <bgColor rgb="FFFF00FF"/>
      </patternFill>
    </fill>
  </fills>
  <borders count="49">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style="hair">
        <color rgb="FF000000"/>
      </right>
      <top style="hair">
        <color rgb="FF000000"/>
      </top>
      <bottom style="hair">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D20000"/>
      </left>
      <right style="thin">
        <color rgb="FFD20000"/>
      </right>
      <top style="thin">
        <color rgb="FFD20000"/>
      </top>
      <bottom style="thin">
        <color rgb="FFD20000"/>
      </bottom>
      <diagonal/>
    </border>
    <border>
      <left/>
      <right style="thin">
        <color rgb="FF000000"/>
      </right>
      <top/>
      <bottom/>
      <diagonal/>
    </border>
    <border>
      <left/>
      <right/>
      <top/>
      <bottom style="hair">
        <color rgb="FF000000"/>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right style="hair">
        <color rgb="FF000000"/>
      </right>
      <top/>
      <bottom style="hair">
        <color rgb="FF000000"/>
      </bottom>
      <diagonal/>
    </border>
    <border>
      <left style="thin">
        <color rgb="FF999999"/>
      </left>
      <right/>
      <top style="thin">
        <color rgb="FF999999"/>
      </top>
      <bottom style="thin">
        <color rgb="FF000000"/>
      </bottom>
      <diagonal/>
    </border>
    <border>
      <left/>
      <right/>
      <top style="thin">
        <color rgb="FF999999"/>
      </top>
      <bottom style="thin">
        <color rgb="FF000000"/>
      </bottom>
      <diagonal/>
    </border>
    <border>
      <left/>
      <right style="thin">
        <color rgb="FF999999"/>
      </right>
      <top style="thin">
        <color rgb="FF999999"/>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767">
    <xf numFmtId="0" fontId="0" fillId="0" borderId="0" xfId="0" applyFont="1" applyAlignment="1"/>
    <xf numFmtId="0" fontId="1" fillId="2" borderId="1" xfId="0" applyFont="1" applyFill="1" applyBorder="1" applyAlignment="1">
      <alignment horizontal="center" vertical="center"/>
    </xf>
    <xf numFmtId="0" fontId="1" fillId="2" borderId="1" xfId="0" applyFont="1" applyFill="1" applyBorder="1"/>
    <xf numFmtId="164" fontId="5" fillId="3" borderId="4" xfId="0" applyNumberFormat="1" applyFont="1" applyFill="1" applyBorder="1" applyAlignment="1">
      <alignment horizontal="center" vertical="center"/>
    </xf>
    <xf numFmtId="0" fontId="6" fillId="0" borderId="0" xfId="0" applyFont="1" applyAlignment="1">
      <alignment vertical="center"/>
    </xf>
    <xf numFmtId="0" fontId="7" fillId="4" borderId="5" xfId="0" applyFont="1" applyFill="1" applyBorder="1" applyAlignment="1">
      <alignment horizontal="center" vertical="center" wrapText="1"/>
    </xf>
    <xf numFmtId="0" fontId="8" fillId="4" borderId="5" xfId="0" applyFont="1" applyFill="1" applyBorder="1" applyAlignment="1">
      <alignment horizontal="center" vertical="center"/>
    </xf>
    <xf numFmtId="0" fontId="9" fillId="4" borderId="5" xfId="0" applyFont="1" applyFill="1" applyBorder="1" applyAlignment="1">
      <alignment horizontal="center" vertical="center" wrapText="1"/>
    </xf>
    <xf numFmtId="0" fontId="10" fillId="4" borderId="5" xfId="0" applyFont="1" applyFill="1" applyBorder="1" applyAlignment="1">
      <alignment horizontal="center" vertical="center"/>
    </xf>
    <xf numFmtId="165" fontId="11" fillId="4" borderId="5" xfId="0" applyNumberFormat="1" applyFont="1" applyFill="1" applyBorder="1" applyAlignment="1">
      <alignment horizontal="center" vertical="center"/>
    </xf>
    <xf numFmtId="166" fontId="11" fillId="4" borderId="5" xfId="0" applyNumberFormat="1" applyFont="1" applyFill="1" applyBorder="1" applyAlignment="1">
      <alignment horizontal="center" vertical="center" wrapText="1"/>
    </xf>
    <xf numFmtId="1" fontId="12" fillId="0" borderId="6" xfId="0" applyNumberFormat="1" applyFont="1" applyBorder="1" applyAlignment="1">
      <alignment horizontal="center" vertical="center" wrapText="1"/>
    </xf>
    <xf numFmtId="165" fontId="13" fillId="0" borderId="0" xfId="0" applyNumberFormat="1" applyFont="1"/>
    <xf numFmtId="0" fontId="8" fillId="4" borderId="6" xfId="0" applyFont="1" applyFill="1" applyBorder="1" applyAlignment="1">
      <alignment horizontal="center" vertical="center"/>
    </xf>
    <xf numFmtId="0" fontId="14" fillId="4" borderId="5" xfId="0" applyFont="1" applyFill="1" applyBorder="1" applyAlignment="1">
      <alignment horizontal="center" vertical="center" wrapText="1"/>
    </xf>
    <xf numFmtId="0" fontId="8" fillId="0" borderId="0" xfId="0" applyFont="1" applyAlignment="1">
      <alignment vertical="center"/>
    </xf>
    <xf numFmtId="0" fontId="9" fillId="4" borderId="5" xfId="0" applyFont="1" applyFill="1" applyBorder="1" applyAlignment="1">
      <alignment horizontal="center" vertical="center"/>
    </xf>
    <xf numFmtId="0" fontId="15" fillId="4" borderId="5" xfId="0" applyFont="1" applyFill="1" applyBorder="1" applyAlignment="1">
      <alignment vertical="center" wrapText="1"/>
    </xf>
    <xf numFmtId="0" fontId="16" fillId="4" borderId="5" xfId="0" applyFont="1" applyFill="1" applyBorder="1" applyAlignment="1">
      <alignment horizontal="center" vertical="center" wrapText="1"/>
    </xf>
    <xf numFmtId="0" fontId="8" fillId="4" borderId="5" xfId="0" applyFont="1" applyFill="1" applyBorder="1" applyAlignment="1">
      <alignment vertical="center" wrapText="1"/>
    </xf>
    <xf numFmtId="0" fontId="16" fillId="4" borderId="6"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8" fillId="4" borderId="5" xfId="0" applyFont="1" applyFill="1" applyBorder="1" applyAlignment="1">
      <alignment vertical="center"/>
    </xf>
    <xf numFmtId="0" fontId="18" fillId="4" borderId="5" xfId="0" applyFont="1" applyFill="1" applyBorder="1" applyAlignment="1">
      <alignment horizontal="center" vertical="center" wrapText="1"/>
    </xf>
    <xf numFmtId="0" fontId="8" fillId="4" borderId="6" xfId="0" applyFont="1" applyFill="1" applyBorder="1" applyAlignment="1">
      <alignment vertical="center"/>
    </xf>
    <xf numFmtId="165" fontId="11" fillId="4" borderId="5" xfId="0" applyNumberFormat="1" applyFont="1" applyFill="1" applyBorder="1" applyAlignment="1">
      <alignment horizontal="center" vertical="center"/>
    </xf>
    <xf numFmtId="0" fontId="17" fillId="4" borderId="6" xfId="0" applyFont="1" applyFill="1" applyBorder="1" applyAlignment="1">
      <alignment horizontal="center" vertical="center" wrapText="1"/>
    </xf>
    <xf numFmtId="0" fontId="17" fillId="4" borderId="5" xfId="0" applyFont="1" applyFill="1" applyBorder="1" applyAlignment="1">
      <alignment horizontal="center" vertical="center"/>
    </xf>
    <xf numFmtId="0" fontId="19" fillId="4" borderId="5" xfId="0" applyFont="1" applyFill="1" applyBorder="1" applyAlignment="1">
      <alignment vertical="center"/>
    </xf>
    <xf numFmtId="0" fontId="11" fillId="4" borderId="5" xfId="0" applyFont="1" applyFill="1" applyBorder="1" applyAlignment="1">
      <alignment horizontal="center" vertical="center"/>
    </xf>
    <xf numFmtId="0" fontId="20" fillId="4" borderId="5" xfId="0" applyFont="1" applyFill="1" applyBorder="1" applyAlignment="1">
      <alignment horizontal="center" vertical="center" wrapText="1"/>
    </xf>
    <xf numFmtId="0" fontId="21" fillId="0" borderId="5" xfId="0" applyFont="1" applyBorder="1" applyAlignment="1">
      <alignment horizontal="center" vertical="center" wrapText="1"/>
    </xf>
    <xf numFmtId="0" fontId="17" fillId="0" borderId="5" xfId="0" applyFont="1" applyBorder="1" applyAlignment="1">
      <alignment horizontal="center" vertical="center" wrapText="1"/>
    </xf>
    <xf numFmtId="0" fontId="21" fillId="0" borderId="5" xfId="0" applyFont="1" applyBorder="1" applyAlignment="1">
      <alignment horizontal="center" wrapText="1"/>
    </xf>
    <xf numFmtId="0" fontId="14" fillId="0" borderId="5" xfId="0" applyFont="1" applyBorder="1" applyAlignment="1">
      <alignment horizontal="center" vertical="center" wrapText="1"/>
    </xf>
    <xf numFmtId="167" fontId="21" fillId="0" borderId="5" xfId="0" applyNumberFormat="1" applyFont="1" applyBorder="1" applyAlignment="1">
      <alignment horizontal="center" vertical="center"/>
    </xf>
    <xf numFmtId="166" fontId="11" fillId="0" borderId="5" xfId="0" applyNumberFormat="1" applyFont="1" applyBorder="1" applyAlignment="1">
      <alignment horizontal="center" vertical="center" wrapText="1"/>
    </xf>
    <xf numFmtId="0" fontId="8" fillId="0" borderId="5" xfId="0" applyFont="1" applyBorder="1" applyAlignment="1">
      <alignment vertical="center"/>
    </xf>
    <xf numFmtId="0" fontId="7" fillId="0" borderId="5" xfId="0" applyFont="1" applyBorder="1" applyAlignment="1">
      <alignment horizontal="center" vertical="center" wrapText="1"/>
    </xf>
    <xf numFmtId="0" fontId="9" fillId="0" borderId="5" xfId="0" applyFont="1" applyBorder="1" applyAlignment="1">
      <alignment horizontal="center" wrapText="1"/>
    </xf>
    <xf numFmtId="167" fontId="7" fillId="0" borderId="5" xfId="0" applyNumberFormat="1" applyFont="1" applyBorder="1" applyAlignment="1">
      <alignment horizontal="center" vertical="center"/>
    </xf>
    <xf numFmtId="164" fontId="5" fillId="3" borderId="1" xfId="0" applyNumberFormat="1" applyFont="1" applyFill="1" applyBorder="1" applyAlignment="1">
      <alignment horizontal="center" vertical="center"/>
    </xf>
    <xf numFmtId="0" fontId="22" fillId="0" borderId="5" xfId="0" applyFont="1" applyBorder="1" applyAlignment="1">
      <alignment horizontal="center" vertical="center" wrapText="1"/>
    </xf>
    <xf numFmtId="0" fontId="15" fillId="0" borderId="5" xfId="0" applyFont="1" applyBorder="1" applyAlignment="1">
      <alignment vertical="center" wrapText="1"/>
    </xf>
    <xf numFmtId="165" fontId="7" fillId="0" borderId="5" xfId="0" applyNumberFormat="1" applyFont="1" applyBorder="1" applyAlignment="1">
      <alignment horizontal="center" vertical="center"/>
    </xf>
    <xf numFmtId="166" fontId="11" fillId="0" borderId="6" xfId="0" applyNumberFormat="1" applyFont="1" applyBorder="1" applyAlignment="1">
      <alignment horizontal="center" vertical="center" wrapText="1"/>
    </xf>
    <xf numFmtId="0" fontId="6" fillId="0" borderId="5" xfId="0" applyFont="1" applyBorder="1"/>
    <xf numFmtId="0" fontId="23"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24" fillId="0" borderId="5" xfId="0" applyFont="1" applyBorder="1" applyAlignment="1">
      <alignment horizontal="center" vertical="center" wrapText="1"/>
    </xf>
    <xf numFmtId="0" fontId="6" fillId="0" borderId="5" xfId="0" applyFont="1" applyBorder="1" applyAlignment="1">
      <alignment vertical="center" wrapText="1"/>
    </xf>
    <xf numFmtId="0" fontId="10" fillId="0" borderId="5" xfId="0" applyFont="1" applyBorder="1" applyAlignment="1">
      <alignment horizontal="left" vertical="center" wrapText="1"/>
    </xf>
    <xf numFmtId="165" fontId="7" fillId="0" borderId="5" xfId="0" applyNumberFormat="1" applyFont="1" applyBorder="1" applyAlignment="1">
      <alignment horizontal="center" vertical="center"/>
    </xf>
    <xf numFmtId="168" fontId="7" fillId="0" borderId="5" xfId="0" applyNumberFormat="1" applyFont="1" applyBorder="1" applyAlignment="1">
      <alignment horizontal="center" vertical="center"/>
    </xf>
    <xf numFmtId="0" fontId="25" fillId="0" borderId="5" xfId="0" applyFont="1" applyBorder="1" applyAlignment="1">
      <alignment horizontal="center" vertical="center" wrapText="1"/>
    </xf>
    <xf numFmtId="0" fontId="25" fillId="0" borderId="5" xfId="0" applyFont="1" applyBorder="1" applyAlignment="1">
      <alignment horizontal="center" wrapText="1"/>
    </xf>
    <xf numFmtId="0" fontId="8" fillId="0" borderId="5" xfId="0" applyFont="1" applyBorder="1" applyAlignment="1">
      <alignment vertical="center" wrapText="1"/>
    </xf>
    <xf numFmtId="165" fontId="7" fillId="0" borderId="5" xfId="0" applyNumberFormat="1" applyFont="1" applyBorder="1" applyAlignment="1">
      <alignment horizontal="right" vertical="center"/>
    </xf>
    <xf numFmtId="0" fontId="22" fillId="0" borderId="5" xfId="0" applyFont="1" applyBorder="1" applyAlignment="1">
      <alignment horizontal="center" wrapText="1"/>
    </xf>
    <xf numFmtId="0" fontId="22" fillId="0" borderId="5" xfId="0" applyFont="1" applyBorder="1" applyAlignment="1">
      <alignment horizontal="center" vertical="center" wrapText="1"/>
    </xf>
    <xf numFmtId="0" fontId="22" fillId="0" borderId="5" xfId="0" applyFont="1" applyBorder="1" applyAlignment="1">
      <alignment horizontal="left" vertical="center" wrapText="1"/>
    </xf>
    <xf numFmtId="0" fontId="9" fillId="0" borderId="5" xfId="0" applyFont="1" applyBorder="1" applyAlignment="1">
      <alignment horizontal="center" vertical="center" wrapText="1"/>
    </xf>
    <xf numFmtId="0" fontId="6"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5" fillId="0" borderId="5" xfId="0" applyFont="1" applyBorder="1" applyAlignment="1">
      <alignment horizontal="center" vertical="center" wrapText="1"/>
    </xf>
    <xf numFmtId="169" fontId="9" fillId="0" borderId="5"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8" fillId="0" borderId="5" xfId="0" applyFont="1" applyBorder="1" applyAlignment="1">
      <alignment horizontal="center" vertical="center" wrapText="1"/>
    </xf>
    <xf numFmtId="164" fontId="7" fillId="0" borderId="5" xfId="0" applyNumberFormat="1" applyFont="1" applyBorder="1" applyAlignment="1">
      <alignment horizontal="center" vertical="center" wrapText="1"/>
    </xf>
    <xf numFmtId="164" fontId="5" fillId="6" borderId="5" xfId="0" applyNumberFormat="1" applyFont="1" applyFill="1" applyBorder="1" applyAlignment="1">
      <alignment horizontal="center" vertical="center" wrapText="1"/>
    </xf>
    <xf numFmtId="164" fontId="9" fillId="0" borderId="5" xfId="0" applyNumberFormat="1" applyFont="1" applyBorder="1" applyAlignment="1">
      <alignment horizontal="center" vertical="center" wrapText="1"/>
    </xf>
    <xf numFmtId="167" fontId="7" fillId="0" borderId="5"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vertical="center" wrapText="1"/>
    </xf>
    <xf numFmtId="165" fontId="7" fillId="0" borderId="0" xfId="0" applyNumberFormat="1" applyFont="1" applyAlignment="1">
      <alignment horizontal="center" vertical="center" wrapText="1"/>
    </xf>
    <xf numFmtId="166" fontId="11" fillId="0" borderId="0" xfId="0" applyNumberFormat="1" applyFont="1" applyAlignment="1">
      <alignment horizontal="center" vertical="center" wrapText="1"/>
    </xf>
    <xf numFmtId="0" fontId="27" fillId="2" borderId="1" xfId="0" applyFont="1" applyFill="1" applyBorder="1" applyAlignment="1">
      <alignment horizontal="center" vertical="center"/>
    </xf>
    <xf numFmtId="0" fontId="30" fillId="0" borderId="6" xfId="0" applyFont="1" applyBorder="1" applyAlignment="1">
      <alignment horizontal="center" vertical="center" wrapText="1"/>
    </xf>
    <xf numFmtId="0" fontId="31" fillId="0" borderId="6" xfId="0" applyFont="1" applyBorder="1" applyAlignment="1">
      <alignment horizontal="center" vertical="center"/>
    </xf>
    <xf numFmtId="0" fontId="8" fillId="0" borderId="6" xfId="0" applyFont="1" applyBorder="1" applyAlignment="1">
      <alignment horizontal="left" vertical="center" wrapText="1"/>
    </xf>
    <xf numFmtId="169" fontId="32" fillId="0" borderId="6" xfId="0" applyNumberFormat="1" applyFont="1" applyBorder="1" applyAlignment="1">
      <alignment horizontal="left" vertical="center" wrapText="1"/>
    </xf>
    <xf numFmtId="164" fontId="33" fillId="0" borderId="6" xfId="0" applyNumberFormat="1" applyFont="1" applyBorder="1" applyAlignment="1">
      <alignment horizontal="center" vertical="center"/>
    </xf>
    <xf numFmtId="0" fontId="30" fillId="3" borderId="11" xfId="0" applyFont="1" applyFill="1" applyBorder="1" applyAlignment="1">
      <alignment horizontal="center" vertical="center" wrapText="1"/>
    </xf>
    <xf numFmtId="169" fontId="8" fillId="0" borderId="12" xfId="0" applyNumberFormat="1" applyFont="1" applyBorder="1" applyAlignment="1">
      <alignment horizontal="center" vertical="center"/>
    </xf>
    <xf numFmtId="0" fontId="8" fillId="3" borderId="1" xfId="0" applyFont="1" applyFill="1" applyBorder="1" applyAlignment="1">
      <alignment horizontal="left" vertical="center" wrapText="1"/>
    </xf>
    <xf numFmtId="164" fontId="34" fillId="3" borderId="11" xfId="0" applyNumberFormat="1" applyFont="1" applyFill="1" applyBorder="1" applyAlignment="1">
      <alignment horizontal="center" vertical="center"/>
    </xf>
    <xf numFmtId="0" fontId="8" fillId="0" borderId="6" xfId="0" applyFont="1" applyBorder="1" applyAlignment="1">
      <alignment horizontal="left" vertical="center" shrinkToFit="1"/>
    </xf>
    <xf numFmtId="164" fontId="35" fillId="0" borderId="6" xfId="0" applyNumberFormat="1" applyFont="1" applyBorder="1" applyAlignment="1">
      <alignment horizontal="center" vertical="center"/>
    </xf>
    <xf numFmtId="164" fontId="36" fillId="6" borderId="13" xfId="0" applyNumberFormat="1" applyFont="1" applyFill="1" applyBorder="1" applyAlignment="1">
      <alignment horizontal="center" vertical="center"/>
    </xf>
    <xf numFmtId="166" fontId="11" fillId="6" borderId="14" xfId="0" applyNumberFormat="1" applyFont="1" applyFill="1" applyBorder="1" applyAlignment="1">
      <alignment horizontal="center" vertical="center"/>
    </xf>
    <xf numFmtId="0" fontId="30" fillId="0" borderId="12" xfId="0" applyFont="1" applyBorder="1" applyAlignment="1">
      <alignment horizontal="center" vertical="center" wrapText="1"/>
    </xf>
    <xf numFmtId="0" fontId="37" fillId="0" borderId="12" xfId="0" applyFont="1" applyBorder="1" applyAlignment="1">
      <alignment horizontal="center" vertical="center"/>
    </xf>
    <xf numFmtId="164" fontId="38" fillId="0" borderId="12" xfId="0" applyNumberFormat="1" applyFont="1" applyBorder="1" applyAlignment="1">
      <alignment horizontal="center" vertical="center"/>
    </xf>
    <xf numFmtId="164" fontId="7" fillId="6" borderId="15" xfId="0" applyNumberFormat="1" applyFont="1" applyFill="1" applyBorder="1" applyAlignment="1">
      <alignment horizontal="center" vertical="center"/>
    </xf>
    <xf numFmtId="166" fontId="11" fillId="6" borderId="5" xfId="0" applyNumberFormat="1" applyFont="1" applyFill="1" applyBorder="1" applyAlignment="1">
      <alignment horizontal="center" vertical="center"/>
    </xf>
    <xf numFmtId="0" fontId="30" fillId="3" borderId="13" xfId="0" applyFont="1" applyFill="1" applyBorder="1" applyAlignment="1">
      <alignment horizontal="center" vertical="center" wrapText="1"/>
    </xf>
    <xf numFmtId="169" fontId="39" fillId="0" borderId="6" xfId="0" applyNumberFormat="1" applyFont="1" applyBorder="1" applyAlignment="1">
      <alignment horizontal="center" vertical="center" wrapText="1"/>
    </xf>
    <xf numFmtId="0" fontId="8" fillId="3" borderId="13" xfId="0" applyFont="1" applyFill="1" applyBorder="1" applyAlignment="1">
      <alignment horizontal="left" vertical="center" wrapText="1"/>
    </xf>
    <xf numFmtId="164" fontId="34" fillId="3" borderId="13" xfId="0" applyNumberFormat="1" applyFont="1" applyFill="1" applyBorder="1" applyAlignment="1">
      <alignment horizontal="center" vertical="center"/>
    </xf>
    <xf numFmtId="169" fontId="30" fillId="3" borderId="5" xfId="0" applyNumberFormat="1" applyFont="1" applyFill="1" applyBorder="1" applyAlignment="1">
      <alignment horizontal="center" vertical="center" wrapText="1"/>
    </xf>
    <xf numFmtId="169" fontId="40" fillId="0" borderId="5" xfId="0" applyNumberFormat="1" applyFont="1" applyBorder="1" applyAlignment="1">
      <alignment horizontal="center" vertical="center" wrapText="1"/>
    </xf>
    <xf numFmtId="0" fontId="10" fillId="3" borderId="5" xfId="0" applyFont="1" applyFill="1" applyBorder="1" applyAlignment="1">
      <alignment horizontal="left" vertical="center" wrapText="1"/>
    </xf>
    <xf numFmtId="164" fontId="34" fillId="3" borderId="5" xfId="0" applyNumberFormat="1" applyFont="1" applyFill="1" applyBorder="1" applyAlignment="1">
      <alignment horizontal="center" vertical="center"/>
    </xf>
    <xf numFmtId="169" fontId="41" fillId="0" borderId="12" xfId="0" applyNumberFormat="1" applyFont="1" applyBorder="1" applyAlignment="1">
      <alignment horizontal="center" vertical="center" wrapText="1"/>
    </xf>
    <xf numFmtId="0" fontId="8" fillId="3" borderId="11" xfId="0" applyFont="1" applyFill="1" applyBorder="1" applyAlignment="1">
      <alignment horizontal="left" vertical="center" wrapText="1"/>
    </xf>
    <xf numFmtId="169" fontId="42" fillId="0" borderId="6" xfId="0" applyNumberFormat="1" applyFont="1" applyBorder="1" applyAlignment="1">
      <alignment horizontal="center" vertical="center" wrapText="1"/>
    </xf>
    <xf numFmtId="0" fontId="10" fillId="0" borderId="6" xfId="0" applyFont="1" applyBorder="1" applyAlignment="1">
      <alignment horizontal="left" vertical="center" wrapText="1"/>
    </xf>
    <xf numFmtId="0" fontId="8" fillId="0" borderId="6" xfId="0" applyFont="1" applyBorder="1" applyAlignment="1">
      <alignment vertical="center"/>
    </xf>
    <xf numFmtId="164" fontId="36" fillId="6" borderId="16" xfId="0" applyNumberFormat="1" applyFont="1" applyFill="1" applyBorder="1" applyAlignment="1">
      <alignment horizontal="center" vertical="center"/>
    </xf>
    <xf numFmtId="0" fontId="30" fillId="0" borderId="5" xfId="0" applyFont="1" applyBorder="1" applyAlignment="1">
      <alignment horizontal="center" vertical="center" wrapText="1"/>
    </xf>
    <xf numFmtId="0" fontId="43" fillId="0" borderId="5" xfId="0" applyFont="1" applyBorder="1" applyAlignment="1">
      <alignment horizontal="center" vertical="center" wrapText="1"/>
    </xf>
    <xf numFmtId="0" fontId="8" fillId="0" borderId="5" xfId="0" applyFont="1" applyBorder="1" applyAlignment="1">
      <alignment horizontal="left" vertical="center" wrapText="1"/>
    </xf>
    <xf numFmtId="164" fontId="10" fillId="0" borderId="5" xfId="0" applyNumberFormat="1" applyFont="1" applyBorder="1" applyAlignment="1">
      <alignment horizontal="left" vertical="center" wrapText="1"/>
    </xf>
    <xf numFmtId="164" fontId="36" fillId="6" borderId="18" xfId="0" applyNumberFormat="1" applyFont="1" applyFill="1" applyBorder="1" applyAlignment="1">
      <alignment horizontal="center" vertical="center"/>
    </xf>
    <xf numFmtId="169" fontId="8" fillId="0" borderId="20" xfId="0" applyNumberFormat="1" applyFont="1" applyBorder="1" applyAlignment="1">
      <alignment vertical="center"/>
    </xf>
    <xf numFmtId="0" fontId="8" fillId="0" borderId="20" xfId="0" applyFont="1" applyBorder="1" applyAlignment="1">
      <alignment vertical="center" wrapText="1"/>
    </xf>
    <xf numFmtId="0" fontId="44" fillId="0" borderId="5" xfId="0" applyFont="1" applyBorder="1" applyAlignment="1">
      <alignment horizontal="center" vertical="center" wrapText="1"/>
    </xf>
    <xf numFmtId="164" fontId="35" fillId="6" borderId="18" xfId="0" applyNumberFormat="1" applyFont="1" applyFill="1" applyBorder="1" applyAlignment="1">
      <alignment horizontal="center" vertical="center"/>
    </xf>
    <xf numFmtId="0" fontId="30" fillId="0" borderId="21" xfId="0" applyFont="1" applyBorder="1" applyAlignment="1">
      <alignment horizontal="center" vertical="center" wrapText="1"/>
    </xf>
    <xf numFmtId="0" fontId="8" fillId="0" borderId="21" xfId="0" applyFont="1" applyBorder="1" applyAlignment="1">
      <alignment horizontal="left" vertical="center" wrapText="1"/>
    </xf>
    <xf numFmtId="169" fontId="8" fillId="0" borderId="22" xfId="0" applyNumberFormat="1" applyFont="1" applyBorder="1" applyAlignment="1">
      <alignment vertical="center"/>
    </xf>
    <xf numFmtId="0" fontId="8" fillId="0" borderId="22" xfId="0" applyFont="1" applyBorder="1" applyAlignment="1">
      <alignment vertical="center" wrapText="1"/>
    </xf>
    <xf numFmtId="164" fontId="10" fillId="0" borderId="12" xfId="0" applyNumberFormat="1" applyFont="1" applyBorder="1" applyAlignment="1">
      <alignment horizontal="left" vertical="center" wrapText="1"/>
    </xf>
    <xf numFmtId="164" fontId="36" fillId="6" borderId="15" xfId="0" applyNumberFormat="1" applyFont="1" applyFill="1" applyBorder="1" applyAlignment="1">
      <alignment horizontal="center" vertical="center"/>
    </xf>
    <xf numFmtId="164" fontId="45" fillId="0" borderId="5" xfId="0" applyNumberFormat="1" applyFont="1" applyBorder="1" applyAlignment="1">
      <alignment horizontal="center" vertical="center" wrapText="1"/>
    </xf>
    <xf numFmtId="164" fontId="5" fillId="3" borderId="5" xfId="0" applyNumberFormat="1" applyFont="1" applyFill="1" applyBorder="1" applyAlignment="1">
      <alignment horizontal="center" vertical="center"/>
    </xf>
    <xf numFmtId="164" fontId="5" fillId="3" borderId="11" xfId="0" applyNumberFormat="1" applyFont="1" applyFill="1" applyBorder="1" applyAlignment="1">
      <alignment horizontal="center" vertical="center"/>
    </xf>
    <xf numFmtId="0" fontId="4" fillId="2" borderId="5" xfId="0" applyFont="1" applyFill="1" applyBorder="1" applyAlignment="1">
      <alignment horizontal="center" vertical="center"/>
    </xf>
    <xf numFmtId="0" fontId="46" fillId="0" borderId="0" xfId="0" applyFont="1" applyAlignment="1">
      <alignment horizontal="center" vertical="center"/>
    </xf>
    <xf numFmtId="3" fontId="30" fillId="0" borderId="6" xfId="0" applyNumberFormat="1" applyFont="1" applyBorder="1" applyAlignment="1">
      <alignment horizontal="center" vertical="center" wrapText="1"/>
    </xf>
    <xf numFmtId="3" fontId="10" fillId="0" borderId="6" xfId="0" applyNumberFormat="1" applyFont="1" applyBorder="1" applyAlignment="1">
      <alignment horizontal="center" vertical="center" wrapText="1"/>
    </xf>
    <xf numFmtId="3" fontId="10" fillId="0" borderId="6" xfId="0" applyNumberFormat="1" applyFont="1" applyBorder="1" applyAlignment="1">
      <alignment horizontal="left" vertical="center" wrapText="1"/>
    </xf>
    <xf numFmtId="164" fontId="38" fillId="0" borderId="6" xfId="0" applyNumberFormat="1" applyFont="1" applyBorder="1" applyAlignment="1">
      <alignment horizontal="center" vertical="center" wrapText="1"/>
    </xf>
    <xf numFmtId="164" fontId="7" fillId="6" borderId="16" xfId="0" applyNumberFormat="1" applyFont="1" applyFill="1" applyBorder="1" applyAlignment="1">
      <alignment horizontal="center" vertical="center" wrapText="1"/>
    </xf>
    <xf numFmtId="3" fontId="30" fillId="0" borderId="5" xfId="0" applyNumberFormat="1" applyFont="1" applyBorder="1" applyAlignment="1">
      <alignment horizontal="center" vertical="center" wrapText="1"/>
    </xf>
    <xf numFmtId="3" fontId="8" fillId="0" borderId="0" xfId="0" applyNumberFormat="1" applyFont="1" applyAlignment="1">
      <alignment horizontal="center" vertical="center"/>
    </xf>
    <xf numFmtId="3" fontId="10" fillId="0" borderId="5" xfId="0" applyNumberFormat="1" applyFont="1" applyBorder="1" applyAlignment="1">
      <alignment horizontal="left" vertical="center" wrapText="1"/>
    </xf>
    <xf numFmtId="164" fontId="38" fillId="0" borderId="5" xfId="0" applyNumberFormat="1" applyFont="1" applyBorder="1" applyAlignment="1">
      <alignment horizontal="center" vertical="center" wrapText="1"/>
    </xf>
    <xf numFmtId="164" fontId="7" fillId="6" borderId="18" xfId="0" applyNumberFormat="1" applyFont="1" applyFill="1" applyBorder="1" applyAlignment="1">
      <alignment horizontal="center" vertical="center" wrapText="1"/>
    </xf>
    <xf numFmtId="3" fontId="30" fillId="0" borderId="12" xfId="0" applyNumberFormat="1" applyFont="1" applyBorder="1" applyAlignment="1">
      <alignment horizontal="center" vertical="center" wrapText="1"/>
    </xf>
    <xf numFmtId="3" fontId="10" fillId="0" borderId="12" xfId="0" applyNumberFormat="1" applyFont="1" applyBorder="1" applyAlignment="1">
      <alignment horizontal="center" vertical="center" wrapText="1"/>
    </xf>
    <xf numFmtId="3" fontId="10" fillId="0" borderId="12" xfId="0" applyNumberFormat="1" applyFont="1" applyBorder="1" applyAlignment="1">
      <alignment horizontal="left" vertical="center" wrapText="1"/>
    </xf>
    <xf numFmtId="164" fontId="38" fillId="0" borderId="12" xfId="0" applyNumberFormat="1" applyFont="1" applyBorder="1" applyAlignment="1">
      <alignment horizontal="center" vertical="center" wrapText="1"/>
    </xf>
    <xf numFmtId="164" fontId="7" fillId="6" borderId="15" xfId="0" applyNumberFormat="1" applyFont="1" applyFill="1" applyBorder="1" applyAlignment="1">
      <alignment horizontal="center" vertical="center" wrapText="1"/>
    </xf>
    <xf numFmtId="169" fontId="8" fillId="0" borderId="6" xfId="0" applyNumberFormat="1" applyFont="1" applyBorder="1" applyAlignment="1">
      <alignment horizontal="center" vertical="center"/>
    </xf>
    <xf numFmtId="164" fontId="10" fillId="0" borderId="6" xfId="0" applyNumberFormat="1" applyFont="1" applyBorder="1" applyAlignment="1">
      <alignment horizontal="left" vertical="center" wrapText="1"/>
    </xf>
    <xf numFmtId="169" fontId="8" fillId="0" borderId="5" xfId="0" applyNumberFormat="1" applyFont="1" applyBorder="1" applyAlignment="1">
      <alignment horizontal="center" vertical="center"/>
    </xf>
    <xf numFmtId="164" fontId="10" fillId="0" borderId="5" xfId="0" applyNumberFormat="1" applyFont="1" applyBorder="1" applyAlignment="1">
      <alignment horizontal="left" wrapText="1"/>
    </xf>
    <xf numFmtId="169" fontId="8" fillId="0" borderId="5" xfId="0" applyNumberFormat="1" applyFont="1" applyBorder="1" applyAlignment="1">
      <alignment horizontal="center" vertical="center" wrapText="1"/>
    </xf>
    <xf numFmtId="169" fontId="8" fillId="0" borderId="0" xfId="0" applyNumberFormat="1" applyFont="1" applyAlignment="1">
      <alignment horizontal="center" vertical="center"/>
    </xf>
    <xf numFmtId="0" fontId="10" fillId="0" borderId="12" xfId="0" applyFont="1" applyBorder="1" applyAlignment="1">
      <alignment horizontal="left" vertical="center" wrapText="1"/>
    </xf>
    <xf numFmtId="164" fontId="10" fillId="0" borderId="12" xfId="0" applyNumberFormat="1" applyFont="1" applyBorder="1" applyAlignment="1">
      <alignment horizontal="left" wrapText="1"/>
    </xf>
    <xf numFmtId="169" fontId="8" fillId="0" borderId="6" xfId="0" applyNumberFormat="1" applyFont="1" applyBorder="1" applyAlignment="1">
      <alignment horizontal="center" vertical="center" wrapText="1"/>
    </xf>
    <xf numFmtId="164" fontId="10" fillId="0" borderId="26" xfId="0" applyNumberFormat="1" applyFont="1" applyBorder="1" applyAlignment="1">
      <alignment horizontal="left" wrapText="1"/>
    </xf>
    <xf numFmtId="164" fontId="7" fillId="6" borderId="13" xfId="0" applyNumberFormat="1" applyFont="1" applyFill="1" applyBorder="1" applyAlignment="1">
      <alignment horizontal="center" vertical="center" wrapText="1"/>
    </xf>
    <xf numFmtId="0" fontId="47" fillId="0" borderId="12" xfId="0" applyFont="1" applyBorder="1" applyAlignment="1">
      <alignment horizontal="center" vertical="center" wrapText="1"/>
    </xf>
    <xf numFmtId="169" fontId="8" fillId="0" borderId="12" xfId="0" applyNumberFormat="1" applyFont="1" applyBorder="1" applyAlignment="1">
      <alignment horizontal="center" vertical="center" wrapText="1"/>
    </xf>
    <xf numFmtId="0" fontId="10" fillId="0" borderId="0" xfId="0" applyFont="1" applyAlignment="1">
      <alignment horizontal="left" vertical="center" wrapText="1"/>
    </xf>
    <xf numFmtId="164" fontId="7" fillId="6" borderId="11" xfId="0" applyNumberFormat="1" applyFont="1" applyFill="1" applyBorder="1" applyAlignment="1">
      <alignment horizontal="center" vertical="center" wrapText="1"/>
    </xf>
    <xf numFmtId="169" fontId="9" fillId="0" borderId="0" xfId="0" applyNumberFormat="1" applyFont="1" applyAlignment="1">
      <alignment horizontal="center" vertical="center"/>
    </xf>
    <xf numFmtId="0" fontId="48" fillId="0" borderId="5" xfId="0" applyFont="1" applyBorder="1" applyAlignment="1">
      <alignment horizontal="center" vertical="center" wrapText="1"/>
    </xf>
    <xf numFmtId="0" fontId="10" fillId="0" borderId="0" xfId="0" applyFont="1" applyAlignment="1">
      <alignment vertical="center" wrapText="1"/>
    </xf>
    <xf numFmtId="164" fontId="36" fillId="6" borderId="18" xfId="0" applyNumberFormat="1" applyFont="1" applyFill="1" applyBorder="1" applyAlignment="1">
      <alignment horizontal="center" vertical="center" wrapText="1"/>
    </xf>
    <xf numFmtId="0" fontId="30" fillId="8" borderId="11" xfId="0" applyFont="1" applyFill="1" applyBorder="1" applyAlignment="1">
      <alignment vertical="center" wrapText="1"/>
    </xf>
    <xf numFmtId="169" fontId="8" fillId="0" borderId="12" xfId="0" applyNumberFormat="1" applyFont="1" applyBorder="1" applyAlignment="1">
      <alignment vertical="center"/>
    </xf>
    <xf numFmtId="164" fontId="10" fillId="0" borderId="12" xfId="0" applyNumberFormat="1" applyFont="1" applyBorder="1" applyAlignment="1">
      <alignment vertical="center" wrapText="1"/>
    </xf>
    <xf numFmtId="164" fontId="36" fillId="6" borderId="15" xfId="0" applyNumberFormat="1" applyFont="1" applyFill="1" applyBorder="1" applyAlignment="1">
      <alignment vertical="center"/>
    </xf>
    <xf numFmtId="0" fontId="30" fillId="8" borderId="11" xfId="0" applyFont="1" applyFill="1" applyBorder="1" applyAlignment="1">
      <alignment horizontal="center" vertical="center" wrapText="1"/>
    </xf>
    <xf numFmtId="0" fontId="8" fillId="0" borderId="12" xfId="0" applyFont="1" applyBorder="1" applyAlignment="1">
      <alignment horizontal="left" vertical="center" wrapText="1"/>
    </xf>
    <xf numFmtId="164" fontId="36" fillId="6" borderId="15" xfId="0" applyNumberFormat="1" applyFont="1" applyFill="1" applyBorder="1" applyAlignment="1">
      <alignment horizontal="center" vertical="center" wrapText="1"/>
    </xf>
    <xf numFmtId="0" fontId="49" fillId="0" borderId="26" xfId="0" applyFont="1" applyBorder="1" applyAlignment="1">
      <alignment horizontal="center" vertical="center" wrapText="1"/>
    </xf>
    <xf numFmtId="164" fontId="7" fillId="6" borderId="16" xfId="0" applyNumberFormat="1" applyFont="1" applyFill="1" applyBorder="1" applyAlignment="1">
      <alignment horizontal="center" vertical="center"/>
    </xf>
    <xf numFmtId="0" fontId="50" fillId="0" borderId="5" xfId="0" applyFont="1" applyBorder="1" applyAlignment="1">
      <alignment horizontal="center" vertical="center" wrapText="1"/>
    </xf>
    <xf numFmtId="0" fontId="51" fillId="0" borderId="5" xfId="0" applyFont="1" applyBorder="1" applyAlignment="1">
      <alignment horizontal="left" vertical="center" wrapText="1"/>
    </xf>
    <xf numFmtId="164" fontId="7" fillId="6" borderId="18" xfId="0" applyNumberFormat="1" applyFont="1" applyFill="1" applyBorder="1" applyAlignment="1">
      <alignment horizontal="center" vertical="center"/>
    </xf>
    <xf numFmtId="0" fontId="49" fillId="0" borderId="6" xfId="0" applyFont="1" applyBorder="1" applyAlignment="1">
      <alignment horizontal="center" vertical="center" wrapText="1"/>
    </xf>
    <xf numFmtId="164" fontId="35" fillId="6" borderId="16" xfId="0" applyNumberFormat="1" applyFont="1" applyFill="1" applyBorder="1" applyAlignment="1">
      <alignment horizontal="center" vertical="center"/>
    </xf>
    <xf numFmtId="0" fontId="49" fillId="0" borderId="5" xfId="0" applyFont="1" applyBorder="1" applyAlignment="1">
      <alignment horizontal="center" vertical="center" wrapText="1"/>
    </xf>
    <xf numFmtId="0" fontId="49" fillId="0" borderId="12" xfId="0" applyFont="1" applyBorder="1" applyAlignment="1">
      <alignment horizontal="center" vertical="center" wrapText="1"/>
    </xf>
    <xf numFmtId="164" fontId="10" fillId="0" borderId="26" xfId="0" applyNumberFormat="1" applyFont="1" applyBorder="1" applyAlignment="1">
      <alignment horizontal="left" vertical="center" wrapText="1"/>
    </xf>
    <xf numFmtId="0" fontId="30" fillId="8" borderId="13" xfId="0" applyFont="1" applyFill="1" applyBorder="1" applyAlignment="1">
      <alignment horizontal="center" vertical="center" wrapText="1"/>
    </xf>
    <xf numFmtId="0" fontId="30" fillId="8" borderId="5" xfId="0" applyFont="1" applyFill="1" applyBorder="1" applyAlignment="1">
      <alignment horizontal="center" vertical="center" wrapText="1"/>
    </xf>
    <xf numFmtId="164" fontId="38" fillId="6" borderId="16" xfId="0" applyNumberFormat="1" applyFont="1" applyFill="1" applyBorder="1" applyAlignment="1">
      <alignment horizontal="center" vertical="center"/>
    </xf>
    <xf numFmtId="169" fontId="52" fillId="6" borderId="18" xfId="0" applyNumberFormat="1" applyFont="1" applyFill="1" applyBorder="1" applyAlignment="1">
      <alignment horizontal="center" vertical="center" wrapText="1"/>
    </xf>
    <xf numFmtId="169" fontId="30" fillId="0" borderId="5" xfId="0" applyNumberFormat="1" applyFont="1" applyBorder="1" applyAlignment="1">
      <alignment horizontal="center" vertical="center" wrapText="1"/>
    </xf>
    <xf numFmtId="164" fontId="8" fillId="0" borderId="5" xfId="0" applyNumberFormat="1" applyFont="1" applyBorder="1" applyAlignment="1">
      <alignment horizontal="center" vertical="center"/>
    </xf>
    <xf numFmtId="169" fontId="52" fillId="0" borderId="5" xfId="0" applyNumberFormat="1" applyFont="1" applyBorder="1" applyAlignment="1">
      <alignment horizontal="center" vertical="center" wrapText="1"/>
    </xf>
    <xf numFmtId="3" fontId="53" fillId="0" borderId="5" xfId="0" applyNumberFormat="1" applyFont="1" applyBorder="1" applyAlignment="1">
      <alignment horizontal="center" vertical="center" wrapText="1"/>
    </xf>
    <xf numFmtId="169" fontId="30" fillId="0" borderId="12" xfId="0" applyNumberFormat="1" applyFont="1" applyBorder="1" applyAlignment="1">
      <alignment horizontal="center" vertical="center" wrapText="1"/>
    </xf>
    <xf numFmtId="164" fontId="8" fillId="0" borderId="12" xfId="0" applyNumberFormat="1" applyFont="1" applyBorder="1" applyAlignment="1">
      <alignment horizontal="center" vertical="center"/>
    </xf>
    <xf numFmtId="169" fontId="30"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0" fontId="30" fillId="3" borderId="5" xfId="0" applyFont="1" applyFill="1" applyBorder="1" applyAlignment="1">
      <alignment horizontal="center" vertical="center" wrapText="1"/>
    </xf>
    <xf numFmtId="0" fontId="8" fillId="3" borderId="5" xfId="0" applyFont="1" applyFill="1" applyBorder="1" applyAlignment="1">
      <alignment horizontal="left" vertical="center" wrapText="1"/>
    </xf>
    <xf numFmtId="164" fontId="8" fillId="0" borderId="5" xfId="0" applyNumberFormat="1" applyFont="1" applyBorder="1" applyAlignment="1">
      <alignment horizontal="left" vertical="center" wrapText="1"/>
    </xf>
    <xf numFmtId="164" fontId="36" fillId="6" borderId="5" xfId="0" applyNumberFormat="1" applyFont="1" applyFill="1" applyBorder="1" applyAlignment="1">
      <alignment horizontal="center" vertical="center"/>
    </xf>
    <xf numFmtId="169" fontId="30" fillId="0" borderId="0" xfId="0" applyNumberFormat="1" applyFont="1" applyAlignment="1">
      <alignment horizontal="center" vertical="center" wrapText="1"/>
    </xf>
    <xf numFmtId="169" fontId="30" fillId="3" borderId="11" xfId="0" applyNumberFormat="1" applyFont="1" applyFill="1" applyBorder="1" applyAlignment="1">
      <alignment horizontal="center" vertical="center" wrapText="1"/>
    </xf>
    <xf numFmtId="0" fontId="10" fillId="3" borderId="11" xfId="0" applyFont="1" applyFill="1" applyBorder="1" applyAlignment="1">
      <alignment horizontal="left" vertical="center" wrapText="1"/>
    </xf>
    <xf numFmtId="164" fontId="10" fillId="0" borderId="6" xfId="0" applyNumberFormat="1" applyFont="1" applyBorder="1" applyAlignment="1">
      <alignment horizontal="center" vertical="center"/>
    </xf>
    <xf numFmtId="169" fontId="8" fillId="0" borderId="5" xfId="0" applyNumberFormat="1" applyFont="1" applyBorder="1" applyAlignment="1">
      <alignment vertical="center"/>
    </xf>
    <xf numFmtId="164" fontId="10" fillId="0" borderId="5" xfId="0" applyNumberFormat="1" applyFont="1" applyBorder="1" applyAlignment="1">
      <alignment horizontal="center" vertical="center"/>
    </xf>
    <xf numFmtId="164" fontId="38" fillId="6" borderId="18" xfId="0" applyNumberFormat="1" applyFont="1" applyFill="1" applyBorder="1" applyAlignment="1">
      <alignment horizontal="center" vertical="center"/>
    </xf>
    <xf numFmtId="164" fontId="35" fillId="6" borderId="15" xfId="0" applyNumberFormat="1" applyFont="1" applyFill="1" applyBorder="1" applyAlignment="1">
      <alignment horizontal="center" vertical="center"/>
    </xf>
    <xf numFmtId="0" fontId="10" fillId="3" borderId="13" xfId="0" applyFont="1" applyFill="1" applyBorder="1" applyAlignment="1">
      <alignment horizontal="left" vertical="center" wrapText="1"/>
    </xf>
    <xf numFmtId="164" fontId="54" fillId="3" borderId="14" xfId="0" applyNumberFormat="1" applyFont="1" applyFill="1" applyBorder="1" applyAlignment="1">
      <alignment horizontal="center" vertical="center"/>
    </xf>
    <xf numFmtId="164" fontId="34" fillId="3" borderId="14" xfId="0" applyNumberFormat="1" applyFont="1" applyFill="1" applyBorder="1" applyAlignment="1">
      <alignment horizontal="center" vertical="center"/>
    </xf>
    <xf numFmtId="164" fontId="23" fillId="6" borderId="18" xfId="0" applyNumberFormat="1" applyFont="1" applyFill="1" applyBorder="1" applyAlignment="1">
      <alignment horizontal="center" vertical="center"/>
    </xf>
    <xf numFmtId="169" fontId="30" fillId="8" borderId="5" xfId="0" applyNumberFormat="1" applyFont="1" applyFill="1" applyBorder="1" applyAlignment="1">
      <alignment horizontal="center" vertical="center" wrapText="1"/>
    </xf>
    <xf numFmtId="164" fontId="55" fillId="6" borderId="0" xfId="0" applyNumberFormat="1" applyFont="1" applyFill="1" applyAlignment="1">
      <alignment horizontal="left" wrapText="1"/>
    </xf>
    <xf numFmtId="164" fontId="23" fillId="6" borderId="15" xfId="0" applyNumberFormat="1" applyFont="1" applyFill="1" applyBorder="1" applyAlignment="1">
      <alignment horizontal="center" vertical="center"/>
    </xf>
    <xf numFmtId="169" fontId="8" fillId="0" borderId="6" xfId="0" applyNumberFormat="1" applyFont="1" applyBorder="1" applyAlignment="1">
      <alignment vertical="center"/>
    </xf>
    <xf numFmtId="164" fontId="8" fillId="0" borderId="6" xfId="0" applyNumberFormat="1" applyFont="1" applyBorder="1" applyAlignment="1">
      <alignment horizontal="left" vertical="center" wrapText="1"/>
    </xf>
    <xf numFmtId="164" fontId="8" fillId="0" borderId="26" xfId="0" applyNumberFormat="1" applyFont="1" applyBorder="1" applyAlignment="1">
      <alignment horizontal="left" vertical="center" wrapText="1"/>
    </xf>
    <xf numFmtId="164" fontId="38" fillId="6" borderId="11" xfId="0" applyNumberFormat="1" applyFont="1" applyFill="1" applyBorder="1" applyAlignment="1">
      <alignment horizontal="center" vertical="center"/>
    </xf>
    <xf numFmtId="0" fontId="30" fillId="8" borderId="14" xfId="0" applyFont="1" applyFill="1" applyBorder="1" applyAlignment="1">
      <alignment horizontal="center" vertical="center"/>
    </xf>
    <xf numFmtId="169" fontId="56" fillId="0" borderId="26" xfId="0" applyNumberFormat="1" applyFont="1" applyBorder="1" applyAlignment="1">
      <alignment horizontal="center" vertical="center"/>
    </xf>
    <xf numFmtId="0" fontId="8" fillId="6" borderId="14" xfId="0" applyFont="1" applyFill="1" applyBorder="1" applyAlignment="1">
      <alignment vertical="center" wrapText="1"/>
    </xf>
    <xf numFmtId="164" fontId="35" fillId="0" borderId="26" xfId="0" applyNumberFormat="1" applyFont="1" applyBorder="1" applyAlignment="1">
      <alignment horizontal="center" vertical="center"/>
    </xf>
    <xf numFmtId="164" fontId="35" fillId="6" borderId="14" xfId="0" applyNumberFormat="1" applyFont="1" applyFill="1" applyBorder="1" applyAlignment="1">
      <alignment horizontal="center" vertical="center"/>
    </xf>
    <xf numFmtId="0" fontId="10" fillId="0" borderId="6" xfId="0" applyFont="1" applyBorder="1" applyAlignment="1">
      <alignment vertical="center" wrapText="1"/>
    </xf>
    <xf numFmtId="164" fontId="38" fillId="6" borderId="13" xfId="0" applyNumberFormat="1" applyFont="1" applyFill="1" applyBorder="1" applyAlignment="1">
      <alignment horizontal="center" vertical="center"/>
    </xf>
    <xf numFmtId="169" fontId="30" fillId="0" borderId="5" xfId="0" applyNumberFormat="1" applyFont="1" applyBorder="1" applyAlignment="1">
      <alignment horizontal="center" vertical="center"/>
    </xf>
    <xf numFmtId="169" fontId="9" fillId="0" borderId="5" xfId="0" applyNumberFormat="1" applyFont="1" applyBorder="1" applyAlignment="1">
      <alignment horizontal="left" vertical="center"/>
    </xf>
    <xf numFmtId="0" fontId="10" fillId="0" borderId="5" xfId="0" applyFont="1" applyBorder="1" applyAlignment="1">
      <alignment vertical="center" wrapText="1"/>
    </xf>
    <xf numFmtId="164" fontId="57" fillId="0" borderId="5" xfId="0" applyNumberFormat="1" applyFont="1" applyBorder="1" applyAlignment="1">
      <alignment horizontal="center" vertical="center"/>
    </xf>
    <xf numFmtId="164" fontId="33" fillId="6" borderId="5" xfId="0" applyNumberFormat="1" applyFont="1" applyFill="1" applyBorder="1" applyAlignment="1">
      <alignment horizontal="center" vertical="center"/>
    </xf>
    <xf numFmtId="164" fontId="33" fillId="0" borderId="12" xfId="0" applyNumberFormat="1" applyFont="1" applyBorder="1" applyAlignment="1">
      <alignment horizontal="center" vertical="center"/>
    </xf>
    <xf numFmtId="164" fontId="33" fillId="0" borderId="5" xfId="0" applyNumberFormat="1" applyFont="1" applyBorder="1" applyAlignment="1">
      <alignment horizontal="center" vertical="center"/>
    </xf>
    <xf numFmtId="0" fontId="30" fillId="0" borderId="5" xfId="0" applyFont="1" applyBorder="1" applyAlignment="1">
      <alignment horizontal="center" vertical="center"/>
    </xf>
    <xf numFmtId="0" fontId="8" fillId="0" borderId="12" xfId="0" applyFont="1" applyBorder="1" applyAlignment="1">
      <alignment vertical="center" wrapText="1"/>
    </xf>
    <xf numFmtId="169" fontId="10" fillId="0" borderId="6" xfId="0" applyNumberFormat="1" applyFont="1" applyBorder="1" applyAlignment="1">
      <alignment horizontal="left" vertical="center" wrapText="1"/>
    </xf>
    <xf numFmtId="164" fontId="10" fillId="3" borderId="13" xfId="0" applyNumberFormat="1" applyFont="1" applyFill="1" applyBorder="1" applyAlignment="1">
      <alignment horizontal="left" vertical="center" wrapText="1"/>
    </xf>
    <xf numFmtId="169" fontId="10" fillId="0" borderId="12" xfId="0" applyNumberFormat="1" applyFont="1" applyBorder="1" applyAlignment="1">
      <alignment vertical="center" wrapText="1"/>
    </xf>
    <xf numFmtId="164" fontId="10" fillId="3" borderId="11" xfId="0" applyNumberFormat="1" applyFont="1" applyFill="1" applyBorder="1" applyAlignment="1">
      <alignment horizontal="left" vertical="center" wrapText="1"/>
    </xf>
    <xf numFmtId="169" fontId="10" fillId="0" borderId="6" xfId="0" applyNumberFormat="1" applyFont="1" applyBorder="1" applyAlignment="1">
      <alignment vertical="center" wrapText="1"/>
    </xf>
    <xf numFmtId="0" fontId="10" fillId="3" borderId="13" xfId="0" applyFont="1" applyFill="1" applyBorder="1" applyAlignment="1">
      <alignment horizontal="left" vertical="top" wrapText="1"/>
    </xf>
    <xf numFmtId="169" fontId="10" fillId="0" borderId="5" xfId="0" applyNumberFormat="1" applyFont="1" applyBorder="1" applyAlignment="1">
      <alignment vertical="center" wrapText="1"/>
    </xf>
    <xf numFmtId="0" fontId="10" fillId="3" borderId="5" xfId="0" applyFont="1" applyFill="1" applyBorder="1" applyAlignment="1">
      <alignment horizontal="left" vertical="top" wrapText="1"/>
    </xf>
    <xf numFmtId="164" fontId="10" fillId="3" borderId="5" xfId="0" applyNumberFormat="1" applyFont="1" applyFill="1" applyBorder="1" applyAlignment="1">
      <alignment horizontal="left" vertical="center" wrapText="1"/>
    </xf>
    <xf numFmtId="0" fontId="10" fillId="3" borderId="11" xfId="0" applyFont="1" applyFill="1" applyBorder="1" applyAlignment="1">
      <alignment horizontal="left" vertical="top" wrapText="1"/>
    </xf>
    <xf numFmtId="164" fontId="8" fillId="0" borderId="6" xfId="0" applyNumberFormat="1" applyFont="1" applyBorder="1" applyAlignment="1">
      <alignment horizontal="center" vertical="center"/>
    </xf>
    <xf numFmtId="164" fontId="10" fillId="0" borderId="12" xfId="0" applyNumberFormat="1" applyFont="1" applyBorder="1" applyAlignment="1">
      <alignment horizontal="left" vertical="center"/>
    </xf>
    <xf numFmtId="169" fontId="10" fillId="0" borderId="26" xfId="0" applyNumberFormat="1" applyFont="1" applyBorder="1" applyAlignment="1">
      <alignment horizontal="center" vertical="center" wrapText="1"/>
    </xf>
    <xf numFmtId="0" fontId="58" fillId="0" borderId="5" xfId="0" applyFont="1" applyBorder="1" applyAlignment="1">
      <alignment horizontal="center" vertical="center" wrapText="1"/>
    </xf>
    <xf numFmtId="164" fontId="34" fillId="3" borderId="18" xfId="0" applyNumberFormat="1" applyFont="1" applyFill="1" applyBorder="1" applyAlignment="1">
      <alignment horizontal="center" vertical="center"/>
    </xf>
    <xf numFmtId="169" fontId="10" fillId="0" borderId="12" xfId="0" applyNumberFormat="1" applyFont="1" applyBorder="1" applyAlignment="1">
      <alignment horizontal="center" vertical="center" wrapText="1"/>
    </xf>
    <xf numFmtId="164" fontId="38" fillId="6" borderId="15" xfId="0" applyNumberFormat="1" applyFont="1" applyFill="1" applyBorder="1" applyAlignment="1">
      <alignment horizontal="center" vertical="center"/>
    </xf>
    <xf numFmtId="164" fontId="38" fillId="6" borderId="27"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28"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5" xfId="0" applyFont="1" applyFill="1" applyBorder="1" applyAlignment="1">
      <alignment horizontal="center" vertical="center"/>
    </xf>
    <xf numFmtId="0" fontId="10" fillId="6" borderId="5" xfId="0" applyFont="1" applyFill="1" applyBorder="1" applyAlignment="1">
      <alignment horizontal="left" vertical="center" wrapText="1"/>
    </xf>
    <xf numFmtId="165" fontId="35" fillId="6" borderId="5" xfId="0" applyNumberFormat="1" applyFont="1" applyFill="1" applyBorder="1" applyAlignment="1">
      <alignment horizontal="center" vertical="center" wrapText="1"/>
    </xf>
    <xf numFmtId="166" fontId="59" fillId="6" borderId="5"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30" fillId="0" borderId="26" xfId="0" applyFont="1" applyBorder="1" applyAlignment="1">
      <alignment horizontal="center" vertical="center" wrapText="1"/>
    </xf>
    <xf numFmtId="0" fontId="10" fillId="0" borderId="26" xfId="0" applyFont="1" applyBorder="1" applyAlignment="1">
      <alignment horizontal="center" vertical="center" wrapText="1"/>
    </xf>
    <xf numFmtId="0" fontId="10" fillId="6" borderId="14" xfId="0" applyFont="1" applyFill="1" applyBorder="1" applyAlignment="1">
      <alignment horizontal="left" vertical="center" wrapText="1"/>
    </xf>
    <xf numFmtId="165" fontId="35" fillId="6" borderId="14" xfId="0" applyNumberFormat="1" applyFont="1" applyFill="1" applyBorder="1" applyAlignment="1">
      <alignment horizontal="center" vertical="center" wrapText="1"/>
    </xf>
    <xf numFmtId="166" fontId="59" fillId="6" borderId="11" xfId="0" applyNumberFormat="1" applyFont="1" applyFill="1" applyBorder="1" applyAlignment="1">
      <alignment horizontal="center" vertical="center" wrapText="1"/>
    </xf>
    <xf numFmtId="0" fontId="60" fillId="0" borderId="5" xfId="0" applyFont="1" applyBorder="1" applyAlignment="1">
      <alignment horizontal="center" vertical="center"/>
    </xf>
    <xf numFmtId="0" fontId="13" fillId="0" borderId="5" xfId="0" applyFont="1" applyBorder="1"/>
    <xf numFmtId="0" fontId="13" fillId="0" borderId="21" xfId="0" applyFont="1" applyBorder="1" applyAlignment="1">
      <alignment horizontal="center" vertical="center" wrapText="1"/>
    </xf>
    <xf numFmtId="168" fontId="38" fillId="0" borderId="21" xfId="0" applyNumberFormat="1" applyFont="1" applyBorder="1" applyAlignment="1">
      <alignment horizontal="center" vertical="center" wrapText="1"/>
    </xf>
    <xf numFmtId="0" fontId="60" fillId="0" borderId="21" xfId="0" applyFont="1" applyBorder="1" applyAlignment="1">
      <alignment horizontal="center" vertical="center" wrapText="1"/>
    </xf>
    <xf numFmtId="0" fontId="10" fillId="6" borderId="13" xfId="0" applyFont="1" applyFill="1" applyBorder="1" applyAlignment="1">
      <alignment horizontal="left" vertical="center" wrapText="1"/>
    </xf>
    <xf numFmtId="165" fontId="35" fillId="6" borderId="13" xfId="0" applyNumberFormat="1" applyFont="1" applyFill="1" applyBorder="1" applyAlignment="1">
      <alignment horizontal="center" vertical="center" wrapText="1"/>
    </xf>
    <xf numFmtId="166" fontId="59" fillId="6" borderId="13" xfId="0" applyNumberFormat="1" applyFont="1" applyFill="1" applyBorder="1" applyAlignment="1">
      <alignment horizontal="center" vertical="center" wrapText="1"/>
    </xf>
    <xf numFmtId="165" fontId="35" fillId="9" borderId="13" xfId="0" applyNumberFormat="1" applyFont="1" applyFill="1" applyBorder="1" applyAlignment="1">
      <alignment horizontal="center" vertical="center" wrapText="1"/>
    </xf>
    <xf numFmtId="0" fontId="10" fillId="0" borderId="0" xfId="0" applyFont="1" applyAlignment="1">
      <alignment horizontal="center" vertical="center" wrapText="1"/>
    </xf>
    <xf numFmtId="164" fontId="35" fillId="6" borderId="5" xfId="0" applyNumberFormat="1" applyFont="1" applyFill="1" applyBorder="1" applyAlignment="1">
      <alignment horizontal="center" vertical="center"/>
    </xf>
    <xf numFmtId="164" fontId="35" fillId="6" borderId="13" xfId="0" applyNumberFormat="1" applyFont="1" applyFill="1" applyBorder="1" applyAlignment="1">
      <alignment horizontal="center" vertical="center"/>
    </xf>
    <xf numFmtId="164" fontId="35" fillId="6" borderId="11" xfId="0" applyNumberFormat="1" applyFont="1" applyFill="1" applyBorder="1" applyAlignment="1">
      <alignment horizontal="center" vertical="center"/>
    </xf>
    <xf numFmtId="0" fontId="10" fillId="6" borderId="11" xfId="0" applyFont="1" applyFill="1" applyBorder="1" applyAlignment="1">
      <alignment horizontal="left" vertical="center" wrapText="1"/>
    </xf>
    <xf numFmtId="0" fontId="26" fillId="7" borderId="1" xfId="0" applyFont="1" applyFill="1" applyBorder="1" applyAlignment="1">
      <alignment horizontal="center" vertical="center" wrapText="1"/>
    </xf>
    <xf numFmtId="0" fontId="1" fillId="2" borderId="1" xfId="0" applyFont="1" applyFill="1" applyBorder="1" applyAlignment="1">
      <alignment vertical="center"/>
    </xf>
    <xf numFmtId="164" fontId="61" fillId="3" borderId="1" xfId="0" applyNumberFormat="1" applyFont="1" applyFill="1" applyBorder="1" applyAlignment="1">
      <alignment horizontal="center" vertical="center" wrapText="1"/>
    </xf>
    <xf numFmtId="0" fontId="46" fillId="10" borderId="1" xfId="0" applyFont="1" applyFill="1" applyBorder="1" applyAlignment="1">
      <alignment horizontal="center" vertical="center"/>
    </xf>
    <xf numFmtId="0" fontId="46" fillId="0" borderId="5" xfId="0" applyFont="1" applyBorder="1" applyAlignment="1">
      <alignment horizontal="center" vertical="center"/>
    </xf>
    <xf numFmtId="0" fontId="62" fillId="0" borderId="5" xfId="0" applyFont="1" applyBorder="1" applyAlignment="1">
      <alignment horizontal="center" vertical="center" wrapText="1"/>
    </xf>
    <xf numFmtId="165" fontId="38" fillId="6" borderId="5" xfId="0" applyNumberFormat="1" applyFont="1" applyFill="1" applyBorder="1" applyAlignment="1">
      <alignment horizontal="center" vertical="center" wrapText="1"/>
    </xf>
    <xf numFmtId="0" fontId="20" fillId="0" borderId="0" xfId="0" applyFont="1" applyAlignment="1">
      <alignment horizontal="center" vertical="center"/>
    </xf>
    <xf numFmtId="0" fontId="8" fillId="0" borderId="6" xfId="0" applyFont="1" applyBorder="1" applyAlignment="1">
      <alignment vertical="center" wrapText="1"/>
    </xf>
    <xf numFmtId="0" fontId="63" fillId="0" borderId="29" xfId="0" applyFont="1" applyBorder="1" applyAlignment="1">
      <alignment horizontal="center" vertical="center" wrapText="1"/>
    </xf>
    <xf numFmtId="165" fontId="38" fillId="6" borderId="13" xfId="0" applyNumberFormat="1" applyFont="1" applyFill="1" applyBorder="1" applyAlignment="1">
      <alignment horizontal="center" vertical="center" wrapText="1"/>
    </xf>
    <xf numFmtId="169" fontId="30" fillId="0" borderId="12" xfId="0" applyNumberFormat="1" applyFont="1" applyBorder="1" applyAlignment="1">
      <alignment horizontal="center" vertical="center"/>
    </xf>
    <xf numFmtId="0" fontId="8" fillId="0" borderId="26" xfId="0" applyFont="1" applyBorder="1" applyAlignment="1">
      <alignment vertical="center" wrapText="1"/>
    </xf>
    <xf numFmtId="0" fontId="63" fillId="0" borderId="0" xfId="0" applyFont="1" applyAlignment="1">
      <alignment horizontal="center" vertical="center" wrapText="1"/>
    </xf>
    <xf numFmtId="170" fontId="64" fillId="0" borderId="26" xfId="0" applyNumberFormat="1" applyFont="1" applyBorder="1" applyAlignment="1">
      <alignment horizontal="center" vertical="center" wrapText="1"/>
    </xf>
    <xf numFmtId="165" fontId="38" fillId="0" borderId="6" xfId="0" applyNumberFormat="1" applyFont="1" applyBorder="1" applyAlignment="1">
      <alignment horizontal="center" vertical="center" wrapText="1"/>
    </xf>
    <xf numFmtId="0" fontId="10" fillId="0" borderId="26" xfId="0" applyFont="1" applyBorder="1" applyAlignment="1">
      <alignment horizontal="left" vertical="center" wrapText="1"/>
    </xf>
    <xf numFmtId="170" fontId="64" fillId="0" borderId="12" xfId="0" applyNumberFormat="1" applyFont="1" applyBorder="1" applyAlignment="1">
      <alignment horizontal="center" vertical="center" wrapText="1"/>
    </xf>
    <xf numFmtId="0" fontId="8" fillId="0" borderId="6" xfId="0" applyFont="1" applyBorder="1" applyAlignment="1">
      <alignment horizontal="center" vertical="center" wrapText="1"/>
    </xf>
    <xf numFmtId="170" fontId="64" fillId="6" borderId="13" xfId="0" applyNumberFormat="1" applyFont="1" applyFill="1" applyBorder="1" applyAlignment="1">
      <alignment horizontal="center" vertical="center" wrapText="1"/>
    </xf>
    <xf numFmtId="170" fontId="62" fillId="6" borderId="13" xfId="0" applyNumberFormat="1" applyFont="1" applyFill="1" applyBorder="1" applyAlignment="1">
      <alignment horizontal="center" vertical="center" wrapText="1"/>
    </xf>
    <xf numFmtId="0" fontId="8" fillId="0" borderId="5" xfId="0" applyFont="1" applyBorder="1" applyAlignment="1">
      <alignment horizontal="center" vertical="center"/>
    </xf>
    <xf numFmtId="170" fontId="62" fillId="6" borderId="5" xfId="0" applyNumberFormat="1" applyFont="1" applyFill="1" applyBorder="1" applyAlignment="1">
      <alignment horizontal="center" vertical="center" wrapText="1"/>
    </xf>
    <xf numFmtId="0" fontId="46" fillId="0" borderId="5" xfId="0" applyFont="1" applyBorder="1" applyAlignment="1">
      <alignment horizontal="center" vertical="center" wrapText="1"/>
    </xf>
    <xf numFmtId="0" fontId="62" fillId="6" borderId="5" xfId="0" applyFont="1" applyFill="1" applyBorder="1" applyAlignment="1">
      <alignment horizontal="center" vertical="center" wrapText="1"/>
    </xf>
    <xf numFmtId="171" fontId="64" fillId="0" borderId="6" xfId="0" applyNumberFormat="1" applyFont="1" applyBorder="1" applyAlignment="1">
      <alignment horizontal="center" vertical="center" wrapText="1"/>
    </xf>
    <xf numFmtId="169" fontId="65" fillId="6" borderId="13" xfId="0" applyNumberFormat="1" applyFont="1" applyFill="1" applyBorder="1" applyAlignment="1">
      <alignment horizontal="center" vertical="center" wrapText="1"/>
    </xf>
    <xf numFmtId="171" fontId="62" fillId="0" borderId="6" xfId="0" applyNumberFormat="1" applyFont="1" applyBorder="1" applyAlignment="1">
      <alignment horizontal="center" vertical="center" wrapText="1"/>
    </xf>
    <xf numFmtId="171" fontId="62" fillId="0" borderId="5" xfId="0" applyNumberFormat="1" applyFont="1" applyBorder="1" applyAlignment="1">
      <alignment horizontal="center" vertical="center" wrapText="1"/>
    </xf>
    <xf numFmtId="169" fontId="66" fillId="6" borderId="5" xfId="0" applyNumberFormat="1" applyFont="1" applyFill="1" applyBorder="1" applyAlignment="1">
      <alignment horizontal="center" vertical="center" wrapText="1"/>
    </xf>
    <xf numFmtId="169" fontId="67" fillId="6" borderId="13" xfId="0" applyNumberFormat="1" applyFont="1" applyFill="1" applyBorder="1" applyAlignment="1">
      <alignment horizontal="center" vertical="center" wrapText="1"/>
    </xf>
    <xf numFmtId="0" fontId="8" fillId="0" borderId="0" xfId="0" applyFont="1" applyAlignment="1">
      <alignment horizontal="left" vertical="center" wrapText="1"/>
    </xf>
    <xf numFmtId="3" fontId="63" fillId="0" borderId="30" xfId="0" applyNumberFormat="1" applyFont="1" applyBorder="1" applyAlignment="1">
      <alignment horizontal="center" vertical="center" wrapText="1"/>
    </xf>
    <xf numFmtId="171" fontId="63" fillId="0" borderId="5" xfId="0" applyNumberFormat="1" applyFont="1" applyBorder="1" applyAlignment="1">
      <alignment horizontal="center" vertical="center" wrapText="1"/>
    </xf>
    <xf numFmtId="169" fontId="68" fillId="6" borderId="11" xfId="0" applyNumberFormat="1" applyFont="1" applyFill="1" applyBorder="1" applyAlignment="1">
      <alignment horizontal="center" vertical="center" wrapText="1"/>
    </xf>
    <xf numFmtId="3" fontId="63" fillId="0" borderId="12" xfId="0" applyNumberFormat="1" applyFont="1" applyBorder="1" applyAlignment="1">
      <alignment horizontal="center" vertical="center" wrapText="1"/>
    </xf>
    <xf numFmtId="0" fontId="69" fillId="0" borderId="0" xfId="0" applyFont="1" applyAlignment="1">
      <alignment vertical="center"/>
    </xf>
    <xf numFmtId="169" fontId="51" fillId="6" borderId="13" xfId="0" applyNumberFormat="1" applyFont="1" applyFill="1" applyBorder="1" applyAlignment="1">
      <alignment vertical="center"/>
    </xf>
    <xf numFmtId="0" fontId="62" fillId="0" borderId="6" xfId="0" applyFont="1" applyBorder="1" applyAlignment="1">
      <alignment horizontal="center" vertical="center" wrapText="1"/>
    </xf>
    <xf numFmtId="169" fontId="51" fillId="6" borderId="14" xfId="0" applyNumberFormat="1" applyFont="1" applyFill="1" applyBorder="1" applyAlignment="1">
      <alignment vertical="center"/>
    </xf>
    <xf numFmtId="169" fontId="70" fillId="6" borderId="11" xfId="0" applyNumberFormat="1" applyFont="1" applyFill="1" applyBorder="1" applyAlignment="1">
      <alignment horizontal="center" vertical="center" wrapText="1"/>
    </xf>
    <xf numFmtId="3" fontId="62" fillId="0" borderId="5" xfId="0" applyNumberFormat="1" applyFont="1" applyBorder="1" applyAlignment="1">
      <alignment horizontal="center" vertical="center" wrapText="1"/>
    </xf>
    <xf numFmtId="169" fontId="71" fillId="6" borderId="1" xfId="0" applyNumberFormat="1" applyFont="1" applyFill="1" applyBorder="1" applyAlignment="1">
      <alignment horizontal="center" vertical="center" wrapText="1"/>
    </xf>
    <xf numFmtId="3" fontId="62" fillId="0" borderId="12" xfId="0" applyNumberFormat="1" applyFont="1" applyBorder="1" applyAlignment="1">
      <alignment horizontal="center" vertical="center" wrapText="1"/>
    </xf>
    <xf numFmtId="3" fontId="63" fillId="0" borderId="26" xfId="0" applyNumberFormat="1" applyFont="1" applyBorder="1" applyAlignment="1">
      <alignment horizontal="center" vertical="center" wrapText="1"/>
    </xf>
    <xf numFmtId="3" fontId="63" fillId="0" borderId="5" xfId="0" applyNumberFormat="1" applyFont="1" applyBorder="1" applyAlignment="1">
      <alignment horizontal="center" vertical="center" wrapText="1"/>
    </xf>
    <xf numFmtId="0" fontId="63" fillId="0" borderId="5" xfId="0" applyFont="1" applyBorder="1" applyAlignment="1">
      <alignment horizontal="center" vertical="center" wrapText="1"/>
    </xf>
    <xf numFmtId="171" fontId="64" fillId="0" borderId="5" xfId="0" applyNumberFormat="1" applyFont="1" applyBorder="1" applyAlignment="1">
      <alignment horizontal="center" vertical="center" wrapText="1"/>
    </xf>
    <xf numFmtId="171" fontId="73" fillId="0" borderId="6" xfId="0" applyNumberFormat="1" applyFont="1" applyBorder="1" applyAlignment="1">
      <alignment horizontal="center" vertical="center" wrapText="1"/>
    </xf>
    <xf numFmtId="172" fontId="8" fillId="0" borderId="0" xfId="0" applyNumberFormat="1" applyFont="1" applyAlignment="1">
      <alignment vertical="center"/>
    </xf>
    <xf numFmtId="171" fontId="73" fillId="0" borderId="5" xfId="0" applyNumberFormat="1" applyFont="1" applyBorder="1" applyAlignment="1">
      <alignment horizontal="center" vertical="center" wrapText="1"/>
    </xf>
    <xf numFmtId="169" fontId="74" fillId="6" borderId="5" xfId="0" applyNumberFormat="1" applyFont="1" applyFill="1" applyBorder="1" applyAlignment="1">
      <alignment horizontal="center" vertical="center" wrapText="1"/>
    </xf>
    <xf numFmtId="170" fontId="75" fillId="0" borderId="5" xfId="0" applyNumberFormat="1" applyFont="1" applyBorder="1" applyAlignment="1">
      <alignment horizontal="center" vertical="center" wrapText="1"/>
    </xf>
    <xf numFmtId="171" fontId="73" fillId="6" borderId="5" xfId="0" applyNumberFormat="1" applyFont="1" applyFill="1" applyBorder="1" applyAlignment="1">
      <alignment horizontal="center" vertical="center" wrapText="1"/>
    </xf>
    <xf numFmtId="0" fontId="8" fillId="0" borderId="12" xfId="0" applyFont="1" applyBorder="1" applyAlignment="1">
      <alignment horizontal="center" vertical="center"/>
    </xf>
    <xf numFmtId="165" fontId="38" fillId="6" borderId="14" xfId="0" applyNumberFormat="1" applyFont="1" applyFill="1" applyBorder="1" applyAlignment="1">
      <alignment horizontal="center" vertical="center" wrapText="1"/>
    </xf>
    <xf numFmtId="0" fontId="30" fillId="6" borderId="1" xfId="0" applyFont="1" applyFill="1" applyBorder="1" applyAlignment="1">
      <alignment horizontal="center" vertical="center" wrapText="1"/>
    </xf>
    <xf numFmtId="0" fontId="8" fillId="0" borderId="0" xfId="0" applyFont="1" applyAlignment="1">
      <alignment horizontal="center" vertical="center"/>
    </xf>
    <xf numFmtId="171" fontId="73" fillId="0" borderId="0" xfId="0" applyNumberFormat="1" applyFont="1" applyAlignment="1">
      <alignment horizontal="center" vertical="center" wrapText="1"/>
    </xf>
    <xf numFmtId="165" fontId="38" fillId="6" borderId="1" xfId="0" applyNumberFormat="1" applyFont="1" applyFill="1" applyBorder="1" applyAlignment="1">
      <alignment horizontal="center" vertical="center" wrapText="1"/>
    </xf>
    <xf numFmtId="0" fontId="62" fillId="0" borderId="0" xfId="0" applyFont="1" applyAlignment="1">
      <alignment horizontal="center" wrapText="1"/>
    </xf>
    <xf numFmtId="0" fontId="76" fillId="2" borderId="1" xfId="0" applyFont="1" applyFill="1" applyBorder="1"/>
    <xf numFmtId="0" fontId="2" fillId="2" borderId="1" xfId="0"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0" fontId="77" fillId="0" borderId="6" xfId="0" applyFont="1" applyBorder="1" applyAlignment="1">
      <alignment horizontal="center" vertical="center" wrapText="1"/>
    </xf>
    <xf numFmtId="3" fontId="15" fillId="0" borderId="6" xfId="0" applyNumberFormat="1" applyFont="1" applyBorder="1" applyAlignment="1">
      <alignment horizontal="left" vertical="center" wrapText="1"/>
    </xf>
    <xf numFmtId="164" fontId="33" fillId="0" borderId="6" xfId="0" applyNumberFormat="1" applyFont="1" applyBorder="1" applyAlignment="1">
      <alignment horizontal="center" vertical="center" wrapText="1"/>
    </xf>
    <xf numFmtId="164" fontId="33" fillId="0" borderId="26" xfId="0" applyNumberFormat="1" applyFont="1" applyBorder="1" applyAlignment="1">
      <alignment horizontal="center" vertical="center" wrapText="1"/>
    </xf>
    <xf numFmtId="0" fontId="77" fillId="0" borderId="29" xfId="0" applyFont="1" applyBorder="1" applyAlignment="1">
      <alignment horizontal="center" vertical="center" wrapText="1"/>
    </xf>
    <xf numFmtId="164" fontId="33" fillId="0" borderId="5" xfId="0" applyNumberFormat="1" applyFont="1" applyBorder="1" applyAlignment="1">
      <alignment horizontal="center" vertical="center" wrapText="1"/>
    </xf>
    <xf numFmtId="3" fontId="15" fillId="0" borderId="5" xfId="0" applyNumberFormat="1" applyFont="1" applyBorder="1" applyAlignment="1">
      <alignment horizontal="left" vertical="center" wrapText="1"/>
    </xf>
    <xf numFmtId="169" fontId="6" fillId="0" borderId="5" xfId="0" applyNumberFormat="1" applyFont="1" applyBorder="1" applyAlignment="1">
      <alignment vertical="center" wrapText="1"/>
    </xf>
    <xf numFmtId="169" fontId="8" fillId="0" borderId="12" xfId="0" applyNumberFormat="1" applyFont="1" applyBorder="1" applyAlignment="1">
      <alignment vertical="center" wrapText="1"/>
    </xf>
    <xf numFmtId="0" fontId="10" fillId="0" borderId="21" xfId="0" applyFont="1" applyBorder="1" applyAlignment="1">
      <alignment horizontal="center" vertical="center" wrapText="1"/>
    </xf>
    <xf numFmtId="0" fontId="10" fillId="0" borderId="21" xfId="0" applyFont="1" applyBorder="1" applyAlignment="1">
      <alignment wrapText="1"/>
    </xf>
    <xf numFmtId="168" fontId="10" fillId="0" borderId="21" xfId="0" applyNumberFormat="1" applyFont="1" applyBorder="1" applyAlignment="1">
      <alignment horizontal="center" vertical="center" wrapText="1"/>
    </xf>
    <xf numFmtId="0" fontId="13" fillId="0" borderId="21" xfId="0" applyFont="1" applyBorder="1" applyAlignment="1">
      <alignment wrapText="1"/>
    </xf>
    <xf numFmtId="0" fontId="13" fillId="0" borderId="0" xfId="0" applyFont="1"/>
    <xf numFmtId="169" fontId="6" fillId="0" borderId="6" xfId="0" applyNumberFormat="1" applyFont="1" applyBorder="1" applyAlignment="1">
      <alignment vertical="center" wrapText="1"/>
    </xf>
    <xf numFmtId="3" fontId="10" fillId="6" borderId="13" xfId="0" applyNumberFormat="1" applyFont="1" applyFill="1" applyBorder="1" applyAlignment="1">
      <alignment horizontal="left" vertical="center" wrapText="1"/>
    </xf>
    <xf numFmtId="169" fontId="6" fillId="0" borderId="26" xfId="0" applyNumberFormat="1" applyFont="1" applyBorder="1" applyAlignment="1">
      <alignment vertical="center" wrapText="1"/>
    </xf>
    <xf numFmtId="3" fontId="10" fillId="6" borderId="14" xfId="0" applyNumberFormat="1" applyFont="1" applyFill="1" applyBorder="1" applyAlignment="1">
      <alignment horizontal="left" vertical="center" wrapText="1"/>
    </xf>
    <xf numFmtId="169" fontId="78" fillId="0" borderId="6" xfId="0" applyNumberFormat="1" applyFont="1" applyBorder="1" applyAlignment="1">
      <alignment horizontal="center" vertical="center" wrapText="1"/>
    </xf>
    <xf numFmtId="170" fontId="8" fillId="0" borderId="0" xfId="0" applyNumberFormat="1" applyFont="1" applyAlignment="1">
      <alignment horizontal="left" vertical="center" wrapText="1"/>
    </xf>
    <xf numFmtId="0" fontId="79" fillId="0" borderId="5" xfId="0" applyFont="1" applyBorder="1" applyAlignment="1">
      <alignment horizontal="center" vertical="center" wrapText="1"/>
    </xf>
    <xf numFmtId="170" fontId="8" fillId="0" borderId="5" xfId="0" applyNumberFormat="1" applyFont="1" applyBorder="1" applyAlignment="1">
      <alignment horizontal="left" vertical="center" wrapText="1"/>
    </xf>
    <xf numFmtId="169" fontId="78" fillId="0" borderId="5" xfId="0" applyNumberFormat="1" applyFont="1" applyBorder="1" applyAlignment="1">
      <alignment horizontal="center" vertical="center" wrapText="1"/>
    </xf>
    <xf numFmtId="169" fontId="78" fillId="0" borderId="12" xfId="0" applyNumberFormat="1" applyFont="1" applyBorder="1" applyAlignment="1">
      <alignment horizontal="center" vertical="center" wrapText="1"/>
    </xf>
    <xf numFmtId="3" fontId="8" fillId="0" borderId="12" xfId="0" applyNumberFormat="1" applyFont="1" applyBorder="1" applyAlignment="1">
      <alignment horizontal="left" vertical="center" wrapText="1"/>
    </xf>
    <xf numFmtId="164" fontId="33" fillId="0" borderId="12" xfId="0" applyNumberFormat="1" applyFont="1" applyBorder="1" applyAlignment="1">
      <alignment horizontal="center" vertical="center" wrapText="1"/>
    </xf>
    <xf numFmtId="0" fontId="79" fillId="0" borderId="6" xfId="0" applyFont="1" applyBorder="1" applyAlignment="1">
      <alignment horizontal="center" vertical="center" wrapText="1"/>
    </xf>
    <xf numFmtId="164" fontId="33" fillId="0" borderId="32" xfId="0" applyNumberFormat="1" applyFont="1" applyBorder="1" applyAlignment="1">
      <alignment horizontal="center" vertical="center" wrapText="1"/>
    </xf>
    <xf numFmtId="169" fontId="78" fillId="6" borderId="5" xfId="0" applyNumberFormat="1" applyFont="1" applyFill="1" applyBorder="1" applyAlignment="1">
      <alignment vertical="center" wrapText="1"/>
    </xf>
    <xf numFmtId="164" fontId="33" fillId="0" borderId="23" xfId="0" applyNumberFormat="1" applyFont="1" applyBorder="1" applyAlignment="1">
      <alignment horizontal="center" vertical="center" wrapText="1"/>
    </xf>
    <xf numFmtId="169" fontId="78" fillId="6" borderId="5" xfId="0" applyNumberFormat="1" applyFont="1" applyFill="1" applyBorder="1" applyAlignment="1">
      <alignment horizontal="center" vertical="center" wrapText="1"/>
    </xf>
    <xf numFmtId="169" fontId="80" fillId="6" borderId="5" xfId="0" applyNumberFormat="1" applyFont="1" applyFill="1" applyBorder="1" applyAlignment="1">
      <alignment horizontal="center" vertical="center" wrapText="1"/>
    </xf>
    <xf numFmtId="170" fontId="10" fillId="0" borderId="5" xfId="0" applyNumberFormat="1" applyFont="1" applyBorder="1" applyAlignment="1">
      <alignment horizontal="left" vertical="center" wrapText="1"/>
    </xf>
    <xf numFmtId="164" fontId="33" fillId="0" borderId="33" xfId="0" applyNumberFormat="1" applyFont="1" applyBorder="1" applyAlignment="1">
      <alignment horizontal="center" vertical="center" wrapText="1"/>
    </xf>
    <xf numFmtId="0" fontId="30" fillId="0" borderId="0" xfId="0" applyFont="1" applyAlignment="1">
      <alignment horizontal="center" vertical="center" wrapText="1"/>
    </xf>
    <xf numFmtId="3" fontId="82" fillId="0" borderId="30" xfId="0" applyNumberFormat="1" applyFont="1" applyBorder="1" applyAlignment="1">
      <alignment horizontal="left" vertical="center" wrapText="1"/>
    </xf>
    <xf numFmtId="3" fontId="83" fillId="0" borderId="5" xfId="0" applyNumberFormat="1" applyFont="1" applyBorder="1" applyAlignment="1">
      <alignment horizontal="left" vertical="center" wrapText="1"/>
    </xf>
    <xf numFmtId="3" fontId="10" fillId="0" borderId="5" xfId="0" applyNumberFormat="1" applyFont="1" applyBorder="1" applyAlignment="1">
      <alignment horizontal="left" vertical="center"/>
    </xf>
    <xf numFmtId="3" fontId="15" fillId="0" borderId="5" xfId="0" applyNumberFormat="1" applyFont="1" applyBorder="1" applyAlignment="1">
      <alignment horizontal="left" vertical="center"/>
    </xf>
    <xf numFmtId="3" fontId="10" fillId="0" borderId="12" xfId="0" applyNumberFormat="1" applyFont="1" applyBorder="1" applyAlignment="1">
      <alignment horizontal="left" vertical="center"/>
    </xf>
    <xf numFmtId="3" fontId="84" fillId="0" borderId="6" xfId="0" applyNumberFormat="1" applyFont="1" applyBorder="1" applyAlignment="1">
      <alignment horizontal="left" vertical="center" wrapText="1"/>
    </xf>
    <xf numFmtId="170" fontId="85" fillId="0" borderId="5" xfId="0" applyNumberFormat="1" applyFont="1" applyBorder="1" applyAlignment="1">
      <alignment horizontal="left" vertical="center" wrapText="1"/>
    </xf>
    <xf numFmtId="170" fontId="15" fillId="0" borderId="5" xfId="0" applyNumberFormat="1" applyFont="1" applyBorder="1" applyAlignment="1">
      <alignment horizontal="left" vertical="center" wrapText="1"/>
    </xf>
    <xf numFmtId="0" fontId="10" fillId="0" borderId="12" xfId="0" applyFont="1" applyBorder="1" applyAlignment="1">
      <alignment horizontal="center" vertical="center" wrapText="1"/>
    </xf>
    <xf numFmtId="170" fontId="10" fillId="0" borderId="12" xfId="0" applyNumberFormat="1" applyFont="1" applyBorder="1" applyAlignment="1">
      <alignment horizontal="left" vertical="center" wrapText="1"/>
    </xf>
    <xf numFmtId="169" fontId="30" fillId="0" borderId="0" xfId="0" applyNumberFormat="1" applyFont="1" applyAlignment="1">
      <alignment horizontal="center" vertical="center"/>
    </xf>
    <xf numFmtId="0" fontId="30" fillId="0" borderId="0" xfId="0" applyFont="1" applyAlignment="1">
      <alignment horizontal="center" vertical="center"/>
    </xf>
    <xf numFmtId="0" fontId="2" fillId="2" borderId="1" xfId="0" applyFont="1" applyFill="1" applyBorder="1" applyAlignment="1">
      <alignment horizontal="center" vertical="center"/>
    </xf>
    <xf numFmtId="0" fontId="86" fillId="6" borderId="1" xfId="0" applyFont="1" applyFill="1" applyBorder="1" applyAlignment="1">
      <alignment horizontal="center" vertical="center"/>
    </xf>
    <xf numFmtId="3" fontId="46" fillId="11" borderId="1" xfId="0" applyNumberFormat="1" applyFont="1" applyFill="1" applyBorder="1" applyAlignment="1">
      <alignment horizontal="center" vertical="center"/>
    </xf>
    <xf numFmtId="164" fontId="87" fillId="12" borderId="1" xfId="0" applyNumberFormat="1" applyFont="1" applyFill="1" applyBorder="1" applyAlignment="1">
      <alignment horizontal="center" vertical="center"/>
    </xf>
    <xf numFmtId="0" fontId="88" fillId="6" borderId="5" xfId="0" applyFont="1" applyFill="1" applyBorder="1" applyAlignment="1">
      <alignment horizontal="center" vertical="center" wrapText="1"/>
    </xf>
    <xf numFmtId="0" fontId="33" fillId="0" borderId="0" xfId="0" applyFont="1" applyAlignment="1">
      <alignment horizontal="center" vertical="center"/>
    </xf>
    <xf numFmtId="164" fontId="33" fillId="0" borderId="0" xfId="0" applyNumberFormat="1" applyFont="1" applyAlignment="1">
      <alignment horizontal="center" vertical="center"/>
    </xf>
    <xf numFmtId="0" fontId="9" fillId="6" borderId="5" xfId="0" applyFont="1" applyFill="1" applyBorder="1" applyAlignment="1">
      <alignment horizontal="center" vertical="center" wrapText="1"/>
    </xf>
    <xf numFmtId="0" fontId="19" fillId="0" borderId="5" xfId="0" applyFont="1" applyBorder="1" applyAlignment="1">
      <alignment horizontal="center"/>
    </xf>
    <xf numFmtId="3" fontId="4" fillId="5" borderId="1" xfId="0" applyNumberFormat="1" applyFont="1" applyFill="1" applyBorder="1" applyAlignment="1">
      <alignment horizontal="center" vertical="center"/>
    </xf>
    <xf numFmtId="0" fontId="51" fillId="0" borderId="5" xfId="0" applyFont="1" applyBorder="1" applyAlignment="1">
      <alignment horizontal="center"/>
    </xf>
    <xf numFmtId="0" fontId="7" fillId="0" borderId="0" xfId="0" applyFont="1" applyAlignment="1">
      <alignment horizontal="center" vertical="center"/>
    </xf>
    <xf numFmtId="0" fontId="89" fillId="0" borderId="26" xfId="0" applyFont="1" applyBorder="1" applyAlignment="1">
      <alignment horizontal="center" vertical="center"/>
    </xf>
    <xf numFmtId="0" fontId="22" fillId="0" borderId="0" xfId="0" applyFont="1" applyAlignment="1">
      <alignment horizontal="center" wrapText="1"/>
    </xf>
    <xf numFmtId="164" fontId="33" fillId="0" borderId="26" xfId="0" applyNumberFormat="1" applyFont="1" applyBorder="1" applyAlignment="1">
      <alignment horizontal="center" vertical="center"/>
    </xf>
    <xf numFmtId="0" fontId="19" fillId="0" borderId="5" xfId="0" applyFont="1" applyBorder="1" applyAlignment="1">
      <alignment horizontal="center" vertical="center" wrapText="1"/>
    </xf>
    <xf numFmtId="0" fontId="90" fillId="6" borderId="0" xfId="0" applyFont="1" applyFill="1"/>
    <xf numFmtId="0" fontId="26" fillId="7" borderId="3" xfId="0" applyFont="1" applyFill="1" applyBorder="1" applyAlignment="1">
      <alignment horizontal="center" vertical="center" wrapText="1"/>
    </xf>
    <xf numFmtId="0" fontId="26" fillId="6" borderId="3" xfId="0" applyFont="1" applyFill="1" applyBorder="1" applyAlignment="1">
      <alignment horizontal="center" vertical="center" wrapText="1"/>
    </xf>
    <xf numFmtId="165" fontId="11" fillId="0" borderId="5" xfId="0" applyNumberFormat="1" applyFont="1" applyBorder="1" applyAlignment="1">
      <alignment horizontal="center" vertical="center"/>
    </xf>
    <xf numFmtId="166" fontId="11" fillId="6" borderId="13" xfId="0" applyNumberFormat="1" applyFont="1" applyFill="1" applyBorder="1" applyAlignment="1">
      <alignment horizontal="center" vertical="center"/>
    </xf>
    <xf numFmtId="0" fontId="30" fillId="6"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22" fillId="6" borderId="5" xfId="0" applyFont="1" applyFill="1" applyBorder="1" applyAlignment="1">
      <alignment horizontal="center" vertical="center" wrapText="1"/>
    </xf>
    <xf numFmtId="165" fontId="11" fillId="6" borderId="5" xfId="0" applyNumberFormat="1" applyFont="1" applyFill="1" applyBorder="1" applyAlignment="1">
      <alignment horizontal="center" vertical="center"/>
    </xf>
    <xf numFmtId="169" fontId="30" fillId="6" borderId="5" xfId="0" applyNumberFormat="1" applyFont="1" applyFill="1" applyBorder="1" applyAlignment="1">
      <alignment horizontal="center" vertical="center" wrapText="1"/>
    </xf>
    <xf numFmtId="169" fontId="22" fillId="6" borderId="5" xfId="0" applyNumberFormat="1" applyFont="1" applyFill="1" applyBorder="1" applyAlignment="1">
      <alignment horizontal="center" vertical="center" wrapText="1"/>
    </xf>
    <xf numFmtId="0" fontId="22" fillId="0" borderId="5" xfId="0" applyFont="1" applyBorder="1" applyAlignment="1">
      <alignment horizontal="center" vertical="center"/>
    </xf>
    <xf numFmtId="0" fontId="19" fillId="0" borderId="5" xfId="0" applyFont="1" applyBorder="1" applyAlignment="1">
      <alignment horizontal="center"/>
    </xf>
    <xf numFmtId="0" fontId="19" fillId="0" borderId="0" xfId="0" applyFont="1" applyAlignment="1">
      <alignment horizontal="center"/>
    </xf>
    <xf numFmtId="0" fontId="8" fillId="0" borderId="0" xfId="0" applyFont="1" applyAlignment="1">
      <alignment wrapText="1"/>
    </xf>
    <xf numFmtId="0" fontId="30" fillId="0" borderId="5" xfId="0" applyFont="1" applyBorder="1" applyAlignment="1">
      <alignment horizontal="center" vertical="center" wrapText="1"/>
    </xf>
    <xf numFmtId="0" fontId="30" fillId="0" borderId="12" xfId="0" applyFont="1" applyBorder="1" applyAlignment="1">
      <alignment horizontal="center" vertical="center" wrapText="1"/>
    </xf>
    <xf numFmtId="0" fontId="91" fillId="0" borderId="5" xfId="0" applyFont="1" applyBorder="1" applyAlignment="1">
      <alignment horizontal="center" vertical="center"/>
    </xf>
    <xf numFmtId="0" fontId="22" fillId="0" borderId="5" xfId="0" applyFont="1" applyBorder="1" applyAlignment="1">
      <alignment horizontal="left" wrapText="1"/>
    </xf>
    <xf numFmtId="165" fontId="23" fillId="0" borderId="5" xfId="0" applyNumberFormat="1" applyFont="1" applyBorder="1" applyAlignment="1">
      <alignment horizontal="center" vertical="center"/>
    </xf>
    <xf numFmtId="164" fontId="5" fillId="3" borderId="4" xfId="0" applyNumberFormat="1" applyFont="1" applyFill="1" applyBorder="1" applyAlignment="1">
      <alignment horizontal="center" vertical="center" wrapText="1"/>
    </xf>
    <xf numFmtId="0" fontId="90" fillId="0" borderId="5" xfId="0" applyFont="1" applyBorder="1" applyAlignment="1">
      <alignment horizontal="center" vertical="center"/>
    </xf>
    <xf numFmtId="167" fontId="11" fillId="0" borderId="5" xfId="0" applyNumberFormat="1" applyFont="1" applyBorder="1" applyAlignment="1">
      <alignment horizontal="center" vertical="center"/>
    </xf>
    <xf numFmtId="0" fontId="92" fillId="0" borderId="5" xfId="0" applyFont="1" applyBorder="1" applyAlignment="1">
      <alignment horizontal="center" vertical="center"/>
    </xf>
    <xf numFmtId="0" fontId="6" fillId="0" borderId="0" xfId="0" applyFont="1"/>
    <xf numFmtId="0" fontId="1" fillId="0" borderId="0" xfId="0" applyFont="1" applyAlignment="1">
      <alignment horizontal="center" vertical="center"/>
    </xf>
    <xf numFmtId="0" fontId="86" fillId="6" borderId="1" xfId="0" applyFont="1" applyFill="1" applyBorder="1" applyAlignment="1">
      <alignment horizontal="center" vertical="center" wrapText="1"/>
    </xf>
    <xf numFmtId="0" fontId="46" fillId="0" borderId="0" xfId="0" applyFont="1" applyAlignment="1">
      <alignment horizontal="center" vertical="center" wrapText="1"/>
    </xf>
    <xf numFmtId="164" fontId="87" fillId="12" borderId="1" xfId="0" applyNumberFormat="1" applyFont="1" applyFill="1" applyBorder="1" applyAlignment="1">
      <alignment horizontal="center" vertical="center" wrapText="1"/>
    </xf>
    <xf numFmtId="0" fontId="35" fillId="0" borderId="6" xfId="0" applyFont="1" applyBorder="1" applyAlignment="1">
      <alignment horizontal="center" vertical="center" wrapText="1"/>
    </xf>
    <xf numFmtId="0" fontId="51" fillId="0" borderId="6" xfId="0" applyFont="1" applyBorder="1" applyAlignment="1">
      <alignment horizontal="center" wrapText="1"/>
    </xf>
    <xf numFmtId="166" fontId="11" fillId="0" borderId="26" xfId="0" applyNumberFormat="1" applyFont="1" applyBorder="1" applyAlignment="1">
      <alignment horizontal="center" vertical="center" wrapText="1"/>
    </xf>
    <xf numFmtId="1" fontId="12" fillId="0" borderId="0" xfId="0" applyNumberFormat="1" applyFont="1" applyAlignment="1">
      <alignment horizontal="center" vertical="center" wrapText="1"/>
    </xf>
    <xf numFmtId="0" fontId="35" fillId="0" borderId="5" xfId="0" applyFont="1" applyBorder="1" applyAlignment="1">
      <alignment horizontal="center" vertical="center" wrapText="1"/>
    </xf>
    <xf numFmtId="0" fontId="51" fillId="0" borderId="5" xfId="0" applyFont="1" applyBorder="1" applyAlignment="1">
      <alignment horizontal="center" wrapText="1"/>
    </xf>
    <xf numFmtId="0" fontId="51" fillId="0" borderId="0" xfId="0" applyFont="1" applyAlignment="1">
      <alignment horizontal="center" vertical="center" wrapText="1"/>
    </xf>
    <xf numFmtId="0" fontId="51" fillId="0" borderId="5" xfId="0" applyFont="1" applyBorder="1" applyAlignment="1">
      <alignment horizontal="center" vertical="center" wrapText="1"/>
    </xf>
    <xf numFmtId="0" fontId="35" fillId="0" borderId="12" xfId="0" applyFont="1" applyBorder="1" applyAlignment="1">
      <alignment horizontal="center" vertical="center" wrapText="1"/>
    </xf>
    <xf numFmtId="0" fontId="51" fillId="0" borderId="12" xfId="0" applyFont="1" applyBorder="1" applyAlignment="1">
      <alignment horizontal="center" vertical="center" wrapText="1"/>
    </xf>
    <xf numFmtId="0" fontId="35" fillId="0" borderId="0" xfId="0" applyFont="1" applyAlignment="1">
      <alignment horizontal="center" wrapText="1"/>
    </xf>
    <xf numFmtId="0" fontId="51" fillId="0" borderId="6" xfId="0" applyFont="1" applyBorder="1" applyAlignment="1">
      <alignment horizontal="center" vertical="center" wrapText="1"/>
    </xf>
    <xf numFmtId="0" fontId="36" fillId="0" borderId="12" xfId="0" applyFont="1" applyBorder="1" applyAlignment="1">
      <alignment horizontal="center" vertical="center" wrapText="1"/>
    </xf>
    <xf numFmtId="166" fontId="11" fillId="0" borderId="12" xfId="0" applyNumberFormat="1" applyFont="1" applyBorder="1" applyAlignment="1">
      <alignment horizontal="center" vertical="center" wrapText="1"/>
    </xf>
    <xf numFmtId="0" fontId="36" fillId="0" borderId="5" xfId="0" applyFont="1" applyBorder="1" applyAlignment="1">
      <alignment horizontal="center" vertical="center" wrapText="1"/>
    </xf>
    <xf numFmtId="0" fontId="8" fillId="0" borderId="20" xfId="0" applyFont="1" applyBorder="1" applyAlignment="1">
      <alignment horizontal="left" vertical="center" wrapText="1"/>
    </xf>
    <xf numFmtId="166" fontId="59" fillId="0" borderId="20" xfId="0" applyNumberFormat="1" applyFont="1" applyBorder="1" applyAlignment="1">
      <alignment horizontal="center" vertical="center" wrapText="1"/>
    </xf>
    <xf numFmtId="0" fontId="8" fillId="0" borderId="25" xfId="0" applyFont="1" applyBorder="1" applyAlignment="1">
      <alignment vertical="center" wrapText="1"/>
    </xf>
    <xf numFmtId="166" fontId="59" fillId="0" borderId="25" xfId="0" applyNumberFormat="1" applyFont="1" applyBorder="1" applyAlignment="1">
      <alignment horizontal="center" vertical="center" wrapText="1"/>
    </xf>
    <xf numFmtId="0" fontId="35" fillId="0" borderId="26" xfId="0" applyFont="1" applyBorder="1" applyAlignment="1">
      <alignment horizontal="center" vertical="center" wrapText="1"/>
    </xf>
    <xf numFmtId="0" fontId="8" fillId="0" borderId="28" xfId="0" applyFont="1" applyBorder="1" applyAlignment="1">
      <alignment vertical="center" wrapText="1"/>
    </xf>
    <xf numFmtId="166" fontId="59" fillId="0" borderId="28" xfId="0" applyNumberFormat="1" applyFont="1" applyBorder="1" applyAlignment="1">
      <alignment horizontal="center" vertical="center" wrapText="1"/>
    </xf>
    <xf numFmtId="0" fontId="49" fillId="0" borderId="32" xfId="0" applyFont="1" applyBorder="1" applyAlignment="1">
      <alignment horizontal="center" vertical="center" wrapText="1"/>
    </xf>
    <xf numFmtId="0" fontId="8" fillId="0" borderId="32" xfId="0" applyFont="1" applyBorder="1" applyAlignment="1">
      <alignment horizontal="left" vertical="center" wrapText="1"/>
    </xf>
    <xf numFmtId="3" fontId="59" fillId="0" borderId="32" xfId="0" applyNumberFormat="1" applyFont="1" applyBorder="1" applyAlignment="1">
      <alignment horizontal="center" vertical="center" wrapText="1"/>
    </xf>
    <xf numFmtId="0" fontId="49" fillId="0" borderId="23" xfId="0" applyFont="1" applyBorder="1" applyAlignment="1">
      <alignment horizontal="center" vertical="center" wrapText="1"/>
    </xf>
    <xf numFmtId="0" fontId="8" fillId="0" borderId="23" xfId="0" applyFont="1" applyBorder="1" applyAlignment="1">
      <alignment horizontal="left" vertical="center" wrapText="1"/>
    </xf>
    <xf numFmtId="3" fontId="59" fillId="0" borderId="23" xfId="0" applyNumberFormat="1" applyFont="1" applyBorder="1" applyAlignment="1">
      <alignment horizontal="center" vertical="center" wrapText="1"/>
    </xf>
    <xf numFmtId="3" fontId="94" fillId="0" borderId="23" xfId="0" applyNumberFormat="1" applyFont="1" applyBorder="1" applyAlignment="1">
      <alignment horizontal="center" vertical="center" wrapText="1"/>
    </xf>
    <xf numFmtId="0" fontId="49" fillId="0" borderId="33" xfId="0" applyFont="1" applyBorder="1" applyAlignment="1">
      <alignment horizontal="center" vertical="center" wrapText="1"/>
    </xf>
    <xf numFmtId="0" fontId="8" fillId="0" borderId="33" xfId="0" applyFont="1" applyBorder="1" applyAlignment="1">
      <alignment horizontal="left" vertical="center" wrapText="1"/>
    </xf>
    <xf numFmtId="3" fontId="59" fillId="0" borderId="33" xfId="0" applyNumberFormat="1" applyFont="1" applyBorder="1" applyAlignment="1">
      <alignment horizontal="center" vertical="center" wrapText="1"/>
    </xf>
    <xf numFmtId="173" fontId="51" fillId="0" borderId="0" xfId="0" applyNumberFormat="1" applyFont="1"/>
    <xf numFmtId="174" fontId="51" fillId="4" borderId="1" xfId="0" applyNumberFormat="1" applyFont="1" applyFill="1" applyBorder="1"/>
    <xf numFmtId="0" fontId="51" fillId="4" borderId="1" xfId="0" applyFont="1" applyFill="1" applyBorder="1"/>
    <xf numFmtId="173" fontId="51" fillId="4" borderId="1" xfId="0" applyNumberFormat="1" applyFont="1" applyFill="1" applyBorder="1"/>
    <xf numFmtId="0" fontId="86" fillId="14" borderId="1" xfId="0" applyFont="1" applyFill="1" applyBorder="1" applyAlignment="1">
      <alignment horizontal="center" vertical="center" wrapText="1"/>
    </xf>
    <xf numFmtId="0" fontId="96" fillId="3" borderId="1" xfId="0" applyFont="1" applyFill="1" applyBorder="1" applyAlignment="1">
      <alignment horizontal="center" vertical="center" wrapText="1"/>
    </xf>
    <xf numFmtId="0" fontId="35" fillId="6" borderId="1" xfId="0" applyFont="1" applyFill="1" applyBorder="1" applyAlignment="1">
      <alignment horizontal="left" vertical="center" wrapText="1"/>
    </xf>
    <xf numFmtId="174" fontId="97" fillId="0" borderId="6" xfId="0" applyNumberFormat="1" applyFont="1" applyBorder="1" applyAlignment="1">
      <alignment vertical="center" wrapText="1"/>
    </xf>
    <xf numFmtId="175" fontId="97" fillId="0" borderId="6" xfId="0" applyNumberFormat="1" applyFont="1" applyBorder="1" applyAlignment="1">
      <alignment vertical="center" wrapText="1"/>
    </xf>
    <xf numFmtId="173" fontId="97" fillId="0" borderId="6" xfId="0" applyNumberFormat="1" applyFont="1" applyBorder="1" applyAlignment="1">
      <alignment vertical="center" wrapText="1"/>
    </xf>
    <xf numFmtId="173" fontId="35" fillId="4" borderId="13" xfId="0" applyNumberFormat="1" applyFont="1" applyFill="1" applyBorder="1" applyAlignment="1">
      <alignment horizontal="center" vertical="center" wrapText="1"/>
    </xf>
    <xf numFmtId="3" fontId="35" fillId="4" borderId="13" xfId="0" applyNumberFormat="1" applyFont="1" applyFill="1" applyBorder="1" applyAlignment="1">
      <alignment horizontal="center" vertical="center" wrapText="1"/>
    </xf>
    <xf numFmtId="0" fontId="35" fillId="6" borderId="5" xfId="0" applyFont="1" applyFill="1" applyBorder="1" applyAlignment="1">
      <alignment horizontal="left" vertical="center" wrapText="1"/>
    </xf>
    <xf numFmtId="174" fontId="97" fillId="0" borderId="5" xfId="0" applyNumberFormat="1" applyFont="1" applyBorder="1" applyAlignment="1">
      <alignment vertical="center" wrapText="1"/>
    </xf>
    <xf numFmtId="175" fontId="97" fillId="0" borderId="5" xfId="0" applyNumberFormat="1" applyFont="1" applyBorder="1" applyAlignment="1">
      <alignment vertical="center" wrapText="1"/>
    </xf>
    <xf numFmtId="173" fontId="97" fillId="0" borderId="5" xfId="0" applyNumberFormat="1" applyFont="1" applyBorder="1" applyAlignment="1">
      <alignment vertical="center" wrapText="1"/>
    </xf>
    <xf numFmtId="173" fontId="35" fillId="4" borderId="5" xfId="0" applyNumberFormat="1" applyFont="1" applyFill="1" applyBorder="1" applyAlignment="1">
      <alignment horizontal="center" vertical="center" wrapText="1"/>
    </xf>
    <xf numFmtId="3" fontId="35" fillId="4" borderId="5" xfId="0" applyNumberFormat="1" applyFont="1" applyFill="1" applyBorder="1" applyAlignment="1">
      <alignment horizontal="center" vertical="center" wrapText="1"/>
    </xf>
    <xf numFmtId="0" fontId="98" fillId="0" borderId="5" xfId="0" applyFont="1" applyBorder="1" applyAlignment="1">
      <alignment horizontal="center" wrapText="1"/>
    </xf>
    <xf numFmtId="0" fontId="51" fillId="0" borderId="5" xfId="0" applyFont="1" applyBorder="1"/>
    <xf numFmtId="174" fontId="97" fillId="4" borderId="5" xfId="0" applyNumberFormat="1" applyFont="1" applyFill="1" applyBorder="1" applyAlignment="1">
      <alignment vertical="center" wrapText="1"/>
    </xf>
    <xf numFmtId="175" fontId="97" fillId="4" borderId="5" xfId="0" applyNumberFormat="1" applyFont="1" applyFill="1" applyBorder="1" applyAlignment="1">
      <alignment vertical="center" wrapText="1"/>
    </xf>
    <xf numFmtId="173" fontId="97" fillId="4" borderId="5" xfId="0" applyNumberFormat="1" applyFont="1" applyFill="1" applyBorder="1" applyAlignment="1">
      <alignment vertical="center" wrapText="1"/>
    </xf>
    <xf numFmtId="0" fontId="99" fillId="0" borderId="5" xfId="0" applyFont="1" applyBorder="1" applyAlignment="1">
      <alignment horizontal="center" vertical="center"/>
    </xf>
    <xf numFmtId="0" fontId="100" fillId="0" borderId="5" xfId="0" applyFont="1" applyBorder="1" applyAlignment="1">
      <alignment horizontal="center" wrapText="1"/>
    </xf>
    <xf numFmtId="0" fontId="101" fillId="0" borderId="5" xfId="0" applyFont="1" applyBorder="1" applyAlignment="1">
      <alignment horizontal="center" vertical="center" wrapText="1"/>
    </xf>
    <xf numFmtId="174" fontId="97" fillId="0" borderId="12" xfId="0" applyNumberFormat="1" applyFont="1" applyBorder="1" applyAlignment="1">
      <alignment vertical="center" wrapText="1"/>
    </xf>
    <xf numFmtId="175" fontId="97" fillId="0" borderId="12" xfId="0" applyNumberFormat="1" applyFont="1" applyBorder="1" applyAlignment="1">
      <alignment vertical="center" wrapText="1"/>
    </xf>
    <xf numFmtId="173" fontId="97" fillId="0" borderId="12" xfId="0" applyNumberFormat="1" applyFont="1" applyBorder="1" applyAlignment="1">
      <alignment vertical="center" wrapText="1"/>
    </xf>
    <xf numFmtId="173" fontId="35" fillId="4" borderId="11" xfId="0" applyNumberFormat="1" applyFont="1" applyFill="1" applyBorder="1" applyAlignment="1">
      <alignment horizontal="center" vertical="center" wrapText="1"/>
    </xf>
    <xf numFmtId="3" fontId="35" fillId="4" borderId="11" xfId="0" applyNumberFormat="1" applyFont="1" applyFill="1" applyBorder="1" applyAlignment="1">
      <alignment horizontal="center" vertical="center" wrapText="1"/>
    </xf>
    <xf numFmtId="0" fontId="46" fillId="11" borderId="1" xfId="0" applyFont="1" applyFill="1" applyBorder="1" applyAlignment="1">
      <alignment horizontal="center" vertical="center" wrapText="1"/>
    </xf>
    <xf numFmtId="164" fontId="35" fillId="6" borderId="5" xfId="0" applyNumberFormat="1" applyFont="1" applyFill="1" applyBorder="1" applyAlignment="1">
      <alignment horizontal="left" vertical="center" wrapText="1"/>
    </xf>
    <xf numFmtId="0" fontId="102" fillId="15" borderId="1" xfId="0" applyFont="1" applyFill="1" applyBorder="1" applyAlignment="1">
      <alignment horizontal="center" vertical="center" wrapText="1"/>
    </xf>
    <xf numFmtId="164" fontId="87" fillId="0" borderId="5" xfId="0" applyNumberFormat="1" applyFont="1" applyBorder="1" applyAlignment="1">
      <alignment horizontal="center" vertical="center" wrapText="1"/>
    </xf>
    <xf numFmtId="0" fontId="103" fillId="0" borderId="5" xfId="0" applyFont="1" applyBorder="1" applyAlignment="1">
      <alignment horizontal="center" vertical="center" wrapText="1"/>
    </xf>
    <xf numFmtId="0" fontId="46" fillId="10" borderId="1" xfId="0" applyFont="1" applyFill="1" applyBorder="1" applyAlignment="1">
      <alignment horizontal="center" vertical="center" wrapText="1"/>
    </xf>
    <xf numFmtId="0" fontId="35" fillId="6" borderId="11" xfId="0" applyFont="1" applyFill="1" applyBorder="1" applyAlignment="1">
      <alignment horizontal="left" vertical="center" wrapText="1"/>
    </xf>
    <xf numFmtId="0" fontId="51" fillId="0" borderId="12" xfId="0" applyFont="1" applyBorder="1"/>
    <xf numFmtId="0" fontId="76" fillId="14" borderId="1" xfId="0" applyFont="1" applyFill="1" applyBorder="1"/>
    <xf numFmtId="3" fontId="2" fillId="14" borderId="1" xfId="0" applyNumberFormat="1" applyFont="1" applyFill="1" applyBorder="1" applyAlignment="1">
      <alignment horizontal="center" vertical="center"/>
    </xf>
    <xf numFmtId="0" fontId="8" fillId="0" borderId="0" xfId="0" applyFont="1"/>
    <xf numFmtId="0" fontId="35" fillId="0" borderId="5" xfId="0" applyFont="1" applyBorder="1" applyAlignment="1">
      <alignment vertical="center"/>
    </xf>
    <xf numFmtId="165" fontId="35" fillId="0" borderId="5" xfId="0" applyNumberFormat="1" applyFont="1" applyBorder="1" applyAlignment="1">
      <alignment horizontal="center" vertical="center"/>
    </xf>
    <xf numFmtId="0" fontId="35" fillId="6" borderId="13" xfId="0" applyFont="1" applyFill="1" applyBorder="1" applyAlignment="1">
      <alignment vertical="center" wrapText="1"/>
    </xf>
    <xf numFmtId="0" fontId="8" fillId="6" borderId="13" xfId="0" applyFont="1" applyFill="1" applyBorder="1" applyAlignment="1">
      <alignment vertical="center" wrapText="1"/>
    </xf>
    <xf numFmtId="0" fontId="8" fillId="6" borderId="5" xfId="0" applyFont="1" applyFill="1" applyBorder="1" applyAlignment="1">
      <alignment vertical="center" wrapText="1"/>
    </xf>
    <xf numFmtId="0" fontId="35" fillId="6" borderId="5" xfId="0" applyFont="1" applyFill="1" applyBorder="1" applyAlignment="1">
      <alignment vertical="center" wrapText="1"/>
    </xf>
    <xf numFmtId="0" fontId="35" fillId="0" borderId="34" xfId="0" applyFont="1" applyBorder="1" applyAlignment="1">
      <alignment vertical="center"/>
    </xf>
    <xf numFmtId="0" fontId="35" fillId="6" borderId="5" xfId="0" applyFont="1" applyFill="1" applyBorder="1" applyAlignment="1">
      <alignment vertical="center"/>
    </xf>
    <xf numFmtId="167" fontId="8" fillId="0" borderId="5" xfId="0" applyNumberFormat="1" applyFont="1" applyBorder="1" applyAlignment="1">
      <alignment vertical="center" wrapText="1"/>
    </xf>
    <xf numFmtId="2" fontId="35" fillId="0" borderId="5" xfId="0" applyNumberFormat="1" applyFont="1" applyBorder="1" applyAlignment="1">
      <alignment horizontal="center" vertical="center"/>
    </xf>
    <xf numFmtId="176" fontId="8" fillId="0" borderId="5" xfId="0" applyNumberFormat="1" applyFont="1" applyBorder="1" applyAlignment="1">
      <alignment vertical="center" wrapText="1"/>
    </xf>
    <xf numFmtId="0" fontId="35" fillId="0" borderId="5" xfId="0" applyFont="1" applyBorder="1" applyAlignment="1">
      <alignment vertical="center" wrapText="1"/>
    </xf>
    <xf numFmtId="167" fontId="35" fillId="0" borderId="5" xfId="0" applyNumberFormat="1" applyFont="1" applyBorder="1" applyAlignment="1">
      <alignment vertical="center" wrapText="1"/>
    </xf>
    <xf numFmtId="164" fontId="35" fillId="0" borderId="5" xfId="0" applyNumberFormat="1" applyFont="1" applyBorder="1" applyAlignment="1">
      <alignment vertical="center" wrapText="1"/>
    </xf>
    <xf numFmtId="164" fontId="8" fillId="0" borderId="5" xfId="0" applyNumberFormat="1" applyFont="1" applyBorder="1" applyAlignment="1">
      <alignment vertical="center" wrapText="1"/>
    </xf>
    <xf numFmtId="164" fontId="105" fillId="0" borderId="0" xfId="0" applyNumberFormat="1" applyFont="1" applyAlignment="1">
      <alignment horizontal="center" vertical="center"/>
    </xf>
    <xf numFmtId="0" fontId="102" fillId="0" borderId="0" xfId="0" applyFont="1" applyAlignment="1">
      <alignment horizontal="center" vertical="center" wrapText="1"/>
    </xf>
    <xf numFmtId="164" fontId="105" fillId="0" borderId="0" xfId="0" applyNumberFormat="1" applyFont="1" applyAlignment="1">
      <alignment horizontal="center" vertical="center" wrapText="1"/>
    </xf>
    <xf numFmtId="3" fontId="35" fillId="0" borderId="5" xfId="0" applyNumberFormat="1" applyFont="1" applyBorder="1" applyAlignment="1">
      <alignment vertical="center" wrapText="1"/>
    </xf>
    <xf numFmtId="3" fontId="8" fillId="0" borderId="5" xfId="0" applyNumberFormat="1" applyFont="1" applyBorder="1" applyAlignment="1">
      <alignment vertical="center" wrapText="1"/>
    </xf>
    <xf numFmtId="166" fontId="35" fillId="0" borderId="12" xfId="0" applyNumberFormat="1" applyFont="1" applyBorder="1" applyAlignment="1">
      <alignment vertical="center" wrapText="1"/>
    </xf>
    <xf numFmtId="167" fontId="8" fillId="0" borderId="12" xfId="0" applyNumberFormat="1" applyFont="1" applyBorder="1" applyAlignment="1">
      <alignment vertical="center" wrapText="1"/>
    </xf>
    <xf numFmtId="165" fontId="35" fillId="0" borderId="12" xfId="0" applyNumberFormat="1" applyFont="1" applyBorder="1" applyAlignment="1">
      <alignment horizontal="center" vertical="center"/>
    </xf>
    <xf numFmtId="167" fontId="10" fillId="0" borderId="5" xfId="0" applyNumberFormat="1" applyFont="1" applyBorder="1" applyAlignment="1">
      <alignment vertical="center" wrapText="1"/>
    </xf>
    <xf numFmtId="0" fontId="107" fillId="0" borderId="5" xfId="0" applyFont="1" applyBorder="1" applyAlignment="1">
      <alignment vertical="center" wrapText="1"/>
    </xf>
    <xf numFmtId="167" fontId="107" fillId="0" borderId="5" xfId="0" applyNumberFormat="1" applyFont="1" applyBorder="1" applyAlignment="1">
      <alignment vertical="center" wrapText="1"/>
    </xf>
    <xf numFmtId="164" fontId="107" fillId="0" borderId="5" xfId="0" applyNumberFormat="1" applyFont="1" applyBorder="1" applyAlignment="1">
      <alignment vertical="center" wrapText="1"/>
    </xf>
    <xf numFmtId="3" fontId="107" fillId="0" borderId="5" xfId="0" applyNumberFormat="1" applyFont="1" applyBorder="1" applyAlignment="1">
      <alignment vertical="center" wrapText="1"/>
    </xf>
    <xf numFmtId="0" fontId="107" fillId="0" borderId="12" xfId="0" applyFont="1" applyBorder="1" applyAlignment="1">
      <alignment vertical="center" wrapText="1"/>
    </xf>
    <xf numFmtId="0" fontId="35" fillId="0" borderId="12" xfId="0" applyFont="1" applyBorder="1" applyAlignment="1">
      <alignment vertical="center" wrapText="1"/>
    </xf>
    <xf numFmtId="3" fontId="35" fillId="6" borderId="5" xfId="0" applyNumberFormat="1" applyFont="1" applyFill="1" applyBorder="1" applyAlignment="1">
      <alignment vertical="center" wrapText="1"/>
    </xf>
    <xf numFmtId="3" fontId="8" fillId="6" borderId="5" xfId="0" applyNumberFormat="1" applyFont="1" applyFill="1" applyBorder="1" applyAlignment="1">
      <alignment vertical="center" wrapText="1"/>
    </xf>
    <xf numFmtId="164" fontId="35" fillId="6" borderId="5" xfId="0" applyNumberFormat="1" applyFont="1" applyFill="1" applyBorder="1" applyAlignment="1">
      <alignment vertical="center" wrapText="1"/>
    </xf>
    <xf numFmtId="164" fontId="8" fillId="6" borderId="5" xfId="0" applyNumberFormat="1" applyFont="1" applyFill="1" applyBorder="1" applyAlignment="1">
      <alignment vertical="center" wrapText="1"/>
    </xf>
    <xf numFmtId="164" fontId="35" fillId="6" borderId="11" xfId="0" applyNumberFormat="1" applyFont="1" applyFill="1" applyBorder="1" applyAlignment="1">
      <alignment vertical="center" wrapText="1"/>
    </xf>
    <xf numFmtId="164" fontId="8" fillId="6" borderId="11" xfId="0" applyNumberFormat="1" applyFont="1" applyFill="1" applyBorder="1" applyAlignment="1">
      <alignment vertical="center" wrapText="1"/>
    </xf>
    <xf numFmtId="164" fontId="35" fillId="0" borderId="12" xfId="0" applyNumberFormat="1" applyFont="1" applyBorder="1" applyAlignment="1">
      <alignment vertical="center" wrapText="1"/>
    </xf>
    <xf numFmtId="164" fontId="8" fillId="0" borderId="12" xfId="0" applyNumberFormat="1" applyFont="1" applyBorder="1" applyAlignment="1">
      <alignment vertical="center" wrapText="1"/>
    </xf>
    <xf numFmtId="3" fontId="35" fillId="0" borderId="5" xfId="0" applyNumberFormat="1" applyFont="1" applyBorder="1" applyAlignment="1">
      <alignment vertical="center"/>
    </xf>
    <xf numFmtId="0" fontId="35" fillId="6" borderId="11" xfId="0" applyFont="1" applyFill="1" applyBorder="1" applyAlignment="1">
      <alignment vertical="center" wrapText="1"/>
    </xf>
    <xf numFmtId="0" fontId="8" fillId="6" borderId="11" xfId="0" applyFont="1" applyFill="1" applyBorder="1" applyAlignment="1">
      <alignment vertical="center" wrapText="1"/>
    </xf>
    <xf numFmtId="165" fontId="35" fillId="0" borderId="6" xfId="0" applyNumberFormat="1" applyFont="1" applyBorder="1" applyAlignment="1">
      <alignment horizontal="center" vertical="center"/>
    </xf>
    <xf numFmtId="0" fontId="95" fillId="0" borderId="0" xfId="0" applyFont="1" applyAlignment="1">
      <alignment horizontal="center" vertical="center" wrapText="1"/>
    </xf>
    <xf numFmtId="0" fontId="4" fillId="5" borderId="1" xfId="0" applyFont="1" applyFill="1" applyBorder="1" applyAlignment="1">
      <alignment horizontal="center" vertical="center" wrapText="1"/>
    </xf>
    <xf numFmtId="164" fontId="35" fillId="0" borderId="5" xfId="0" applyNumberFormat="1" applyFont="1" applyBorder="1" applyAlignment="1">
      <alignment horizontal="center" vertical="center" wrapText="1"/>
    </xf>
    <xf numFmtId="0" fontId="26" fillId="0" borderId="0" xfId="0" applyFont="1" applyAlignment="1">
      <alignment horizontal="center" vertical="center" wrapText="1"/>
    </xf>
    <xf numFmtId="3" fontId="46" fillId="0" borderId="0" xfId="0" applyNumberFormat="1" applyFont="1" applyAlignment="1">
      <alignment horizontal="center" vertical="center" wrapText="1"/>
    </xf>
    <xf numFmtId="164" fontId="87" fillId="0" borderId="0" xfId="0" applyNumberFormat="1" applyFont="1" applyAlignment="1">
      <alignment horizontal="center" vertical="center" wrapText="1"/>
    </xf>
    <xf numFmtId="49" fontId="105" fillId="0" borderId="6" xfId="0" applyNumberFormat="1" applyFont="1" applyBorder="1" applyAlignment="1">
      <alignment horizontal="center" vertical="center" wrapText="1"/>
    </xf>
    <xf numFmtId="0" fontId="108" fillId="0" borderId="6" xfId="0" applyFont="1" applyBorder="1" applyAlignment="1">
      <alignment horizontal="center" vertical="center" wrapText="1"/>
    </xf>
    <xf numFmtId="0" fontId="105" fillId="0" borderId="6" xfId="0" applyFont="1" applyBorder="1" applyAlignment="1">
      <alignment vertical="center" wrapText="1"/>
    </xf>
    <xf numFmtId="165" fontId="35" fillId="0" borderId="6" xfId="0" applyNumberFormat="1" applyFont="1" applyBorder="1" applyAlignment="1">
      <alignment horizontal="center" vertical="center" wrapText="1"/>
    </xf>
    <xf numFmtId="0" fontId="109" fillId="0" borderId="0" xfId="0" applyFont="1" applyAlignment="1">
      <alignment horizontal="center" vertical="center" wrapText="1"/>
    </xf>
    <xf numFmtId="49" fontId="105" fillId="0" borderId="5" xfId="0" applyNumberFormat="1" applyFont="1" applyBorder="1" applyAlignment="1">
      <alignment horizontal="center" vertical="center" wrapText="1"/>
    </xf>
    <xf numFmtId="0" fontId="110" fillId="0" borderId="5" xfId="0" applyFont="1" applyBorder="1" applyAlignment="1">
      <alignment horizontal="center" vertical="center" wrapText="1"/>
    </xf>
    <xf numFmtId="0" fontId="105" fillId="0" borderId="5" xfId="0" applyFont="1" applyBorder="1" applyAlignment="1">
      <alignment vertical="center" wrapText="1"/>
    </xf>
    <xf numFmtId="165" fontId="35" fillId="0" borderId="5" xfId="0" applyNumberFormat="1" applyFont="1" applyBorder="1" applyAlignment="1">
      <alignment horizontal="center" vertical="center" wrapText="1"/>
    </xf>
    <xf numFmtId="0" fontId="105" fillId="0" borderId="0" xfId="0" applyFont="1" applyAlignment="1">
      <alignment horizontal="center" vertical="center" wrapText="1"/>
    </xf>
    <xf numFmtId="0" fontId="111" fillId="0" borderId="0" xfId="0" applyFont="1" applyAlignment="1">
      <alignment horizontal="center" vertical="center" wrapText="1"/>
    </xf>
    <xf numFmtId="49" fontId="105" fillId="0" borderId="12" xfId="0" applyNumberFormat="1" applyFont="1" applyBorder="1" applyAlignment="1">
      <alignment horizontal="center" vertical="center" wrapText="1"/>
    </xf>
    <xf numFmtId="0" fontId="112" fillId="0" borderId="12" xfId="0" applyFont="1" applyBorder="1" applyAlignment="1">
      <alignment horizontal="center" vertical="center" wrapText="1"/>
    </xf>
    <xf numFmtId="0" fontId="105" fillId="0" borderId="12" xfId="0" applyFont="1" applyBorder="1" applyAlignment="1">
      <alignment vertical="center" wrapText="1"/>
    </xf>
    <xf numFmtId="165" fontId="35" fillId="0" borderId="12" xfId="0" applyNumberFormat="1" applyFont="1" applyBorder="1" applyAlignment="1">
      <alignment horizontal="center" vertical="center" wrapText="1"/>
    </xf>
    <xf numFmtId="0" fontId="105" fillId="0" borderId="0" xfId="0" applyFont="1" applyAlignment="1">
      <alignment vertical="center" wrapText="1"/>
    </xf>
    <xf numFmtId="49" fontId="105" fillId="0" borderId="0" xfId="0" applyNumberFormat="1" applyFont="1" applyAlignment="1">
      <alignment horizontal="center" vertical="center" wrapText="1"/>
    </xf>
    <xf numFmtId="0" fontId="113" fillId="0" borderId="6" xfId="0" applyFont="1" applyBorder="1" applyAlignment="1">
      <alignment horizontal="center" vertical="center" wrapText="1"/>
    </xf>
    <xf numFmtId="167" fontId="35" fillId="0" borderId="6" xfId="0" applyNumberFormat="1" applyFont="1" applyBorder="1" applyAlignment="1">
      <alignment horizontal="center" vertical="center" wrapText="1"/>
    </xf>
    <xf numFmtId="0" fontId="114" fillId="0" borderId="5" xfId="0" applyFont="1" applyBorder="1" applyAlignment="1">
      <alignment horizontal="center" vertical="center" wrapText="1"/>
    </xf>
    <xf numFmtId="167" fontId="35" fillId="0" borderId="5" xfId="0" applyNumberFormat="1" applyFont="1" applyBorder="1" applyAlignment="1">
      <alignment horizontal="center" vertical="center" wrapText="1"/>
    </xf>
    <xf numFmtId="0" fontId="115" fillId="0" borderId="12" xfId="0" applyFont="1" applyBorder="1" applyAlignment="1">
      <alignment horizontal="center" vertical="center" wrapText="1"/>
    </xf>
    <xf numFmtId="167" fontId="35" fillId="0" borderId="12" xfId="0" applyNumberFormat="1" applyFont="1" applyBorder="1" applyAlignment="1">
      <alignment horizontal="center" vertical="center" wrapText="1"/>
    </xf>
    <xf numFmtId="0" fontId="116" fillId="0" borderId="6" xfId="0" applyFont="1" applyBorder="1" applyAlignment="1">
      <alignment horizontal="center" vertical="center" wrapText="1"/>
    </xf>
    <xf numFmtId="0" fontId="117" fillId="0" borderId="5" xfId="0" applyFont="1" applyBorder="1" applyAlignment="1">
      <alignment horizontal="center" vertical="center" wrapText="1"/>
    </xf>
    <xf numFmtId="0" fontId="118" fillId="0" borderId="12" xfId="0" applyFont="1" applyBorder="1" applyAlignment="1">
      <alignment horizontal="center" vertical="center" wrapText="1"/>
    </xf>
    <xf numFmtId="0" fontId="120" fillId="0" borderId="5" xfId="0" applyFont="1" applyBorder="1" applyAlignment="1">
      <alignment horizontal="left" vertical="center" wrapText="1"/>
    </xf>
    <xf numFmtId="0" fontId="121" fillId="0" borderId="12" xfId="0" applyFont="1" applyBorder="1" applyAlignment="1">
      <alignment horizontal="left" vertical="center" wrapText="1"/>
    </xf>
    <xf numFmtId="0" fontId="122" fillId="0" borderId="5" xfId="0" applyFont="1" applyBorder="1" applyAlignment="1">
      <alignment vertical="center" wrapText="1"/>
    </xf>
    <xf numFmtId="0" fontId="123" fillId="0" borderId="12" xfId="0" applyFont="1" applyBorder="1" applyAlignment="1">
      <alignment vertical="center" wrapText="1"/>
    </xf>
    <xf numFmtId="164" fontId="124" fillId="0" borderId="6" xfId="0" applyNumberFormat="1" applyFont="1" applyBorder="1" applyAlignment="1">
      <alignment vertical="center" wrapText="1"/>
    </xf>
    <xf numFmtId="164" fontId="105" fillId="0" borderId="6" xfId="0" applyNumberFormat="1" applyFont="1" applyBorder="1" applyAlignment="1">
      <alignment vertical="center" wrapText="1"/>
    </xf>
    <xf numFmtId="164" fontId="35" fillId="0" borderId="6" xfId="0" applyNumberFormat="1" applyFont="1" applyBorder="1" applyAlignment="1">
      <alignment horizontal="center" vertical="center" wrapText="1"/>
    </xf>
    <xf numFmtId="164" fontId="125" fillId="0" borderId="5" xfId="0" applyNumberFormat="1" applyFont="1" applyBorder="1" applyAlignment="1">
      <alignment vertical="center" wrapText="1"/>
    </xf>
    <xf numFmtId="164" fontId="105" fillId="0" borderId="5" xfId="0" applyNumberFormat="1" applyFont="1" applyBorder="1" applyAlignment="1">
      <alignment vertical="center" wrapText="1"/>
    </xf>
    <xf numFmtId="164" fontId="126" fillId="0" borderId="12" xfId="0" applyNumberFormat="1" applyFont="1" applyBorder="1" applyAlignment="1">
      <alignment vertical="center" wrapText="1"/>
    </xf>
    <xf numFmtId="164" fontId="105" fillId="0" borderId="12" xfId="0" applyNumberFormat="1" applyFont="1" applyBorder="1" applyAlignment="1">
      <alignment vertical="center" wrapText="1"/>
    </xf>
    <xf numFmtId="164" fontId="35" fillId="0" borderId="12" xfId="0" applyNumberFormat="1" applyFont="1" applyBorder="1" applyAlignment="1">
      <alignment horizontal="center" vertical="center" wrapText="1"/>
    </xf>
    <xf numFmtId="0" fontId="128" fillId="0" borderId="6" xfId="0" applyFont="1" applyBorder="1" applyAlignment="1">
      <alignment horizontal="center" vertical="center" wrapText="1"/>
    </xf>
    <xf numFmtId="167" fontId="35" fillId="0" borderId="26" xfId="0" applyNumberFormat="1" applyFont="1" applyBorder="1" applyAlignment="1">
      <alignment horizontal="center" vertical="center" wrapText="1"/>
    </xf>
    <xf numFmtId="0" fontId="129" fillId="0" borderId="5" xfId="0" applyFont="1" applyBorder="1" applyAlignment="1">
      <alignment horizontal="center" vertical="center" wrapText="1"/>
    </xf>
    <xf numFmtId="0" fontId="130" fillId="0" borderId="12" xfId="0" applyFont="1" applyBorder="1" applyAlignment="1">
      <alignment horizontal="center" vertical="center" wrapText="1"/>
    </xf>
    <xf numFmtId="49" fontId="105" fillId="0" borderId="26" xfId="0" applyNumberFormat="1" applyFont="1" applyBorder="1" applyAlignment="1">
      <alignment horizontal="center" vertical="center" wrapText="1"/>
    </xf>
    <xf numFmtId="0" fontId="131" fillId="0" borderId="26" xfId="0" applyFont="1" applyBorder="1" applyAlignment="1">
      <alignment horizontal="center" vertical="center" wrapText="1"/>
    </xf>
    <xf numFmtId="0" fontId="105" fillId="0" borderId="26" xfId="0" applyFont="1" applyBorder="1" applyAlignment="1">
      <alignment vertical="center" wrapText="1"/>
    </xf>
    <xf numFmtId="167" fontId="35" fillId="0" borderId="6" xfId="0" applyNumberFormat="1" applyFont="1" applyBorder="1" applyAlignment="1">
      <alignment horizontal="right" vertical="center" wrapText="1"/>
    </xf>
    <xf numFmtId="167" fontId="35" fillId="0" borderId="5" xfId="0" applyNumberFormat="1" applyFont="1" applyBorder="1" applyAlignment="1">
      <alignment horizontal="right" vertical="center" wrapText="1"/>
    </xf>
    <xf numFmtId="0" fontId="134" fillId="0" borderId="26" xfId="0" applyFont="1" applyBorder="1" applyAlignment="1">
      <alignment vertical="center" wrapText="1"/>
    </xf>
    <xf numFmtId="164" fontId="87" fillId="12" borderId="1" xfId="0" applyNumberFormat="1" applyFont="1" applyFill="1" applyBorder="1" applyAlignment="1">
      <alignment horizontal="center" wrapText="1"/>
    </xf>
    <xf numFmtId="165" fontId="8" fillId="0" borderId="0" xfId="0" applyNumberFormat="1" applyFont="1" applyAlignment="1">
      <alignment horizontal="center" vertical="center" wrapText="1"/>
    </xf>
    <xf numFmtId="165" fontId="136" fillId="0" borderId="6" xfId="0" applyNumberFormat="1" applyFont="1" applyBorder="1" applyAlignment="1">
      <alignment horizontal="center" vertical="center" wrapText="1"/>
    </xf>
    <xf numFmtId="165" fontId="8" fillId="0" borderId="6" xfId="0" applyNumberFormat="1" applyFont="1" applyBorder="1" applyAlignment="1">
      <alignment vertical="center" wrapText="1"/>
    </xf>
    <xf numFmtId="165" fontId="8" fillId="0" borderId="5" xfId="0" applyNumberFormat="1" applyFont="1" applyBorder="1" applyAlignment="1">
      <alignment horizontal="center" vertical="center" wrapText="1"/>
    </xf>
    <xf numFmtId="165" fontId="137" fillId="0" borderId="5" xfId="0" applyNumberFormat="1" applyFont="1" applyBorder="1" applyAlignment="1">
      <alignment horizontal="center" vertical="center" wrapText="1"/>
    </xf>
    <xf numFmtId="165" fontId="8" fillId="0" borderId="5" xfId="0" applyNumberFormat="1" applyFont="1" applyBorder="1" applyAlignment="1">
      <alignment vertical="center" wrapText="1"/>
    </xf>
    <xf numFmtId="165" fontId="8" fillId="0" borderId="12" xfId="0" applyNumberFormat="1" applyFont="1" applyBorder="1" applyAlignment="1">
      <alignment horizontal="center" vertical="center" wrapText="1"/>
    </xf>
    <xf numFmtId="165" fontId="138" fillId="0" borderId="12" xfId="0" applyNumberFormat="1" applyFont="1" applyBorder="1" applyAlignment="1">
      <alignment horizontal="center" vertical="center" wrapText="1"/>
    </xf>
    <xf numFmtId="165" fontId="8" fillId="0" borderId="12" xfId="0" applyNumberFormat="1" applyFont="1" applyBorder="1" applyAlignment="1">
      <alignment vertical="center" wrapText="1"/>
    </xf>
    <xf numFmtId="0" fontId="105" fillId="0" borderId="6" xfId="0" applyFont="1" applyBorder="1" applyAlignment="1">
      <alignment horizontal="center" vertical="center" wrapText="1"/>
    </xf>
    <xf numFmtId="0" fontId="105" fillId="0" borderId="5" xfId="0" applyFont="1" applyBorder="1" applyAlignment="1">
      <alignment horizontal="center" vertical="center" wrapText="1"/>
    </xf>
    <xf numFmtId="0" fontId="139" fillId="0" borderId="6" xfId="0" applyFont="1" applyBorder="1" applyAlignment="1">
      <alignment vertical="center" wrapText="1"/>
    </xf>
    <xf numFmtId="0" fontId="140" fillId="0" borderId="6" xfId="0" applyFont="1" applyBorder="1" applyAlignment="1">
      <alignment vertical="center" wrapText="1"/>
    </xf>
    <xf numFmtId="0" fontId="140" fillId="0" borderId="5" xfId="0" applyFont="1" applyBorder="1" applyAlignment="1">
      <alignment vertical="center" wrapText="1"/>
    </xf>
    <xf numFmtId="0" fontId="140" fillId="0" borderId="12" xfId="0" applyFont="1" applyBorder="1" applyAlignment="1">
      <alignment vertical="center" wrapText="1"/>
    </xf>
    <xf numFmtId="0" fontId="142" fillId="0" borderId="0" xfId="0" applyFont="1"/>
    <xf numFmtId="0" fontId="145" fillId="0" borderId="5" xfId="0" applyFont="1" applyBorder="1" applyAlignment="1">
      <alignment horizontal="center" vertical="center" wrapText="1"/>
    </xf>
    <xf numFmtId="0" fontId="146" fillId="0" borderId="5" xfId="0" applyFont="1" applyBorder="1" applyAlignment="1">
      <alignment horizontal="center" vertical="center"/>
    </xf>
    <xf numFmtId="169" fontId="147" fillId="0" borderId="5" xfId="0" applyNumberFormat="1" applyFont="1" applyBorder="1" applyAlignment="1">
      <alignment horizontal="center" vertical="center"/>
    </xf>
    <xf numFmtId="169" fontId="148" fillId="0" borderId="5" xfId="0" applyNumberFormat="1" applyFont="1" applyBorder="1" applyAlignment="1">
      <alignment horizontal="center" vertical="center"/>
    </xf>
    <xf numFmtId="0" fontId="149" fillId="0" borderId="5" xfId="0" applyFont="1" applyBorder="1" applyAlignment="1">
      <alignment horizontal="center" vertical="center" wrapText="1"/>
    </xf>
    <xf numFmtId="0" fontId="78" fillId="0" borderId="5" xfId="0" applyFont="1" applyBorder="1" applyAlignment="1">
      <alignment vertical="center"/>
    </xf>
    <xf numFmtId="0" fontId="78" fillId="0" borderId="5" xfId="0" applyFont="1" applyBorder="1" applyAlignment="1">
      <alignment horizontal="left" vertical="center" wrapText="1"/>
    </xf>
    <xf numFmtId="169" fontId="149" fillId="0" borderId="5" xfId="0" applyNumberFormat="1" applyFont="1" applyBorder="1" applyAlignment="1">
      <alignment horizontal="center" vertical="center"/>
    </xf>
    <xf numFmtId="3" fontId="150" fillId="6" borderId="5" xfId="0" applyNumberFormat="1" applyFont="1" applyFill="1" applyBorder="1" applyAlignment="1">
      <alignment horizontal="center" vertical="center"/>
    </xf>
    <xf numFmtId="3" fontId="150" fillId="6" borderId="5" xfId="0" applyNumberFormat="1" applyFont="1" applyFill="1" applyBorder="1" applyAlignment="1">
      <alignment horizontal="center" vertical="center" wrapText="1"/>
    </xf>
    <xf numFmtId="3" fontId="150" fillId="6" borderId="19" xfId="0" applyNumberFormat="1" applyFont="1" applyFill="1" applyBorder="1" applyAlignment="1">
      <alignment horizontal="center" vertical="center" wrapText="1"/>
    </xf>
    <xf numFmtId="9" fontId="142" fillId="0" borderId="0" xfId="0" applyNumberFormat="1" applyFont="1"/>
    <xf numFmtId="0" fontId="78" fillId="0" borderId="5" xfId="0" applyFont="1" applyBorder="1" applyAlignment="1">
      <alignment horizontal="center" vertical="center"/>
    </xf>
    <xf numFmtId="0" fontId="142" fillId="0" borderId="40" xfId="0" applyFont="1" applyBorder="1"/>
    <xf numFmtId="0" fontId="142" fillId="0" borderId="41" xfId="0" applyFont="1" applyBorder="1"/>
    <xf numFmtId="0" fontId="152" fillId="20" borderId="1" xfId="0" applyFont="1" applyFill="1" applyBorder="1"/>
    <xf numFmtId="0" fontId="153" fillId="21" borderId="13" xfId="0" applyFont="1" applyFill="1" applyBorder="1" applyAlignment="1">
      <alignment horizontal="center" wrapText="1"/>
    </xf>
    <xf numFmtId="0" fontId="153" fillId="21" borderId="17" xfId="0" applyFont="1" applyFill="1" applyBorder="1" applyAlignment="1">
      <alignment wrapText="1"/>
    </xf>
    <xf numFmtId="1" fontId="150" fillId="21" borderId="17" xfId="0" applyNumberFormat="1" applyFont="1" applyFill="1" applyBorder="1" applyAlignment="1">
      <alignment horizontal="center" wrapText="1"/>
    </xf>
    <xf numFmtId="0" fontId="154" fillId="0" borderId="6" xfId="0" applyFont="1" applyBorder="1" applyAlignment="1">
      <alignment horizontal="center" vertical="top"/>
    </xf>
    <xf numFmtId="0" fontId="155" fillId="0" borderId="25" xfId="0" applyFont="1" applyBorder="1" applyAlignment="1">
      <alignment wrapText="1"/>
    </xf>
    <xf numFmtId="1" fontId="156" fillId="22" borderId="17" xfId="0" applyNumberFormat="1" applyFont="1" applyFill="1" applyBorder="1" applyAlignment="1">
      <alignment horizontal="center" wrapText="1"/>
    </xf>
    <xf numFmtId="1" fontId="157" fillId="23" borderId="17" xfId="0" applyNumberFormat="1" applyFont="1" applyFill="1" applyBorder="1" applyAlignment="1">
      <alignment horizontal="center" wrapText="1"/>
    </xf>
    <xf numFmtId="0" fontId="158" fillId="0" borderId="6" xfId="0" applyFont="1" applyBorder="1" applyAlignment="1">
      <alignment horizontal="center" wrapText="1"/>
    </xf>
    <xf numFmtId="0" fontId="159" fillId="18" borderId="17" xfId="0" applyFont="1" applyFill="1" applyBorder="1" applyAlignment="1">
      <alignment wrapText="1"/>
    </xf>
    <xf numFmtId="0" fontId="160" fillId="23" borderId="17" xfId="0" applyFont="1" applyFill="1" applyBorder="1" applyAlignment="1">
      <alignment horizontal="center"/>
    </xf>
    <xf numFmtId="0" fontId="161" fillId="18" borderId="17" xfId="0" applyFont="1" applyFill="1" applyBorder="1" applyAlignment="1">
      <alignment wrapText="1"/>
    </xf>
    <xf numFmtId="0" fontId="158" fillId="0" borderId="6" xfId="0" applyFont="1" applyBorder="1" applyAlignment="1">
      <alignment horizontal="center"/>
    </xf>
    <xf numFmtId="0" fontId="162" fillId="18" borderId="17" xfId="0" applyFont="1" applyFill="1" applyBorder="1" applyAlignment="1">
      <alignment wrapText="1"/>
    </xf>
    <xf numFmtId="0" fontId="163" fillId="6" borderId="13" xfId="0" applyFont="1" applyFill="1" applyBorder="1" applyAlignment="1">
      <alignment horizontal="center"/>
    </xf>
    <xf numFmtId="1" fontId="164" fillId="23" borderId="17" xfId="0" applyNumberFormat="1" applyFont="1" applyFill="1" applyBorder="1" applyAlignment="1">
      <alignment horizontal="center" wrapText="1"/>
    </xf>
    <xf numFmtId="0" fontId="163" fillId="0" borderId="6" xfId="0" applyFont="1" applyBorder="1" applyAlignment="1">
      <alignment horizontal="center" wrapText="1"/>
    </xf>
    <xf numFmtId="0" fontId="154" fillId="0" borderId="25" xfId="0" applyFont="1" applyBorder="1" applyAlignment="1">
      <alignment horizontal="center" vertical="top" wrapText="1"/>
    </xf>
    <xf numFmtId="0" fontId="163" fillId="0" borderId="6" xfId="0" applyFont="1" applyBorder="1" applyAlignment="1">
      <alignment horizontal="center"/>
    </xf>
    <xf numFmtId="0" fontId="165" fillId="24" borderId="17" xfId="0" applyFont="1" applyFill="1" applyBorder="1" applyAlignment="1">
      <alignment horizontal="center" wrapText="1"/>
    </xf>
    <xf numFmtId="1" fontId="156" fillId="25" borderId="17" xfId="0" applyNumberFormat="1" applyFont="1" applyFill="1" applyBorder="1" applyAlignment="1">
      <alignment horizontal="center"/>
    </xf>
    <xf numFmtId="1" fontId="166" fillId="23" borderId="17" xfId="0" applyNumberFormat="1" applyFont="1" applyFill="1" applyBorder="1" applyAlignment="1">
      <alignment horizontal="center"/>
    </xf>
    <xf numFmtId="0" fontId="168" fillId="6" borderId="13" xfId="0" applyFont="1" applyFill="1" applyBorder="1" applyAlignment="1">
      <alignment horizontal="center" wrapText="1"/>
    </xf>
    <xf numFmtId="0" fontId="160" fillId="25" borderId="17" xfId="0" applyFont="1" applyFill="1" applyBorder="1" applyAlignment="1">
      <alignment horizontal="center"/>
    </xf>
    <xf numFmtId="0" fontId="152" fillId="0" borderId="0" xfId="0" applyFont="1"/>
    <xf numFmtId="0" fontId="170" fillId="0" borderId="6" xfId="0" applyFont="1" applyBorder="1" applyAlignment="1">
      <alignment horizontal="center" vertical="top" wrapText="1"/>
    </xf>
    <xf numFmtId="0" fontId="155" fillId="0" borderId="25" xfId="0" applyFont="1" applyBorder="1" applyAlignment="1">
      <alignment horizontal="center" wrapText="1"/>
    </xf>
    <xf numFmtId="3" fontId="153" fillId="0" borderId="25" xfId="0" applyNumberFormat="1" applyFont="1" applyBorder="1" applyAlignment="1">
      <alignment horizontal="center" wrapText="1"/>
    </xf>
    <xf numFmtId="3" fontId="156" fillId="27" borderId="17" xfId="0" applyNumberFormat="1" applyFont="1" applyFill="1" applyBorder="1" applyAlignment="1">
      <alignment horizontal="center"/>
    </xf>
    <xf numFmtId="0" fontId="171" fillId="28" borderId="5" xfId="0" applyFont="1" applyFill="1" applyBorder="1" applyAlignment="1">
      <alignment wrapText="1"/>
    </xf>
    <xf numFmtId="0" fontId="152" fillId="0" borderId="25" xfId="0" applyFont="1" applyBorder="1"/>
    <xf numFmtId="3" fontId="152" fillId="0" borderId="25" xfId="0" applyNumberFormat="1" applyFont="1" applyBorder="1"/>
    <xf numFmtId="3" fontId="152" fillId="27" borderId="17" xfId="0" applyNumberFormat="1" applyFont="1" applyFill="1" applyBorder="1"/>
    <xf numFmtId="3" fontId="4" fillId="5" borderId="7" xfId="0" applyNumberFormat="1" applyFont="1" applyFill="1" applyBorder="1" applyAlignment="1">
      <alignment horizontal="center" vertical="center"/>
    </xf>
    <xf numFmtId="0" fontId="3" fillId="0" borderId="8" xfId="0" applyFont="1" applyBorder="1"/>
    <xf numFmtId="3" fontId="4" fillId="5" borderId="2" xfId="0" applyNumberFormat="1" applyFont="1" applyFill="1" applyBorder="1" applyAlignment="1">
      <alignment horizontal="center" vertical="center"/>
    </xf>
    <xf numFmtId="0" fontId="3" fillId="0" borderId="3" xfId="0" applyFont="1" applyBorder="1"/>
    <xf numFmtId="0" fontId="26" fillId="7" borderId="7" xfId="0" applyFont="1" applyFill="1" applyBorder="1" applyAlignment="1">
      <alignment horizontal="center" vertical="center" wrapText="1"/>
    </xf>
    <xf numFmtId="3" fontId="4" fillId="5" borderId="9" xfId="0" applyNumberFormat="1" applyFont="1" applyFill="1" applyBorder="1" applyAlignment="1">
      <alignment horizontal="center" vertical="center"/>
    </xf>
    <xf numFmtId="0" fontId="3" fillId="0" borderId="10" xfId="0" applyFont="1" applyBorder="1"/>
    <xf numFmtId="0" fontId="2"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29" fillId="2" borderId="2" xfId="0" applyFont="1" applyFill="1" applyBorder="1" applyAlignment="1">
      <alignment horizontal="center" vertical="center"/>
    </xf>
    <xf numFmtId="0" fontId="4" fillId="2" borderId="23" xfId="0" applyFont="1" applyFill="1" applyBorder="1" applyAlignment="1">
      <alignment horizontal="center" vertical="center"/>
    </xf>
    <xf numFmtId="0" fontId="3" fillId="0" borderId="24" xfId="0" applyFont="1" applyBorder="1"/>
    <xf numFmtId="0" fontId="3" fillId="0" borderId="20" xfId="0" applyFont="1" applyBorder="1"/>
    <xf numFmtId="3" fontId="4" fillId="2" borderId="2" xfId="0" applyNumberFormat="1" applyFont="1" applyFill="1" applyBorder="1" applyAlignment="1">
      <alignment horizontal="center" vertical="center"/>
    </xf>
    <xf numFmtId="0" fontId="4" fillId="7" borderId="2" xfId="0" applyFont="1" applyFill="1" applyBorder="1" applyAlignment="1">
      <alignment horizontal="center" vertical="center"/>
    </xf>
    <xf numFmtId="3" fontId="4" fillId="5" borderId="2" xfId="0" applyNumberFormat="1" applyFont="1" applyFill="1" applyBorder="1" applyAlignment="1">
      <alignment horizontal="center" vertical="center" wrapText="1"/>
    </xf>
    <xf numFmtId="0" fontId="4" fillId="5" borderId="2" xfId="0" applyFont="1" applyFill="1" applyBorder="1" applyAlignment="1">
      <alignment horizontal="center" vertical="center"/>
    </xf>
    <xf numFmtId="0" fontId="49" fillId="0" borderId="26" xfId="0" applyFont="1" applyBorder="1" applyAlignment="1">
      <alignment horizontal="center" vertical="center" wrapText="1"/>
    </xf>
    <xf numFmtId="0" fontId="3" fillId="0" borderId="26" xfId="0" applyFont="1" applyBorder="1"/>
    <xf numFmtId="0" fontId="3" fillId="0" borderId="6" xfId="0" applyFont="1" applyBorder="1"/>
    <xf numFmtId="169" fontId="8" fillId="0" borderId="26" xfId="0" applyNumberFormat="1" applyFont="1" applyBorder="1" applyAlignment="1">
      <alignment vertical="center"/>
    </xf>
    <xf numFmtId="0" fontId="26" fillId="7" borderId="2" xfId="0" applyFont="1" applyFill="1" applyBorder="1" applyAlignment="1">
      <alignment horizontal="center" vertical="center" wrapText="1"/>
    </xf>
    <xf numFmtId="169" fontId="8" fillId="0" borderId="28" xfId="0" applyNumberFormat="1" applyFont="1" applyBorder="1" applyAlignment="1">
      <alignment vertical="center"/>
    </xf>
    <xf numFmtId="0" fontId="3" fillId="0" borderId="28" xfId="0" applyFont="1" applyBorder="1"/>
    <xf numFmtId="0" fontId="3" fillId="0" borderId="25" xfId="0" applyFont="1" applyBorder="1"/>
    <xf numFmtId="0" fontId="4" fillId="2" borderId="2" xfId="0" applyFont="1" applyFill="1" applyBorder="1" applyAlignment="1">
      <alignment horizontal="center" vertical="center" wrapText="1"/>
    </xf>
    <xf numFmtId="0" fontId="6" fillId="0" borderId="26" xfId="0" applyFont="1" applyBorder="1"/>
    <xf numFmtId="169" fontId="51" fillId="6" borderId="31" xfId="0" applyNumberFormat="1" applyFont="1" applyFill="1" applyBorder="1" applyAlignment="1">
      <alignment vertical="center"/>
    </xf>
    <xf numFmtId="169" fontId="72" fillId="6" borderId="12"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169" fontId="81" fillId="6" borderId="12" xfId="0" applyNumberFormat="1" applyFont="1" applyFill="1" applyBorder="1" applyAlignment="1">
      <alignment horizontal="center" vertical="center" wrapText="1"/>
    </xf>
    <xf numFmtId="169" fontId="10" fillId="0" borderId="12" xfId="0" applyNumberFormat="1" applyFont="1" applyBorder="1" applyAlignment="1">
      <alignment horizontal="center" vertical="center" wrapText="1"/>
    </xf>
    <xf numFmtId="0" fontId="10" fillId="0" borderId="26" xfId="0" applyFont="1" applyBorder="1" applyAlignment="1">
      <alignment vertical="center" wrapText="1"/>
    </xf>
    <xf numFmtId="0" fontId="10" fillId="0" borderId="26" xfId="0" applyFont="1" applyBorder="1" applyAlignment="1">
      <alignment horizontal="center" vertical="center" wrapText="1"/>
    </xf>
    <xf numFmtId="0" fontId="10" fillId="0" borderId="12" xfId="0" applyFont="1" applyBorder="1" applyAlignment="1">
      <alignment horizontal="center" vertical="center" wrapText="1"/>
    </xf>
    <xf numFmtId="169" fontId="10" fillId="0" borderId="26" xfId="0" applyNumberFormat="1" applyFont="1" applyBorder="1" applyAlignment="1">
      <alignment horizontal="center" vertical="center" wrapText="1"/>
    </xf>
    <xf numFmtId="0" fontId="2" fillId="2" borderId="2" xfId="0" applyFont="1" applyFill="1" applyBorder="1" applyAlignment="1">
      <alignment horizontal="center" vertical="center"/>
    </xf>
    <xf numFmtId="0" fontId="4" fillId="2" borderId="7" xfId="0" applyFont="1" applyFill="1" applyBorder="1" applyAlignment="1">
      <alignment horizontal="center" vertical="center" wrapText="1"/>
    </xf>
    <xf numFmtId="166" fontId="11" fillId="0" borderId="12" xfId="0" applyNumberFormat="1" applyFont="1" applyBorder="1" applyAlignment="1">
      <alignment horizontal="center" vertical="center" wrapText="1"/>
    </xf>
    <xf numFmtId="0" fontId="8" fillId="0" borderId="12" xfId="0" applyFont="1" applyBorder="1" applyAlignment="1">
      <alignment horizontal="left" vertical="center" wrapText="1"/>
    </xf>
    <xf numFmtId="0" fontId="51" fillId="0" borderId="12" xfId="0" applyFont="1" applyBorder="1" applyAlignment="1">
      <alignment horizontal="center" vertical="center" wrapText="1"/>
    </xf>
    <xf numFmtId="0" fontId="93" fillId="4" borderId="2" xfId="0" applyFont="1" applyFill="1" applyBorder="1" applyAlignment="1">
      <alignment horizontal="center" vertical="center" wrapText="1"/>
    </xf>
    <xf numFmtId="0" fontId="8" fillId="0" borderId="26" xfId="0" applyFont="1" applyBorder="1" applyAlignment="1">
      <alignment horizontal="left" vertical="center" wrapText="1"/>
    </xf>
    <xf numFmtId="166" fontId="11" fillId="0" borderId="26" xfId="0" applyNumberFormat="1" applyFont="1" applyBorder="1" applyAlignment="1">
      <alignment horizontal="center" vertical="center" wrapText="1"/>
    </xf>
    <xf numFmtId="0" fontId="86" fillId="6" borderId="2" xfId="0" applyFont="1" applyFill="1" applyBorder="1" applyAlignment="1">
      <alignment horizontal="center" vertical="center"/>
    </xf>
    <xf numFmtId="0" fontId="95" fillId="13" borderId="2" xfId="0" applyFont="1" applyFill="1" applyBorder="1" applyAlignment="1">
      <alignment horizontal="center" vertical="center" wrapText="1"/>
    </xf>
    <xf numFmtId="0" fontId="2" fillId="1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3" fontId="2" fillId="14" borderId="2" xfId="0" applyNumberFormat="1" applyFont="1" applyFill="1" applyBorder="1" applyAlignment="1">
      <alignment horizontal="center" vertical="center"/>
    </xf>
    <xf numFmtId="0" fontId="51" fillId="0" borderId="32" xfId="0" applyFont="1" applyBorder="1" applyAlignment="1">
      <alignment vertical="center" wrapText="1"/>
    </xf>
    <xf numFmtId="0" fontId="3" fillId="0" borderId="29" xfId="0" applyFont="1" applyBorder="1"/>
    <xf numFmtId="0" fontId="51" fillId="0" borderId="23" xfId="0" applyFont="1" applyBorder="1" applyAlignment="1">
      <alignment wrapText="1"/>
    </xf>
    <xf numFmtId="0" fontId="51" fillId="0" borderId="23" xfId="0" applyFont="1" applyBorder="1" applyAlignment="1">
      <alignment vertical="center" wrapText="1"/>
    </xf>
    <xf numFmtId="0" fontId="104" fillId="0" borderId="23" xfId="0" applyFont="1" applyBorder="1" applyAlignment="1">
      <alignment vertical="center" wrapText="1"/>
    </xf>
    <xf numFmtId="167" fontId="104" fillId="0" borderId="23" xfId="0" applyNumberFormat="1" applyFont="1" applyBorder="1" applyAlignment="1">
      <alignment vertical="center" wrapText="1"/>
    </xf>
    <xf numFmtId="165" fontId="104" fillId="0" borderId="23" xfId="0" applyNumberFormat="1" applyFont="1" applyBorder="1" applyAlignment="1">
      <alignment vertical="center" wrapText="1"/>
    </xf>
    <xf numFmtId="0" fontId="106" fillId="2" borderId="2" xfId="0" applyFont="1" applyFill="1" applyBorder="1" applyAlignment="1">
      <alignment horizontal="center" vertical="center" wrapText="1"/>
    </xf>
    <xf numFmtId="165" fontId="104" fillId="0" borderId="32" xfId="0" applyNumberFormat="1" applyFont="1" applyBorder="1" applyAlignment="1">
      <alignment vertical="center" wrapText="1"/>
    </xf>
    <xf numFmtId="165" fontId="106" fillId="2" borderId="2" xfId="0" applyNumberFormat="1" applyFont="1" applyFill="1" applyBorder="1" applyAlignment="1">
      <alignment horizontal="center" vertical="center" wrapText="1"/>
    </xf>
    <xf numFmtId="0" fontId="3" fillId="0" borderId="35" xfId="0" applyFont="1" applyBorder="1"/>
    <xf numFmtId="164" fontId="106" fillId="2" borderId="2" xfId="0" applyNumberFormat="1" applyFont="1" applyFill="1" applyBorder="1" applyAlignment="1">
      <alignment horizontal="center" vertical="center" wrapText="1"/>
    </xf>
    <xf numFmtId="164" fontId="104" fillId="0" borderId="32" xfId="0" applyNumberFormat="1" applyFont="1" applyBorder="1" applyAlignment="1">
      <alignment vertical="center" wrapText="1"/>
    </xf>
    <xf numFmtId="165" fontId="4" fillId="5" borderId="2" xfId="0" applyNumberFormat="1" applyFont="1" applyFill="1" applyBorder="1" applyAlignment="1">
      <alignment horizontal="center" vertical="center" wrapText="1"/>
    </xf>
    <xf numFmtId="167" fontId="104" fillId="0" borderId="32" xfId="0" applyNumberFormat="1" applyFont="1" applyBorder="1" applyAlignment="1">
      <alignment vertical="center" wrapText="1"/>
    </xf>
    <xf numFmtId="3" fontId="104" fillId="0" borderId="32" xfId="0" applyNumberFormat="1" applyFont="1" applyBorder="1" applyAlignment="1">
      <alignment vertical="center" wrapText="1"/>
    </xf>
    <xf numFmtId="165" fontId="4" fillId="2" borderId="2" xfId="0" applyNumberFormat="1" applyFont="1" applyFill="1" applyBorder="1" applyAlignment="1">
      <alignment horizontal="center" vertical="center" wrapText="1"/>
    </xf>
    <xf numFmtId="4" fontId="104" fillId="0" borderId="32" xfId="0" applyNumberFormat="1" applyFont="1" applyBorder="1" applyAlignment="1">
      <alignment vertical="center" wrapText="1"/>
    </xf>
    <xf numFmtId="164" fontId="104" fillId="0" borderId="23" xfId="0" applyNumberFormat="1" applyFont="1" applyBorder="1" applyAlignment="1">
      <alignment vertical="center" wrapText="1"/>
    </xf>
    <xf numFmtId="49" fontId="95" fillId="16" borderId="2" xfId="0" applyNumberFormat="1" applyFont="1" applyFill="1" applyBorder="1" applyAlignment="1">
      <alignment horizontal="center" vertical="center" wrapText="1"/>
    </xf>
    <xf numFmtId="49" fontId="46" fillId="11" borderId="2" xfId="0" applyNumberFormat="1" applyFont="1" applyFill="1" applyBorder="1" applyAlignment="1">
      <alignment horizontal="center" vertical="center" wrapText="1"/>
    </xf>
    <xf numFmtId="49" fontId="46" fillId="10" borderId="2" xfId="0" applyNumberFormat="1" applyFont="1" applyFill="1" applyBorder="1" applyAlignment="1">
      <alignment horizontal="center" vertical="center" wrapText="1"/>
    </xf>
    <xf numFmtId="49" fontId="133" fillId="11" borderId="2" xfId="0" applyNumberFormat="1" applyFont="1" applyFill="1" applyBorder="1" applyAlignment="1">
      <alignment horizontal="center" vertical="center" wrapText="1"/>
    </xf>
    <xf numFmtId="49" fontId="132" fillId="16" borderId="2" xfId="0" applyNumberFormat="1" applyFont="1" applyFill="1" applyBorder="1" applyAlignment="1">
      <alignment horizontal="center" vertical="center" wrapText="1"/>
    </xf>
    <xf numFmtId="0" fontId="86" fillId="6" borderId="2" xfId="0" applyFont="1" applyFill="1" applyBorder="1" applyAlignment="1">
      <alignment horizontal="center" vertical="center" wrapText="1"/>
    </xf>
    <xf numFmtId="0" fontId="46" fillId="10" borderId="2" xfId="0" applyFont="1" applyFill="1" applyBorder="1" applyAlignment="1">
      <alignment horizontal="center" vertical="center" wrapText="1"/>
    </xf>
    <xf numFmtId="3" fontId="46" fillId="11" borderId="2" xfId="0" applyNumberFormat="1" applyFont="1" applyFill="1" applyBorder="1" applyAlignment="1">
      <alignment horizontal="center" vertical="center" wrapText="1"/>
    </xf>
    <xf numFmtId="49" fontId="119" fillId="10" borderId="2" xfId="0" applyNumberFormat="1" applyFont="1" applyFill="1" applyBorder="1" applyAlignment="1">
      <alignment horizontal="center" vertical="center" wrapText="1"/>
    </xf>
    <xf numFmtId="49" fontId="127" fillId="16" borderId="2" xfId="0" applyNumberFormat="1" applyFont="1" applyFill="1" applyBorder="1" applyAlignment="1">
      <alignment horizontal="center" vertical="center" wrapText="1"/>
    </xf>
    <xf numFmtId="49" fontId="49" fillId="17" borderId="2" xfId="0" applyNumberFormat="1" applyFont="1" applyFill="1" applyBorder="1" applyAlignment="1">
      <alignment horizontal="center" vertical="center" wrapText="1"/>
    </xf>
    <xf numFmtId="49" fontId="46" fillId="16" borderId="2" xfId="0" applyNumberFormat="1" applyFont="1" applyFill="1" applyBorder="1" applyAlignment="1">
      <alignment horizontal="center" vertical="center" wrapText="1"/>
    </xf>
    <xf numFmtId="49" fontId="135" fillId="10" borderId="2" xfId="0" applyNumberFormat="1" applyFont="1" applyFill="1" applyBorder="1" applyAlignment="1">
      <alignment horizontal="center" vertical="center" wrapText="1"/>
    </xf>
    <xf numFmtId="0" fontId="141" fillId="0" borderId="0" xfId="0" applyFont="1" applyAlignment="1">
      <alignment horizontal="center"/>
    </xf>
    <xf numFmtId="0" fontId="0" fillId="0" borderId="0" xfId="0" applyFont="1" applyAlignment="1"/>
    <xf numFmtId="0" fontId="3" fillId="0" borderId="36" xfId="0" applyFont="1" applyBorder="1"/>
    <xf numFmtId="0" fontId="143" fillId="0" borderId="36" xfId="0" applyFont="1" applyBorder="1" applyAlignment="1">
      <alignment horizontal="center"/>
    </xf>
    <xf numFmtId="0" fontId="144" fillId="18" borderId="37" xfId="0" applyFont="1" applyFill="1" applyBorder="1" applyAlignment="1">
      <alignment horizontal="center" vertical="center" wrapText="1"/>
    </xf>
    <xf numFmtId="0" fontId="3" fillId="0" borderId="38" xfId="0" applyFont="1" applyBorder="1"/>
    <xf numFmtId="0" fontId="3" fillId="0" borderId="39" xfId="0" applyFont="1" applyBorder="1"/>
    <xf numFmtId="0" fontId="151" fillId="19" borderId="42" xfId="0" applyFont="1" applyFill="1" applyBorder="1" applyAlignment="1">
      <alignment horizontal="center"/>
    </xf>
    <xf numFmtId="0" fontId="3" fillId="0" borderId="43" xfId="0" applyFont="1" applyBorder="1"/>
    <xf numFmtId="0" fontId="3" fillId="0" borderId="44" xfId="0" applyFont="1" applyBorder="1"/>
    <xf numFmtId="0" fontId="167" fillId="0" borderId="32" xfId="0" applyFont="1" applyBorder="1" applyAlignment="1">
      <alignment horizontal="center" wrapText="1"/>
    </xf>
    <xf numFmtId="0" fontId="151" fillId="19" borderId="45" xfId="0" applyFont="1" applyFill="1" applyBorder="1" applyAlignment="1">
      <alignment horizontal="center" wrapText="1"/>
    </xf>
    <xf numFmtId="0" fontId="3" fillId="0" borderId="46" xfId="0" applyFont="1" applyBorder="1"/>
    <xf numFmtId="0" fontId="3" fillId="0" borderId="47" xfId="0" applyFont="1" applyBorder="1"/>
    <xf numFmtId="0" fontId="169" fillId="26" borderId="48" xfId="0"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png"/><Relationship Id="rId85" Type="http://schemas.openxmlformats.org/officeDocument/2006/relationships/image" Target="../media/image85.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7" Type="http://schemas.openxmlformats.org/officeDocument/2006/relationships/image" Target="../media/image7.png"/><Relationship Id="rId71" Type="http://schemas.openxmlformats.org/officeDocument/2006/relationships/image" Target="../media/image71.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s>
</file>

<file path=xl/drawings/_rels/drawing10.xml.rels><?xml version="1.0" encoding="UTF-8" standalone="yes"?>
<Relationships xmlns="http://schemas.openxmlformats.org/package/2006/relationships"><Relationship Id="rId8" Type="http://schemas.openxmlformats.org/officeDocument/2006/relationships/image" Target="../media/image369.png"/><Relationship Id="rId13" Type="http://schemas.openxmlformats.org/officeDocument/2006/relationships/image" Target="../media/image374.png"/><Relationship Id="rId3" Type="http://schemas.openxmlformats.org/officeDocument/2006/relationships/image" Target="../media/image364.png"/><Relationship Id="rId7" Type="http://schemas.openxmlformats.org/officeDocument/2006/relationships/image" Target="../media/image368.png"/><Relationship Id="rId12" Type="http://schemas.openxmlformats.org/officeDocument/2006/relationships/image" Target="../media/image373.png"/><Relationship Id="rId2" Type="http://schemas.openxmlformats.org/officeDocument/2006/relationships/image" Target="../media/image363.png"/><Relationship Id="rId16" Type="http://schemas.openxmlformats.org/officeDocument/2006/relationships/image" Target="../media/image377.png"/><Relationship Id="rId1" Type="http://schemas.openxmlformats.org/officeDocument/2006/relationships/image" Target="../media/image362.png"/><Relationship Id="rId6" Type="http://schemas.openxmlformats.org/officeDocument/2006/relationships/image" Target="../media/image367.png"/><Relationship Id="rId11" Type="http://schemas.openxmlformats.org/officeDocument/2006/relationships/image" Target="../media/image372.png"/><Relationship Id="rId5" Type="http://schemas.openxmlformats.org/officeDocument/2006/relationships/image" Target="../media/image366.png"/><Relationship Id="rId15" Type="http://schemas.openxmlformats.org/officeDocument/2006/relationships/image" Target="../media/image376.png"/><Relationship Id="rId10" Type="http://schemas.openxmlformats.org/officeDocument/2006/relationships/image" Target="../media/image371.png"/><Relationship Id="rId4" Type="http://schemas.openxmlformats.org/officeDocument/2006/relationships/image" Target="../media/image365.png"/><Relationship Id="rId9" Type="http://schemas.openxmlformats.org/officeDocument/2006/relationships/image" Target="../media/image370.png"/><Relationship Id="rId14" Type="http://schemas.openxmlformats.org/officeDocument/2006/relationships/image" Target="../media/image375.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79.png"/><Relationship Id="rId1" Type="http://schemas.openxmlformats.org/officeDocument/2006/relationships/image" Target="../media/image378.jpg"/></Relationships>
</file>

<file path=xl/drawings/_rels/drawing12.xml.rels><?xml version="1.0" encoding="UTF-8" standalone="yes"?>
<Relationships xmlns="http://schemas.openxmlformats.org/package/2006/relationships"><Relationship Id="rId1" Type="http://schemas.openxmlformats.org/officeDocument/2006/relationships/image" Target="../media/image380.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62.png"/><Relationship Id="rId1" Type="http://schemas.openxmlformats.org/officeDocument/2006/relationships/image" Target="../media/image381.png"/></Relationships>
</file>

<file path=xl/drawings/_rels/drawing14.xml.rels><?xml version="1.0" encoding="UTF-8" standalone="yes"?>
<Relationships xmlns="http://schemas.openxmlformats.org/package/2006/relationships"><Relationship Id="rId13" Type="http://schemas.openxmlformats.org/officeDocument/2006/relationships/image" Target="../media/image394.png"/><Relationship Id="rId18" Type="http://schemas.openxmlformats.org/officeDocument/2006/relationships/image" Target="../media/image399.png"/><Relationship Id="rId26" Type="http://schemas.openxmlformats.org/officeDocument/2006/relationships/image" Target="../media/image407.png"/><Relationship Id="rId39" Type="http://schemas.openxmlformats.org/officeDocument/2006/relationships/image" Target="../media/image420.png"/><Relationship Id="rId21" Type="http://schemas.openxmlformats.org/officeDocument/2006/relationships/image" Target="../media/image402.png"/><Relationship Id="rId34" Type="http://schemas.openxmlformats.org/officeDocument/2006/relationships/image" Target="../media/image415.png"/><Relationship Id="rId42" Type="http://schemas.openxmlformats.org/officeDocument/2006/relationships/image" Target="../media/image423.png"/><Relationship Id="rId7" Type="http://schemas.openxmlformats.org/officeDocument/2006/relationships/image" Target="../media/image388.png"/><Relationship Id="rId2" Type="http://schemas.openxmlformats.org/officeDocument/2006/relationships/image" Target="../media/image383.png"/><Relationship Id="rId16" Type="http://schemas.openxmlformats.org/officeDocument/2006/relationships/image" Target="../media/image397.png"/><Relationship Id="rId20" Type="http://schemas.openxmlformats.org/officeDocument/2006/relationships/image" Target="../media/image401.png"/><Relationship Id="rId29" Type="http://schemas.openxmlformats.org/officeDocument/2006/relationships/image" Target="../media/image410.png"/><Relationship Id="rId41" Type="http://schemas.openxmlformats.org/officeDocument/2006/relationships/image" Target="../media/image422.png"/><Relationship Id="rId1" Type="http://schemas.openxmlformats.org/officeDocument/2006/relationships/image" Target="../media/image382.png"/><Relationship Id="rId6" Type="http://schemas.openxmlformats.org/officeDocument/2006/relationships/image" Target="../media/image387.png"/><Relationship Id="rId11" Type="http://schemas.openxmlformats.org/officeDocument/2006/relationships/image" Target="../media/image392.png"/><Relationship Id="rId24" Type="http://schemas.openxmlformats.org/officeDocument/2006/relationships/image" Target="../media/image405.png"/><Relationship Id="rId32" Type="http://schemas.openxmlformats.org/officeDocument/2006/relationships/image" Target="../media/image413.png"/><Relationship Id="rId37" Type="http://schemas.openxmlformats.org/officeDocument/2006/relationships/image" Target="../media/image418.png"/><Relationship Id="rId40" Type="http://schemas.openxmlformats.org/officeDocument/2006/relationships/image" Target="../media/image421.png"/><Relationship Id="rId5" Type="http://schemas.openxmlformats.org/officeDocument/2006/relationships/image" Target="../media/image386.png"/><Relationship Id="rId15" Type="http://schemas.openxmlformats.org/officeDocument/2006/relationships/image" Target="../media/image396.png"/><Relationship Id="rId23" Type="http://schemas.openxmlformats.org/officeDocument/2006/relationships/image" Target="../media/image404.png"/><Relationship Id="rId28" Type="http://schemas.openxmlformats.org/officeDocument/2006/relationships/image" Target="../media/image409.png"/><Relationship Id="rId36" Type="http://schemas.openxmlformats.org/officeDocument/2006/relationships/image" Target="../media/image417.png"/><Relationship Id="rId10" Type="http://schemas.openxmlformats.org/officeDocument/2006/relationships/image" Target="../media/image391.png"/><Relationship Id="rId19" Type="http://schemas.openxmlformats.org/officeDocument/2006/relationships/image" Target="../media/image400.png"/><Relationship Id="rId31" Type="http://schemas.openxmlformats.org/officeDocument/2006/relationships/image" Target="../media/image412.png"/><Relationship Id="rId4" Type="http://schemas.openxmlformats.org/officeDocument/2006/relationships/image" Target="../media/image385.png"/><Relationship Id="rId9" Type="http://schemas.openxmlformats.org/officeDocument/2006/relationships/image" Target="../media/image390.png"/><Relationship Id="rId14" Type="http://schemas.openxmlformats.org/officeDocument/2006/relationships/image" Target="../media/image395.png"/><Relationship Id="rId22" Type="http://schemas.openxmlformats.org/officeDocument/2006/relationships/image" Target="../media/image403.png"/><Relationship Id="rId27" Type="http://schemas.openxmlformats.org/officeDocument/2006/relationships/image" Target="../media/image408.png"/><Relationship Id="rId30" Type="http://schemas.openxmlformats.org/officeDocument/2006/relationships/image" Target="../media/image411.png"/><Relationship Id="rId35" Type="http://schemas.openxmlformats.org/officeDocument/2006/relationships/image" Target="../media/image416.png"/><Relationship Id="rId43" Type="http://schemas.openxmlformats.org/officeDocument/2006/relationships/image" Target="../media/image424.png"/><Relationship Id="rId8" Type="http://schemas.openxmlformats.org/officeDocument/2006/relationships/image" Target="../media/image389.png"/><Relationship Id="rId3" Type="http://schemas.openxmlformats.org/officeDocument/2006/relationships/image" Target="../media/image384.png"/><Relationship Id="rId12" Type="http://schemas.openxmlformats.org/officeDocument/2006/relationships/image" Target="../media/image393.png"/><Relationship Id="rId17" Type="http://schemas.openxmlformats.org/officeDocument/2006/relationships/image" Target="../media/image398.png"/><Relationship Id="rId25" Type="http://schemas.openxmlformats.org/officeDocument/2006/relationships/image" Target="../media/image406.png"/><Relationship Id="rId33" Type="http://schemas.openxmlformats.org/officeDocument/2006/relationships/image" Target="../media/image414.png"/><Relationship Id="rId38" Type="http://schemas.openxmlformats.org/officeDocument/2006/relationships/image" Target="../media/image419.png"/></Relationships>
</file>

<file path=xl/drawings/_rels/drawing2.xml.rels><?xml version="1.0" encoding="UTF-8" standalone="yes"?>
<Relationships xmlns="http://schemas.openxmlformats.org/package/2006/relationships"><Relationship Id="rId26" Type="http://schemas.openxmlformats.org/officeDocument/2006/relationships/image" Target="../media/image115.png"/><Relationship Id="rId21" Type="http://schemas.openxmlformats.org/officeDocument/2006/relationships/image" Target="../media/image110.png"/><Relationship Id="rId42" Type="http://schemas.openxmlformats.org/officeDocument/2006/relationships/image" Target="../media/image130.png"/><Relationship Id="rId47" Type="http://schemas.openxmlformats.org/officeDocument/2006/relationships/image" Target="../media/image135.png"/><Relationship Id="rId63" Type="http://schemas.openxmlformats.org/officeDocument/2006/relationships/image" Target="../media/image151.png"/><Relationship Id="rId68" Type="http://schemas.openxmlformats.org/officeDocument/2006/relationships/image" Target="../media/image156.jpg"/><Relationship Id="rId7" Type="http://schemas.openxmlformats.org/officeDocument/2006/relationships/image" Target="../media/image96.jpg"/><Relationship Id="rId2" Type="http://schemas.openxmlformats.org/officeDocument/2006/relationships/image" Target="../media/image91.png"/><Relationship Id="rId16" Type="http://schemas.openxmlformats.org/officeDocument/2006/relationships/image" Target="../media/image105.png"/><Relationship Id="rId29" Type="http://schemas.openxmlformats.org/officeDocument/2006/relationships/image" Target="../media/image1.png"/><Relationship Id="rId11" Type="http://schemas.openxmlformats.org/officeDocument/2006/relationships/image" Target="../media/image100.png"/><Relationship Id="rId24" Type="http://schemas.openxmlformats.org/officeDocument/2006/relationships/image" Target="../media/image113.png"/><Relationship Id="rId32" Type="http://schemas.openxmlformats.org/officeDocument/2006/relationships/image" Target="../media/image120.png"/><Relationship Id="rId37" Type="http://schemas.openxmlformats.org/officeDocument/2006/relationships/image" Target="../media/image125.jpg"/><Relationship Id="rId40" Type="http://schemas.openxmlformats.org/officeDocument/2006/relationships/image" Target="../media/image128.png"/><Relationship Id="rId45" Type="http://schemas.openxmlformats.org/officeDocument/2006/relationships/image" Target="../media/image133.png"/><Relationship Id="rId53" Type="http://schemas.openxmlformats.org/officeDocument/2006/relationships/image" Target="../media/image141.png"/><Relationship Id="rId58" Type="http://schemas.openxmlformats.org/officeDocument/2006/relationships/image" Target="../media/image146.png"/><Relationship Id="rId66" Type="http://schemas.openxmlformats.org/officeDocument/2006/relationships/image" Target="../media/image154.png"/><Relationship Id="rId5" Type="http://schemas.openxmlformats.org/officeDocument/2006/relationships/image" Target="../media/image94.png"/><Relationship Id="rId61" Type="http://schemas.openxmlformats.org/officeDocument/2006/relationships/image" Target="../media/image149.jpg"/><Relationship Id="rId19" Type="http://schemas.openxmlformats.org/officeDocument/2006/relationships/image" Target="../media/image108.png"/><Relationship Id="rId14" Type="http://schemas.openxmlformats.org/officeDocument/2006/relationships/image" Target="../media/image103.jpg"/><Relationship Id="rId22" Type="http://schemas.openxmlformats.org/officeDocument/2006/relationships/image" Target="../media/image111.png"/><Relationship Id="rId27" Type="http://schemas.openxmlformats.org/officeDocument/2006/relationships/image" Target="../media/image116.png"/><Relationship Id="rId30" Type="http://schemas.openxmlformats.org/officeDocument/2006/relationships/image" Target="../media/image118.jpg"/><Relationship Id="rId35" Type="http://schemas.openxmlformats.org/officeDocument/2006/relationships/image" Target="../media/image123.png"/><Relationship Id="rId43" Type="http://schemas.openxmlformats.org/officeDocument/2006/relationships/image" Target="../media/image131.png"/><Relationship Id="rId48" Type="http://schemas.openxmlformats.org/officeDocument/2006/relationships/image" Target="../media/image136.png"/><Relationship Id="rId56" Type="http://schemas.openxmlformats.org/officeDocument/2006/relationships/image" Target="../media/image144.png"/><Relationship Id="rId64" Type="http://schemas.openxmlformats.org/officeDocument/2006/relationships/image" Target="../media/image152.jpg"/><Relationship Id="rId69" Type="http://schemas.openxmlformats.org/officeDocument/2006/relationships/image" Target="../media/image157.png"/><Relationship Id="rId8" Type="http://schemas.openxmlformats.org/officeDocument/2006/relationships/image" Target="../media/image97.png"/><Relationship Id="rId51" Type="http://schemas.openxmlformats.org/officeDocument/2006/relationships/image" Target="../media/image139.png"/><Relationship Id="rId3" Type="http://schemas.openxmlformats.org/officeDocument/2006/relationships/image" Target="../media/image92.png"/><Relationship Id="rId12" Type="http://schemas.openxmlformats.org/officeDocument/2006/relationships/image" Target="../media/image101.png"/><Relationship Id="rId17" Type="http://schemas.openxmlformats.org/officeDocument/2006/relationships/image" Target="../media/image106.png"/><Relationship Id="rId25" Type="http://schemas.openxmlformats.org/officeDocument/2006/relationships/image" Target="../media/image114.png"/><Relationship Id="rId33" Type="http://schemas.openxmlformats.org/officeDocument/2006/relationships/image" Target="../media/image121.png"/><Relationship Id="rId38" Type="http://schemas.openxmlformats.org/officeDocument/2006/relationships/image" Target="../media/image126.png"/><Relationship Id="rId46" Type="http://schemas.openxmlformats.org/officeDocument/2006/relationships/image" Target="../media/image134.png"/><Relationship Id="rId59" Type="http://schemas.openxmlformats.org/officeDocument/2006/relationships/image" Target="../media/image147.png"/><Relationship Id="rId67" Type="http://schemas.openxmlformats.org/officeDocument/2006/relationships/image" Target="../media/image155.png"/><Relationship Id="rId20" Type="http://schemas.openxmlformats.org/officeDocument/2006/relationships/image" Target="../media/image109.png"/><Relationship Id="rId41" Type="http://schemas.openxmlformats.org/officeDocument/2006/relationships/image" Target="../media/image129.png"/><Relationship Id="rId54" Type="http://schemas.openxmlformats.org/officeDocument/2006/relationships/image" Target="../media/image142.png"/><Relationship Id="rId62" Type="http://schemas.openxmlformats.org/officeDocument/2006/relationships/image" Target="../media/image150.jpg"/><Relationship Id="rId70" Type="http://schemas.openxmlformats.org/officeDocument/2006/relationships/image" Target="../media/image158.png"/><Relationship Id="rId1" Type="http://schemas.openxmlformats.org/officeDocument/2006/relationships/image" Target="../media/image90.png"/><Relationship Id="rId6" Type="http://schemas.openxmlformats.org/officeDocument/2006/relationships/image" Target="../media/image95.png"/><Relationship Id="rId15" Type="http://schemas.openxmlformats.org/officeDocument/2006/relationships/image" Target="../media/image104.png"/><Relationship Id="rId23" Type="http://schemas.openxmlformats.org/officeDocument/2006/relationships/image" Target="../media/image112.png"/><Relationship Id="rId28" Type="http://schemas.openxmlformats.org/officeDocument/2006/relationships/image" Target="../media/image117.png"/><Relationship Id="rId36" Type="http://schemas.openxmlformats.org/officeDocument/2006/relationships/image" Target="../media/image124.png"/><Relationship Id="rId49" Type="http://schemas.openxmlformats.org/officeDocument/2006/relationships/image" Target="../media/image137.jpg"/><Relationship Id="rId57" Type="http://schemas.openxmlformats.org/officeDocument/2006/relationships/image" Target="../media/image145.png"/><Relationship Id="rId10" Type="http://schemas.openxmlformats.org/officeDocument/2006/relationships/image" Target="../media/image99.png"/><Relationship Id="rId31" Type="http://schemas.openxmlformats.org/officeDocument/2006/relationships/image" Target="../media/image119.png"/><Relationship Id="rId44" Type="http://schemas.openxmlformats.org/officeDocument/2006/relationships/image" Target="../media/image132.png"/><Relationship Id="rId52" Type="http://schemas.openxmlformats.org/officeDocument/2006/relationships/image" Target="../media/image140.png"/><Relationship Id="rId60" Type="http://schemas.openxmlformats.org/officeDocument/2006/relationships/image" Target="../media/image148.png"/><Relationship Id="rId65" Type="http://schemas.openxmlformats.org/officeDocument/2006/relationships/image" Target="../media/image153.png"/><Relationship Id="rId4" Type="http://schemas.openxmlformats.org/officeDocument/2006/relationships/image" Target="../media/image93.png"/><Relationship Id="rId9" Type="http://schemas.openxmlformats.org/officeDocument/2006/relationships/image" Target="../media/image98.png"/><Relationship Id="rId13" Type="http://schemas.openxmlformats.org/officeDocument/2006/relationships/image" Target="../media/image102.png"/><Relationship Id="rId18" Type="http://schemas.openxmlformats.org/officeDocument/2006/relationships/image" Target="../media/image107.png"/><Relationship Id="rId39" Type="http://schemas.openxmlformats.org/officeDocument/2006/relationships/image" Target="../media/image127.png"/><Relationship Id="rId34" Type="http://schemas.openxmlformats.org/officeDocument/2006/relationships/image" Target="../media/image122.png"/><Relationship Id="rId50" Type="http://schemas.openxmlformats.org/officeDocument/2006/relationships/image" Target="../media/image138.png"/><Relationship Id="rId55" Type="http://schemas.openxmlformats.org/officeDocument/2006/relationships/image" Target="../media/image14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66.png"/><Relationship Id="rId3" Type="http://schemas.openxmlformats.org/officeDocument/2006/relationships/image" Target="../media/image161.png"/><Relationship Id="rId7" Type="http://schemas.openxmlformats.org/officeDocument/2006/relationships/image" Target="../media/image165.png"/><Relationship Id="rId2" Type="http://schemas.openxmlformats.org/officeDocument/2006/relationships/image" Target="../media/image160.png"/><Relationship Id="rId1" Type="http://schemas.openxmlformats.org/officeDocument/2006/relationships/image" Target="../media/image159.png"/><Relationship Id="rId6" Type="http://schemas.openxmlformats.org/officeDocument/2006/relationships/image" Target="../media/image164.png"/><Relationship Id="rId5" Type="http://schemas.openxmlformats.org/officeDocument/2006/relationships/image" Target="../media/image163.jpg"/><Relationship Id="rId4" Type="http://schemas.openxmlformats.org/officeDocument/2006/relationships/image" Target="../media/image162.jpg"/><Relationship Id="rId9" Type="http://schemas.openxmlformats.org/officeDocument/2006/relationships/image" Target="../media/image167.png"/></Relationships>
</file>

<file path=xl/drawings/_rels/drawing4.xml.rels><?xml version="1.0" encoding="UTF-8" standalone="yes"?>
<Relationships xmlns="http://schemas.openxmlformats.org/package/2006/relationships"><Relationship Id="rId8" Type="http://schemas.openxmlformats.org/officeDocument/2006/relationships/image" Target="../media/image174.png"/><Relationship Id="rId13" Type="http://schemas.openxmlformats.org/officeDocument/2006/relationships/image" Target="../media/image179.png"/><Relationship Id="rId18" Type="http://schemas.openxmlformats.org/officeDocument/2006/relationships/image" Target="../media/image184.png"/><Relationship Id="rId26" Type="http://schemas.openxmlformats.org/officeDocument/2006/relationships/image" Target="../media/image191.png"/><Relationship Id="rId3" Type="http://schemas.openxmlformats.org/officeDocument/2006/relationships/image" Target="../media/image170.png"/><Relationship Id="rId21" Type="http://schemas.openxmlformats.org/officeDocument/2006/relationships/image" Target="../media/image153.png"/><Relationship Id="rId7" Type="http://schemas.openxmlformats.org/officeDocument/2006/relationships/image" Target="../media/image173.png"/><Relationship Id="rId12" Type="http://schemas.openxmlformats.org/officeDocument/2006/relationships/image" Target="../media/image178.png"/><Relationship Id="rId17" Type="http://schemas.openxmlformats.org/officeDocument/2006/relationships/image" Target="../media/image183.png"/><Relationship Id="rId25" Type="http://schemas.openxmlformats.org/officeDocument/2006/relationships/image" Target="../media/image190.png"/><Relationship Id="rId2" Type="http://schemas.openxmlformats.org/officeDocument/2006/relationships/image" Target="../media/image169.png"/><Relationship Id="rId16" Type="http://schemas.openxmlformats.org/officeDocument/2006/relationships/image" Target="../media/image182.png"/><Relationship Id="rId20" Type="http://schemas.openxmlformats.org/officeDocument/2006/relationships/image" Target="../media/image186.png"/><Relationship Id="rId29" Type="http://schemas.openxmlformats.org/officeDocument/2006/relationships/image" Target="../media/image194.png"/><Relationship Id="rId1" Type="http://schemas.openxmlformats.org/officeDocument/2006/relationships/image" Target="../media/image168.png"/><Relationship Id="rId6" Type="http://schemas.openxmlformats.org/officeDocument/2006/relationships/image" Target="../media/image172.png"/><Relationship Id="rId11" Type="http://schemas.openxmlformats.org/officeDocument/2006/relationships/image" Target="../media/image177.png"/><Relationship Id="rId24" Type="http://schemas.openxmlformats.org/officeDocument/2006/relationships/image" Target="../media/image189.png"/><Relationship Id="rId5" Type="http://schemas.openxmlformats.org/officeDocument/2006/relationships/image" Target="../media/image1.png"/><Relationship Id="rId15" Type="http://schemas.openxmlformats.org/officeDocument/2006/relationships/image" Target="../media/image181.png"/><Relationship Id="rId23" Type="http://schemas.openxmlformats.org/officeDocument/2006/relationships/image" Target="../media/image188.png"/><Relationship Id="rId28" Type="http://schemas.openxmlformats.org/officeDocument/2006/relationships/image" Target="../media/image193.png"/><Relationship Id="rId10" Type="http://schemas.openxmlformats.org/officeDocument/2006/relationships/image" Target="../media/image176.png"/><Relationship Id="rId19" Type="http://schemas.openxmlformats.org/officeDocument/2006/relationships/image" Target="../media/image185.png"/><Relationship Id="rId4" Type="http://schemas.openxmlformats.org/officeDocument/2006/relationships/image" Target="../media/image171.png"/><Relationship Id="rId9" Type="http://schemas.openxmlformats.org/officeDocument/2006/relationships/image" Target="../media/image175.png"/><Relationship Id="rId14" Type="http://schemas.openxmlformats.org/officeDocument/2006/relationships/image" Target="../media/image180.png"/><Relationship Id="rId22" Type="http://schemas.openxmlformats.org/officeDocument/2006/relationships/image" Target="../media/image187.png"/><Relationship Id="rId27" Type="http://schemas.openxmlformats.org/officeDocument/2006/relationships/image" Target="../media/image192.png"/><Relationship Id="rId30" Type="http://schemas.openxmlformats.org/officeDocument/2006/relationships/image" Target="../media/image195.png"/></Relationships>
</file>

<file path=xl/drawings/_rels/drawing5.xml.rels><?xml version="1.0" encoding="UTF-8" standalone="yes"?>
<Relationships xmlns="http://schemas.openxmlformats.org/package/2006/relationships"><Relationship Id="rId8" Type="http://schemas.openxmlformats.org/officeDocument/2006/relationships/image" Target="../media/image202.png"/><Relationship Id="rId13" Type="http://schemas.openxmlformats.org/officeDocument/2006/relationships/image" Target="../media/image205.png"/><Relationship Id="rId18" Type="http://schemas.openxmlformats.org/officeDocument/2006/relationships/image" Target="../media/image210.png"/><Relationship Id="rId3" Type="http://schemas.openxmlformats.org/officeDocument/2006/relationships/image" Target="../media/image1.png"/><Relationship Id="rId21" Type="http://schemas.openxmlformats.org/officeDocument/2006/relationships/image" Target="../media/image213.png"/><Relationship Id="rId7" Type="http://schemas.openxmlformats.org/officeDocument/2006/relationships/image" Target="../media/image201.png"/><Relationship Id="rId12" Type="http://schemas.openxmlformats.org/officeDocument/2006/relationships/image" Target="../media/image155.png"/><Relationship Id="rId17" Type="http://schemas.openxmlformats.org/officeDocument/2006/relationships/image" Target="../media/image209.png"/><Relationship Id="rId2" Type="http://schemas.openxmlformats.org/officeDocument/2006/relationships/image" Target="../media/image197.jpg"/><Relationship Id="rId16" Type="http://schemas.openxmlformats.org/officeDocument/2006/relationships/image" Target="../media/image208.png"/><Relationship Id="rId20" Type="http://schemas.openxmlformats.org/officeDocument/2006/relationships/image" Target="../media/image212.png"/><Relationship Id="rId1" Type="http://schemas.openxmlformats.org/officeDocument/2006/relationships/image" Target="../media/image196.png"/><Relationship Id="rId6" Type="http://schemas.openxmlformats.org/officeDocument/2006/relationships/image" Target="../media/image200.png"/><Relationship Id="rId11" Type="http://schemas.openxmlformats.org/officeDocument/2006/relationships/image" Target="../media/image154.png"/><Relationship Id="rId5" Type="http://schemas.openxmlformats.org/officeDocument/2006/relationships/image" Target="../media/image199.png"/><Relationship Id="rId15" Type="http://schemas.openxmlformats.org/officeDocument/2006/relationships/image" Target="../media/image207.png"/><Relationship Id="rId10" Type="http://schemas.openxmlformats.org/officeDocument/2006/relationships/image" Target="../media/image204.png"/><Relationship Id="rId19" Type="http://schemas.openxmlformats.org/officeDocument/2006/relationships/image" Target="../media/image211.png"/><Relationship Id="rId4" Type="http://schemas.openxmlformats.org/officeDocument/2006/relationships/image" Target="../media/image198.png"/><Relationship Id="rId9" Type="http://schemas.openxmlformats.org/officeDocument/2006/relationships/image" Target="../media/image203.png"/><Relationship Id="rId14" Type="http://schemas.openxmlformats.org/officeDocument/2006/relationships/image" Target="../media/image206.png"/><Relationship Id="rId22" Type="http://schemas.openxmlformats.org/officeDocument/2006/relationships/image" Target="../media/image214.png"/></Relationships>
</file>

<file path=xl/drawings/_rels/drawing6.xml.rels><?xml version="1.0" encoding="UTF-8" standalone="yes"?>
<Relationships xmlns="http://schemas.openxmlformats.org/package/2006/relationships"><Relationship Id="rId13" Type="http://schemas.openxmlformats.org/officeDocument/2006/relationships/image" Target="../media/image226.png"/><Relationship Id="rId18" Type="http://schemas.openxmlformats.org/officeDocument/2006/relationships/image" Target="../media/image231.png"/><Relationship Id="rId26" Type="http://schemas.openxmlformats.org/officeDocument/2006/relationships/image" Target="../media/image239.png"/><Relationship Id="rId39" Type="http://schemas.openxmlformats.org/officeDocument/2006/relationships/image" Target="../media/image252.png"/><Relationship Id="rId21" Type="http://schemas.openxmlformats.org/officeDocument/2006/relationships/image" Target="../media/image234.png"/><Relationship Id="rId34" Type="http://schemas.openxmlformats.org/officeDocument/2006/relationships/image" Target="../media/image247.png"/><Relationship Id="rId42" Type="http://schemas.openxmlformats.org/officeDocument/2006/relationships/image" Target="../media/image255.png"/><Relationship Id="rId47" Type="http://schemas.openxmlformats.org/officeDocument/2006/relationships/image" Target="../media/image260.png"/><Relationship Id="rId7" Type="http://schemas.openxmlformats.org/officeDocument/2006/relationships/image" Target="../media/image220.png"/><Relationship Id="rId2" Type="http://schemas.openxmlformats.org/officeDocument/2006/relationships/image" Target="../media/image215.png"/><Relationship Id="rId16" Type="http://schemas.openxmlformats.org/officeDocument/2006/relationships/image" Target="../media/image229.png"/><Relationship Id="rId29" Type="http://schemas.openxmlformats.org/officeDocument/2006/relationships/image" Target="../media/image242.png"/><Relationship Id="rId11" Type="http://schemas.openxmlformats.org/officeDocument/2006/relationships/image" Target="../media/image224.png"/><Relationship Id="rId24" Type="http://schemas.openxmlformats.org/officeDocument/2006/relationships/image" Target="../media/image237.png"/><Relationship Id="rId32" Type="http://schemas.openxmlformats.org/officeDocument/2006/relationships/image" Target="../media/image245.png"/><Relationship Id="rId37" Type="http://schemas.openxmlformats.org/officeDocument/2006/relationships/image" Target="../media/image250.png"/><Relationship Id="rId40" Type="http://schemas.openxmlformats.org/officeDocument/2006/relationships/image" Target="../media/image253.png"/><Relationship Id="rId45" Type="http://schemas.openxmlformats.org/officeDocument/2006/relationships/image" Target="../media/image258.png"/><Relationship Id="rId5" Type="http://schemas.openxmlformats.org/officeDocument/2006/relationships/image" Target="../media/image218.png"/><Relationship Id="rId15" Type="http://schemas.openxmlformats.org/officeDocument/2006/relationships/image" Target="../media/image228.png"/><Relationship Id="rId23" Type="http://schemas.openxmlformats.org/officeDocument/2006/relationships/image" Target="../media/image236.png"/><Relationship Id="rId28" Type="http://schemas.openxmlformats.org/officeDocument/2006/relationships/image" Target="../media/image241.png"/><Relationship Id="rId36" Type="http://schemas.openxmlformats.org/officeDocument/2006/relationships/image" Target="../media/image249.png"/><Relationship Id="rId49" Type="http://schemas.openxmlformats.org/officeDocument/2006/relationships/image" Target="../media/image262.png"/><Relationship Id="rId10" Type="http://schemas.openxmlformats.org/officeDocument/2006/relationships/image" Target="../media/image223.png"/><Relationship Id="rId19" Type="http://schemas.openxmlformats.org/officeDocument/2006/relationships/image" Target="../media/image232.png"/><Relationship Id="rId31" Type="http://schemas.openxmlformats.org/officeDocument/2006/relationships/image" Target="../media/image244.png"/><Relationship Id="rId44" Type="http://schemas.openxmlformats.org/officeDocument/2006/relationships/image" Target="../media/image257.png"/><Relationship Id="rId4" Type="http://schemas.openxmlformats.org/officeDocument/2006/relationships/image" Target="../media/image217.png"/><Relationship Id="rId9" Type="http://schemas.openxmlformats.org/officeDocument/2006/relationships/image" Target="../media/image222.png"/><Relationship Id="rId14" Type="http://schemas.openxmlformats.org/officeDocument/2006/relationships/image" Target="../media/image227.png"/><Relationship Id="rId22" Type="http://schemas.openxmlformats.org/officeDocument/2006/relationships/image" Target="../media/image235.png"/><Relationship Id="rId27" Type="http://schemas.openxmlformats.org/officeDocument/2006/relationships/image" Target="../media/image240.png"/><Relationship Id="rId30" Type="http://schemas.openxmlformats.org/officeDocument/2006/relationships/image" Target="../media/image243.png"/><Relationship Id="rId35" Type="http://schemas.openxmlformats.org/officeDocument/2006/relationships/image" Target="../media/image248.png"/><Relationship Id="rId43" Type="http://schemas.openxmlformats.org/officeDocument/2006/relationships/image" Target="../media/image256.png"/><Relationship Id="rId48" Type="http://schemas.openxmlformats.org/officeDocument/2006/relationships/image" Target="../media/image261.png"/><Relationship Id="rId8" Type="http://schemas.openxmlformats.org/officeDocument/2006/relationships/image" Target="../media/image221.png"/><Relationship Id="rId3" Type="http://schemas.openxmlformats.org/officeDocument/2006/relationships/image" Target="../media/image216.png"/><Relationship Id="rId12" Type="http://schemas.openxmlformats.org/officeDocument/2006/relationships/image" Target="../media/image225.png"/><Relationship Id="rId17" Type="http://schemas.openxmlformats.org/officeDocument/2006/relationships/image" Target="../media/image230.png"/><Relationship Id="rId25" Type="http://schemas.openxmlformats.org/officeDocument/2006/relationships/image" Target="../media/image238.png"/><Relationship Id="rId33" Type="http://schemas.openxmlformats.org/officeDocument/2006/relationships/image" Target="../media/image246.png"/><Relationship Id="rId38" Type="http://schemas.openxmlformats.org/officeDocument/2006/relationships/image" Target="../media/image251.png"/><Relationship Id="rId46" Type="http://schemas.openxmlformats.org/officeDocument/2006/relationships/image" Target="../media/image259.png"/><Relationship Id="rId20" Type="http://schemas.openxmlformats.org/officeDocument/2006/relationships/image" Target="../media/image233.png"/><Relationship Id="rId41" Type="http://schemas.openxmlformats.org/officeDocument/2006/relationships/image" Target="../media/image254.png"/><Relationship Id="rId1" Type="http://schemas.openxmlformats.org/officeDocument/2006/relationships/image" Target="../media/image1.png"/><Relationship Id="rId6" Type="http://schemas.openxmlformats.org/officeDocument/2006/relationships/image" Target="../media/image219.png"/></Relationships>
</file>

<file path=xl/drawings/_rels/drawing7.xml.rels><?xml version="1.0" encoding="UTF-8" standalone="yes"?>
<Relationships xmlns="http://schemas.openxmlformats.org/package/2006/relationships"><Relationship Id="rId8" Type="http://schemas.openxmlformats.org/officeDocument/2006/relationships/image" Target="../media/image270.png"/><Relationship Id="rId3" Type="http://schemas.openxmlformats.org/officeDocument/2006/relationships/image" Target="../media/image265.png"/><Relationship Id="rId7" Type="http://schemas.openxmlformats.org/officeDocument/2006/relationships/image" Target="../media/image269.png"/><Relationship Id="rId2" Type="http://schemas.openxmlformats.org/officeDocument/2006/relationships/image" Target="../media/image264.png"/><Relationship Id="rId1" Type="http://schemas.openxmlformats.org/officeDocument/2006/relationships/image" Target="../media/image263.png"/><Relationship Id="rId6" Type="http://schemas.openxmlformats.org/officeDocument/2006/relationships/image" Target="../media/image268.png"/><Relationship Id="rId5" Type="http://schemas.openxmlformats.org/officeDocument/2006/relationships/image" Target="../media/image267.png"/><Relationship Id="rId4" Type="http://schemas.openxmlformats.org/officeDocument/2006/relationships/image" Target="../media/image266.png"/></Relationships>
</file>

<file path=xl/drawings/_rels/drawing8.xml.rels><?xml version="1.0" encoding="UTF-8" standalone="yes"?>
<Relationships xmlns="http://schemas.openxmlformats.org/package/2006/relationships"><Relationship Id="rId8" Type="http://schemas.openxmlformats.org/officeDocument/2006/relationships/image" Target="../media/image276.png"/><Relationship Id="rId13" Type="http://schemas.openxmlformats.org/officeDocument/2006/relationships/image" Target="../media/image281.png"/><Relationship Id="rId18" Type="http://schemas.openxmlformats.org/officeDocument/2006/relationships/image" Target="../media/image286.png"/><Relationship Id="rId26" Type="http://schemas.openxmlformats.org/officeDocument/2006/relationships/image" Target="../media/image294.png"/><Relationship Id="rId3" Type="http://schemas.openxmlformats.org/officeDocument/2006/relationships/image" Target="../media/image271.png"/><Relationship Id="rId21" Type="http://schemas.openxmlformats.org/officeDocument/2006/relationships/image" Target="../media/image289.png"/><Relationship Id="rId7" Type="http://schemas.openxmlformats.org/officeDocument/2006/relationships/image" Target="../media/image275.png"/><Relationship Id="rId12" Type="http://schemas.openxmlformats.org/officeDocument/2006/relationships/image" Target="../media/image280.png"/><Relationship Id="rId17" Type="http://schemas.openxmlformats.org/officeDocument/2006/relationships/image" Target="../media/image285.png"/><Relationship Id="rId25" Type="http://schemas.openxmlformats.org/officeDocument/2006/relationships/image" Target="../media/image293.png"/><Relationship Id="rId2" Type="http://schemas.openxmlformats.org/officeDocument/2006/relationships/image" Target="../media/image1.png"/><Relationship Id="rId16" Type="http://schemas.openxmlformats.org/officeDocument/2006/relationships/image" Target="../media/image284.png"/><Relationship Id="rId20" Type="http://schemas.openxmlformats.org/officeDocument/2006/relationships/image" Target="../media/image288.png"/><Relationship Id="rId29" Type="http://schemas.openxmlformats.org/officeDocument/2006/relationships/image" Target="../media/image297.png"/><Relationship Id="rId1" Type="http://schemas.openxmlformats.org/officeDocument/2006/relationships/image" Target="../media/image268.png"/><Relationship Id="rId6" Type="http://schemas.openxmlformats.org/officeDocument/2006/relationships/image" Target="../media/image274.png"/><Relationship Id="rId11" Type="http://schemas.openxmlformats.org/officeDocument/2006/relationships/image" Target="../media/image279.png"/><Relationship Id="rId24" Type="http://schemas.openxmlformats.org/officeDocument/2006/relationships/image" Target="../media/image292.png"/><Relationship Id="rId32" Type="http://schemas.openxmlformats.org/officeDocument/2006/relationships/image" Target="../media/image300.png"/><Relationship Id="rId5" Type="http://schemas.openxmlformats.org/officeDocument/2006/relationships/image" Target="../media/image273.png"/><Relationship Id="rId15" Type="http://schemas.openxmlformats.org/officeDocument/2006/relationships/image" Target="../media/image283.png"/><Relationship Id="rId23" Type="http://schemas.openxmlformats.org/officeDocument/2006/relationships/image" Target="../media/image291.png"/><Relationship Id="rId28" Type="http://schemas.openxmlformats.org/officeDocument/2006/relationships/image" Target="../media/image296.png"/><Relationship Id="rId10" Type="http://schemas.openxmlformats.org/officeDocument/2006/relationships/image" Target="../media/image278.png"/><Relationship Id="rId19" Type="http://schemas.openxmlformats.org/officeDocument/2006/relationships/image" Target="../media/image287.png"/><Relationship Id="rId31" Type="http://schemas.openxmlformats.org/officeDocument/2006/relationships/image" Target="../media/image299.png"/><Relationship Id="rId4" Type="http://schemas.openxmlformats.org/officeDocument/2006/relationships/image" Target="../media/image272.png"/><Relationship Id="rId9" Type="http://schemas.openxmlformats.org/officeDocument/2006/relationships/image" Target="../media/image277.png"/><Relationship Id="rId14" Type="http://schemas.openxmlformats.org/officeDocument/2006/relationships/image" Target="../media/image282.png"/><Relationship Id="rId22" Type="http://schemas.openxmlformats.org/officeDocument/2006/relationships/image" Target="../media/image290.png"/><Relationship Id="rId27" Type="http://schemas.openxmlformats.org/officeDocument/2006/relationships/image" Target="../media/image295.png"/><Relationship Id="rId30" Type="http://schemas.openxmlformats.org/officeDocument/2006/relationships/image" Target="../media/image298.png"/></Relationships>
</file>

<file path=xl/drawings/_rels/drawing9.xml.rels><?xml version="1.0" encoding="UTF-8" standalone="yes"?>
<Relationships xmlns="http://schemas.openxmlformats.org/package/2006/relationships"><Relationship Id="rId13" Type="http://schemas.openxmlformats.org/officeDocument/2006/relationships/image" Target="../media/image313.jpg"/><Relationship Id="rId18" Type="http://schemas.openxmlformats.org/officeDocument/2006/relationships/image" Target="../media/image318.jpg"/><Relationship Id="rId26" Type="http://schemas.openxmlformats.org/officeDocument/2006/relationships/image" Target="../media/image326.jpg"/><Relationship Id="rId39" Type="http://schemas.openxmlformats.org/officeDocument/2006/relationships/image" Target="../media/image339.jpg"/><Relationship Id="rId21" Type="http://schemas.openxmlformats.org/officeDocument/2006/relationships/image" Target="../media/image321.png"/><Relationship Id="rId34" Type="http://schemas.openxmlformats.org/officeDocument/2006/relationships/image" Target="../media/image334.jpg"/><Relationship Id="rId42" Type="http://schemas.openxmlformats.org/officeDocument/2006/relationships/image" Target="../media/image342.jpg"/><Relationship Id="rId47" Type="http://schemas.openxmlformats.org/officeDocument/2006/relationships/image" Target="../media/image347.png"/><Relationship Id="rId50" Type="http://schemas.openxmlformats.org/officeDocument/2006/relationships/image" Target="../media/image350.jpg"/><Relationship Id="rId55" Type="http://schemas.openxmlformats.org/officeDocument/2006/relationships/image" Target="../media/image355.jpg"/><Relationship Id="rId7" Type="http://schemas.openxmlformats.org/officeDocument/2006/relationships/image" Target="../media/image307.jpg"/><Relationship Id="rId2" Type="http://schemas.openxmlformats.org/officeDocument/2006/relationships/image" Target="../media/image302.jpg"/><Relationship Id="rId16" Type="http://schemas.openxmlformats.org/officeDocument/2006/relationships/image" Target="../media/image316.jpg"/><Relationship Id="rId29" Type="http://schemas.openxmlformats.org/officeDocument/2006/relationships/image" Target="../media/image329.jpg"/><Relationship Id="rId11" Type="http://schemas.openxmlformats.org/officeDocument/2006/relationships/image" Target="../media/image311.jpg"/><Relationship Id="rId24" Type="http://schemas.openxmlformats.org/officeDocument/2006/relationships/image" Target="../media/image324.jpg"/><Relationship Id="rId32" Type="http://schemas.openxmlformats.org/officeDocument/2006/relationships/image" Target="../media/image332.jpg"/><Relationship Id="rId37" Type="http://schemas.openxmlformats.org/officeDocument/2006/relationships/image" Target="../media/image337.jpg"/><Relationship Id="rId40" Type="http://schemas.openxmlformats.org/officeDocument/2006/relationships/image" Target="../media/image340.jpg"/><Relationship Id="rId45" Type="http://schemas.openxmlformats.org/officeDocument/2006/relationships/image" Target="../media/image345.png"/><Relationship Id="rId53" Type="http://schemas.openxmlformats.org/officeDocument/2006/relationships/image" Target="../media/image353.jpg"/><Relationship Id="rId58" Type="http://schemas.openxmlformats.org/officeDocument/2006/relationships/image" Target="../media/image358.jpg"/><Relationship Id="rId5" Type="http://schemas.openxmlformats.org/officeDocument/2006/relationships/image" Target="../media/image305.jpg"/><Relationship Id="rId61" Type="http://schemas.openxmlformats.org/officeDocument/2006/relationships/image" Target="../media/image361.jpg"/><Relationship Id="rId19" Type="http://schemas.openxmlformats.org/officeDocument/2006/relationships/image" Target="../media/image319.jpg"/><Relationship Id="rId14" Type="http://schemas.openxmlformats.org/officeDocument/2006/relationships/image" Target="../media/image314.png"/><Relationship Id="rId22" Type="http://schemas.openxmlformats.org/officeDocument/2006/relationships/image" Target="../media/image322.jpg"/><Relationship Id="rId27" Type="http://schemas.openxmlformats.org/officeDocument/2006/relationships/image" Target="../media/image327.jpg"/><Relationship Id="rId30" Type="http://schemas.openxmlformats.org/officeDocument/2006/relationships/image" Target="../media/image330.jpg"/><Relationship Id="rId35" Type="http://schemas.openxmlformats.org/officeDocument/2006/relationships/image" Target="../media/image335.jpg"/><Relationship Id="rId43" Type="http://schemas.openxmlformats.org/officeDocument/2006/relationships/image" Target="../media/image343.jpg"/><Relationship Id="rId48" Type="http://schemas.openxmlformats.org/officeDocument/2006/relationships/image" Target="../media/image348.jpg"/><Relationship Id="rId56" Type="http://schemas.openxmlformats.org/officeDocument/2006/relationships/image" Target="../media/image356.jpg"/><Relationship Id="rId8" Type="http://schemas.openxmlformats.org/officeDocument/2006/relationships/image" Target="../media/image308.jpg"/><Relationship Id="rId51" Type="http://schemas.openxmlformats.org/officeDocument/2006/relationships/image" Target="../media/image351.png"/><Relationship Id="rId3" Type="http://schemas.openxmlformats.org/officeDocument/2006/relationships/image" Target="../media/image303.jpg"/><Relationship Id="rId12" Type="http://schemas.openxmlformats.org/officeDocument/2006/relationships/image" Target="../media/image312.jpg"/><Relationship Id="rId17" Type="http://schemas.openxmlformats.org/officeDocument/2006/relationships/image" Target="../media/image317.jpg"/><Relationship Id="rId25" Type="http://schemas.openxmlformats.org/officeDocument/2006/relationships/image" Target="../media/image325.jpg"/><Relationship Id="rId33" Type="http://schemas.openxmlformats.org/officeDocument/2006/relationships/image" Target="../media/image333.jpg"/><Relationship Id="rId38" Type="http://schemas.openxmlformats.org/officeDocument/2006/relationships/image" Target="../media/image338.jpg"/><Relationship Id="rId46" Type="http://schemas.openxmlformats.org/officeDocument/2006/relationships/image" Target="../media/image346.png"/><Relationship Id="rId59" Type="http://schemas.openxmlformats.org/officeDocument/2006/relationships/image" Target="../media/image359.jpg"/><Relationship Id="rId20" Type="http://schemas.openxmlformats.org/officeDocument/2006/relationships/image" Target="../media/image320.png"/><Relationship Id="rId41" Type="http://schemas.openxmlformats.org/officeDocument/2006/relationships/image" Target="../media/image341.jpg"/><Relationship Id="rId54" Type="http://schemas.openxmlformats.org/officeDocument/2006/relationships/image" Target="../media/image354.jpg"/><Relationship Id="rId1" Type="http://schemas.openxmlformats.org/officeDocument/2006/relationships/image" Target="../media/image301.png"/><Relationship Id="rId6" Type="http://schemas.openxmlformats.org/officeDocument/2006/relationships/image" Target="../media/image306.jpg"/><Relationship Id="rId15" Type="http://schemas.openxmlformats.org/officeDocument/2006/relationships/image" Target="../media/image315.jpg"/><Relationship Id="rId23" Type="http://schemas.openxmlformats.org/officeDocument/2006/relationships/image" Target="../media/image323.jpg"/><Relationship Id="rId28" Type="http://schemas.openxmlformats.org/officeDocument/2006/relationships/image" Target="../media/image328.jpg"/><Relationship Id="rId36" Type="http://schemas.openxmlformats.org/officeDocument/2006/relationships/image" Target="../media/image336.jpg"/><Relationship Id="rId49" Type="http://schemas.openxmlformats.org/officeDocument/2006/relationships/image" Target="../media/image349.jpg"/><Relationship Id="rId57" Type="http://schemas.openxmlformats.org/officeDocument/2006/relationships/image" Target="../media/image357.jpg"/><Relationship Id="rId10" Type="http://schemas.openxmlformats.org/officeDocument/2006/relationships/image" Target="../media/image310.jpg"/><Relationship Id="rId31" Type="http://schemas.openxmlformats.org/officeDocument/2006/relationships/image" Target="../media/image331.png"/><Relationship Id="rId44" Type="http://schemas.openxmlformats.org/officeDocument/2006/relationships/image" Target="../media/image344.png"/><Relationship Id="rId52" Type="http://schemas.openxmlformats.org/officeDocument/2006/relationships/image" Target="../media/image352.jpg"/><Relationship Id="rId60" Type="http://schemas.openxmlformats.org/officeDocument/2006/relationships/image" Target="../media/image360.jpg"/><Relationship Id="rId4" Type="http://schemas.openxmlformats.org/officeDocument/2006/relationships/image" Target="../media/image304.jpg"/><Relationship Id="rId9" Type="http://schemas.openxmlformats.org/officeDocument/2006/relationships/image" Target="../media/image309.jpg"/></Relationships>
</file>

<file path=xl/drawings/drawing1.xml><?xml version="1.0" encoding="utf-8"?>
<xdr:wsDr xmlns:xdr="http://schemas.openxmlformats.org/drawingml/2006/spreadsheetDrawing" xmlns:a="http://schemas.openxmlformats.org/drawingml/2006/main">
  <xdr:oneCellAnchor>
    <xdr:from>
      <xdr:col>3</xdr:col>
      <xdr:colOff>685800</xdr:colOff>
      <xdr:row>0</xdr:row>
      <xdr:rowOff>47625</xdr:rowOff>
    </xdr:from>
    <xdr:ext cx="1676400" cy="4572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9867900" y="47625"/>
          <a:ext cx="1676400" cy="457200"/>
        </a:xfrm>
        <a:prstGeom prst="rect">
          <a:avLst/>
        </a:prstGeom>
        <a:noFill/>
      </xdr:spPr>
    </xdr:pic>
    <xdr:clientData fLocksWithSheet="0"/>
  </xdr:oneCellAnchor>
  <xdr:oneCellAnchor>
    <xdr:from>
      <xdr:col>1</xdr:col>
      <xdr:colOff>0</xdr:colOff>
      <xdr:row>3</xdr:row>
      <xdr:rowOff>0</xdr:rowOff>
    </xdr:from>
    <xdr:ext cx="1381125" cy="1381125"/>
    <xdr:pic>
      <xdr:nvPicPr>
        <xdr:cNvPr id="3" name="image7.png" title="Изображение">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4</xdr:row>
      <xdr:rowOff>0</xdr:rowOff>
    </xdr:from>
    <xdr:ext cx="1381125" cy="1381125"/>
    <xdr:pic>
      <xdr:nvPicPr>
        <xdr:cNvPr id="4" name="image43.png" title="Изображение">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5</xdr:row>
      <xdr:rowOff>0</xdr:rowOff>
    </xdr:from>
    <xdr:ext cx="1381125" cy="1381125"/>
    <xdr:pic>
      <xdr:nvPicPr>
        <xdr:cNvPr id="5" name="image6.png" title="Изображение">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6</xdr:row>
      <xdr:rowOff>0</xdr:rowOff>
    </xdr:from>
    <xdr:ext cx="1381125" cy="1381125"/>
    <xdr:pic>
      <xdr:nvPicPr>
        <xdr:cNvPr id="6" name="image13.png" title="Изображение">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7</xdr:row>
      <xdr:rowOff>0</xdr:rowOff>
    </xdr:from>
    <xdr:ext cx="1381125" cy="1381125"/>
    <xdr:pic>
      <xdr:nvPicPr>
        <xdr:cNvPr id="7" name="image61.png" title="Изображение">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8</xdr:row>
      <xdr:rowOff>0</xdr:rowOff>
    </xdr:from>
    <xdr:ext cx="1381125" cy="1381125"/>
    <xdr:pic>
      <xdr:nvPicPr>
        <xdr:cNvPr id="8" name="image16.png" title="Изображение">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9</xdr:row>
      <xdr:rowOff>0</xdr:rowOff>
    </xdr:from>
    <xdr:ext cx="1381125" cy="1381125"/>
    <xdr:pic>
      <xdr:nvPicPr>
        <xdr:cNvPr id="9" name="image18.png" title="Изображение">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10</xdr:row>
      <xdr:rowOff>0</xdr:rowOff>
    </xdr:from>
    <xdr:ext cx="1381125" cy="1381125"/>
    <xdr:pic>
      <xdr:nvPicPr>
        <xdr:cNvPr id="10" name="image3.png" title="Изображение">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11</xdr:row>
      <xdr:rowOff>0</xdr:rowOff>
    </xdr:from>
    <xdr:ext cx="1381125" cy="1381125"/>
    <xdr:pic>
      <xdr:nvPicPr>
        <xdr:cNvPr id="11" name="image4.png" title="Изображение">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12</xdr:row>
      <xdr:rowOff>0</xdr:rowOff>
    </xdr:from>
    <xdr:ext cx="1381125" cy="1381125"/>
    <xdr:pic>
      <xdr:nvPicPr>
        <xdr:cNvPr id="12" name="image5.png" title="Изображение">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13</xdr:row>
      <xdr:rowOff>0</xdr:rowOff>
    </xdr:from>
    <xdr:ext cx="1371600" cy="1381125"/>
    <xdr:pic>
      <xdr:nvPicPr>
        <xdr:cNvPr id="13" name="image11.png" title="Изображение">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14</xdr:row>
      <xdr:rowOff>0</xdr:rowOff>
    </xdr:from>
    <xdr:ext cx="1371600" cy="1381125"/>
    <xdr:pic>
      <xdr:nvPicPr>
        <xdr:cNvPr id="14" name="image15.png" title="Изображение">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15</xdr:row>
      <xdr:rowOff>0</xdr:rowOff>
    </xdr:from>
    <xdr:ext cx="1381125" cy="1381125"/>
    <xdr:pic>
      <xdr:nvPicPr>
        <xdr:cNvPr id="15" name="image2.png" title="Изображение">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16</xdr:row>
      <xdr:rowOff>0</xdr:rowOff>
    </xdr:from>
    <xdr:ext cx="1381125" cy="1381125"/>
    <xdr:pic>
      <xdr:nvPicPr>
        <xdr:cNvPr id="16" name="image17.png" title="Изображение">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17</xdr:row>
      <xdr:rowOff>0</xdr:rowOff>
    </xdr:from>
    <xdr:ext cx="1371600" cy="1381125"/>
    <xdr:pic>
      <xdr:nvPicPr>
        <xdr:cNvPr id="17" name="image20.png" title="Изображение">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18</xdr:row>
      <xdr:rowOff>0</xdr:rowOff>
    </xdr:from>
    <xdr:ext cx="1371600" cy="1381125"/>
    <xdr:pic>
      <xdr:nvPicPr>
        <xdr:cNvPr id="18" name="image12.png" title="Изображение">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19</xdr:row>
      <xdr:rowOff>0</xdr:rowOff>
    </xdr:from>
    <xdr:ext cx="1381125" cy="1381125"/>
    <xdr:pic>
      <xdr:nvPicPr>
        <xdr:cNvPr id="19" name="image8.png" title="Изображение">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0</xdr:colOff>
      <xdr:row>20</xdr:row>
      <xdr:rowOff>0</xdr:rowOff>
    </xdr:from>
    <xdr:ext cx="1381125" cy="1381125"/>
    <xdr:pic>
      <xdr:nvPicPr>
        <xdr:cNvPr id="20" name="image19.png" title="Изображение">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21</xdr:row>
      <xdr:rowOff>0</xdr:rowOff>
    </xdr:from>
    <xdr:ext cx="1371600" cy="1381125"/>
    <xdr:pic>
      <xdr:nvPicPr>
        <xdr:cNvPr id="21" name="image14.png" title="Изображение">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22</xdr:row>
      <xdr:rowOff>0</xdr:rowOff>
    </xdr:from>
    <xdr:ext cx="1371600" cy="1381125"/>
    <xdr:pic>
      <xdr:nvPicPr>
        <xdr:cNvPr id="22" name="image9.png" title="Изображение">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23</xdr:row>
      <xdr:rowOff>0</xdr:rowOff>
    </xdr:from>
    <xdr:ext cx="1381125" cy="1381125"/>
    <xdr:pic>
      <xdr:nvPicPr>
        <xdr:cNvPr id="23" name="image65.png" title="Изображение">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24</xdr:row>
      <xdr:rowOff>0</xdr:rowOff>
    </xdr:from>
    <xdr:ext cx="1381125" cy="1381125"/>
    <xdr:pic>
      <xdr:nvPicPr>
        <xdr:cNvPr id="24" name="image10.png" title="Изображение">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25</xdr:row>
      <xdr:rowOff>0</xdr:rowOff>
    </xdr:from>
    <xdr:ext cx="1371600" cy="1381125"/>
    <xdr:pic>
      <xdr:nvPicPr>
        <xdr:cNvPr id="25" name="image51.png" title="Изображение">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0</xdr:colOff>
      <xdr:row>26</xdr:row>
      <xdr:rowOff>0</xdr:rowOff>
    </xdr:from>
    <xdr:ext cx="1371600" cy="1381125"/>
    <xdr:pic>
      <xdr:nvPicPr>
        <xdr:cNvPr id="26" name="image21.png" title="Изображение">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29</xdr:row>
      <xdr:rowOff>0</xdr:rowOff>
    </xdr:from>
    <xdr:ext cx="1381125" cy="1381125"/>
    <xdr:pic>
      <xdr:nvPicPr>
        <xdr:cNvPr id="27" name="image25.png" title="Изображение">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30</xdr:row>
      <xdr:rowOff>0</xdr:rowOff>
    </xdr:from>
    <xdr:ext cx="1381125" cy="1381125"/>
    <xdr:pic>
      <xdr:nvPicPr>
        <xdr:cNvPr id="28" name="image27.png" title="Изображение">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xdr:col>
      <xdr:colOff>0</xdr:colOff>
      <xdr:row>31</xdr:row>
      <xdr:rowOff>0</xdr:rowOff>
    </xdr:from>
    <xdr:ext cx="1381125" cy="1381125"/>
    <xdr:pic>
      <xdr:nvPicPr>
        <xdr:cNvPr id="29" name="image82.png" title="Изображение">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0</xdr:colOff>
      <xdr:row>32</xdr:row>
      <xdr:rowOff>0</xdr:rowOff>
    </xdr:from>
    <xdr:ext cx="1381125" cy="1381125"/>
    <xdr:pic>
      <xdr:nvPicPr>
        <xdr:cNvPr id="30" name="image89.png" title="Изображение">
          <a:extLst>
            <a:ext uri="{FF2B5EF4-FFF2-40B4-BE49-F238E27FC236}">
              <a16:creationId xmlns:a16="http://schemas.microsoft.com/office/drawing/2014/main" id="{00000000-0008-0000-0000-00001E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1</xdr:col>
      <xdr:colOff>0</xdr:colOff>
      <xdr:row>33</xdr:row>
      <xdr:rowOff>0</xdr:rowOff>
    </xdr:from>
    <xdr:ext cx="1371600" cy="1381125"/>
    <xdr:pic>
      <xdr:nvPicPr>
        <xdr:cNvPr id="31" name="image22.png" title="Изображение">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1</xdr:col>
      <xdr:colOff>0</xdr:colOff>
      <xdr:row>34</xdr:row>
      <xdr:rowOff>0</xdr:rowOff>
    </xdr:from>
    <xdr:ext cx="1362075" cy="1381125"/>
    <xdr:pic>
      <xdr:nvPicPr>
        <xdr:cNvPr id="32" name="image28.png" title="Изображение">
          <a:extLst>
            <a:ext uri="{FF2B5EF4-FFF2-40B4-BE49-F238E27FC236}">
              <a16:creationId xmlns:a16="http://schemas.microsoft.com/office/drawing/2014/main" id="{00000000-0008-0000-0000-000020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1</xdr:col>
      <xdr:colOff>0</xdr:colOff>
      <xdr:row>35</xdr:row>
      <xdr:rowOff>0</xdr:rowOff>
    </xdr:from>
    <xdr:ext cx="1381125" cy="1381125"/>
    <xdr:pic>
      <xdr:nvPicPr>
        <xdr:cNvPr id="33" name="image32.png" title="Изображение">
          <a:extLst>
            <a:ext uri="{FF2B5EF4-FFF2-40B4-BE49-F238E27FC236}">
              <a16:creationId xmlns:a16="http://schemas.microsoft.com/office/drawing/2014/main" id="{00000000-0008-0000-0000-000021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1</xdr:col>
      <xdr:colOff>0</xdr:colOff>
      <xdr:row>36</xdr:row>
      <xdr:rowOff>0</xdr:rowOff>
    </xdr:from>
    <xdr:ext cx="1381125" cy="1381125"/>
    <xdr:pic>
      <xdr:nvPicPr>
        <xdr:cNvPr id="34" name="image30.png" title="Изображение">
          <a:extLst>
            <a:ext uri="{FF2B5EF4-FFF2-40B4-BE49-F238E27FC236}">
              <a16:creationId xmlns:a16="http://schemas.microsoft.com/office/drawing/2014/main" id="{00000000-0008-0000-0000-000022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1</xdr:col>
      <xdr:colOff>0</xdr:colOff>
      <xdr:row>37</xdr:row>
      <xdr:rowOff>0</xdr:rowOff>
    </xdr:from>
    <xdr:ext cx="1381125" cy="1381125"/>
    <xdr:pic>
      <xdr:nvPicPr>
        <xdr:cNvPr id="35" name="image23.png" title="Изображение">
          <a:extLst>
            <a:ext uri="{FF2B5EF4-FFF2-40B4-BE49-F238E27FC236}">
              <a16:creationId xmlns:a16="http://schemas.microsoft.com/office/drawing/2014/main" id="{00000000-0008-0000-0000-000023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1</xdr:col>
      <xdr:colOff>0</xdr:colOff>
      <xdr:row>38</xdr:row>
      <xdr:rowOff>0</xdr:rowOff>
    </xdr:from>
    <xdr:ext cx="1381125" cy="1381125"/>
    <xdr:pic>
      <xdr:nvPicPr>
        <xdr:cNvPr id="36" name="image31.png" title="Изображение">
          <a:extLst>
            <a:ext uri="{FF2B5EF4-FFF2-40B4-BE49-F238E27FC236}">
              <a16:creationId xmlns:a16="http://schemas.microsoft.com/office/drawing/2014/main" id="{00000000-0008-0000-0000-000024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39</xdr:row>
      <xdr:rowOff>0</xdr:rowOff>
    </xdr:from>
    <xdr:ext cx="1381125" cy="1381125"/>
    <xdr:pic>
      <xdr:nvPicPr>
        <xdr:cNvPr id="37" name="image50.png" title="Изображение">
          <a:extLst>
            <a:ext uri="{FF2B5EF4-FFF2-40B4-BE49-F238E27FC236}">
              <a16:creationId xmlns:a16="http://schemas.microsoft.com/office/drawing/2014/main" id="{00000000-0008-0000-0000-000025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0</xdr:colOff>
      <xdr:row>40</xdr:row>
      <xdr:rowOff>0</xdr:rowOff>
    </xdr:from>
    <xdr:ext cx="1371600" cy="1381125"/>
    <xdr:pic>
      <xdr:nvPicPr>
        <xdr:cNvPr id="38" name="image34.png" title="Изображение">
          <a:extLst>
            <a:ext uri="{FF2B5EF4-FFF2-40B4-BE49-F238E27FC236}">
              <a16:creationId xmlns:a16="http://schemas.microsoft.com/office/drawing/2014/main" id="{00000000-0008-0000-0000-000026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1</xdr:col>
      <xdr:colOff>0</xdr:colOff>
      <xdr:row>41</xdr:row>
      <xdr:rowOff>0</xdr:rowOff>
    </xdr:from>
    <xdr:ext cx="1371600" cy="1381125"/>
    <xdr:pic>
      <xdr:nvPicPr>
        <xdr:cNvPr id="39" name="image24.png" title="Изображение">
          <a:extLst>
            <a:ext uri="{FF2B5EF4-FFF2-40B4-BE49-F238E27FC236}">
              <a16:creationId xmlns:a16="http://schemas.microsoft.com/office/drawing/2014/main" id="{00000000-0008-0000-0000-000027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1</xdr:col>
      <xdr:colOff>0</xdr:colOff>
      <xdr:row>42</xdr:row>
      <xdr:rowOff>0</xdr:rowOff>
    </xdr:from>
    <xdr:ext cx="1381125" cy="1381125"/>
    <xdr:pic>
      <xdr:nvPicPr>
        <xdr:cNvPr id="40" name="image29.png" title="Изображение">
          <a:extLst>
            <a:ext uri="{FF2B5EF4-FFF2-40B4-BE49-F238E27FC236}">
              <a16:creationId xmlns:a16="http://schemas.microsoft.com/office/drawing/2014/main" id="{00000000-0008-0000-0000-000028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xdr:col>
      <xdr:colOff>0</xdr:colOff>
      <xdr:row>43</xdr:row>
      <xdr:rowOff>0</xdr:rowOff>
    </xdr:from>
    <xdr:ext cx="1381125" cy="1381125"/>
    <xdr:pic>
      <xdr:nvPicPr>
        <xdr:cNvPr id="41" name="image71.png" title="Изображение">
          <a:extLst>
            <a:ext uri="{FF2B5EF4-FFF2-40B4-BE49-F238E27FC236}">
              <a16:creationId xmlns:a16="http://schemas.microsoft.com/office/drawing/2014/main" id="{00000000-0008-0000-0000-000029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1</xdr:col>
      <xdr:colOff>0</xdr:colOff>
      <xdr:row>44</xdr:row>
      <xdr:rowOff>0</xdr:rowOff>
    </xdr:from>
    <xdr:ext cx="1381125" cy="1381125"/>
    <xdr:pic>
      <xdr:nvPicPr>
        <xdr:cNvPr id="42" name="image35.png" title="Изображение">
          <a:extLst>
            <a:ext uri="{FF2B5EF4-FFF2-40B4-BE49-F238E27FC236}">
              <a16:creationId xmlns:a16="http://schemas.microsoft.com/office/drawing/2014/main" id="{00000000-0008-0000-0000-00002A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1</xdr:col>
      <xdr:colOff>0</xdr:colOff>
      <xdr:row>45</xdr:row>
      <xdr:rowOff>0</xdr:rowOff>
    </xdr:from>
    <xdr:ext cx="1381125" cy="1381125"/>
    <xdr:pic>
      <xdr:nvPicPr>
        <xdr:cNvPr id="43" name="image33.png" title="Изображение">
          <a:extLst>
            <a:ext uri="{FF2B5EF4-FFF2-40B4-BE49-F238E27FC236}">
              <a16:creationId xmlns:a16="http://schemas.microsoft.com/office/drawing/2014/main" id="{00000000-0008-0000-0000-00002B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46</xdr:row>
      <xdr:rowOff>0</xdr:rowOff>
    </xdr:from>
    <xdr:ext cx="1381125" cy="1381125"/>
    <xdr:pic>
      <xdr:nvPicPr>
        <xdr:cNvPr id="44" name="image86.png" title="Изображение">
          <a:extLst>
            <a:ext uri="{FF2B5EF4-FFF2-40B4-BE49-F238E27FC236}">
              <a16:creationId xmlns:a16="http://schemas.microsoft.com/office/drawing/2014/main" id="{00000000-0008-0000-0000-00002C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381125" cy="1381125"/>
    <xdr:pic>
      <xdr:nvPicPr>
        <xdr:cNvPr id="45" name="image57.png" title="Изображение">
          <a:extLst>
            <a:ext uri="{FF2B5EF4-FFF2-40B4-BE49-F238E27FC236}">
              <a16:creationId xmlns:a16="http://schemas.microsoft.com/office/drawing/2014/main" id="{00000000-0008-0000-0000-00002D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1</xdr:col>
      <xdr:colOff>0</xdr:colOff>
      <xdr:row>48</xdr:row>
      <xdr:rowOff>0</xdr:rowOff>
    </xdr:from>
    <xdr:ext cx="1381125" cy="1381125"/>
    <xdr:pic>
      <xdr:nvPicPr>
        <xdr:cNvPr id="46" name="image37.png" title="Изображение">
          <a:extLst>
            <a:ext uri="{FF2B5EF4-FFF2-40B4-BE49-F238E27FC236}">
              <a16:creationId xmlns:a16="http://schemas.microsoft.com/office/drawing/2014/main" id="{00000000-0008-0000-0000-00002E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1</xdr:col>
      <xdr:colOff>0</xdr:colOff>
      <xdr:row>49</xdr:row>
      <xdr:rowOff>0</xdr:rowOff>
    </xdr:from>
    <xdr:ext cx="1371600" cy="1381125"/>
    <xdr:pic>
      <xdr:nvPicPr>
        <xdr:cNvPr id="47" name="image26.png" title="Изображение">
          <a:extLst>
            <a:ext uri="{FF2B5EF4-FFF2-40B4-BE49-F238E27FC236}">
              <a16:creationId xmlns:a16="http://schemas.microsoft.com/office/drawing/2014/main" id="{00000000-0008-0000-0000-00002F000000}"/>
            </a:ext>
          </a:extLst>
        </xdr:cNvPr>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1</xdr:col>
      <xdr:colOff>0</xdr:colOff>
      <xdr:row>50</xdr:row>
      <xdr:rowOff>0</xdr:rowOff>
    </xdr:from>
    <xdr:ext cx="1381125" cy="1381125"/>
    <xdr:pic>
      <xdr:nvPicPr>
        <xdr:cNvPr id="48" name="image36.png" title="Изображение">
          <a:extLst>
            <a:ext uri="{FF2B5EF4-FFF2-40B4-BE49-F238E27FC236}">
              <a16:creationId xmlns:a16="http://schemas.microsoft.com/office/drawing/2014/main" id="{00000000-0008-0000-0000-000030000000}"/>
            </a:ext>
          </a:extLst>
        </xdr:cNvPr>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1</xdr:col>
      <xdr:colOff>0</xdr:colOff>
      <xdr:row>51</xdr:row>
      <xdr:rowOff>0</xdr:rowOff>
    </xdr:from>
    <xdr:ext cx="1371600" cy="1381125"/>
    <xdr:pic>
      <xdr:nvPicPr>
        <xdr:cNvPr id="49" name="image38.png" title="Изображение">
          <a:extLst>
            <a:ext uri="{FF2B5EF4-FFF2-40B4-BE49-F238E27FC236}">
              <a16:creationId xmlns:a16="http://schemas.microsoft.com/office/drawing/2014/main" id="{00000000-0008-0000-0000-000031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52</xdr:row>
      <xdr:rowOff>0</xdr:rowOff>
    </xdr:from>
    <xdr:ext cx="1381125" cy="1381125"/>
    <xdr:pic>
      <xdr:nvPicPr>
        <xdr:cNvPr id="50" name="image39.png" title="Изображение">
          <a:extLst>
            <a:ext uri="{FF2B5EF4-FFF2-40B4-BE49-F238E27FC236}">
              <a16:creationId xmlns:a16="http://schemas.microsoft.com/office/drawing/2014/main" id="{00000000-0008-0000-0000-000032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1</xdr:col>
      <xdr:colOff>0</xdr:colOff>
      <xdr:row>53</xdr:row>
      <xdr:rowOff>0</xdr:rowOff>
    </xdr:from>
    <xdr:ext cx="1381125" cy="1381125"/>
    <xdr:pic>
      <xdr:nvPicPr>
        <xdr:cNvPr id="51" name="image100.png" title="Изображение">
          <a:extLst>
            <a:ext uri="{FF2B5EF4-FFF2-40B4-BE49-F238E27FC236}">
              <a16:creationId xmlns:a16="http://schemas.microsoft.com/office/drawing/2014/main" id="{00000000-0008-0000-0000-000033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1</xdr:col>
      <xdr:colOff>0</xdr:colOff>
      <xdr:row>56</xdr:row>
      <xdr:rowOff>0</xdr:rowOff>
    </xdr:from>
    <xdr:ext cx="1381125" cy="1381125"/>
    <xdr:pic>
      <xdr:nvPicPr>
        <xdr:cNvPr id="52" name="image60.png" title="Изображение">
          <a:extLst>
            <a:ext uri="{FF2B5EF4-FFF2-40B4-BE49-F238E27FC236}">
              <a16:creationId xmlns:a16="http://schemas.microsoft.com/office/drawing/2014/main" id="{00000000-0008-0000-0000-000034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1</xdr:col>
      <xdr:colOff>0</xdr:colOff>
      <xdr:row>57</xdr:row>
      <xdr:rowOff>0</xdr:rowOff>
    </xdr:from>
    <xdr:ext cx="1381125" cy="1381125"/>
    <xdr:pic>
      <xdr:nvPicPr>
        <xdr:cNvPr id="53" name="image41.png" title="Изображение">
          <a:extLst>
            <a:ext uri="{FF2B5EF4-FFF2-40B4-BE49-F238E27FC236}">
              <a16:creationId xmlns:a16="http://schemas.microsoft.com/office/drawing/2014/main" id="{00000000-0008-0000-0000-000035000000}"/>
            </a:ext>
          </a:extLst>
        </xdr:cNvPr>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1</xdr:col>
      <xdr:colOff>0</xdr:colOff>
      <xdr:row>58</xdr:row>
      <xdr:rowOff>0</xdr:rowOff>
    </xdr:from>
    <xdr:ext cx="1371600" cy="1381125"/>
    <xdr:pic>
      <xdr:nvPicPr>
        <xdr:cNvPr id="54" name="image138.png" title="Изображение">
          <a:extLst>
            <a:ext uri="{FF2B5EF4-FFF2-40B4-BE49-F238E27FC236}">
              <a16:creationId xmlns:a16="http://schemas.microsoft.com/office/drawing/2014/main" id="{00000000-0008-0000-0000-000036000000}"/>
            </a:ext>
          </a:extLst>
        </xdr:cNvPr>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1</xdr:col>
      <xdr:colOff>0</xdr:colOff>
      <xdr:row>59</xdr:row>
      <xdr:rowOff>0</xdr:rowOff>
    </xdr:from>
    <xdr:ext cx="1371600" cy="1381125"/>
    <xdr:pic>
      <xdr:nvPicPr>
        <xdr:cNvPr id="55" name="image53.png" title="Изображение">
          <a:extLst>
            <a:ext uri="{FF2B5EF4-FFF2-40B4-BE49-F238E27FC236}">
              <a16:creationId xmlns:a16="http://schemas.microsoft.com/office/drawing/2014/main" id="{00000000-0008-0000-0000-000037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1</xdr:col>
      <xdr:colOff>0</xdr:colOff>
      <xdr:row>60</xdr:row>
      <xdr:rowOff>0</xdr:rowOff>
    </xdr:from>
    <xdr:ext cx="1381125" cy="1381125"/>
    <xdr:pic>
      <xdr:nvPicPr>
        <xdr:cNvPr id="56" name="image42.png" title="Изображение">
          <a:extLst>
            <a:ext uri="{FF2B5EF4-FFF2-40B4-BE49-F238E27FC236}">
              <a16:creationId xmlns:a16="http://schemas.microsoft.com/office/drawing/2014/main" id="{00000000-0008-0000-0000-000038000000}"/>
            </a:ext>
          </a:extLst>
        </xdr:cNvPr>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1</xdr:col>
      <xdr:colOff>0</xdr:colOff>
      <xdr:row>61</xdr:row>
      <xdr:rowOff>0</xdr:rowOff>
    </xdr:from>
    <xdr:ext cx="1381125" cy="1381125"/>
    <xdr:pic>
      <xdr:nvPicPr>
        <xdr:cNvPr id="57" name="image40.png" title="Изображение">
          <a:extLst>
            <a:ext uri="{FF2B5EF4-FFF2-40B4-BE49-F238E27FC236}">
              <a16:creationId xmlns:a16="http://schemas.microsoft.com/office/drawing/2014/main" id="{00000000-0008-0000-0000-000039000000}"/>
            </a:ext>
          </a:extLst>
        </xdr:cNvPr>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1</xdr:col>
      <xdr:colOff>0</xdr:colOff>
      <xdr:row>62</xdr:row>
      <xdr:rowOff>0</xdr:rowOff>
    </xdr:from>
    <xdr:ext cx="1371600" cy="1381125"/>
    <xdr:pic>
      <xdr:nvPicPr>
        <xdr:cNvPr id="58" name="image44.png" title="Изображение">
          <a:extLst>
            <a:ext uri="{FF2B5EF4-FFF2-40B4-BE49-F238E27FC236}">
              <a16:creationId xmlns:a16="http://schemas.microsoft.com/office/drawing/2014/main" id="{00000000-0008-0000-0000-00003A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1</xdr:col>
      <xdr:colOff>0</xdr:colOff>
      <xdr:row>63</xdr:row>
      <xdr:rowOff>0</xdr:rowOff>
    </xdr:from>
    <xdr:ext cx="1371600" cy="1381125"/>
    <xdr:pic>
      <xdr:nvPicPr>
        <xdr:cNvPr id="59" name="image91.png" title="Изображение">
          <a:extLst>
            <a:ext uri="{FF2B5EF4-FFF2-40B4-BE49-F238E27FC236}">
              <a16:creationId xmlns:a16="http://schemas.microsoft.com/office/drawing/2014/main" id="{00000000-0008-0000-0000-00003B000000}"/>
            </a:ext>
          </a:extLst>
        </xdr:cNvPr>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1</xdr:col>
      <xdr:colOff>0</xdr:colOff>
      <xdr:row>64</xdr:row>
      <xdr:rowOff>0</xdr:rowOff>
    </xdr:from>
    <xdr:ext cx="1381125" cy="1381125"/>
    <xdr:pic>
      <xdr:nvPicPr>
        <xdr:cNvPr id="60" name="image99.png" title="Изображение">
          <a:extLst>
            <a:ext uri="{FF2B5EF4-FFF2-40B4-BE49-F238E27FC236}">
              <a16:creationId xmlns:a16="http://schemas.microsoft.com/office/drawing/2014/main" id="{00000000-0008-0000-0000-00003C000000}"/>
            </a:ext>
          </a:extLst>
        </xdr:cNvPr>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1</xdr:col>
      <xdr:colOff>0</xdr:colOff>
      <xdr:row>65</xdr:row>
      <xdr:rowOff>0</xdr:rowOff>
    </xdr:from>
    <xdr:ext cx="1381125" cy="1381125"/>
    <xdr:pic>
      <xdr:nvPicPr>
        <xdr:cNvPr id="61" name="image46.png" title="Изображение">
          <a:extLst>
            <a:ext uri="{FF2B5EF4-FFF2-40B4-BE49-F238E27FC236}">
              <a16:creationId xmlns:a16="http://schemas.microsoft.com/office/drawing/2014/main" id="{00000000-0008-0000-0000-00003D000000}"/>
            </a:ext>
          </a:extLst>
        </xdr:cNvPr>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1</xdr:col>
      <xdr:colOff>0</xdr:colOff>
      <xdr:row>69</xdr:row>
      <xdr:rowOff>0</xdr:rowOff>
    </xdr:from>
    <xdr:ext cx="1409700" cy="1409700"/>
    <xdr:pic>
      <xdr:nvPicPr>
        <xdr:cNvPr id="62" name="image47.png" title="Изображение">
          <a:extLst>
            <a:ext uri="{FF2B5EF4-FFF2-40B4-BE49-F238E27FC236}">
              <a16:creationId xmlns:a16="http://schemas.microsoft.com/office/drawing/2014/main" id="{00000000-0008-0000-0000-00003E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xdr:col>
      <xdr:colOff>0</xdr:colOff>
      <xdr:row>70</xdr:row>
      <xdr:rowOff>0</xdr:rowOff>
    </xdr:from>
    <xdr:ext cx="1409700" cy="1409700"/>
    <xdr:pic>
      <xdr:nvPicPr>
        <xdr:cNvPr id="63" name="image45.png" title="Изображение">
          <a:extLst>
            <a:ext uri="{FF2B5EF4-FFF2-40B4-BE49-F238E27FC236}">
              <a16:creationId xmlns:a16="http://schemas.microsoft.com/office/drawing/2014/main" id="{00000000-0008-0000-0000-00003F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xdr:col>
      <xdr:colOff>0</xdr:colOff>
      <xdr:row>71</xdr:row>
      <xdr:rowOff>0</xdr:rowOff>
    </xdr:from>
    <xdr:ext cx="1409700" cy="1409700"/>
    <xdr:pic>
      <xdr:nvPicPr>
        <xdr:cNvPr id="64" name="image48.png" title="Изображение">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1</xdr:col>
      <xdr:colOff>0</xdr:colOff>
      <xdr:row>72</xdr:row>
      <xdr:rowOff>0</xdr:rowOff>
    </xdr:from>
    <xdr:ext cx="1409700" cy="1409700"/>
    <xdr:pic>
      <xdr:nvPicPr>
        <xdr:cNvPr id="65" name="image56.png" title="Изображение">
          <a:extLst>
            <a:ext uri="{FF2B5EF4-FFF2-40B4-BE49-F238E27FC236}">
              <a16:creationId xmlns:a16="http://schemas.microsoft.com/office/drawing/2014/main" id="{00000000-0008-0000-0000-000041000000}"/>
            </a:ext>
          </a:extLst>
        </xdr:cNvPr>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1</xdr:col>
      <xdr:colOff>0</xdr:colOff>
      <xdr:row>73</xdr:row>
      <xdr:rowOff>0</xdr:rowOff>
    </xdr:from>
    <xdr:ext cx="1409700" cy="1409700"/>
    <xdr:pic>
      <xdr:nvPicPr>
        <xdr:cNvPr id="66" name="image54.png" title="Изображение">
          <a:extLst>
            <a:ext uri="{FF2B5EF4-FFF2-40B4-BE49-F238E27FC236}">
              <a16:creationId xmlns:a16="http://schemas.microsoft.com/office/drawing/2014/main" id="{00000000-0008-0000-0000-000042000000}"/>
            </a:ext>
          </a:extLst>
        </xdr:cNvPr>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1</xdr:col>
      <xdr:colOff>0</xdr:colOff>
      <xdr:row>74</xdr:row>
      <xdr:rowOff>0</xdr:rowOff>
    </xdr:from>
    <xdr:ext cx="1409700" cy="1409700"/>
    <xdr:pic>
      <xdr:nvPicPr>
        <xdr:cNvPr id="67" name="image52.png" title="Изображение">
          <a:extLst>
            <a:ext uri="{FF2B5EF4-FFF2-40B4-BE49-F238E27FC236}">
              <a16:creationId xmlns:a16="http://schemas.microsoft.com/office/drawing/2014/main" id="{00000000-0008-0000-0000-000043000000}"/>
            </a:ext>
          </a:extLst>
        </xdr:cNvPr>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1</xdr:col>
      <xdr:colOff>0</xdr:colOff>
      <xdr:row>75</xdr:row>
      <xdr:rowOff>0</xdr:rowOff>
    </xdr:from>
    <xdr:ext cx="1409700" cy="1409700"/>
    <xdr:pic>
      <xdr:nvPicPr>
        <xdr:cNvPr id="68" name="image145.png" title="Изображение">
          <a:extLst>
            <a:ext uri="{FF2B5EF4-FFF2-40B4-BE49-F238E27FC236}">
              <a16:creationId xmlns:a16="http://schemas.microsoft.com/office/drawing/2014/main" id="{00000000-0008-0000-0000-000044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xdr:col>
      <xdr:colOff>0</xdr:colOff>
      <xdr:row>76</xdr:row>
      <xdr:rowOff>0</xdr:rowOff>
    </xdr:from>
    <xdr:ext cx="1409700" cy="1409700"/>
    <xdr:pic>
      <xdr:nvPicPr>
        <xdr:cNvPr id="69" name="image49.png" title="Изображение">
          <a:extLst>
            <a:ext uri="{FF2B5EF4-FFF2-40B4-BE49-F238E27FC236}">
              <a16:creationId xmlns:a16="http://schemas.microsoft.com/office/drawing/2014/main" id="{00000000-0008-0000-0000-000045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xdr:col>
      <xdr:colOff>0</xdr:colOff>
      <xdr:row>77</xdr:row>
      <xdr:rowOff>0</xdr:rowOff>
    </xdr:from>
    <xdr:ext cx="1409700" cy="1409700"/>
    <xdr:pic>
      <xdr:nvPicPr>
        <xdr:cNvPr id="70" name="image55.png" title="Изображение">
          <a:extLst>
            <a:ext uri="{FF2B5EF4-FFF2-40B4-BE49-F238E27FC236}">
              <a16:creationId xmlns:a16="http://schemas.microsoft.com/office/drawing/2014/main" id="{00000000-0008-0000-0000-000046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xdr:col>
      <xdr:colOff>0</xdr:colOff>
      <xdr:row>78</xdr:row>
      <xdr:rowOff>0</xdr:rowOff>
    </xdr:from>
    <xdr:ext cx="1409700" cy="1409700"/>
    <xdr:pic>
      <xdr:nvPicPr>
        <xdr:cNvPr id="71" name="image66.png" title="Изображение">
          <a:extLst>
            <a:ext uri="{FF2B5EF4-FFF2-40B4-BE49-F238E27FC236}">
              <a16:creationId xmlns:a16="http://schemas.microsoft.com/office/drawing/2014/main" id="{00000000-0008-0000-0000-000047000000}"/>
            </a:ext>
          </a:extLst>
        </xdr:cNvPr>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oneCellAnchor>
  <xdr:oneCellAnchor>
    <xdr:from>
      <xdr:col>1</xdr:col>
      <xdr:colOff>0</xdr:colOff>
      <xdr:row>79</xdr:row>
      <xdr:rowOff>0</xdr:rowOff>
    </xdr:from>
    <xdr:ext cx="1409700" cy="1400175"/>
    <xdr:pic>
      <xdr:nvPicPr>
        <xdr:cNvPr id="72" name="image58.png" title="Изображение">
          <a:extLst>
            <a:ext uri="{FF2B5EF4-FFF2-40B4-BE49-F238E27FC236}">
              <a16:creationId xmlns:a16="http://schemas.microsoft.com/office/drawing/2014/main" id="{00000000-0008-0000-0000-000048000000}"/>
            </a:ext>
          </a:extLst>
        </xdr:cNvPr>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1</xdr:col>
      <xdr:colOff>0</xdr:colOff>
      <xdr:row>80</xdr:row>
      <xdr:rowOff>0</xdr:rowOff>
    </xdr:from>
    <xdr:ext cx="1409700" cy="1400175"/>
    <xdr:pic>
      <xdr:nvPicPr>
        <xdr:cNvPr id="73" name="image59.png" title="Изображение">
          <a:extLst>
            <a:ext uri="{FF2B5EF4-FFF2-40B4-BE49-F238E27FC236}">
              <a16:creationId xmlns:a16="http://schemas.microsoft.com/office/drawing/2014/main" id="{00000000-0008-0000-0000-000049000000}"/>
            </a:ext>
          </a:extLst>
        </xdr:cNvPr>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1</xdr:col>
      <xdr:colOff>0</xdr:colOff>
      <xdr:row>81</xdr:row>
      <xdr:rowOff>0</xdr:rowOff>
    </xdr:from>
    <xdr:ext cx="1409700" cy="1409700"/>
    <xdr:pic>
      <xdr:nvPicPr>
        <xdr:cNvPr id="74" name="image62.png" title="Изображение">
          <a:extLst>
            <a:ext uri="{FF2B5EF4-FFF2-40B4-BE49-F238E27FC236}">
              <a16:creationId xmlns:a16="http://schemas.microsoft.com/office/drawing/2014/main" id="{00000000-0008-0000-0000-00004A000000}"/>
            </a:ext>
          </a:extLst>
        </xdr:cNvPr>
        <xdr:cNvPicPr preferRelativeResize="0"/>
      </xdr:nvPicPr>
      <xdr:blipFill>
        <a:blip xmlns:r="http://schemas.openxmlformats.org/officeDocument/2006/relationships" r:embed="rId58" cstate="print"/>
        <a:stretch>
          <a:fillRect/>
        </a:stretch>
      </xdr:blipFill>
      <xdr:spPr>
        <a:prstGeom prst="rect">
          <a:avLst/>
        </a:prstGeom>
        <a:noFill/>
      </xdr:spPr>
    </xdr:pic>
    <xdr:clientData fLocksWithSheet="0"/>
  </xdr:oneCellAnchor>
  <xdr:oneCellAnchor>
    <xdr:from>
      <xdr:col>1</xdr:col>
      <xdr:colOff>0</xdr:colOff>
      <xdr:row>82</xdr:row>
      <xdr:rowOff>0</xdr:rowOff>
    </xdr:from>
    <xdr:ext cx="1409700" cy="1409700"/>
    <xdr:pic>
      <xdr:nvPicPr>
        <xdr:cNvPr id="75" name="image87.png" title="Изображение">
          <a:extLst>
            <a:ext uri="{FF2B5EF4-FFF2-40B4-BE49-F238E27FC236}">
              <a16:creationId xmlns:a16="http://schemas.microsoft.com/office/drawing/2014/main" id="{00000000-0008-0000-0000-00004B000000}"/>
            </a:ext>
          </a:extLst>
        </xdr:cNvPr>
        <xdr:cNvPicPr preferRelativeResize="0"/>
      </xdr:nvPicPr>
      <xdr:blipFill>
        <a:blip xmlns:r="http://schemas.openxmlformats.org/officeDocument/2006/relationships" r:embed="rId59" cstate="print"/>
        <a:stretch>
          <a:fillRect/>
        </a:stretch>
      </xdr:blipFill>
      <xdr:spPr>
        <a:prstGeom prst="rect">
          <a:avLst/>
        </a:prstGeom>
        <a:noFill/>
      </xdr:spPr>
    </xdr:pic>
    <xdr:clientData fLocksWithSheet="0"/>
  </xdr:oneCellAnchor>
  <xdr:oneCellAnchor>
    <xdr:from>
      <xdr:col>1</xdr:col>
      <xdr:colOff>0</xdr:colOff>
      <xdr:row>83</xdr:row>
      <xdr:rowOff>0</xdr:rowOff>
    </xdr:from>
    <xdr:ext cx="1247775" cy="1428750"/>
    <xdr:pic>
      <xdr:nvPicPr>
        <xdr:cNvPr id="76" name="image64.png" title="Изображение">
          <a:extLst>
            <a:ext uri="{FF2B5EF4-FFF2-40B4-BE49-F238E27FC236}">
              <a16:creationId xmlns:a16="http://schemas.microsoft.com/office/drawing/2014/main" id="{00000000-0008-0000-0000-00004C000000}"/>
            </a:ext>
          </a:extLst>
        </xdr:cNvPr>
        <xdr:cNvPicPr preferRelativeResize="0"/>
      </xdr:nvPicPr>
      <xdr:blipFill>
        <a:blip xmlns:r="http://schemas.openxmlformats.org/officeDocument/2006/relationships" r:embed="rId60" cstate="print"/>
        <a:stretch>
          <a:fillRect/>
        </a:stretch>
      </xdr:blipFill>
      <xdr:spPr>
        <a:prstGeom prst="rect">
          <a:avLst/>
        </a:prstGeom>
        <a:noFill/>
      </xdr:spPr>
    </xdr:pic>
    <xdr:clientData fLocksWithSheet="0"/>
  </xdr:oneCellAnchor>
  <xdr:oneCellAnchor>
    <xdr:from>
      <xdr:col>1</xdr:col>
      <xdr:colOff>0</xdr:colOff>
      <xdr:row>84</xdr:row>
      <xdr:rowOff>0</xdr:rowOff>
    </xdr:from>
    <xdr:ext cx="1409700" cy="1409700"/>
    <xdr:pic>
      <xdr:nvPicPr>
        <xdr:cNvPr id="77" name="image107.png" title="Изображение">
          <a:extLst>
            <a:ext uri="{FF2B5EF4-FFF2-40B4-BE49-F238E27FC236}">
              <a16:creationId xmlns:a16="http://schemas.microsoft.com/office/drawing/2014/main" id="{00000000-0008-0000-0000-00004D000000}"/>
            </a:ext>
          </a:extLst>
        </xdr:cNvPr>
        <xdr:cNvPicPr preferRelativeResize="0"/>
      </xdr:nvPicPr>
      <xdr:blipFill>
        <a:blip xmlns:r="http://schemas.openxmlformats.org/officeDocument/2006/relationships" r:embed="rId61" cstate="print"/>
        <a:stretch>
          <a:fillRect/>
        </a:stretch>
      </xdr:blipFill>
      <xdr:spPr>
        <a:prstGeom prst="rect">
          <a:avLst/>
        </a:prstGeom>
        <a:noFill/>
      </xdr:spPr>
    </xdr:pic>
    <xdr:clientData fLocksWithSheet="0"/>
  </xdr:oneCellAnchor>
  <xdr:oneCellAnchor>
    <xdr:from>
      <xdr:col>1</xdr:col>
      <xdr:colOff>0</xdr:colOff>
      <xdr:row>87</xdr:row>
      <xdr:rowOff>0</xdr:rowOff>
    </xdr:from>
    <xdr:ext cx="1409700" cy="1409700"/>
    <xdr:pic>
      <xdr:nvPicPr>
        <xdr:cNvPr id="78" name="image63.png" title="Изображение">
          <a:extLst>
            <a:ext uri="{FF2B5EF4-FFF2-40B4-BE49-F238E27FC236}">
              <a16:creationId xmlns:a16="http://schemas.microsoft.com/office/drawing/2014/main" id="{00000000-0008-0000-0000-00004E000000}"/>
            </a:ext>
          </a:extLst>
        </xdr:cNvPr>
        <xdr:cNvPicPr preferRelativeResize="0"/>
      </xdr:nvPicPr>
      <xdr:blipFill>
        <a:blip xmlns:r="http://schemas.openxmlformats.org/officeDocument/2006/relationships" r:embed="rId62" cstate="print"/>
        <a:stretch>
          <a:fillRect/>
        </a:stretch>
      </xdr:blipFill>
      <xdr:spPr>
        <a:prstGeom prst="rect">
          <a:avLst/>
        </a:prstGeom>
        <a:noFill/>
      </xdr:spPr>
    </xdr:pic>
    <xdr:clientData fLocksWithSheet="0"/>
  </xdr:oneCellAnchor>
  <xdr:oneCellAnchor>
    <xdr:from>
      <xdr:col>1</xdr:col>
      <xdr:colOff>0</xdr:colOff>
      <xdr:row>88</xdr:row>
      <xdr:rowOff>0</xdr:rowOff>
    </xdr:from>
    <xdr:ext cx="1409700" cy="1409700"/>
    <xdr:pic>
      <xdr:nvPicPr>
        <xdr:cNvPr id="79" name="image67.png" title="Изображение">
          <a:extLst>
            <a:ext uri="{FF2B5EF4-FFF2-40B4-BE49-F238E27FC236}">
              <a16:creationId xmlns:a16="http://schemas.microsoft.com/office/drawing/2014/main" id="{00000000-0008-0000-0000-00004F000000}"/>
            </a:ext>
          </a:extLst>
        </xdr:cNvPr>
        <xdr:cNvPicPr preferRelativeResize="0"/>
      </xdr:nvPicPr>
      <xdr:blipFill>
        <a:blip xmlns:r="http://schemas.openxmlformats.org/officeDocument/2006/relationships" r:embed="rId63" cstate="print"/>
        <a:stretch>
          <a:fillRect/>
        </a:stretch>
      </xdr:blipFill>
      <xdr:spPr>
        <a:prstGeom prst="rect">
          <a:avLst/>
        </a:prstGeom>
        <a:noFill/>
      </xdr:spPr>
    </xdr:pic>
    <xdr:clientData fLocksWithSheet="0"/>
  </xdr:oneCellAnchor>
  <xdr:oneCellAnchor>
    <xdr:from>
      <xdr:col>1</xdr:col>
      <xdr:colOff>0</xdr:colOff>
      <xdr:row>89</xdr:row>
      <xdr:rowOff>0</xdr:rowOff>
    </xdr:from>
    <xdr:ext cx="1409700" cy="1409700"/>
    <xdr:pic>
      <xdr:nvPicPr>
        <xdr:cNvPr id="80" name="image70.png" title="Изображение">
          <a:extLst>
            <a:ext uri="{FF2B5EF4-FFF2-40B4-BE49-F238E27FC236}">
              <a16:creationId xmlns:a16="http://schemas.microsoft.com/office/drawing/2014/main" id="{00000000-0008-0000-0000-000050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90</xdr:row>
      <xdr:rowOff>0</xdr:rowOff>
    </xdr:from>
    <xdr:ext cx="1409700" cy="1409700"/>
    <xdr:pic>
      <xdr:nvPicPr>
        <xdr:cNvPr id="81" name="image74.png" title="Изображение">
          <a:extLst>
            <a:ext uri="{FF2B5EF4-FFF2-40B4-BE49-F238E27FC236}">
              <a16:creationId xmlns:a16="http://schemas.microsoft.com/office/drawing/2014/main" id="{00000000-0008-0000-0000-000051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0</xdr:colOff>
      <xdr:row>91</xdr:row>
      <xdr:rowOff>0</xdr:rowOff>
    </xdr:from>
    <xdr:ext cx="1409700" cy="1409700"/>
    <xdr:pic>
      <xdr:nvPicPr>
        <xdr:cNvPr id="82" name="image69.png" title="Изображение">
          <a:extLst>
            <a:ext uri="{FF2B5EF4-FFF2-40B4-BE49-F238E27FC236}">
              <a16:creationId xmlns:a16="http://schemas.microsoft.com/office/drawing/2014/main" id="{00000000-0008-0000-0000-000052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92</xdr:row>
      <xdr:rowOff>0</xdr:rowOff>
    </xdr:from>
    <xdr:ext cx="1409700" cy="1409700"/>
    <xdr:pic>
      <xdr:nvPicPr>
        <xdr:cNvPr id="83" name="image68.png" title="Изображение">
          <a:extLst>
            <a:ext uri="{FF2B5EF4-FFF2-40B4-BE49-F238E27FC236}">
              <a16:creationId xmlns:a16="http://schemas.microsoft.com/office/drawing/2014/main" id="{00000000-0008-0000-0000-000053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1</xdr:col>
      <xdr:colOff>0</xdr:colOff>
      <xdr:row>93</xdr:row>
      <xdr:rowOff>0</xdr:rowOff>
    </xdr:from>
    <xdr:ext cx="1409700" cy="1152525"/>
    <xdr:pic>
      <xdr:nvPicPr>
        <xdr:cNvPr id="84" name="image101.png" title="Изображение">
          <a:extLst>
            <a:ext uri="{FF2B5EF4-FFF2-40B4-BE49-F238E27FC236}">
              <a16:creationId xmlns:a16="http://schemas.microsoft.com/office/drawing/2014/main" id="{00000000-0008-0000-0000-000054000000}"/>
            </a:ext>
          </a:extLst>
        </xdr:cNvPr>
        <xdr:cNvPicPr preferRelativeResize="0"/>
      </xdr:nvPicPr>
      <xdr:blipFill>
        <a:blip xmlns:r="http://schemas.openxmlformats.org/officeDocument/2006/relationships" r:embed="rId66" cstate="print"/>
        <a:stretch>
          <a:fillRect/>
        </a:stretch>
      </xdr:blipFill>
      <xdr:spPr>
        <a:prstGeom prst="rect">
          <a:avLst/>
        </a:prstGeom>
        <a:noFill/>
      </xdr:spPr>
    </xdr:pic>
    <xdr:clientData fLocksWithSheet="0"/>
  </xdr:oneCellAnchor>
  <xdr:oneCellAnchor>
    <xdr:from>
      <xdr:col>1</xdr:col>
      <xdr:colOff>0</xdr:colOff>
      <xdr:row>94</xdr:row>
      <xdr:rowOff>0</xdr:rowOff>
    </xdr:from>
    <xdr:ext cx="1409700" cy="1409700"/>
    <xdr:pic>
      <xdr:nvPicPr>
        <xdr:cNvPr id="85" name="image96.png" title="Изображение">
          <a:extLst>
            <a:ext uri="{FF2B5EF4-FFF2-40B4-BE49-F238E27FC236}">
              <a16:creationId xmlns:a16="http://schemas.microsoft.com/office/drawing/2014/main" id="{00000000-0008-0000-0000-000055000000}"/>
            </a:ext>
          </a:extLst>
        </xdr:cNvPr>
        <xdr:cNvPicPr preferRelativeResize="0"/>
      </xdr:nvPicPr>
      <xdr:blipFill>
        <a:blip xmlns:r="http://schemas.openxmlformats.org/officeDocument/2006/relationships" r:embed="rId67" cstate="print"/>
        <a:stretch>
          <a:fillRect/>
        </a:stretch>
      </xdr:blipFill>
      <xdr:spPr>
        <a:prstGeom prst="rect">
          <a:avLst/>
        </a:prstGeom>
        <a:noFill/>
      </xdr:spPr>
    </xdr:pic>
    <xdr:clientData fLocksWithSheet="0"/>
  </xdr:oneCellAnchor>
  <xdr:oneCellAnchor>
    <xdr:from>
      <xdr:col>1</xdr:col>
      <xdr:colOff>0</xdr:colOff>
      <xdr:row>95</xdr:row>
      <xdr:rowOff>0</xdr:rowOff>
    </xdr:from>
    <xdr:ext cx="1409700" cy="1409700"/>
    <xdr:pic>
      <xdr:nvPicPr>
        <xdr:cNvPr id="86" name="image95.png" title="Изображение">
          <a:extLst>
            <a:ext uri="{FF2B5EF4-FFF2-40B4-BE49-F238E27FC236}">
              <a16:creationId xmlns:a16="http://schemas.microsoft.com/office/drawing/2014/main" id="{00000000-0008-0000-0000-000056000000}"/>
            </a:ext>
          </a:extLst>
        </xdr:cNvPr>
        <xdr:cNvPicPr preferRelativeResize="0"/>
      </xdr:nvPicPr>
      <xdr:blipFill>
        <a:blip xmlns:r="http://schemas.openxmlformats.org/officeDocument/2006/relationships" r:embed="rId67" cstate="print"/>
        <a:stretch>
          <a:fillRect/>
        </a:stretch>
      </xdr:blipFill>
      <xdr:spPr>
        <a:prstGeom prst="rect">
          <a:avLst/>
        </a:prstGeom>
        <a:noFill/>
      </xdr:spPr>
    </xdr:pic>
    <xdr:clientData fLocksWithSheet="0"/>
  </xdr:oneCellAnchor>
  <xdr:oneCellAnchor>
    <xdr:from>
      <xdr:col>1</xdr:col>
      <xdr:colOff>0</xdr:colOff>
      <xdr:row>96</xdr:row>
      <xdr:rowOff>0</xdr:rowOff>
    </xdr:from>
    <xdr:ext cx="1409700" cy="1409700"/>
    <xdr:pic>
      <xdr:nvPicPr>
        <xdr:cNvPr id="87" name="image72.png" title="Изображение">
          <a:extLst>
            <a:ext uri="{FF2B5EF4-FFF2-40B4-BE49-F238E27FC236}">
              <a16:creationId xmlns:a16="http://schemas.microsoft.com/office/drawing/2014/main" id="{00000000-0008-0000-0000-000057000000}"/>
            </a:ext>
          </a:extLst>
        </xdr:cNvPr>
        <xdr:cNvPicPr preferRelativeResize="0"/>
      </xdr:nvPicPr>
      <xdr:blipFill>
        <a:blip xmlns:r="http://schemas.openxmlformats.org/officeDocument/2006/relationships" r:embed="rId68" cstate="print"/>
        <a:stretch>
          <a:fillRect/>
        </a:stretch>
      </xdr:blipFill>
      <xdr:spPr>
        <a:prstGeom prst="rect">
          <a:avLst/>
        </a:prstGeom>
        <a:noFill/>
      </xdr:spPr>
    </xdr:pic>
    <xdr:clientData fLocksWithSheet="0"/>
  </xdr:oneCellAnchor>
  <xdr:oneCellAnchor>
    <xdr:from>
      <xdr:col>1</xdr:col>
      <xdr:colOff>0</xdr:colOff>
      <xdr:row>97</xdr:row>
      <xdr:rowOff>0</xdr:rowOff>
    </xdr:from>
    <xdr:ext cx="1409700" cy="1457325"/>
    <xdr:pic>
      <xdr:nvPicPr>
        <xdr:cNvPr id="88" name="image77.png" title="Изображение">
          <a:extLst>
            <a:ext uri="{FF2B5EF4-FFF2-40B4-BE49-F238E27FC236}">
              <a16:creationId xmlns:a16="http://schemas.microsoft.com/office/drawing/2014/main" id="{00000000-0008-0000-0000-000058000000}"/>
            </a:ext>
          </a:extLst>
        </xdr:cNvPr>
        <xdr:cNvPicPr preferRelativeResize="0"/>
      </xdr:nvPicPr>
      <xdr:blipFill>
        <a:blip xmlns:r="http://schemas.openxmlformats.org/officeDocument/2006/relationships" r:embed="rId69" cstate="print"/>
        <a:stretch>
          <a:fillRect/>
        </a:stretch>
      </xdr:blipFill>
      <xdr:spPr>
        <a:prstGeom prst="rect">
          <a:avLst/>
        </a:prstGeom>
        <a:noFill/>
      </xdr:spPr>
    </xdr:pic>
    <xdr:clientData fLocksWithSheet="0"/>
  </xdr:oneCellAnchor>
  <xdr:oneCellAnchor>
    <xdr:from>
      <xdr:col>1</xdr:col>
      <xdr:colOff>0</xdr:colOff>
      <xdr:row>98</xdr:row>
      <xdr:rowOff>0</xdr:rowOff>
    </xdr:from>
    <xdr:ext cx="1409700" cy="1409700"/>
    <xdr:pic>
      <xdr:nvPicPr>
        <xdr:cNvPr id="89" name="image78.png" title="Изображение">
          <a:extLst>
            <a:ext uri="{FF2B5EF4-FFF2-40B4-BE49-F238E27FC236}">
              <a16:creationId xmlns:a16="http://schemas.microsoft.com/office/drawing/2014/main" id="{00000000-0008-0000-0000-000059000000}"/>
            </a:ext>
          </a:extLst>
        </xdr:cNvPr>
        <xdr:cNvPicPr preferRelativeResize="0"/>
      </xdr:nvPicPr>
      <xdr:blipFill>
        <a:blip xmlns:r="http://schemas.openxmlformats.org/officeDocument/2006/relationships" r:embed="rId68" cstate="print"/>
        <a:stretch>
          <a:fillRect/>
        </a:stretch>
      </xdr:blipFill>
      <xdr:spPr>
        <a:prstGeom prst="rect">
          <a:avLst/>
        </a:prstGeom>
        <a:noFill/>
      </xdr:spPr>
    </xdr:pic>
    <xdr:clientData fLocksWithSheet="0"/>
  </xdr:oneCellAnchor>
  <xdr:oneCellAnchor>
    <xdr:from>
      <xdr:col>1</xdr:col>
      <xdr:colOff>0</xdr:colOff>
      <xdr:row>99</xdr:row>
      <xdr:rowOff>0</xdr:rowOff>
    </xdr:from>
    <xdr:ext cx="1409700" cy="1409700"/>
    <xdr:pic>
      <xdr:nvPicPr>
        <xdr:cNvPr id="90" name="image73.png" title="Изображение">
          <a:extLst>
            <a:ext uri="{FF2B5EF4-FFF2-40B4-BE49-F238E27FC236}">
              <a16:creationId xmlns:a16="http://schemas.microsoft.com/office/drawing/2014/main" id="{00000000-0008-0000-0000-00005A000000}"/>
            </a:ext>
          </a:extLst>
        </xdr:cNvPr>
        <xdr:cNvPicPr preferRelativeResize="0"/>
      </xdr:nvPicPr>
      <xdr:blipFill>
        <a:blip xmlns:r="http://schemas.openxmlformats.org/officeDocument/2006/relationships" r:embed="rId70" cstate="print"/>
        <a:stretch>
          <a:fillRect/>
        </a:stretch>
      </xdr:blipFill>
      <xdr:spPr>
        <a:prstGeom prst="rect">
          <a:avLst/>
        </a:prstGeom>
        <a:noFill/>
      </xdr:spPr>
    </xdr:pic>
    <xdr:clientData fLocksWithSheet="0"/>
  </xdr:oneCellAnchor>
  <xdr:oneCellAnchor>
    <xdr:from>
      <xdr:col>1</xdr:col>
      <xdr:colOff>0</xdr:colOff>
      <xdr:row>100</xdr:row>
      <xdr:rowOff>0</xdr:rowOff>
    </xdr:from>
    <xdr:ext cx="1409700" cy="1457325"/>
    <xdr:pic>
      <xdr:nvPicPr>
        <xdr:cNvPr id="91" name="image76.png" title="Изображение">
          <a:extLst>
            <a:ext uri="{FF2B5EF4-FFF2-40B4-BE49-F238E27FC236}">
              <a16:creationId xmlns:a16="http://schemas.microsoft.com/office/drawing/2014/main" id="{00000000-0008-0000-0000-00005B000000}"/>
            </a:ext>
          </a:extLst>
        </xdr:cNvPr>
        <xdr:cNvPicPr preferRelativeResize="0"/>
      </xdr:nvPicPr>
      <xdr:blipFill>
        <a:blip xmlns:r="http://schemas.openxmlformats.org/officeDocument/2006/relationships" r:embed="rId71" cstate="print"/>
        <a:stretch>
          <a:fillRect/>
        </a:stretch>
      </xdr:blipFill>
      <xdr:spPr>
        <a:prstGeom prst="rect">
          <a:avLst/>
        </a:prstGeom>
        <a:noFill/>
      </xdr:spPr>
    </xdr:pic>
    <xdr:clientData fLocksWithSheet="0"/>
  </xdr:oneCellAnchor>
  <xdr:oneCellAnchor>
    <xdr:from>
      <xdr:col>1</xdr:col>
      <xdr:colOff>0</xdr:colOff>
      <xdr:row>101</xdr:row>
      <xdr:rowOff>0</xdr:rowOff>
    </xdr:from>
    <xdr:ext cx="1409700" cy="1409700"/>
    <xdr:pic>
      <xdr:nvPicPr>
        <xdr:cNvPr id="92" name="image79.png" title="Изображение">
          <a:extLst>
            <a:ext uri="{FF2B5EF4-FFF2-40B4-BE49-F238E27FC236}">
              <a16:creationId xmlns:a16="http://schemas.microsoft.com/office/drawing/2014/main" id="{00000000-0008-0000-0000-00005C000000}"/>
            </a:ext>
          </a:extLst>
        </xdr:cNvPr>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1</xdr:col>
      <xdr:colOff>0</xdr:colOff>
      <xdr:row>102</xdr:row>
      <xdr:rowOff>0</xdr:rowOff>
    </xdr:from>
    <xdr:ext cx="1409700" cy="1457325"/>
    <xdr:pic>
      <xdr:nvPicPr>
        <xdr:cNvPr id="93" name="image75.png" title="Изображение">
          <a:extLst>
            <a:ext uri="{FF2B5EF4-FFF2-40B4-BE49-F238E27FC236}">
              <a16:creationId xmlns:a16="http://schemas.microsoft.com/office/drawing/2014/main" id="{00000000-0008-0000-0000-00005D000000}"/>
            </a:ext>
          </a:extLst>
        </xdr:cNvPr>
        <xdr:cNvPicPr preferRelativeResize="0"/>
      </xdr:nvPicPr>
      <xdr:blipFill>
        <a:blip xmlns:r="http://schemas.openxmlformats.org/officeDocument/2006/relationships" r:embed="rId71" cstate="print"/>
        <a:stretch>
          <a:fillRect/>
        </a:stretch>
      </xdr:blipFill>
      <xdr:spPr>
        <a:prstGeom prst="rect">
          <a:avLst/>
        </a:prstGeom>
        <a:noFill/>
      </xdr:spPr>
    </xdr:pic>
    <xdr:clientData fLocksWithSheet="0"/>
  </xdr:oneCellAnchor>
  <xdr:oneCellAnchor>
    <xdr:from>
      <xdr:col>1</xdr:col>
      <xdr:colOff>0</xdr:colOff>
      <xdr:row>103</xdr:row>
      <xdr:rowOff>0</xdr:rowOff>
    </xdr:from>
    <xdr:ext cx="1409700" cy="1409700"/>
    <xdr:pic>
      <xdr:nvPicPr>
        <xdr:cNvPr id="94" name="image80.png" title="Изображение">
          <a:extLst>
            <a:ext uri="{FF2B5EF4-FFF2-40B4-BE49-F238E27FC236}">
              <a16:creationId xmlns:a16="http://schemas.microsoft.com/office/drawing/2014/main" id="{00000000-0008-0000-0000-00005E000000}"/>
            </a:ext>
          </a:extLst>
        </xdr:cNvPr>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1</xdr:col>
      <xdr:colOff>0</xdr:colOff>
      <xdr:row>104</xdr:row>
      <xdr:rowOff>0</xdr:rowOff>
    </xdr:from>
    <xdr:ext cx="1409700" cy="1409700"/>
    <xdr:pic>
      <xdr:nvPicPr>
        <xdr:cNvPr id="95" name="image81.png" title="Изображение">
          <a:extLst>
            <a:ext uri="{FF2B5EF4-FFF2-40B4-BE49-F238E27FC236}">
              <a16:creationId xmlns:a16="http://schemas.microsoft.com/office/drawing/2014/main" id="{00000000-0008-0000-0000-00005F000000}"/>
            </a:ext>
          </a:extLst>
        </xdr:cNvPr>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1</xdr:col>
      <xdr:colOff>0</xdr:colOff>
      <xdr:row>105</xdr:row>
      <xdr:rowOff>0</xdr:rowOff>
    </xdr:from>
    <xdr:ext cx="1409700" cy="1409700"/>
    <xdr:pic>
      <xdr:nvPicPr>
        <xdr:cNvPr id="96" name="image80.png" title="Изображение">
          <a:extLst>
            <a:ext uri="{FF2B5EF4-FFF2-40B4-BE49-F238E27FC236}">
              <a16:creationId xmlns:a16="http://schemas.microsoft.com/office/drawing/2014/main" id="{00000000-0008-0000-0000-000060000000}"/>
            </a:ext>
          </a:extLst>
        </xdr:cNvPr>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1</xdr:col>
      <xdr:colOff>0</xdr:colOff>
      <xdr:row>106</xdr:row>
      <xdr:rowOff>0</xdr:rowOff>
    </xdr:from>
    <xdr:ext cx="1409700" cy="1409700"/>
    <xdr:pic>
      <xdr:nvPicPr>
        <xdr:cNvPr id="97" name="image80.png" title="Изображение">
          <a:extLst>
            <a:ext uri="{FF2B5EF4-FFF2-40B4-BE49-F238E27FC236}">
              <a16:creationId xmlns:a16="http://schemas.microsoft.com/office/drawing/2014/main" id="{00000000-0008-0000-0000-000061000000}"/>
            </a:ext>
          </a:extLst>
        </xdr:cNvPr>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1</xdr:col>
      <xdr:colOff>0</xdr:colOff>
      <xdr:row>109</xdr:row>
      <xdr:rowOff>0</xdr:rowOff>
    </xdr:from>
    <xdr:ext cx="1409700" cy="1143000"/>
    <xdr:pic>
      <xdr:nvPicPr>
        <xdr:cNvPr id="98" name="image85.png" title="Изображение">
          <a:extLst>
            <a:ext uri="{FF2B5EF4-FFF2-40B4-BE49-F238E27FC236}">
              <a16:creationId xmlns:a16="http://schemas.microsoft.com/office/drawing/2014/main" id="{00000000-0008-0000-0000-000062000000}"/>
            </a:ext>
          </a:extLst>
        </xdr:cNvPr>
        <xdr:cNvPicPr preferRelativeResize="0"/>
      </xdr:nvPicPr>
      <xdr:blipFill>
        <a:blip xmlns:r="http://schemas.openxmlformats.org/officeDocument/2006/relationships" r:embed="rId73" cstate="print"/>
        <a:stretch>
          <a:fillRect/>
        </a:stretch>
      </xdr:blipFill>
      <xdr:spPr>
        <a:prstGeom prst="rect">
          <a:avLst/>
        </a:prstGeom>
        <a:noFill/>
      </xdr:spPr>
    </xdr:pic>
    <xdr:clientData fLocksWithSheet="0"/>
  </xdr:oneCellAnchor>
  <xdr:oneCellAnchor>
    <xdr:from>
      <xdr:col>1</xdr:col>
      <xdr:colOff>0</xdr:colOff>
      <xdr:row>110</xdr:row>
      <xdr:rowOff>0</xdr:rowOff>
    </xdr:from>
    <xdr:ext cx="1409700" cy="1409700"/>
    <xdr:pic>
      <xdr:nvPicPr>
        <xdr:cNvPr id="99" name="image88.png" title="Изображение">
          <a:extLst>
            <a:ext uri="{FF2B5EF4-FFF2-40B4-BE49-F238E27FC236}">
              <a16:creationId xmlns:a16="http://schemas.microsoft.com/office/drawing/2014/main" id="{00000000-0008-0000-0000-000063000000}"/>
            </a:ext>
          </a:extLst>
        </xdr:cNvPr>
        <xdr:cNvPicPr preferRelativeResize="0"/>
      </xdr:nvPicPr>
      <xdr:blipFill>
        <a:blip xmlns:r="http://schemas.openxmlformats.org/officeDocument/2006/relationships" r:embed="rId74" cstate="print"/>
        <a:stretch>
          <a:fillRect/>
        </a:stretch>
      </xdr:blipFill>
      <xdr:spPr>
        <a:prstGeom prst="rect">
          <a:avLst/>
        </a:prstGeom>
        <a:noFill/>
      </xdr:spPr>
    </xdr:pic>
    <xdr:clientData fLocksWithSheet="0"/>
  </xdr:oneCellAnchor>
  <xdr:oneCellAnchor>
    <xdr:from>
      <xdr:col>1</xdr:col>
      <xdr:colOff>0</xdr:colOff>
      <xdr:row>111</xdr:row>
      <xdr:rowOff>0</xdr:rowOff>
    </xdr:from>
    <xdr:ext cx="1409700" cy="1152525"/>
    <xdr:pic>
      <xdr:nvPicPr>
        <xdr:cNvPr id="100" name="image123.png" title="Изображение">
          <a:extLst>
            <a:ext uri="{FF2B5EF4-FFF2-40B4-BE49-F238E27FC236}">
              <a16:creationId xmlns:a16="http://schemas.microsoft.com/office/drawing/2014/main" id="{00000000-0008-0000-0000-000064000000}"/>
            </a:ext>
          </a:extLst>
        </xdr:cNvPr>
        <xdr:cNvPicPr preferRelativeResize="0"/>
      </xdr:nvPicPr>
      <xdr:blipFill>
        <a:blip xmlns:r="http://schemas.openxmlformats.org/officeDocument/2006/relationships" r:embed="rId75" cstate="print"/>
        <a:stretch>
          <a:fillRect/>
        </a:stretch>
      </xdr:blipFill>
      <xdr:spPr>
        <a:prstGeom prst="rect">
          <a:avLst/>
        </a:prstGeom>
        <a:noFill/>
      </xdr:spPr>
    </xdr:pic>
    <xdr:clientData fLocksWithSheet="0"/>
  </xdr:oneCellAnchor>
  <xdr:oneCellAnchor>
    <xdr:from>
      <xdr:col>1</xdr:col>
      <xdr:colOff>0</xdr:colOff>
      <xdr:row>112</xdr:row>
      <xdr:rowOff>0</xdr:rowOff>
    </xdr:from>
    <xdr:ext cx="1409700" cy="1409700"/>
    <xdr:pic>
      <xdr:nvPicPr>
        <xdr:cNvPr id="101" name="image84.png" title="Изображение">
          <a:extLst>
            <a:ext uri="{FF2B5EF4-FFF2-40B4-BE49-F238E27FC236}">
              <a16:creationId xmlns:a16="http://schemas.microsoft.com/office/drawing/2014/main" id="{00000000-0008-0000-0000-000065000000}"/>
            </a:ext>
          </a:extLst>
        </xdr:cNvPr>
        <xdr:cNvPicPr preferRelativeResize="0"/>
      </xdr:nvPicPr>
      <xdr:blipFill>
        <a:blip xmlns:r="http://schemas.openxmlformats.org/officeDocument/2006/relationships" r:embed="rId76" cstate="print"/>
        <a:stretch>
          <a:fillRect/>
        </a:stretch>
      </xdr:blipFill>
      <xdr:spPr>
        <a:prstGeom prst="rect">
          <a:avLst/>
        </a:prstGeom>
        <a:noFill/>
      </xdr:spPr>
    </xdr:pic>
    <xdr:clientData fLocksWithSheet="0"/>
  </xdr:oneCellAnchor>
  <xdr:oneCellAnchor>
    <xdr:from>
      <xdr:col>1</xdr:col>
      <xdr:colOff>0</xdr:colOff>
      <xdr:row>113</xdr:row>
      <xdr:rowOff>0</xdr:rowOff>
    </xdr:from>
    <xdr:ext cx="1409700" cy="1409700"/>
    <xdr:pic>
      <xdr:nvPicPr>
        <xdr:cNvPr id="102" name="image83.png" title="Изображение">
          <a:extLst>
            <a:ext uri="{FF2B5EF4-FFF2-40B4-BE49-F238E27FC236}">
              <a16:creationId xmlns:a16="http://schemas.microsoft.com/office/drawing/2014/main" id="{00000000-0008-0000-0000-000066000000}"/>
            </a:ext>
          </a:extLst>
        </xdr:cNvPr>
        <xdr:cNvPicPr preferRelativeResize="0"/>
      </xdr:nvPicPr>
      <xdr:blipFill>
        <a:blip xmlns:r="http://schemas.openxmlformats.org/officeDocument/2006/relationships" r:embed="rId70" cstate="print"/>
        <a:stretch>
          <a:fillRect/>
        </a:stretch>
      </xdr:blipFill>
      <xdr:spPr>
        <a:prstGeom prst="rect">
          <a:avLst/>
        </a:prstGeom>
        <a:noFill/>
      </xdr:spPr>
    </xdr:pic>
    <xdr:clientData fLocksWithSheet="0"/>
  </xdr:oneCellAnchor>
  <xdr:oneCellAnchor>
    <xdr:from>
      <xdr:col>1</xdr:col>
      <xdr:colOff>0</xdr:colOff>
      <xdr:row>114</xdr:row>
      <xdr:rowOff>0</xdr:rowOff>
    </xdr:from>
    <xdr:ext cx="1409700" cy="1409700"/>
    <xdr:pic>
      <xdr:nvPicPr>
        <xdr:cNvPr id="103" name="image102.png" title="Изображение">
          <a:extLst>
            <a:ext uri="{FF2B5EF4-FFF2-40B4-BE49-F238E27FC236}">
              <a16:creationId xmlns:a16="http://schemas.microsoft.com/office/drawing/2014/main" id="{00000000-0008-0000-0000-000067000000}"/>
            </a:ext>
          </a:extLst>
        </xdr:cNvPr>
        <xdr:cNvPicPr preferRelativeResize="0"/>
      </xdr:nvPicPr>
      <xdr:blipFill>
        <a:blip xmlns:r="http://schemas.openxmlformats.org/officeDocument/2006/relationships" r:embed="rId67" cstate="print"/>
        <a:stretch>
          <a:fillRect/>
        </a:stretch>
      </xdr:blipFill>
      <xdr:spPr>
        <a:prstGeom prst="rect">
          <a:avLst/>
        </a:prstGeom>
        <a:noFill/>
      </xdr:spPr>
    </xdr:pic>
    <xdr:clientData fLocksWithSheet="0"/>
  </xdr:oneCellAnchor>
  <xdr:oneCellAnchor>
    <xdr:from>
      <xdr:col>1</xdr:col>
      <xdr:colOff>0</xdr:colOff>
      <xdr:row>115</xdr:row>
      <xdr:rowOff>0</xdr:rowOff>
    </xdr:from>
    <xdr:ext cx="1409700" cy="1409700"/>
    <xdr:pic>
      <xdr:nvPicPr>
        <xdr:cNvPr id="104" name="image94.png" title="Изображение">
          <a:extLst>
            <a:ext uri="{FF2B5EF4-FFF2-40B4-BE49-F238E27FC236}">
              <a16:creationId xmlns:a16="http://schemas.microsoft.com/office/drawing/2014/main" id="{00000000-0008-0000-0000-000068000000}"/>
            </a:ext>
          </a:extLst>
        </xdr:cNvPr>
        <xdr:cNvPicPr preferRelativeResize="0"/>
      </xdr:nvPicPr>
      <xdr:blipFill>
        <a:blip xmlns:r="http://schemas.openxmlformats.org/officeDocument/2006/relationships" r:embed="rId77" cstate="print"/>
        <a:stretch>
          <a:fillRect/>
        </a:stretch>
      </xdr:blipFill>
      <xdr:spPr>
        <a:prstGeom prst="rect">
          <a:avLst/>
        </a:prstGeom>
        <a:noFill/>
      </xdr:spPr>
    </xdr:pic>
    <xdr:clientData fLocksWithSheet="0"/>
  </xdr:oneCellAnchor>
  <xdr:oneCellAnchor>
    <xdr:from>
      <xdr:col>1</xdr:col>
      <xdr:colOff>0</xdr:colOff>
      <xdr:row>116</xdr:row>
      <xdr:rowOff>0</xdr:rowOff>
    </xdr:from>
    <xdr:ext cx="1409700" cy="1409700"/>
    <xdr:pic>
      <xdr:nvPicPr>
        <xdr:cNvPr id="105" name="image90.png" title="Изображение">
          <a:extLst>
            <a:ext uri="{FF2B5EF4-FFF2-40B4-BE49-F238E27FC236}">
              <a16:creationId xmlns:a16="http://schemas.microsoft.com/office/drawing/2014/main" id="{00000000-0008-0000-0000-000069000000}"/>
            </a:ext>
          </a:extLst>
        </xdr:cNvPr>
        <xdr:cNvPicPr preferRelativeResize="0"/>
      </xdr:nvPicPr>
      <xdr:blipFill>
        <a:blip xmlns:r="http://schemas.openxmlformats.org/officeDocument/2006/relationships" r:embed="rId78" cstate="print"/>
        <a:stretch>
          <a:fillRect/>
        </a:stretch>
      </xdr:blipFill>
      <xdr:spPr>
        <a:prstGeom prst="rect">
          <a:avLst/>
        </a:prstGeom>
        <a:noFill/>
      </xdr:spPr>
    </xdr:pic>
    <xdr:clientData fLocksWithSheet="0"/>
  </xdr:oneCellAnchor>
  <xdr:oneCellAnchor>
    <xdr:from>
      <xdr:col>1</xdr:col>
      <xdr:colOff>0</xdr:colOff>
      <xdr:row>119</xdr:row>
      <xdr:rowOff>0</xdr:rowOff>
    </xdr:from>
    <xdr:ext cx="1409700" cy="1409700"/>
    <xdr:pic>
      <xdr:nvPicPr>
        <xdr:cNvPr id="106" name="image92.png" title="Изображение">
          <a:extLst>
            <a:ext uri="{FF2B5EF4-FFF2-40B4-BE49-F238E27FC236}">
              <a16:creationId xmlns:a16="http://schemas.microsoft.com/office/drawing/2014/main" id="{00000000-0008-0000-0000-00006A000000}"/>
            </a:ext>
          </a:extLst>
        </xdr:cNvPr>
        <xdr:cNvPicPr preferRelativeResize="0"/>
      </xdr:nvPicPr>
      <xdr:blipFill>
        <a:blip xmlns:r="http://schemas.openxmlformats.org/officeDocument/2006/relationships" r:embed="rId79" cstate="print"/>
        <a:stretch>
          <a:fillRect/>
        </a:stretch>
      </xdr:blipFill>
      <xdr:spPr>
        <a:prstGeom prst="rect">
          <a:avLst/>
        </a:prstGeom>
        <a:noFill/>
      </xdr:spPr>
    </xdr:pic>
    <xdr:clientData fLocksWithSheet="0"/>
  </xdr:oneCellAnchor>
  <xdr:oneCellAnchor>
    <xdr:from>
      <xdr:col>1</xdr:col>
      <xdr:colOff>0</xdr:colOff>
      <xdr:row>120</xdr:row>
      <xdr:rowOff>0</xdr:rowOff>
    </xdr:from>
    <xdr:ext cx="1409700" cy="1409700"/>
    <xdr:pic>
      <xdr:nvPicPr>
        <xdr:cNvPr id="107" name="image106.png" title="Изображение">
          <a:extLst>
            <a:ext uri="{FF2B5EF4-FFF2-40B4-BE49-F238E27FC236}">
              <a16:creationId xmlns:a16="http://schemas.microsoft.com/office/drawing/2014/main" id="{00000000-0008-0000-0000-00006B000000}"/>
            </a:ext>
          </a:extLst>
        </xdr:cNvPr>
        <xdr:cNvPicPr preferRelativeResize="0"/>
      </xdr:nvPicPr>
      <xdr:blipFill>
        <a:blip xmlns:r="http://schemas.openxmlformats.org/officeDocument/2006/relationships" r:embed="rId80" cstate="print"/>
        <a:stretch>
          <a:fillRect/>
        </a:stretch>
      </xdr:blipFill>
      <xdr:spPr>
        <a:prstGeom prst="rect">
          <a:avLst/>
        </a:prstGeom>
        <a:noFill/>
      </xdr:spPr>
    </xdr:pic>
    <xdr:clientData fLocksWithSheet="0"/>
  </xdr:oneCellAnchor>
  <xdr:oneCellAnchor>
    <xdr:from>
      <xdr:col>1</xdr:col>
      <xdr:colOff>0</xdr:colOff>
      <xdr:row>121</xdr:row>
      <xdr:rowOff>0</xdr:rowOff>
    </xdr:from>
    <xdr:ext cx="1409700" cy="1409700"/>
    <xdr:pic>
      <xdr:nvPicPr>
        <xdr:cNvPr id="108" name="image118.png" title="Изображение">
          <a:extLst>
            <a:ext uri="{FF2B5EF4-FFF2-40B4-BE49-F238E27FC236}">
              <a16:creationId xmlns:a16="http://schemas.microsoft.com/office/drawing/2014/main" id="{00000000-0008-0000-0000-00006C000000}"/>
            </a:ext>
          </a:extLst>
        </xdr:cNvPr>
        <xdr:cNvPicPr preferRelativeResize="0"/>
      </xdr:nvPicPr>
      <xdr:blipFill>
        <a:blip xmlns:r="http://schemas.openxmlformats.org/officeDocument/2006/relationships" r:embed="rId81" cstate="print"/>
        <a:stretch>
          <a:fillRect/>
        </a:stretch>
      </xdr:blipFill>
      <xdr:spPr>
        <a:prstGeom prst="rect">
          <a:avLst/>
        </a:prstGeom>
        <a:noFill/>
      </xdr:spPr>
    </xdr:pic>
    <xdr:clientData fLocksWithSheet="0"/>
  </xdr:oneCellAnchor>
  <xdr:oneCellAnchor>
    <xdr:from>
      <xdr:col>1</xdr:col>
      <xdr:colOff>0</xdr:colOff>
      <xdr:row>122</xdr:row>
      <xdr:rowOff>0</xdr:rowOff>
    </xdr:from>
    <xdr:ext cx="1409700" cy="1409700"/>
    <xdr:pic>
      <xdr:nvPicPr>
        <xdr:cNvPr id="109" name="image197.png" title="Изображение">
          <a:extLst>
            <a:ext uri="{FF2B5EF4-FFF2-40B4-BE49-F238E27FC236}">
              <a16:creationId xmlns:a16="http://schemas.microsoft.com/office/drawing/2014/main" id="{00000000-0008-0000-0000-00006D000000}"/>
            </a:ext>
          </a:extLst>
        </xdr:cNvPr>
        <xdr:cNvPicPr preferRelativeResize="0"/>
      </xdr:nvPicPr>
      <xdr:blipFill>
        <a:blip xmlns:r="http://schemas.openxmlformats.org/officeDocument/2006/relationships" r:embed="rId82" cstate="print"/>
        <a:stretch>
          <a:fillRect/>
        </a:stretch>
      </xdr:blipFill>
      <xdr:spPr>
        <a:prstGeom prst="rect">
          <a:avLst/>
        </a:prstGeom>
        <a:noFill/>
      </xdr:spPr>
    </xdr:pic>
    <xdr:clientData fLocksWithSheet="0"/>
  </xdr:oneCellAnchor>
  <xdr:oneCellAnchor>
    <xdr:from>
      <xdr:col>1</xdr:col>
      <xdr:colOff>0</xdr:colOff>
      <xdr:row>123</xdr:row>
      <xdr:rowOff>0</xdr:rowOff>
    </xdr:from>
    <xdr:ext cx="1409700" cy="1409700"/>
    <xdr:pic>
      <xdr:nvPicPr>
        <xdr:cNvPr id="110" name="image199.png" title="Изображение">
          <a:extLst>
            <a:ext uri="{FF2B5EF4-FFF2-40B4-BE49-F238E27FC236}">
              <a16:creationId xmlns:a16="http://schemas.microsoft.com/office/drawing/2014/main" id="{00000000-0008-0000-0000-00006E000000}"/>
            </a:ext>
          </a:extLst>
        </xdr:cNvPr>
        <xdr:cNvPicPr preferRelativeResize="0"/>
      </xdr:nvPicPr>
      <xdr:blipFill>
        <a:blip xmlns:r="http://schemas.openxmlformats.org/officeDocument/2006/relationships" r:embed="rId82" cstate="print"/>
        <a:stretch>
          <a:fillRect/>
        </a:stretch>
      </xdr:blipFill>
      <xdr:spPr>
        <a:prstGeom prst="rect">
          <a:avLst/>
        </a:prstGeom>
        <a:noFill/>
      </xdr:spPr>
    </xdr:pic>
    <xdr:clientData fLocksWithSheet="0"/>
  </xdr:oneCellAnchor>
  <xdr:oneCellAnchor>
    <xdr:from>
      <xdr:col>1</xdr:col>
      <xdr:colOff>0</xdr:colOff>
      <xdr:row>124</xdr:row>
      <xdr:rowOff>0</xdr:rowOff>
    </xdr:from>
    <xdr:ext cx="1409700" cy="1409700"/>
    <xdr:pic>
      <xdr:nvPicPr>
        <xdr:cNvPr id="111" name="image93.png" title="Изображение">
          <a:extLst>
            <a:ext uri="{FF2B5EF4-FFF2-40B4-BE49-F238E27FC236}">
              <a16:creationId xmlns:a16="http://schemas.microsoft.com/office/drawing/2014/main" id="{00000000-0008-0000-0000-00006F000000}"/>
            </a:ext>
          </a:extLst>
        </xdr:cNvPr>
        <xdr:cNvPicPr preferRelativeResize="0"/>
      </xdr:nvPicPr>
      <xdr:blipFill>
        <a:blip xmlns:r="http://schemas.openxmlformats.org/officeDocument/2006/relationships" r:embed="rId83" cstate="print"/>
        <a:stretch>
          <a:fillRect/>
        </a:stretch>
      </xdr:blipFill>
      <xdr:spPr>
        <a:prstGeom prst="rect">
          <a:avLst/>
        </a:prstGeom>
        <a:noFill/>
      </xdr:spPr>
    </xdr:pic>
    <xdr:clientData fLocksWithSheet="0"/>
  </xdr:oneCellAnchor>
  <xdr:oneCellAnchor>
    <xdr:from>
      <xdr:col>1</xdr:col>
      <xdr:colOff>0</xdr:colOff>
      <xdr:row>125</xdr:row>
      <xdr:rowOff>0</xdr:rowOff>
    </xdr:from>
    <xdr:ext cx="1409700" cy="1409700"/>
    <xdr:pic>
      <xdr:nvPicPr>
        <xdr:cNvPr id="112" name="image98.png" title="Изображение">
          <a:extLst>
            <a:ext uri="{FF2B5EF4-FFF2-40B4-BE49-F238E27FC236}">
              <a16:creationId xmlns:a16="http://schemas.microsoft.com/office/drawing/2014/main" id="{00000000-0008-0000-0000-000070000000}"/>
            </a:ext>
          </a:extLst>
        </xdr:cNvPr>
        <xdr:cNvPicPr preferRelativeResize="0"/>
      </xdr:nvPicPr>
      <xdr:blipFill>
        <a:blip xmlns:r="http://schemas.openxmlformats.org/officeDocument/2006/relationships" r:embed="rId79" cstate="print"/>
        <a:stretch>
          <a:fillRect/>
        </a:stretch>
      </xdr:blipFill>
      <xdr:spPr>
        <a:prstGeom prst="rect">
          <a:avLst/>
        </a:prstGeom>
        <a:noFill/>
      </xdr:spPr>
    </xdr:pic>
    <xdr:clientData fLocksWithSheet="0"/>
  </xdr:oneCellAnchor>
  <xdr:oneCellAnchor>
    <xdr:from>
      <xdr:col>1</xdr:col>
      <xdr:colOff>0</xdr:colOff>
      <xdr:row>126</xdr:row>
      <xdr:rowOff>0</xdr:rowOff>
    </xdr:from>
    <xdr:ext cx="1409700" cy="1409700"/>
    <xdr:pic>
      <xdr:nvPicPr>
        <xdr:cNvPr id="113" name="image129.png" title="Изображение">
          <a:extLst>
            <a:ext uri="{FF2B5EF4-FFF2-40B4-BE49-F238E27FC236}">
              <a16:creationId xmlns:a16="http://schemas.microsoft.com/office/drawing/2014/main" id="{00000000-0008-0000-0000-000071000000}"/>
            </a:ext>
          </a:extLst>
        </xdr:cNvPr>
        <xdr:cNvPicPr preferRelativeResize="0"/>
      </xdr:nvPicPr>
      <xdr:blipFill>
        <a:blip xmlns:r="http://schemas.openxmlformats.org/officeDocument/2006/relationships" r:embed="rId84" cstate="print"/>
        <a:stretch>
          <a:fillRect/>
        </a:stretch>
      </xdr:blipFill>
      <xdr:spPr>
        <a:prstGeom prst="rect">
          <a:avLst/>
        </a:prstGeom>
        <a:noFill/>
      </xdr:spPr>
    </xdr:pic>
    <xdr:clientData fLocksWithSheet="0"/>
  </xdr:oneCellAnchor>
  <xdr:oneCellAnchor>
    <xdr:from>
      <xdr:col>1</xdr:col>
      <xdr:colOff>0</xdr:colOff>
      <xdr:row>127</xdr:row>
      <xdr:rowOff>0</xdr:rowOff>
    </xdr:from>
    <xdr:ext cx="1409700" cy="1409700"/>
    <xdr:pic>
      <xdr:nvPicPr>
        <xdr:cNvPr id="114" name="image129.png" title="Изображение">
          <a:extLst>
            <a:ext uri="{FF2B5EF4-FFF2-40B4-BE49-F238E27FC236}">
              <a16:creationId xmlns:a16="http://schemas.microsoft.com/office/drawing/2014/main" id="{00000000-0008-0000-0000-000072000000}"/>
            </a:ext>
          </a:extLst>
        </xdr:cNvPr>
        <xdr:cNvPicPr preferRelativeResize="0"/>
      </xdr:nvPicPr>
      <xdr:blipFill>
        <a:blip xmlns:r="http://schemas.openxmlformats.org/officeDocument/2006/relationships" r:embed="rId84" cstate="print"/>
        <a:stretch>
          <a:fillRect/>
        </a:stretch>
      </xdr:blipFill>
      <xdr:spPr>
        <a:prstGeom prst="rect">
          <a:avLst/>
        </a:prstGeom>
        <a:noFill/>
      </xdr:spPr>
    </xdr:pic>
    <xdr:clientData fLocksWithSheet="0"/>
  </xdr:oneCellAnchor>
  <xdr:oneCellAnchor>
    <xdr:from>
      <xdr:col>1</xdr:col>
      <xdr:colOff>0</xdr:colOff>
      <xdr:row>128</xdr:row>
      <xdr:rowOff>0</xdr:rowOff>
    </xdr:from>
    <xdr:ext cx="1409700" cy="1409700"/>
    <xdr:pic>
      <xdr:nvPicPr>
        <xdr:cNvPr id="115" name="image129.png" title="Изображение">
          <a:extLst>
            <a:ext uri="{FF2B5EF4-FFF2-40B4-BE49-F238E27FC236}">
              <a16:creationId xmlns:a16="http://schemas.microsoft.com/office/drawing/2014/main" id="{00000000-0008-0000-0000-000073000000}"/>
            </a:ext>
          </a:extLst>
        </xdr:cNvPr>
        <xdr:cNvPicPr preferRelativeResize="0"/>
      </xdr:nvPicPr>
      <xdr:blipFill>
        <a:blip xmlns:r="http://schemas.openxmlformats.org/officeDocument/2006/relationships" r:embed="rId84" cstate="print"/>
        <a:stretch>
          <a:fillRect/>
        </a:stretch>
      </xdr:blipFill>
      <xdr:spPr>
        <a:prstGeom prst="rect">
          <a:avLst/>
        </a:prstGeom>
        <a:noFill/>
      </xdr:spPr>
    </xdr:pic>
    <xdr:clientData fLocksWithSheet="0"/>
  </xdr:oneCellAnchor>
  <xdr:oneCellAnchor>
    <xdr:from>
      <xdr:col>1</xdr:col>
      <xdr:colOff>0</xdr:colOff>
      <xdr:row>129</xdr:row>
      <xdr:rowOff>0</xdr:rowOff>
    </xdr:from>
    <xdr:ext cx="1409700" cy="1409700"/>
    <xdr:pic>
      <xdr:nvPicPr>
        <xdr:cNvPr id="116" name="image129.png" title="Изображение">
          <a:extLst>
            <a:ext uri="{FF2B5EF4-FFF2-40B4-BE49-F238E27FC236}">
              <a16:creationId xmlns:a16="http://schemas.microsoft.com/office/drawing/2014/main" id="{00000000-0008-0000-0000-000074000000}"/>
            </a:ext>
          </a:extLst>
        </xdr:cNvPr>
        <xdr:cNvPicPr preferRelativeResize="0"/>
      </xdr:nvPicPr>
      <xdr:blipFill>
        <a:blip xmlns:r="http://schemas.openxmlformats.org/officeDocument/2006/relationships" r:embed="rId84" cstate="print"/>
        <a:stretch>
          <a:fillRect/>
        </a:stretch>
      </xdr:blipFill>
      <xdr:spPr>
        <a:prstGeom prst="rect">
          <a:avLst/>
        </a:prstGeom>
        <a:noFill/>
      </xdr:spPr>
    </xdr:pic>
    <xdr:clientData fLocksWithSheet="0"/>
  </xdr:oneCellAnchor>
  <xdr:oneCellAnchor>
    <xdr:from>
      <xdr:col>1</xdr:col>
      <xdr:colOff>0</xdr:colOff>
      <xdr:row>130</xdr:row>
      <xdr:rowOff>0</xdr:rowOff>
    </xdr:from>
    <xdr:ext cx="1409700" cy="1409700"/>
    <xdr:pic>
      <xdr:nvPicPr>
        <xdr:cNvPr id="117" name="image97.png" title="Изображение">
          <a:extLst>
            <a:ext uri="{FF2B5EF4-FFF2-40B4-BE49-F238E27FC236}">
              <a16:creationId xmlns:a16="http://schemas.microsoft.com/office/drawing/2014/main" id="{00000000-0008-0000-0000-000075000000}"/>
            </a:ext>
          </a:extLst>
        </xdr:cNvPr>
        <xdr:cNvPicPr preferRelativeResize="0"/>
      </xdr:nvPicPr>
      <xdr:blipFill>
        <a:blip xmlns:r="http://schemas.openxmlformats.org/officeDocument/2006/relationships" r:embed="rId85" cstate="print"/>
        <a:stretch>
          <a:fillRect/>
        </a:stretch>
      </xdr:blipFill>
      <xdr:spPr>
        <a:prstGeom prst="rect">
          <a:avLst/>
        </a:prstGeom>
        <a:noFill/>
      </xdr:spPr>
    </xdr:pic>
    <xdr:clientData fLocksWithSheet="0"/>
  </xdr:oneCellAnchor>
  <xdr:oneCellAnchor>
    <xdr:from>
      <xdr:col>1</xdr:col>
      <xdr:colOff>0</xdr:colOff>
      <xdr:row>131</xdr:row>
      <xdr:rowOff>0</xdr:rowOff>
    </xdr:from>
    <xdr:ext cx="1409700" cy="1409700"/>
    <xdr:pic>
      <xdr:nvPicPr>
        <xdr:cNvPr id="118" name="image109.png" title="Изображение">
          <a:extLst>
            <a:ext uri="{FF2B5EF4-FFF2-40B4-BE49-F238E27FC236}">
              <a16:creationId xmlns:a16="http://schemas.microsoft.com/office/drawing/2014/main" id="{00000000-0008-0000-0000-000076000000}"/>
            </a:ext>
          </a:extLst>
        </xdr:cNvPr>
        <xdr:cNvPicPr preferRelativeResize="0"/>
      </xdr:nvPicPr>
      <xdr:blipFill>
        <a:blip xmlns:r="http://schemas.openxmlformats.org/officeDocument/2006/relationships" r:embed="rId85" cstate="print"/>
        <a:stretch>
          <a:fillRect/>
        </a:stretch>
      </xdr:blipFill>
      <xdr:spPr>
        <a:prstGeom prst="rect">
          <a:avLst/>
        </a:prstGeom>
        <a:noFill/>
      </xdr:spPr>
    </xdr:pic>
    <xdr:clientData fLocksWithSheet="0"/>
  </xdr:oneCellAnchor>
  <xdr:oneCellAnchor>
    <xdr:from>
      <xdr:col>1</xdr:col>
      <xdr:colOff>0</xdr:colOff>
      <xdr:row>134</xdr:row>
      <xdr:rowOff>0</xdr:rowOff>
    </xdr:from>
    <xdr:ext cx="1409700" cy="1409700"/>
    <xdr:pic>
      <xdr:nvPicPr>
        <xdr:cNvPr id="119" name="image162.png" title="Изображение">
          <a:extLst>
            <a:ext uri="{FF2B5EF4-FFF2-40B4-BE49-F238E27FC236}">
              <a16:creationId xmlns:a16="http://schemas.microsoft.com/office/drawing/2014/main" id="{00000000-0008-0000-0000-000077000000}"/>
            </a:ext>
          </a:extLst>
        </xdr:cNvPr>
        <xdr:cNvPicPr preferRelativeResize="0"/>
      </xdr:nvPicPr>
      <xdr:blipFill>
        <a:blip xmlns:r="http://schemas.openxmlformats.org/officeDocument/2006/relationships" r:embed="rId86" cstate="print"/>
        <a:stretch>
          <a:fillRect/>
        </a:stretch>
      </xdr:blipFill>
      <xdr:spPr>
        <a:prstGeom prst="rect">
          <a:avLst/>
        </a:prstGeom>
        <a:noFill/>
      </xdr:spPr>
    </xdr:pic>
    <xdr:clientData fLocksWithSheet="0"/>
  </xdr:oneCellAnchor>
  <xdr:oneCellAnchor>
    <xdr:from>
      <xdr:col>1</xdr:col>
      <xdr:colOff>0</xdr:colOff>
      <xdr:row>135</xdr:row>
      <xdr:rowOff>0</xdr:rowOff>
    </xdr:from>
    <xdr:ext cx="1409700" cy="1409700"/>
    <xdr:pic>
      <xdr:nvPicPr>
        <xdr:cNvPr id="120" name="image160.png" title="Изображение">
          <a:extLst>
            <a:ext uri="{FF2B5EF4-FFF2-40B4-BE49-F238E27FC236}">
              <a16:creationId xmlns:a16="http://schemas.microsoft.com/office/drawing/2014/main" id="{00000000-0008-0000-0000-000078000000}"/>
            </a:ext>
          </a:extLst>
        </xdr:cNvPr>
        <xdr:cNvPicPr preferRelativeResize="0"/>
      </xdr:nvPicPr>
      <xdr:blipFill>
        <a:blip xmlns:r="http://schemas.openxmlformats.org/officeDocument/2006/relationships" r:embed="rId86" cstate="print"/>
        <a:stretch>
          <a:fillRect/>
        </a:stretch>
      </xdr:blipFill>
      <xdr:spPr>
        <a:prstGeom prst="rect">
          <a:avLst/>
        </a:prstGeom>
        <a:noFill/>
      </xdr:spPr>
    </xdr:pic>
    <xdr:clientData fLocksWithSheet="0"/>
  </xdr:oneCellAnchor>
  <xdr:oneCellAnchor>
    <xdr:from>
      <xdr:col>1</xdr:col>
      <xdr:colOff>0</xdr:colOff>
      <xdr:row>136</xdr:row>
      <xdr:rowOff>0</xdr:rowOff>
    </xdr:from>
    <xdr:ext cx="1409700" cy="1409700"/>
    <xdr:pic>
      <xdr:nvPicPr>
        <xdr:cNvPr id="121" name="image103.png" title="Изображение">
          <a:extLst>
            <a:ext uri="{FF2B5EF4-FFF2-40B4-BE49-F238E27FC236}">
              <a16:creationId xmlns:a16="http://schemas.microsoft.com/office/drawing/2014/main" id="{00000000-0008-0000-0000-000079000000}"/>
            </a:ext>
          </a:extLst>
        </xdr:cNvPr>
        <xdr:cNvPicPr preferRelativeResize="0"/>
      </xdr:nvPicPr>
      <xdr:blipFill>
        <a:blip xmlns:r="http://schemas.openxmlformats.org/officeDocument/2006/relationships" r:embed="rId87" cstate="print"/>
        <a:stretch>
          <a:fillRect/>
        </a:stretch>
      </xdr:blipFill>
      <xdr:spPr>
        <a:prstGeom prst="rect">
          <a:avLst/>
        </a:prstGeom>
        <a:noFill/>
      </xdr:spPr>
    </xdr:pic>
    <xdr:clientData fLocksWithSheet="0"/>
  </xdr:oneCellAnchor>
  <xdr:oneCellAnchor>
    <xdr:from>
      <xdr:col>1</xdr:col>
      <xdr:colOff>0</xdr:colOff>
      <xdr:row>137</xdr:row>
      <xdr:rowOff>0</xdr:rowOff>
    </xdr:from>
    <xdr:ext cx="1409700" cy="1409700"/>
    <xdr:pic>
      <xdr:nvPicPr>
        <xdr:cNvPr id="122" name="image105.png" title="Изображение">
          <a:extLst>
            <a:ext uri="{FF2B5EF4-FFF2-40B4-BE49-F238E27FC236}">
              <a16:creationId xmlns:a16="http://schemas.microsoft.com/office/drawing/2014/main" id="{00000000-0008-0000-0000-00007A000000}"/>
            </a:ext>
          </a:extLst>
        </xdr:cNvPr>
        <xdr:cNvPicPr preferRelativeResize="0"/>
      </xdr:nvPicPr>
      <xdr:blipFill>
        <a:blip xmlns:r="http://schemas.openxmlformats.org/officeDocument/2006/relationships" r:embed="rId88" cstate="print"/>
        <a:stretch>
          <a:fillRect/>
        </a:stretch>
      </xdr:blipFill>
      <xdr:spPr>
        <a:prstGeom prst="rect">
          <a:avLst/>
        </a:prstGeom>
        <a:noFill/>
      </xdr:spPr>
    </xdr:pic>
    <xdr:clientData fLocksWithSheet="0"/>
  </xdr:oneCellAnchor>
  <xdr:oneCellAnchor>
    <xdr:from>
      <xdr:col>1</xdr:col>
      <xdr:colOff>0</xdr:colOff>
      <xdr:row>138</xdr:row>
      <xdr:rowOff>0</xdr:rowOff>
    </xdr:from>
    <xdr:ext cx="1409700" cy="1409700"/>
    <xdr:pic>
      <xdr:nvPicPr>
        <xdr:cNvPr id="123" name="image161.png" title="Изображение">
          <a:extLst>
            <a:ext uri="{FF2B5EF4-FFF2-40B4-BE49-F238E27FC236}">
              <a16:creationId xmlns:a16="http://schemas.microsoft.com/office/drawing/2014/main" id="{00000000-0008-0000-0000-00007B000000}"/>
            </a:ext>
          </a:extLst>
        </xdr:cNvPr>
        <xdr:cNvPicPr preferRelativeResize="0"/>
      </xdr:nvPicPr>
      <xdr:blipFill>
        <a:blip xmlns:r="http://schemas.openxmlformats.org/officeDocument/2006/relationships" r:embed="rId86" cstate="print"/>
        <a:stretch>
          <a:fillRect/>
        </a:stretch>
      </xdr:blipFill>
      <xdr:spPr>
        <a:prstGeom prst="rect">
          <a:avLst/>
        </a:prstGeom>
        <a:noFill/>
      </xdr:spPr>
    </xdr:pic>
    <xdr:clientData fLocksWithSheet="0"/>
  </xdr:oneCellAnchor>
  <xdr:oneCellAnchor>
    <xdr:from>
      <xdr:col>1</xdr:col>
      <xdr:colOff>0</xdr:colOff>
      <xdr:row>139</xdr:row>
      <xdr:rowOff>0</xdr:rowOff>
    </xdr:from>
    <xdr:ext cx="1409700" cy="1409700"/>
    <xdr:pic>
      <xdr:nvPicPr>
        <xdr:cNvPr id="124" name="image161.png" title="Изображение">
          <a:extLst>
            <a:ext uri="{FF2B5EF4-FFF2-40B4-BE49-F238E27FC236}">
              <a16:creationId xmlns:a16="http://schemas.microsoft.com/office/drawing/2014/main" id="{00000000-0008-0000-0000-00007C000000}"/>
            </a:ext>
          </a:extLst>
        </xdr:cNvPr>
        <xdr:cNvPicPr preferRelativeResize="0"/>
      </xdr:nvPicPr>
      <xdr:blipFill>
        <a:blip xmlns:r="http://schemas.openxmlformats.org/officeDocument/2006/relationships" r:embed="rId86" cstate="print"/>
        <a:stretch>
          <a:fillRect/>
        </a:stretch>
      </xdr:blipFill>
      <xdr:spPr>
        <a:prstGeom prst="rect">
          <a:avLst/>
        </a:prstGeom>
        <a:noFill/>
      </xdr:spPr>
    </xdr:pic>
    <xdr:clientData fLocksWithSheet="0"/>
  </xdr:oneCellAnchor>
  <xdr:oneCellAnchor>
    <xdr:from>
      <xdr:col>1</xdr:col>
      <xdr:colOff>0</xdr:colOff>
      <xdr:row>142</xdr:row>
      <xdr:rowOff>0</xdr:rowOff>
    </xdr:from>
    <xdr:ext cx="1409700" cy="1409700"/>
    <xdr:pic>
      <xdr:nvPicPr>
        <xdr:cNvPr id="125" name="image108.png" title="Изображение">
          <a:extLst>
            <a:ext uri="{FF2B5EF4-FFF2-40B4-BE49-F238E27FC236}">
              <a16:creationId xmlns:a16="http://schemas.microsoft.com/office/drawing/2014/main" id="{00000000-0008-0000-0000-00007D000000}"/>
            </a:ext>
          </a:extLst>
        </xdr:cNvPr>
        <xdr:cNvPicPr preferRelativeResize="0"/>
      </xdr:nvPicPr>
      <xdr:blipFill>
        <a:blip xmlns:r="http://schemas.openxmlformats.org/officeDocument/2006/relationships" r:embed="rId89"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2</xdr:col>
      <xdr:colOff>12668250</xdr:colOff>
      <xdr:row>0</xdr:row>
      <xdr:rowOff>161925</xdr:rowOff>
    </xdr:from>
    <xdr:ext cx="1371600" cy="304800"/>
    <xdr:pic>
      <xdr:nvPicPr>
        <xdr:cNvPr id="2" name="image409.png" title="Изображение">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123825</xdr:colOff>
      <xdr:row>0</xdr:row>
      <xdr:rowOff>133350</xdr:rowOff>
    </xdr:from>
    <xdr:ext cx="1724025" cy="371475"/>
    <xdr:pic>
      <xdr:nvPicPr>
        <xdr:cNvPr id="3" name="image472.png" title="Изображение">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2</xdr:row>
      <xdr:rowOff>0</xdr:rowOff>
    </xdr:from>
    <xdr:ext cx="190500" cy="190500"/>
    <xdr:pic>
      <xdr:nvPicPr>
        <xdr:cNvPr id="4" name="image410.png">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3</xdr:row>
      <xdr:rowOff>0</xdr:rowOff>
    </xdr:from>
    <xdr:ext cx="190500" cy="190500"/>
    <xdr:pic>
      <xdr:nvPicPr>
        <xdr:cNvPr id="5" name="image410.png">
          <a:extLst>
            <a:ext uri="{FF2B5EF4-FFF2-40B4-BE49-F238E27FC236}">
              <a16:creationId xmlns:a16="http://schemas.microsoft.com/office/drawing/2014/main" id="{00000000-0008-0000-09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4</xdr:row>
      <xdr:rowOff>0</xdr:rowOff>
    </xdr:from>
    <xdr:ext cx="190500" cy="190500"/>
    <xdr:pic>
      <xdr:nvPicPr>
        <xdr:cNvPr id="6" name="image414.png">
          <a:extLst>
            <a:ext uri="{FF2B5EF4-FFF2-40B4-BE49-F238E27FC236}">
              <a16:creationId xmlns:a16="http://schemas.microsoft.com/office/drawing/2014/main" id="{00000000-0008-0000-09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5</xdr:row>
      <xdr:rowOff>0</xdr:rowOff>
    </xdr:from>
    <xdr:ext cx="1323975" cy="1276350"/>
    <xdr:pic>
      <xdr:nvPicPr>
        <xdr:cNvPr id="7" name="image443.png">
          <a:extLst>
            <a:ext uri="{FF2B5EF4-FFF2-40B4-BE49-F238E27FC236}">
              <a16:creationId xmlns:a16="http://schemas.microsoft.com/office/drawing/2014/main" id="{00000000-0008-0000-09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6</xdr:row>
      <xdr:rowOff>0</xdr:rowOff>
    </xdr:from>
    <xdr:ext cx="2152650" cy="2066925"/>
    <xdr:pic>
      <xdr:nvPicPr>
        <xdr:cNvPr id="8" name="image443.png">
          <a:extLst>
            <a:ext uri="{FF2B5EF4-FFF2-40B4-BE49-F238E27FC236}">
              <a16:creationId xmlns:a16="http://schemas.microsoft.com/office/drawing/2014/main" id="{00000000-0008-0000-0900-000008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7</xdr:row>
      <xdr:rowOff>0</xdr:rowOff>
    </xdr:from>
    <xdr:ext cx="2152650" cy="2066925"/>
    <xdr:pic>
      <xdr:nvPicPr>
        <xdr:cNvPr id="9" name="image415.png">
          <a:extLst>
            <a:ext uri="{FF2B5EF4-FFF2-40B4-BE49-F238E27FC236}">
              <a16:creationId xmlns:a16="http://schemas.microsoft.com/office/drawing/2014/main" id="{00000000-0008-0000-0900-000009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8</xdr:row>
      <xdr:rowOff>0</xdr:rowOff>
    </xdr:from>
    <xdr:ext cx="2152650" cy="2066925"/>
    <xdr:pic>
      <xdr:nvPicPr>
        <xdr:cNvPr id="10" name="image473.png">
          <a:extLst>
            <a:ext uri="{FF2B5EF4-FFF2-40B4-BE49-F238E27FC236}">
              <a16:creationId xmlns:a16="http://schemas.microsoft.com/office/drawing/2014/main" id="{00000000-0008-0000-0900-00000A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9</xdr:row>
      <xdr:rowOff>0</xdr:rowOff>
    </xdr:from>
    <xdr:ext cx="2152650" cy="2066925"/>
    <xdr:pic>
      <xdr:nvPicPr>
        <xdr:cNvPr id="11" name="image421.png">
          <a:extLst>
            <a:ext uri="{FF2B5EF4-FFF2-40B4-BE49-F238E27FC236}">
              <a16:creationId xmlns:a16="http://schemas.microsoft.com/office/drawing/2014/main" id="{00000000-0008-0000-0900-00000B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10</xdr:row>
      <xdr:rowOff>0</xdr:rowOff>
    </xdr:from>
    <xdr:ext cx="2066925" cy="1990725"/>
    <xdr:pic>
      <xdr:nvPicPr>
        <xdr:cNvPr id="12" name="image418.png">
          <a:extLst>
            <a:ext uri="{FF2B5EF4-FFF2-40B4-BE49-F238E27FC236}">
              <a16:creationId xmlns:a16="http://schemas.microsoft.com/office/drawing/2014/main" id="{00000000-0008-0000-0900-00000C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11</xdr:row>
      <xdr:rowOff>0</xdr:rowOff>
    </xdr:from>
    <xdr:ext cx="2152650" cy="2066925"/>
    <xdr:pic>
      <xdr:nvPicPr>
        <xdr:cNvPr id="13" name="image417.png">
          <a:extLst>
            <a:ext uri="{FF2B5EF4-FFF2-40B4-BE49-F238E27FC236}">
              <a16:creationId xmlns:a16="http://schemas.microsoft.com/office/drawing/2014/main" id="{00000000-0008-0000-0900-00000D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12</xdr:row>
      <xdr:rowOff>0</xdr:rowOff>
    </xdr:from>
    <xdr:ext cx="2152650" cy="2066925"/>
    <xdr:pic>
      <xdr:nvPicPr>
        <xdr:cNvPr id="14" name="image416.png">
          <a:extLst>
            <a:ext uri="{FF2B5EF4-FFF2-40B4-BE49-F238E27FC236}">
              <a16:creationId xmlns:a16="http://schemas.microsoft.com/office/drawing/2014/main" id="{00000000-0008-0000-0900-00000E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13</xdr:row>
      <xdr:rowOff>0</xdr:rowOff>
    </xdr:from>
    <xdr:ext cx="190500" cy="190500"/>
    <xdr:pic>
      <xdr:nvPicPr>
        <xdr:cNvPr id="15" name="image425.png">
          <a:extLst>
            <a:ext uri="{FF2B5EF4-FFF2-40B4-BE49-F238E27FC236}">
              <a16:creationId xmlns:a16="http://schemas.microsoft.com/office/drawing/2014/main" id="{00000000-0008-0000-0900-00000F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0</xdr:colOff>
      <xdr:row>14</xdr:row>
      <xdr:rowOff>0</xdr:rowOff>
    </xdr:from>
    <xdr:ext cx="190500" cy="190500"/>
    <xdr:pic>
      <xdr:nvPicPr>
        <xdr:cNvPr id="16" name="image422.png">
          <a:extLst>
            <a:ext uri="{FF2B5EF4-FFF2-40B4-BE49-F238E27FC236}">
              <a16:creationId xmlns:a16="http://schemas.microsoft.com/office/drawing/2014/main" id="{00000000-0008-0000-0900-000010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15</xdr:row>
      <xdr:rowOff>0</xdr:rowOff>
    </xdr:from>
    <xdr:ext cx="190500" cy="190500"/>
    <xdr:pic>
      <xdr:nvPicPr>
        <xdr:cNvPr id="17" name="image423.png">
          <a:extLst>
            <a:ext uri="{FF2B5EF4-FFF2-40B4-BE49-F238E27FC236}">
              <a16:creationId xmlns:a16="http://schemas.microsoft.com/office/drawing/2014/main" id="{00000000-0008-0000-0900-000011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16</xdr:row>
      <xdr:rowOff>0</xdr:rowOff>
    </xdr:from>
    <xdr:ext cx="1952625" cy="1876425"/>
    <xdr:pic>
      <xdr:nvPicPr>
        <xdr:cNvPr id="18" name="image424.png">
          <a:extLst>
            <a:ext uri="{FF2B5EF4-FFF2-40B4-BE49-F238E27FC236}">
              <a16:creationId xmlns:a16="http://schemas.microsoft.com/office/drawing/2014/main" id="{00000000-0008-0000-0900-000012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17</xdr:row>
      <xdr:rowOff>0</xdr:rowOff>
    </xdr:from>
    <xdr:ext cx="190500" cy="190500"/>
    <xdr:pic>
      <xdr:nvPicPr>
        <xdr:cNvPr id="19" name="image419.png">
          <a:extLst>
            <a:ext uri="{FF2B5EF4-FFF2-40B4-BE49-F238E27FC236}">
              <a16:creationId xmlns:a16="http://schemas.microsoft.com/office/drawing/2014/main" id="{00000000-0008-0000-0900-000013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18</xdr:row>
      <xdr:rowOff>0</xdr:rowOff>
    </xdr:from>
    <xdr:ext cx="2152650" cy="2066925"/>
    <xdr:pic>
      <xdr:nvPicPr>
        <xdr:cNvPr id="20" name="image419.png">
          <a:extLst>
            <a:ext uri="{FF2B5EF4-FFF2-40B4-BE49-F238E27FC236}">
              <a16:creationId xmlns:a16="http://schemas.microsoft.com/office/drawing/2014/main" id="{00000000-0008-0000-0900-000014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114300</xdr:colOff>
      <xdr:row>3</xdr:row>
      <xdr:rowOff>0</xdr:rowOff>
    </xdr:from>
    <xdr:ext cx="247650" cy="0"/>
    <xdr:pic>
      <xdr:nvPicPr>
        <xdr:cNvPr id="2" name="image420.jpg" descr="C:\Documents and Settings\JZhadaeva.SECURITYEXPERT\Рабочий стол\new.jp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85725</xdr:colOff>
      <xdr:row>3</xdr:row>
      <xdr:rowOff>0</xdr:rowOff>
    </xdr:from>
    <xdr:ext cx="247650" cy="0"/>
    <xdr:pic>
      <xdr:nvPicPr>
        <xdr:cNvPr id="3" name="image420.jpg" descr="C:\Documents and Settings\JZhadaeva.SECURITYEXPERT\Рабочий стол\new.jpg">
          <a:extLst>
            <a:ext uri="{FF2B5EF4-FFF2-40B4-BE49-F238E27FC236}">
              <a16:creationId xmlns:a16="http://schemas.microsoft.com/office/drawing/2014/main" id="{00000000-0008-0000-0A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3</xdr:row>
      <xdr:rowOff>0</xdr:rowOff>
    </xdr:from>
    <xdr:ext cx="247650" cy="0"/>
    <xdr:pic>
      <xdr:nvPicPr>
        <xdr:cNvPr id="4" name="image420.jpg" descr="C:\Documents and Settings\JZhadaeva.SECURITYEXPERT\Рабочий стол\new.jpg">
          <a:extLst>
            <a:ext uri="{FF2B5EF4-FFF2-40B4-BE49-F238E27FC236}">
              <a16:creationId xmlns:a16="http://schemas.microsoft.com/office/drawing/2014/main" id="{00000000-0008-0000-0A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47625</xdr:colOff>
      <xdr:row>3</xdr:row>
      <xdr:rowOff>0</xdr:rowOff>
    </xdr:from>
    <xdr:ext cx="247650" cy="0"/>
    <xdr:pic>
      <xdr:nvPicPr>
        <xdr:cNvPr id="5" name="image420.jpg" descr="C:\Documents and Settings\JZhadaeva.SECURITYEXPERT\Рабочий стол\new.jpg">
          <a:extLst>
            <a:ext uri="{FF2B5EF4-FFF2-40B4-BE49-F238E27FC236}">
              <a16:creationId xmlns:a16="http://schemas.microsoft.com/office/drawing/2014/main" id="{00000000-0008-0000-0A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85725</xdr:colOff>
      <xdr:row>3</xdr:row>
      <xdr:rowOff>0</xdr:rowOff>
    </xdr:from>
    <xdr:ext cx="247650" cy="0"/>
    <xdr:pic>
      <xdr:nvPicPr>
        <xdr:cNvPr id="6" name="image420.jpg" descr="C:\Documents and Settings\JZhadaeva.SECURITYEXPERT\Рабочий стол\new.jpg">
          <a:extLst>
            <a:ext uri="{FF2B5EF4-FFF2-40B4-BE49-F238E27FC236}">
              <a16:creationId xmlns:a16="http://schemas.microsoft.com/office/drawing/2014/main" id="{00000000-0008-0000-0A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114300</xdr:colOff>
      <xdr:row>3</xdr:row>
      <xdr:rowOff>0</xdr:rowOff>
    </xdr:from>
    <xdr:ext cx="247650" cy="0"/>
    <xdr:pic>
      <xdr:nvPicPr>
        <xdr:cNvPr id="7" name="image420.jpg" descr="C:\Documents and Settings\JZhadaeva.SECURITYEXPERT\Рабочий стол\new.jpg">
          <a:extLst>
            <a:ext uri="{FF2B5EF4-FFF2-40B4-BE49-F238E27FC236}">
              <a16:creationId xmlns:a16="http://schemas.microsoft.com/office/drawing/2014/main" id="{00000000-0008-0000-0A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85725</xdr:colOff>
      <xdr:row>3</xdr:row>
      <xdr:rowOff>0</xdr:rowOff>
    </xdr:from>
    <xdr:ext cx="247650" cy="0"/>
    <xdr:pic>
      <xdr:nvPicPr>
        <xdr:cNvPr id="8" name="image420.jpg" descr="C:\Documents and Settings\JZhadaeva.SECURITYEXPERT\Рабочий стол\new.jpg">
          <a:extLst>
            <a:ext uri="{FF2B5EF4-FFF2-40B4-BE49-F238E27FC236}">
              <a16:creationId xmlns:a16="http://schemas.microsoft.com/office/drawing/2014/main" id="{00000000-0008-0000-0A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114300</xdr:colOff>
      <xdr:row>3</xdr:row>
      <xdr:rowOff>0</xdr:rowOff>
    </xdr:from>
    <xdr:ext cx="247650" cy="0"/>
    <xdr:pic>
      <xdr:nvPicPr>
        <xdr:cNvPr id="9" name="image420.jpg" descr="C:\Documents and Settings\JZhadaeva.SECURITYEXPERT\Рабочий стол\new.jpg">
          <a:extLst>
            <a:ext uri="{FF2B5EF4-FFF2-40B4-BE49-F238E27FC236}">
              <a16:creationId xmlns:a16="http://schemas.microsoft.com/office/drawing/2014/main" id="{00000000-0008-0000-0A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85725</xdr:colOff>
      <xdr:row>3</xdr:row>
      <xdr:rowOff>0</xdr:rowOff>
    </xdr:from>
    <xdr:ext cx="247650" cy="0"/>
    <xdr:pic>
      <xdr:nvPicPr>
        <xdr:cNvPr id="10" name="image420.jpg" descr="C:\Documents and Settings\JZhadaeva.SECURITYEXPERT\Рабочий стол\new.jpg">
          <a:extLst>
            <a:ext uri="{FF2B5EF4-FFF2-40B4-BE49-F238E27FC236}">
              <a16:creationId xmlns:a16="http://schemas.microsoft.com/office/drawing/2014/main" id="{00000000-0008-0000-0A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3</xdr:row>
      <xdr:rowOff>0</xdr:rowOff>
    </xdr:from>
    <xdr:ext cx="247650" cy="0"/>
    <xdr:pic>
      <xdr:nvPicPr>
        <xdr:cNvPr id="11" name="image420.jpg" descr="C:\Documents and Settings\JZhadaeva.SECURITYEXPERT\Рабочий стол\new.jpg">
          <a:extLst>
            <a:ext uri="{FF2B5EF4-FFF2-40B4-BE49-F238E27FC236}">
              <a16:creationId xmlns:a16="http://schemas.microsoft.com/office/drawing/2014/main" id="{00000000-0008-0000-0A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47625</xdr:colOff>
      <xdr:row>3</xdr:row>
      <xdr:rowOff>0</xdr:rowOff>
    </xdr:from>
    <xdr:ext cx="247650" cy="0"/>
    <xdr:pic>
      <xdr:nvPicPr>
        <xdr:cNvPr id="12" name="image420.jpg" descr="C:\Documents and Settings\JZhadaeva.SECURITYEXPERT\Рабочий стол\new.jpg">
          <a:extLst>
            <a:ext uri="{FF2B5EF4-FFF2-40B4-BE49-F238E27FC236}">
              <a16:creationId xmlns:a16="http://schemas.microsoft.com/office/drawing/2014/main" id="{00000000-0008-0000-0A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85725</xdr:colOff>
      <xdr:row>3</xdr:row>
      <xdr:rowOff>0</xdr:rowOff>
    </xdr:from>
    <xdr:ext cx="247650" cy="0"/>
    <xdr:pic>
      <xdr:nvPicPr>
        <xdr:cNvPr id="13" name="image420.jpg" descr="C:\Documents and Settings\JZhadaeva.SECURITYEXPERT\Рабочий стол\new.jpg">
          <a:extLst>
            <a:ext uri="{FF2B5EF4-FFF2-40B4-BE49-F238E27FC236}">
              <a16:creationId xmlns:a16="http://schemas.microsoft.com/office/drawing/2014/main" id="{00000000-0008-0000-0A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114300</xdr:colOff>
      <xdr:row>3</xdr:row>
      <xdr:rowOff>0</xdr:rowOff>
    </xdr:from>
    <xdr:ext cx="247650" cy="0"/>
    <xdr:pic>
      <xdr:nvPicPr>
        <xdr:cNvPr id="14" name="image420.jpg" descr="C:\Documents and Settings\JZhadaeva.SECURITYEXPERT\Рабочий стол\new.jpg">
          <a:extLst>
            <a:ext uri="{FF2B5EF4-FFF2-40B4-BE49-F238E27FC236}">
              <a16:creationId xmlns:a16="http://schemas.microsoft.com/office/drawing/2014/main" id="{00000000-0008-0000-0A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85725</xdr:colOff>
      <xdr:row>3</xdr:row>
      <xdr:rowOff>0</xdr:rowOff>
    </xdr:from>
    <xdr:ext cx="247650" cy="0"/>
    <xdr:pic>
      <xdr:nvPicPr>
        <xdr:cNvPr id="15" name="image420.jpg" descr="C:\Documents and Settings\JZhadaeva.SECURITYEXPERT\Рабочий стол\new.jpg">
          <a:extLst>
            <a:ext uri="{FF2B5EF4-FFF2-40B4-BE49-F238E27FC236}">
              <a16:creationId xmlns:a16="http://schemas.microsoft.com/office/drawing/2014/main" id="{00000000-0008-0000-0A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866775</xdr:colOff>
      <xdr:row>5</xdr:row>
      <xdr:rowOff>76200</xdr:rowOff>
    </xdr:from>
    <xdr:ext cx="0" cy="466725"/>
    <xdr:pic>
      <xdr:nvPicPr>
        <xdr:cNvPr id="16" name="image420.jpg" descr="C:\Documents and Settings\JZhadaeva.SECURITYEXPERT\Рабочий стол\new.jpg">
          <a:extLst>
            <a:ext uri="{FF2B5EF4-FFF2-40B4-BE49-F238E27FC236}">
              <a16:creationId xmlns:a16="http://schemas.microsoft.com/office/drawing/2014/main" id="{00000000-0008-0000-0A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857250</xdr:colOff>
      <xdr:row>6</xdr:row>
      <xdr:rowOff>57150</xdr:rowOff>
    </xdr:from>
    <xdr:ext cx="0" cy="485775"/>
    <xdr:pic>
      <xdr:nvPicPr>
        <xdr:cNvPr id="17" name="image420.jpg" descr="C:\Documents and Settings\JZhadaeva.SECURITYEXPERT\Рабочий стол\new.jpg">
          <a:extLst>
            <a:ext uri="{FF2B5EF4-FFF2-40B4-BE49-F238E27FC236}">
              <a16:creationId xmlns:a16="http://schemas.microsoft.com/office/drawing/2014/main" id="{00000000-0008-0000-0A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828675</xdr:colOff>
      <xdr:row>168</xdr:row>
      <xdr:rowOff>0</xdr:rowOff>
    </xdr:from>
    <xdr:ext cx="0" cy="200025"/>
    <xdr:pic>
      <xdr:nvPicPr>
        <xdr:cNvPr id="18" name="image420.jpg" descr="C:\Documents and Settings\JZhadaeva.SECURITYEXPERT\Рабочий стол\new.jpg">
          <a:extLst>
            <a:ext uri="{FF2B5EF4-FFF2-40B4-BE49-F238E27FC236}">
              <a16:creationId xmlns:a16="http://schemas.microsoft.com/office/drawing/2014/main" id="{00000000-0008-0000-0A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828675</xdr:colOff>
      <xdr:row>168</xdr:row>
      <xdr:rowOff>0</xdr:rowOff>
    </xdr:from>
    <xdr:ext cx="0" cy="209550"/>
    <xdr:pic>
      <xdr:nvPicPr>
        <xdr:cNvPr id="19" name="image420.jpg" descr="C:\Documents and Settings\JZhadaeva.SECURITYEXPERT\Рабочий стол\new.jpg">
          <a:extLst>
            <a:ext uri="{FF2B5EF4-FFF2-40B4-BE49-F238E27FC236}">
              <a16:creationId xmlns:a16="http://schemas.microsoft.com/office/drawing/2014/main" id="{00000000-0008-0000-0A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0</xdr:colOff>
      <xdr:row>1</xdr:row>
      <xdr:rowOff>0</xdr:rowOff>
    </xdr:from>
    <xdr:ext cx="1171575" cy="857250"/>
    <xdr:pic>
      <xdr:nvPicPr>
        <xdr:cNvPr id="20" name="image433.png">
          <a:extLst>
            <a:ext uri="{FF2B5EF4-FFF2-40B4-BE49-F238E27FC236}">
              <a16:creationId xmlns:a16="http://schemas.microsoft.com/office/drawing/2014/main" id="{00000000-0008-0000-0A00-00001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3</xdr:col>
      <xdr:colOff>0</xdr:colOff>
      <xdr:row>0</xdr:row>
      <xdr:rowOff>0</xdr:rowOff>
    </xdr:from>
    <xdr:ext cx="1895475" cy="657225"/>
    <xdr:pic>
      <xdr:nvPicPr>
        <xdr:cNvPr id="2" name="image439.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0</xdr:col>
      <xdr:colOff>171450</xdr:colOff>
      <xdr:row>0</xdr:row>
      <xdr:rowOff>123825</xdr:rowOff>
    </xdr:from>
    <xdr:ext cx="1371600" cy="495300"/>
    <xdr:pic>
      <xdr:nvPicPr>
        <xdr:cNvPr id="2" name="image476.png" title="Изображение">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10334625</xdr:colOff>
      <xdr:row>1</xdr:row>
      <xdr:rowOff>28575</xdr:rowOff>
    </xdr:from>
    <xdr:ext cx="1371600" cy="304800"/>
    <xdr:pic>
      <xdr:nvPicPr>
        <xdr:cNvPr id="3" name="image409.png" title="Изображение">
          <a:extLst>
            <a:ext uri="{FF2B5EF4-FFF2-40B4-BE49-F238E27FC236}">
              <a16:creationId xmlns:a16="http://schemas.microsoft.com/office/drawing/2014/main" id="{00000000-0008-0000-0C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7</xdr:row>
      <xdr:rowOff>0</xdr:rowOff>
    </xdr:from>
    <xdr:ext cx="1485900" cy="1466850"/>
    <xdr:pic>
      <xdr:nvPicPr>
        <xdr:cNvPr id="2" name="image441.png" title="Изображение">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8</xdr:row>
      <xdr:rowOff>0</xdr:rowOff>
    </xdr:from>
    <xdr:ext cx="1476375" cy="1447800"/>
    <xdr:pic>
      <xdr:nvPicPr>
        <xdr:cNvPr id="3" name="image435.png" title="Изображение">
          <a:extLst>
            <a:ext uri="{FF2B5EF4-FFF2-40B4-BE49-F238E27FC236}">
              <a16:creationId xmlns:a16="http://schemas.microsoft.com/office/drawing/2014/main" id="{00000000-0008-0000-0D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14</xdr:row>
      <xdr:rowOff>0</xdr:rowOff>
    </xdr:from>
    <xdr:ext cx="1495425" cy="1485900"/>
    <xdr:pic>
      <xdr:nvPicPr>
        <xdr:cNvPr id="4" name="image477.png" title="Изображение">
          <a:extLst>
            <a:ext uri="{FF2B5EF4-FFF2-40B4-BE49-F238E27FC236}">
              <a16:creationId xmlns:a16="http://schemas.microsoft.com/office/drawing/2014/main" id="{00000000-0008-0000-0D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15</xdr:row>
      <xdr:rowOff>95250</xdr:rowOff>
    </xdr:from>
    <xdr:ext cx="1438275" cy="1314450"/>
    <xdr:pic>
      <xdr:nvPicPr>
        <xdr:cNvPr id="5" name="image432.png" title="Изображение">
          <a:extLst>
            <a:ext uri="{FF2B5EF4-FFF2-40B4-BE49-F238E27FC236}">
              <a16:creationId xmlns:a16="http://schemas.microsoft.com/office/drawing/2014/main" id="{00000000-0008-0000-0D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16</xdr:row>
      <xdr:rowOff>0</xdr:rowOff>
    </xdr:from>
    <xdr:ext cx="1504950" cy="885825"/>
    <xdr:pic>
      <xdr:nvPicPr>
        <xdr:cNvPr id="6" name="image429.png" title="Изображение">
          <a:extLst>
            <a:ext uri="{FF2B5EF4-FFF2-40B4-BE49-F238E27FC236}">
              <a16:creationId xmlns:a16="http://schemas.microsoft.com/office/drawing/2014/main" id="{00000000-0008-0000-0D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200025</xdr:colOff>
      <xdr:row>25</xdr:row>
      <xdr:rowOff>57150</xdr:rowOff>
    </xdr:from>
    <xdr:ext cx="1104900" cy="1381125"/>
    <xdr:pic>
      <xdr:nvPicPr>
        <xdr:cNvPr id="7" name="image436.png" title="Изображение">
          <a:extLst>
            <a:ext uri="{FF2B5EF4-FFF2-40B4-BE49-F238E27FC236}">
              <a16:creationId xmlns:a16="http://schemas.microsoft.com/office/drawing/2014/main" id="{00000000-0008-0000-0D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0</xdr:col>
      <xdr:colOff>1238250</xdr:colOff>
      <xdr:row>29</xdr:row>
      <xdr:rowOff>28575</xdr:rowOff>
    </xdr:from>
    <xdr:ext cx="1466850" cy="1438275"/>
    <xdr:pic>
      <xdr:nvPicPr>
        <xdr:cNvPr id="8" name="image434.png" title="Изображение">
          <a:extLst>
            <a:ext uri="{FF2B5EF4-FFF2-40B4-BE49-F238E27FC236}">
              <a16:creationId xmlns:a16="http://schemas.microsoft.com/office/drawing/2014/main" id="{00000000-0008-0000-0D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38100</xdr:colOff>
      <xdr:row>31</xdr:row>
      <xdr:rowOff>38100</xdr:rowOff>
    </xdr:from>
    <xdr:ext cx="1428750" cy="1371600"/>
    <xdr:pic>
      <xdr:nvPicPr>
        <xdr:cNvPr id="9" name="image434.png" title="Изображение">
          <a:extLst>
            <a:ext uri="{FF2B5EF4-FFF2-40B4-BE49-F238E27FC236}">
              <a16:creationId xmlns:a16="http://schemas.microsoft.com/office/drawing/2014/main" id="{00000000-0008-0000-0D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30</xdr:row>
      <xdr:rowOff>0</xdr:rowOff>
    </xdr:from>
    <xdr:ext cx="1371600" cy="1419225"/>
    <xdr:pic>
      <xdr:nvPicPr>
        <xdr:cNvPr id="10" name="image431.png" title="Изображение">
          <a:extLst>
            <a:ext uri="{FF2B5EF4-FFF2-40B4-BE49-F238E27FC236}">
              <a16:creationId xmlns:a16="http://schemas.microsoft.com/office/drawing/2014/main" id="{00000000-0008-0000-0D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304800</xdr:colOff>
      <xdr:row>34</xdr:row>
      <xdr:rowOff>47625</xdr:rowOff>
    </xdr:from>
    <xdr:ext cx="847725" cy="1257300"/>
    <xdr:pic>
      <xdr:nvPicPr>
        <xdr:cNvPr id="11" name="image438.png" title="Изображение">
          <a:extLst>
            <a:ext uri="{FF2B5EF4-FFF2-40B4-BE49-F238E27FC236}">
              <a16:creationId xmlns:a16="http://schemas.microsoft.com/office/drawing/2014/main" id="{00000000-0008-0000-0D00-00000B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304800</xdr:colOff>
      <xdr:row>34</xdr:row>
      <xdr:rowOff>1343025</xdr:rowOff>
    </xdr:from>
    <xdr:ext cx="981075" cy="1905000"/>
    <xdr:pic>
      <xdr:nvPicPr>
        <xdr:cNvPr id="12" name="image430.png" title="Изображение">
          <a:extLst>
            <a:ext uri="{FF2B5EF4-FFF2-40B4-BE49-F238E27FC236}">
              <a16:creationId xmlns:a16="http://schemas.microsoft.com/office/drawing/2014/main" id="{00000000-0008-0000-0D00-00000C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37</xdr:row>
      <xdr:rowOff>0</xdr:rowOff>
    </xdr:from>
    <xdr:ext cx="1485900" cy="1447800"/>
    <xdr:pic>
      <xdr:nvPicPr>
        <xdr:cNvPr id="13" name="image478.png" title="Изображение">
          <a:extLst>
            <a:ext uri="{FF2B5EF4-FFF2-40B4-BE49-F238E27FC236}">
              <a16:creationId xmlns:a16="http://schemas.microsoft.com/office/drawing/2014/main" id="{00000000-0008-0000-0D00-00000D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40</xdr:row>
      <xdr:rowOff>0</xdr:rowOff>
    </xdr:from>
    <xdr:ext cx="1352550" cy="1457325"/>
    <xdr:pic>
      <xdr:nvPicPr>
        <xdr:cNvPr id="14" name="image437.png" title="Изображение">
          <a:extLst>
            <a:ext uri="{FF2B5EF4-FFF2-40B4-BE49-F238E27FC236}">
              <a16:creationId xmlns:a16="http://schemas.microsoft.com/office/drawing/2014/main" id="{00000000-0008-0000-0D00-00000E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85725</xdr:colOff>
      <xdr:row>41</xdr:row>
      <xdr:rowOff>76200</xdr:rowOff>
    </xdr:from>
    <xdr:ext cx="1238250" cy="1447800"/>
    <xdr:pic>
      <xdr:nvPicPr>
        <xdr:cNvPr id="15" name="image440.png" title="Изображение">
          <a:extLst>
            <a:ext uri="{FF2B5EF4-FFF2-40B4-BE49-F238E27FC236}">
              <a16:creationId xmlns:a16="http://schemas.microsoft.com/office/drawing/2014/main" id="{00000000-0008-0000-0D00-00000F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42</xdr:row>
      <xdr:rowOff>0</xdr:rowOff>
    </xdr:from>
    <xdr:ext cx="1438275" cy="1419225"/>
    <xdr:pic>
      <xdr:nvPicPr>
        <xdr:cNvPr id="16" name="image449.png" title="Изображение">
          <a:extLst>
            <a:ext uri="{FF2B5EF4-FFF2-40B4-BE49-F238E27FC236}">
              <a16:creationId xmlns:a16="http://schemas.microsoft.com/office/drawing/2014/main" id="{00000000-0008-0000-0D00-000010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43</xdr:row>
      <xdr:rowOff>0</xdr:rowOff>
    </xdr:from>
    <xdr:ext cx="1390650" cy="1400175"/>
    <xdr:pic>
      <xdr:nvPicPr>
        <xdr:cNvPr id="17" name="image444.png" title="Изображение">
          <a:extLst>
            <a:ext uri="{FF2B5EF4-FFF2-40B4-BE49-F238E27FC236}">
              <a16:creationId xmlns:a16="http://schemas.microsoft.com/office/drawing/2014/main" id="{00000000-0008-0000-0D00-000011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44</xdr:row>
      <xdr:rowOff>0</xdr:rowOff>
    </xdr:from>
    <xdr:ext cx="1457325" cy="1476375"/>
    <xdr:pic>
      <xdr:nvPicPr>
        <xdr:cNvPr id="18" name="image475.png" title="Изображение">
          <a:extLst>
            <a:ext uri="{FF2B5EF4-FFF2-40B4-BE49-F238E27FC236}">
              <a16:creationId xmlns:a16="http://schemas.microsoft.com/office/drawing/2014/main" id="{00000000-0008-0000-0D00-000012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45</xdr:row>
      <xdr:rowOff>0</xdr:rowOff>
    </xdr:from>
    <xdr:ext cx="1457325" cy="1447800"/>
    <xdr:pic>
      <xdr:nvPicPr>
        <xdr:cNvPr id="19" name="image442.png" title="Изображение">
          <a:extLst>
            <a:ext uri="{FF2B5EF4-FFF2-40B4-BE49-F238E27FC236}">
              <a16:creationId xmlns:a16="http://schemas.microsoft.com/office/drawing/2014/main" id="{00000000-0008-0000-0D00-000013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0</xdr:colOff>
      <xdr:row>46</xdr:row>
      <xdr:rowOff>0</xdr:rowOff>
    </xdr:from>
    <xdr:ext cx="1476375" cy="1447800"/>
    <xdr:pic>
      <xdr:nvPicPr>
        <xdr:cNvPr id="20" name="image445.png" title="Изображение">
          <a:extLst>
            <a:ext uri="{FF2B5EF4-FFF2-40B4-BE49-F238E27FC236}">
              <a16:creationId xmlns:a16="http://schemas.microsoft.com/office/drawing/2014/main" id="{00000000-0008-0000-0D00-000014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49</xdr:row>
      <xdr:rowOff>0</xdr:rowOff>
    </xdr:from>
    <xdr:ext cx="1295400" cy="1314450"/>
    <xdr:pic>
      <xdr:nvPicPr>
        <xdr:cNvPr id="21" name="image452.png" title="Изображение">
          <a:extLst>
            <a:ext uri="{FF2B5EF4-FFF2-40B4-BE49-F238E27FC236}">
              <a16:creationId xmlns:a16="http://schemas.microsoft.com/office/drawing/2014/main" id="{00000000-0008-0000-0D00-000015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95250</xdr:colOff>
      <xdr:row>52</xdr:row>
      <xdr:rowOff>1447800</xdr:rowOff>
    </xdr:from>
    <xdr:ext cx="1400175" cy="1381125"/>
    <xdr:pic>
      <xdr:nvPicPr>
        <xdr:cNvPr id="22" name="image447.png" title="Изображение">
          <a:extLst>
            <a:ext uri="{FF2B5EF4-FFF2-40B4-BE49-F238E27FC236}">
              <a16:creationId xmlns:a16="http://schemas.microsoft.com/office/drawing/2014/main" id="{00000000-0008-0000-0D00-000016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xdr:col>
      <xdr:colOff>0</xdr:colOff>
      <xdr:row>57</xdr:row>
      <xdr:rowOff>0</xdr:rowOff>
    </xdr:from>
    <xdr:ext cx="1066800" cy="866775"/>
    <xdr:pic>
      <xdr:nvPicPr>
        <xdr:cNvPr id="23" name="image446.png" title="Изображение">
          <a:extLst>
            <a:ext uri="{FF2B5EF4-FFF2-40B4-BE49-F238E27FC236}">
              <a16:creationId xmlns:a16="http://schemas.microsoft.com/office/drawing/2014/main" id="{00000000-0008-0000-0D00-000017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0</xdr:colOff>
      <xdr:row>60</xdr:row>
      <xdr:rowOff>0</xdr:rowOff>
    </xdr:from>
    <xdr:ext cx="1447800" cy="819150"/>
    <xdr:pic>
      <xdr:nvPicPr>
        <xdr:cNvPr id="24" name="image453.png" title="Изображение">
          <a:extLst>
            <a:ext uri="{FF2B5EF4-FFF2-40B4-BE49-F238E27FC236}">
              <a16:creationId xmlns:a16="http://schemas.microsoft.com/office/drawing/2014/main" id="{00000000-0008-0000-0D00-000018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1</xdr:col>
      <xdr:colOff>104775</xdr:colOff>
      <xdr:row>0</xdr:row>
      <xdr:rowOff>28575</xdr:rowOff>
    </xdr:from>
    <xdr:ext cx="2028825" cy="638175"/>
    <xdr:pic>
      <xdr:nvPicPr>
        <xdr:cNvPr id="25" name="image465.png" title="Изображение">
          <a:extLst>
            <a:ext uri="{FF2B5EF4-FFF2-40B4-BE49-F238E27FC236}">
              <a16:creationId xmlns:a16="http://schemas.microsoft.com/office/drawing/2014/main" id="{00000000-0008-0000-0D00-000019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3</xdr:col>
      <xdr:colOff>561975</xdr:colOff>
      <xdr:row>0</xdr:row>
      <xdr:rowOff>0</xdr:rowOff>
    </xdr:from>
    <xdr:ext cx="2305050" cy="714375"/>
    <xdr:pic>
      <xdr:nvPicPr>
        <xdr:cNvPr id="26" name="image455.png" title="Изображение">
          <a:extLst>
            <a:ext uri="{FF2B5EF4-FFF2-40B4-BE49-F238E27FC236}">
              <a16:creationId xmlns:a16="http://schemas.microsoft.com/office/drawing/2014/main" id="{00000000-0008-0000-0D00-00001A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1</xdr:col>
      <xdr:colOff>0</xdr:colOff>
      <xdr:row>9</xdr:row>
      <xdr:rowOff>0</xdr:rowOff>
    </xdr:from>
    <xdr:ext cx="1619250" cy="923925"/>
    <xdr:pic>
      <xdr:nvPicPr>
        <xdr:cNvPr id="27" name="image448.png">
          <a:extLst>
            <a:ext uri="{FF2B5EF4-FFF2-40B4-BE49-F238E27FC236}">
              <a16:creationId xmlns:a16="http://schemas.microsoft.com/office/drawing/2014/main" id="{00000000-0008-0000-0D00-00001B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1</xdr:col>
      <xdr:colOff>0</xdr:colOff>
      <xdr:row>10</xdr:row>
      <xdr:rowOff>0</xdr:rowOff>
    </xdr:from>
    <xdr:ext cx="1619250" cy="904875"/>
    <xdr:pic>
      <xdr:nvPicPr>
        <xdr:cNvPr id="28" name="image451.png">
          <a:extLst>
            <a:ext uri="{FF2B5EF4-FFF2-40B4-BE49-F238E27FC236}">
              <a16:creationId xmlns:a16="http://schemas.microsoft.com/office/drawing/2014/main" id="{00000000-0008-0000-0D00-00001C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1</xdr:col>
      <xdr:colOff>0</xdr:colOff>
      <xdr:row>13</xdr:row>
      <xdr:rowOff>0</xdr:rowOff>
    </xdr:from>
    <xdr:ext cx="1533525" cy="1562100"/>
    <xdr:pic>
      <xdr:nvPicPr>
        <xdr:cNvPr id="29" name="image450.png">
          <a:extLst>
            <a:ext uri="{FF2B5EF4-FFF2-40B4-BE49-F238E27FC236}">
              <a16:creationId xmlns:a16="http://schemas.microsoft.com/office/drawing/2014/main" id="{00000000-0008-0000-0D00-00001D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1</xdr:col>
      <xdr:colOff>0</xdr:colOff>
      <xdr:row>19</xdr:row>
      <xdr:rowOff>0</xdr:rowOff>
    </xdr:from>
    <xdr:ext cx="1619250" cy="952500"/>
    <xdr:pic>
      <xdr:nvPicPr>
        <xdr:cNvPr id="30" name="image429.png">
          <a:extLst>
            <a:ext uri="{FF2B5EF4-FFF2-40B4-BE49-F238E27FC236}">
              <a16:creationId xmlns:a16="http://schemas.microsoft.com/office/drawing/2014/main" id="{00000000-0008-0000-0D00-00001E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20</xdr:row>
      <xdr:rowOff>0</xdr:rowOff>
    </xdr:from>
    <xdr:ext cx="1504950" cy="1524000"/>
    <xdr:pic>
      <xdr:nvPicPr>
        <xdr:cNvPr id="31" name="image454.png">
          <a:extLst>
            <a:ext uri="{FF2B5EF4-FFF2-40B4-BE49-F238E27FC236}">
              <a16:creationId xmlns:a16="http://schemas.microsoft.com/office/drawing/2014/main" id="{00000000-0008-0000-0D00-00001F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23</xdr:row>
      <xdr:rowOff>0</xdr:rowOff>
    </xdr:from>
    <xdr:ext cx="1552575" cy="1571625"/>
    <xdr:pic>
      <xdr:nvPicPr>
        <xdr:cNvPr id="32" name="image456.png">
          <a:extLst>
            <a:ext uri="{FF2B5EF4-FFF2-40B4-BE49-F238E27FC236}">
              <a16:creationId xmlns:a16="http://schemas.microsoft.com/office/drawing/2014/main" id="{00000000-0008-0000-0D00-000020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0</xdr:colOff>
      <xdr:row>24</xdr:row>
      <xdr:rowOff>0</xdr:rowOff>
    </xdr:from>
    <xdr:ext cx="1133475" cy="1476375"/>
    <xdr:pic>
      <xdr:nvPicPr>
        <xdr:cNvPr id="33" name="image466.png">
          <a:extLst>
            <a:ext uri="{FF2B5EF4-FFF2-40B4-BE49-F238E27FC236}">
              <a16:creationId xmlns:a16="http://schemas.microsoft.com/office/drawing/2014/main" id="{00000000-0008-0000-0D00-000021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1</xdr:col>
      <xdr:colOff>0</xdr:colOff>
      <xdr:row>26</xdr:row>
      <xdr:rowOff>0</xdr:rowOff>
    </xdr:from>
    <xdr:ext cx="1466850" cy="1428750"/>
    <xdr:pic>
      <xdr:nvPicPr>
        <xdr:cNvPr id="34" name="image458.png">
          <a:extLst>
            <a:ext uri="{FF2B5EF4-FFF2-40B4-BE49-F238E27FC236}">
              <a16:creationId xmlns:a16="http://schemas.microsoft.com/office/drawing/2014/main" id="{00000000-0008-0000-0D00-000022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1</xdr:col>
      <xdr:colOff>0</xdr:colOff>
      <xdr:row>27</xdr:row>
      <xdr:rowOff>0</xdr:rowOff>
    </xdr:from>
    <xdr:ext cx="1543050" cy="1514475"/>
    <xdr:pic>
      <xdr:nvPicPr>
        <xdr:cNvPr id="35" name="image434.png">
          <a:extLst>
            <a:ext uri="{FF2B5EF4-FFF2-40B4-BE49-F238E27FC236}">
              <a16:creationId xmlns:a16="http://schemas.microsoft.com/office/drawing/2014/main" id="{00000000-0008-0000-0D00-000023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28</xdr:row>
      <xdr:rowOff>0</xdr:rowOff>
    </xdr:from>
    <xdr:ext cx="1438275" cy="1495425"/>
    <xdr:pic>
      <xdr:nvPicPr>
        <xdr:cNvPr id="36" name="image431.png">
          <a:extLst>
            <a:ext uri="{FF2B5EF4-FFF2-40B4-BE49-F238E27FC236}">
              <a16:creationId xmlns:a16="http://schemas.microsoft.com/office/drawing/2014/main" id="{00000000-0008-0000-0D00-000024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32</xdr:row>
      <xdr:rowOff>0</xdr:rowOff>
    </xdr:from>
    <xdr:ext cx="1419225" cy="1476375"/>
    <xdr:pic>
      <xdr:nvPicPr>
        <xdr:cNvPr id="37" name="image431.png">
          <a:extLst>
            <a:ext uri="{FF2B5EF4-FFF2-40B4-BE49-F238E27FC236}">
              <a16:creationId xmlns:a16="http://schemas.microsoft.com/office/drawing/2014/main" id="{00000000-0008-0000-0D00-000025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33</xdr:row>
      <xdr:rowOff>0</xdr:rowOff>
    </xdr:from>
    <xdr:ext cx="1228725" cy="1428750"/>
    <xdr:pic>
      <xdr:nvPicPr>
        <xdr:cNvPr id="38" name="image459.png">
          <a:extLst>
            <a:ext uri="{FF2B5EF4-FFF2-40B4-BE49-F238E27FC236}">
              <a16:creationId xmlns:a16="http://schemas.microsoft.com/office/drawing/2014/main" id="{00000000-0008-0000-0D00-000026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xdr:col>
      <xdr:colOff>0</xdr:colOff>
      <xdr:row>36</xdr:row>
      <xdr:rowOff>0</xdr:rowOff>
    </xdr:from>
    <xdr:ext cx="1533525" cy="1552575"/>
    <xdr:pic>
      <xdr:nvPicPr>
        <xdr:cNvPr id="39" name="image469.png">
          <a:extLst>
            <a:ext uri="{FF2B5EF4-FFF2-40B4-BE49-F238E27FC236}">
              <a16:creationId xmlns:a16="http://schemas.microsoft.com/office/drawing/2014/main" id="{00000000-0008-0000-0D00-000027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1</xdr:col>
      <xdr:colOff>0</xdr:colOff>
      <xdr:row>38</xdr:row>
      <xdr:rowOff>0</xdr:rowOff>
    </xdr:from>
    <xdr:ext cx="1495425" cy="1543050"/>
    <xdr:pic>
      <xdr:nvPicPr>
        <xdr:cNvPr id="40" name="image462.png">
          <a:extLst>
            <a:ext uri="{FF2B5EF4-FFF2-40B4-BE49-F238E27FC236}">
              <a16:creationId xmlns:a16="http://schemas.microsoft.com/office/drawing/2014/main" id="{00000000-0008-0000-0D00-000028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1</xdr:col>
      <xdr:colOff>0</xdr:colOff>
      <xdr:row>39</xdr:row>
      <xdr:rowOff>0</xdr:rowOff>
    </xdr:from>
    <xdr:ext cx="1219200" cy="1552575"/>
    <xdr:pic>
      <xdr:nvPicPr>
        <xdr:cNvPr id="41" name="image461.png">
          <a:extLst>
            <a:ext uri="{FF2B5EF4-FFF2-40B4-BE49-F238E27FC236}">
              <a16:creationId xmlns:a16="http://schemas.microsoft.com/office/drawing/2014/main" id="{00000000-0008-0000-0D00-000029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543050" cy="1524000"/>
    <xdr:pic>
      <xdr:nvPicPr>
        <xdr:cNvPr id="42" name="image460.png">
          <a:extLst>
            <a:ext uri="{FF2B5EF4-FFF2-40B4-BE49-F238E27FC236}">
              <a16:creationId xmlns:a16="http://schemas.microsoft.com/office/drawing/2014/main" id="{00000000-0008-0000-0D00-00002A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1</xdr:col>
      <xdr:colOff>0</xdr:colOff>
      <xdr:row>48</xdr:row>
      <xdr:rowOff>0</xdr:rowOff>
    </xdr:from>
    <xdr:ext cx="1333500" cy="1200150"/>
    <xdr:pic>
      <xdr:nvPicPr>
        <xdr:cNvPr id="43" name="image468.png">
          <a:extLst>
            <a:ext uri="{FF2B5EF4-FFF2-40B4-BE49-F238E27FC236}">
              <a16:creationId xmlns:a16="http://schemas.microsoft.com/office/drawing/2014/main" id="{00000000-0008-0000-0D00-00002B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1</xdr:col>
      <xdr:colOff>0</xdr:colOff>
      <xdr:row>52</xdr:row>
      <xdr:rowOff>0</xdr:rowOff>
    </xdr:from>
    <xdr:ext cx="1466850" cy="1466850"/>
    <xdr:pic>
      <xdr:nvPicPr>
        <xdr:cNvPr id="44" name="image467.png">
          <a:extLst>
            <a:ext uri="{FF2B5EF4-FFF2-40B4-BE49-F238E27FC236}">
              <a16:creationId xmlns:a16="http://schemas.microsoft.com/office/drawing/2014/main" id="{00000000-0008-0000-0D00-00002C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1</xdr:col>
      <xdr:colOff>0</xdr:colOff>
      <xdr:row>56</xdr:row>
      <xdr:rowOff>0</xdr:rowOff>
    </xdr:from>
    <xdr:ext cx="1552575" cy="1428750"/>
    <xdr:pic>
      <xdr:nvPicPr>
        <xdr:cNvPr id="45" name="image474.png">
          <a:extLst>
            <a:ext uri="{FF2B5EF4-FFF2-40B4-BE49-F238E27FC236}">
              <a16:creationId xmlns:a16="http://schemas.microsoft.com/office/drawing/2014/main" id="{00000000-0008-0000-0D00-00002D000000}"/>
            </a:ext>
          </a:extLst>
        </xdr:cNvPr>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1</xdr:col>
      <xdr:colOff>0</xdr:colOff>
      <xdr:row>58</xdr:row>
      <xdr:rowOff>0</xdr:rowOff>
    </xdr:from>
    <xdr:ext cx="1533525" cy="1085850"/>
    <xdr:pic>
      <xdr:nvPicPr>
        <xdr:cNvPr id="46" name="image463.png">
          <a:extLst>
            <a:ext uri="{FF2B5EF4-FFF2-40B4-BE49-F238E27FC236}">
              <a16:creationId xmlns:a16="http://schemas.microsoft.com/office/drawing/2014/main" id="{00000000-0008-0000-0D00-00002E000000}"/>
            </a:ext>
          </a:extLst>
        </xdr:cNvPr>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1</xdr:col>
      <xdr:colOff>0</xdr:colOff>
      <xdr:row>59</xdr:row>
      <xdr:rowOff>0</xdr:rowOff>
    </xdr:from>
    <xdr:ext cx="1390650" cy="1123950"/>
    <xdr:pic>
      <xdr:nvPicPr>
        <xdr:cNvPr id="47" name="image470.png">
          <a:extLst>
            <a:ext uri="{FF2B5EF4-FFF2-40B4-BE49-F238E27FC236}">
              <a16:creationId xmlns:a16="http://schemas.microsoft.com/office/drawing/2014/main" id="{00000000-0008-0000-0D00-00002F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61</xdr:row>
      <xdr:rowOff>0</xdr:rowOff>
    </xdr:from>
    <xdr:ext cx="1028700" cy="1343025"/>
    <xdr:pic>
      <xdr:nvPicPr>
        <xdr:cNvPr id="48" name="image464.png">
          <a:extLst>
            <a:ext uri="{FF2B5EF4-FFF2-40B4-BE49-F238E27FC236}">
              <a16:creationId xmlns:a16="http://schemas.microsoft.com/office/drawing/2014/main" id="{00000000-0008-0000-0D00-000030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1</xdr:col>
      <xdr:colOff>0</xdr:colOff>
      <xdr:row>62</xdr:row>
      <xdr:rowOff>0</xdr:rowOff>
    </xdr:from>
    <xdr:ext cx="1524000" cy="1495425"/>
    <xdr:pic>
      <xdr:nvPicPr>
        <xdr:cNvPr id="49" name="image471.png">
          <a:extLst>
            <a:ext uri="{FF2B5EF4-FFF2-40B4-BE49-F238E27FC236}">
              <a16:creationId xmlns:a16="http://schemas.microsoft.com/office/drawing/2014/main" id="{00000000-0008-0000-0D00-000031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104775</xdr:colOff>
      <xdr:row>120</xdr:row>
      <xdr:rowOff>285750</xdr:rowOff>
    </xdr:from>
    <xdr:ext cx="1428750" cy="504825"/>
    <xdr:pic>
      <xdr:nvPicPr>
        <xdr:cNvPr id="2" name="image104.png" title="Изображение">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123825</xdr:colOff>
      <xdr:row>121</xdr:row>
      <xdr:rowOff>38100</xdr:rowOff>
    </xdr:from>
    <xdr:ext cx="1428750" cy="504825"/>
    <xdr:pic>
      <xdr:nvPicPr>
        <xdr:cNvPr id="3" name="image104.png" title="Изображение">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155</xdr:row>
      <xdr:rowOff>38100</xdr:rowOff>
    </xdr:from>
    <xdr:ext cx="1428750" cy="342900"/>
    <xdr:pic>
      <xdr:nvPicPr>
        <xdr:cNvPr id="4" name="image111.png" title="Изображение">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104775</xdr:colOff>
      <xdr:row>161</xdr:row>
      <xdr:rowOff>66675</xdr:rowOff>
    </xdr:from>
    <xdr:ext cx="1428750" cy="381000"/>
    <xdr:pic>
      <xdr:nvPicPr>
        <xdr:cNvPr id="5" name="image114.png" title="Изображение">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266700</xdr:colOff>
      <xdr:row>150</xdr:row>
      <xdr:rowOff>47625</xdr:rowOff>
    </xdr:from>
    <xdr:ext cx="933450" cy="247650"/>
    <xdr:pic>
      <xdr:nvPicPr>
        <xdr:cNvPr id="6" name="image116.png" title="Изображение">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276225</xdr:colOff>
      <xdr:row>151</xdr:row>
      <xdr:rowOff>57150</xdr:rowOff>
    </xdr:from>
    <xdr:ext cx="971550" cy="295275"/>
    <xdr:pic>
      <xdr:nvPicPr>
        <xdr:cNvPr id="7" name="image110.png" title="Изображение">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104775</xdr:colOff>
      <xdr:row>157</xdr:row>
      <xdr:rowOff>57150</xdr:rowOff>
    </xdr:from>
    <xdr:ext cx="1428750" cy="438150"/>
    <xdr:pic>
      <xdr:nvPicPr>
        <xdr:cNvPr id="8" name="image112.png" title="Изображение">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95250</xdr:colOff>
      <xdr:row>149</xdr:row>
      <xdr:rowOff>123825</xdr:rowOff>
    </xdr:from>
    <xdr:ext cx="1428750" cy="190500"/>
    <xdr:pic>
      <xdr:nvPicPr>
        <xdr:cNvPr id="9" name="image113.jpg" title="Изображение">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95250</xdr:colOff>
      <xdr:row>154</xdr:row>
      <xdr:rowOff>38100</xdr:rowOff>
    </xdr:from>
    <xdr:ext cx="1428750" cy="304800"/>
    <xdr:pic>
      <xdr:nvPicPr>
        <xdr:cNvPr id="10" name="image115.png" title="Изображение">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95250</xdr:colOff>
      <xdr:row>148</xdr:row>
      <xdr:rowOff>123825</xdr:rowOff>
    </xdr:from>
    <xdr:ext cx="1428750" cy="190500"/>
    <xdr:pic>
      <xdr:nvPicPr>
        <xdr:cNvPr id="11" name="image113.jpg" title="Изображение">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209550</xdr:colOff>
      <xdr:row>72</xdr:row>
      <xdr:rowOff>638175</xdr:rowOff>
    </xdr:from>
    <xdr:ext cx="1200150" cy="1200150"/>
    <xdr:pic>
      <xdr:nvPicPr>
        <xdr:cNvPr id="12" name="image117.png" title="Изображение">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190500</xdr:colOff>
      <xdr:row>95</xdr:row>
      <xdr:rowOff>57150</xdr:rowOff>
    </xdr:from>
    <xdr:ext cx="1209675" cy="1209675"/>
    <xdr:pic>
      <xdr:nvPicPr>
        <xdr:cNvPr id="13" name="image120.png" title="Изображение">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47625</xdr:colOff>
      <xdr:row>26</xdr:row>
      <xdr:rowOff>85725</xdr:rowOff>
    </xdr:from>
    <xdr:ext cx="1428750" cy="371475"/>
    <xdr:pic>
      <xdr:nvPicPr>
        <xdr:cNvPr id="14" name="image119.png" title="Изображение">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76200</xdr:colOff>
      <xdr:row>27</xdr:row>
      <xdr:rowOff>66675</xdr:rowOff>
    </xdr:from>
    <xdr:ext cx="1428750" cy="371475"/>
    <xdr:pic>
      <xdr:nvPicPr>
        <xdr:cNvPr id="15" name="image119.png" title="Изображение">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47625</xdr:colOff>
      <xdr:row>28</xdr:row>
      <xdr:rowOff>47625</xdr:rowOff>
    </xdr:from>
    <xdr:ext cx="1428750" cy="371475"/>
    <xdr:pic>
      <xdr:nvPicPr>
        <xdr:cNvPr id="16" name="image119.png" title="Изображение">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104775</xdr:colOff>
      <xdr:row>29</xdr:row>
      <xdr:rowOff>28575</xdr:rowOff>
    </xdr:from>
    <xdr:ext cx="1314450" cy="1314450"/>
    <xdr:pic>
      <xdr:nvPicPr>
        <xdr:cNvPr id="17" name="image121.png" title="Изображение">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28575</xdr:colOff>
      <xdr:row>31</xdr:row>
      <xdr:rowOff>104775</xdr:rowOff>
    </xdr:from>
    <xdr:ext cx="1476375" cy="381000"/>
    <xdr:pic>
      <xdr:nvPicPr>
        <xdr:cNvPr id="18" name="image119.png" title="Изображение">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28575</xdr:colOff>
      <xdr:row>32</xdr:row>
      <xdr:rowOff>85725</xdr:rowOff>
    </xdr:from>
    <xdr:ext cx="1476375" cy="381000"/>
    <xdr:pic>
      <xdr:nvPicPr>
        <xdr:cNvPr id="19" name="image119.png" title="Изображение">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57150</xdr:colOff>
      <xdr:row>33</xdr:row>
      <xdr:rowOff>66675</xdr:rowOff>
    </xdr:from>
    <xdr:ext cx="1476375" cy="381000"/>
    <xdr:pic>
      <xdr:nvPicPr>
        <xdr:cNvPr id="20" name="image119.png" title="Изображение">
          <a:extLst>
            <a:ext uri="{FF2B5EF4-FFF2-40B4-BE49-F238E27FC236}">
              <a16:creationId xmlns:a16="http://schemas.microsoft.com/office/drawing/2014/main" id="{00000000-0008-0000-0100-000014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47625</xdr:colOff>
      <xdr:row>39</xdr:row>
      <xdr:rowOff>133350</xdr:rowOff>
    </xdr:from>
    <xdr:ext cx="1428750" cy="381000"/>
    <xdr:pic>
      <xdr:nvPicPr>
        <xdr:cNvPr id="21" name="image119.png" title="Изображение">
          <a:extLst>
            <a:ext uri="{FF2B5EF4-FFF2-40B4-BE49-F238E27FC236}">
              <a16:creationId xmlns:a16="http://schemas.microsoft.com/office/drawing/2014/main" id="{00000000-0008-0000-0100-000015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28575</xdr:colOff>
      <xdr:row>41</xdr:row>
      <xdr:rowOff>304800</xdr:rowOff>
    </xdr:from>
    <xdr:ext cx="1476375" cy="381000"/>
    <xdr:pic>
      <xdr:nvPicPr>
        <xdr:cNvPr id="22" name="image119.png" title="Изображение">
          <a:extLst>
            <a:ext uri="{FF2B5EF4-FFF2-40B4-BE49-F238E27FC236}">
              <a16:creationId xmlns:a16="http://schemas.microsoft.com/office/drawing/2014/main" id="{00000000-0008-0000-0100-000016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142875</xdr:colOff>
      <xdr:row>40</xdr:row>
      <xdr:rowOff>57150</xdr:rowOff>
    </xdr:from>
    <xdr:ext cx="1314450" cy="1314450"/>
    <xdr:pic>
      <xdr:nvPicPr>
        <xdr:cNvPr id="23" name="image122.png" title="Изображение">
          <a:extLst>
            <a:ext uri="{FF2B5EF4-FFF2-40B4-BE49-F238E27FC236}">
              <a16:creationId xmlns:a16="http://schemas.microsoft.com/office/drawing/2014/main" id="{00000000-0008-0000-0100-000017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104775</xdr:colOff>
      <xdr:row>3</xdr:row>
      <xdr:rowOff>180975</xdr:rowOff>
    </xdr:from>
    <xdr:ext cx="1285875" cy="1057275"/>
    <xdr:pic>
      <xdr:nvPicPr>
        <xdr:cNvPr id="24" name="image124.jpg" title="Изображение">
          <a:extLst>
            <a:ext uri="{FF2B5EF4-FFF2-40B4-BE49-F238E27FC236}">
              <a16:creationId xmlns:a16="http://schemas.microsoft.com/office/drawing/2014/main" id="{00000000-0008-0000-0100-000018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47625</xdr:colOff>
      <xdr:row>16</xdr:row>
      <xdr:rowOff>247650</xdr:rowOff>
    </xdr:from>
    <xdr:ext cx="1524000" cy="504825"/>
    <xdr:pic>
      <xdr:nvPicPr>
        <xdr:cNvPr id="25" name="image104.png" title="Изображение">
          <a:extLst>
            <a:ext uri="{FF2B5EF4-FFF2-40B4-BE49-F238E27FC236}">
              <a16:creationId xmlns:a16="http://schemas.microsoft.com/office/drawing/2014/main" id="{00000000-0008-0000-01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51</xdr:row>
      <xdr:rowOff>1028700</xdr:rowOff>
    </xdr:from>
    <xdr:ext cx="923925" cy="1085850"/>
    <xdr:pic>
      <xdr:nvPicPr>
        <xdr:cNvPr id="26" name="image229.png" title="Изображение">
          <a:extLst>
            <a:ext uri="{FF2B5EF4-FFF2-40B4-BE49-F238E27FC236}">
              <a16:creationId xmlns:a16="http://schemas.microsoft.com/office/drawing/2014/main" id="{00000000-0008-0000-0100-00001A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61</xdr:row>
      <xdr:rowOff>0</xdr:rowOff>
    </xdr:from>
    <xdr:ext cx="1219200" cy="1323975"/>
    <xdr:pic>
      <xdr:nvPicPr>
        <xdr:cNvPr id="27" name="image132.png">
          <a:extLst>
            <a:ext uri="{FF2B5EF4-FFF2-40B4-BE49-F238E27FC236}">
              <a16:creationId xmlns:a16="http://schemas.microsoft.com/office/drawing/2014/main" id="{00000000-0008-0000-0100-00001B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61</xdr:row>
      <xdr:rowOff>1428750</xdr:rowOff>
    </xdr:from>
    <xdr:ext cx="1095375" cy="1190625"/>
    <xdr:pic>
      <xdr:nvPicPr>
        <xdr:cNvPr id="28" name="image125.png" title="Изображение">
          <a:extLst>
            <a:ext uri="{FF2B5EF4-FFF2-40B4-BE49-F238E27FC236}">
              <a16:creationId xmlns:a16="http://schemas.microsoft.com/office/drawing/2014/main" id="{00000000-0008-0000-0100-00001C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0</xdr:colOff>
      <xdr:row>64</xdr:row>
      <xdr:rowOff>0</xdr:rowOff>
    </xdr:from>
    <xdr:ext cx="1104900" cy="1171575"/>
    <xdr:pic>
      <xdr:nvPicPr>
        <xdr:cNvPr id="29" name="image131.png" title="Изображение">
          <a:extLst>
            <a:ext uri="{FF2B5EF4-FFF2-40B4-BE49-F238E27FC236}">
              <a16:creationId xmlns:a16="http://schemas.microsoft.com/office/drawing/2014/main" id="{00000000-0008-0000-0100-00001D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86</xdr:row>
      <xdr:rowOff>1190625</xdr:rowOff>
    </xdr:from>
    <xdr:ext cx="1162050" cy="1085850"/>
    <xdr:pic>
      <xdr:nvPicPr>
        <xdr:cNvPr id="30" name="image130.png" title="Изображение">
          <a:extLst>
            <a:ext uri="{FF2B5EF4-FFF2-40B4-BE49-F238E27FC236}">
              <a16:creationId xmlns:a16="http://schemas.microsoft.com/office/drawing/2014/main" id="{00000000-0008-0000-0100-00001E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87</xdr:row>
      <xdr:rowOff>1162050</xdr:rowOff>
    </xdr:from>
    <xdr:ext cx="1152525" cy="1133475"/>
    <xdr:pic>
      <xdr:nvPicPr>
        <xdr:cNvPr id="31" name="image128.png" title="Изображение">
          <a:extLst>
            <a:ext uri="{FF2B5EF4-FFF2-40B4-BE49-F238E27FC236}">
              <a16:creationId xmlns:a16="http://schemas.microsoft.com/office/drawing/2014/main" id="{00000000-0008-0000-0100-00001F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xdr:col>
      <xdr:colOff>0</xdr:colOff>
      <xdr:row>109</xdr:row>
      <xdr:rowOff>0</xdr:rowOff>
    </xdr:from>
    <xdr:ext cx="790575" cy="800100"/>
    <xdr:pic>
      <xdr:nvPicPr>
        <xdr:cNvPr id="32" name="image126.png" title="Изображение">
          <a:extLst>
            <a:ext uri="{FF2B5EF4-FFF2-40B4-BE49-F238E27FC236}">
              <a16:creationId xmlns:a16="http://schemas.microsoft.com/office/drawing/2014/main" id="{00000000-0008-0000-0100-000020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0</xdr:colOff>
      <xdr:row>111</xdr:row>
      <xdr:rowOff>0</xdr:rowOff>
    </xdr:from>
    <xdr:ext cx="933450" cy="895350"/>
    <xdr:pic>
      <xdr:nvPicPr>
        <xdr:cNvPr id="33" name="image127.png" title="Изображение">
          <a:extLst>
            <a:ext uri="{FF2B5EF4-FFF2-40B4-BE49-F238E27FC236}">
              <a16:creationId xmlns:a16="http://schemas.microsoft.com/office/drawing/2014/main" id="{00000000-0008-0000-0100-000021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1</xdr:col>
      <xdr:colOff>0</xdr:colOff>
      <xdr:row>113</xdr:row>
      <xdr:rowOff>0</xdr:rowOff>
    </xdr:from>
    <xdr:ext cx="857250" cy="904875"/>
    <xdr:pic>
      <xdr:nvPicPr>
        <xdr:cNvPr id="34" name="image144.png" title="Изображение">
          <a:extLst>
            <a:ext uri="{FF2B5EF4-FFF2-40B4-BE49-F238E27FC236}">
              <a16:creationId xmlns:a16="http://schemas.microsoft.com/office/drawing/2014/main" id="{00000000-0008-0000-0100-000022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1</xdr:col>
      <xdr:colOff>0</xdr:colOff>
      <xdr:row>114</xdr:row>
      <xdr:rowOff>0</xdr:rowOff>
    </xdr:from>
    <xdr:ext cx="809625" cy="895350"/>
    <xdr:pic>
      <xdr:nvPicPr>
        <xdr:cNvPr id="35" name="image142.png" title="Изображение">
          <a:extLst>
            <a:ext uri="{FF2B5EF4-FFF2-40B4-BE49-F238E27FC236}">
              <a16:creationId xmlns:a16="http://schemas.microsoft.com/office/drawing/2014/main" id="{00000000-0008-0000-0100-000023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1</xdr:col>
      <xdr:colOff>0</xdr:colOff>
      <xdr:row>114</xdr:row>
      <xdr:rowOff>1057275</xdr:rowOff>
    </xdr:from>
    <xdr:ext cx="952500" cy="1009650"/>
    <xdr:pic>
      <xdr:nvPicPr>
        <xdr:cNvPr id="36" name="image135.png" title="Изображение">
          <a:extLst>
            <a:ext uri="{FF2B5EF4-FFF2-40B4-BE49-F238E27FC236}">
              <a16:creationId xmlns:a16="http://schemas.microsoft.com/office/drawing/2014/main" id="{00000000-0008-0000-0100-000024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1</xdr:col>
      <xdr:colOff>19050</xdr:colOff>
      <xdr:row>124</xdr:row>
      <xdr:rowOff>38100</xdr:rowOff>
    </xdr:from>
    <xdr:ext cx="1533525" cy="1495425"/>
    <xdr:pic>
      <xdr:nvPicPr>
        <xdr:cNvPr id="37" name="image133.png" title="Изображение">
          <a:extLst>
            <a:ext uri="{FF2B5EF4-FFF2-40B4-BE49-F238E27FC236}">
              <a16:creationId xmlns:a16="http://schemas.microsoft.com/office/drawing/2014/main" id="{00000000-0008-0000-0100-000025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1</xdr:col>
      <xdr:colOff>0</xdr:colOff>
      <xdr:row>186</xdr:row>
      <xdr:rowOff>0</xdr:rowOff>
    </xdr:from>
    <xdr:ext cx="1152525" cy="1095375"/>
    <xdr:pic>
      <xdr:nvPicPr>
        <xdr:cNvPr id="38" name="image134.png" title="Изображение">
          <a:extLst>
            <a:ext uri="{FF2B5EF4-FFF2-40B4-BE49-F238E27FC236}">
              <a16:creationId xmlns:a16="http://schemas.microsoft.com/office/drawing/2014/main" id="{00000000-0008-0000-0100-000026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1</xdr:col>
      <xdr:colOff>0</xdr:colOff>
      <xdr:row>192</xdr:row>
      <xdr:rowOff>0</xdr:rowOff>
    </xdr:from>
    <xdr:ext cx="1390650" cy="1419225"/>
    <xdr:pic>
      <xdr:nvPicPr>
        <xdr:cNvPr id="39" name="image137.png" title="Изображение">
          <a:extLst>
            <a:ext uri="{FF2B5EF4-FFF2-40B4-BE49-F238E27FC236}">
              <a16:creationId xmlns:a16="http://schemas.microsoft.com/office/drawing/2014/main" id="{00000000-0008-0000-0100-000027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4</xdr:col>
      <xdr:colOff>590550</xdr:colOff>
      <xdr:row>0</xdr:row>
      <xdr:rowOff>85725</xdr:rowOff>
    </xdr:from>
    <xdr:ext cx="1381125" cy="381000"/>
    <xdr:pic>
      <xdr:nvPicPr>
        <xdr:cNvPr id="40" name="image1.png">
          <a:extLst>
            <a:ext uri="{FF2B5EF4-FFF2-40B4-BE49-F238E27FC236}">
              <a16:creationId xmlns:a16="http://schemas.microsoft.com/office/drawing/2014/main" id="{00000000-0008-0000-0100-000028000000}"/>
            </a:ext>
          </a:extLst>
        </xdr:cNvPr>
        <xdr:cNvPicPr preferRelativeResize="0"/>
      </xdr:nvPicPr>
      <xdr:blipFill>
        <a:blip xmlns:r="http://schemas.openxmlformats.org/officeDocument/2006/relationships" r:embed="rId29" cstate="print"/>
        <a:stretch>
          <a:fillRect/>
        </a:stretch>
      </xdr:blipFill>
      <xdr:spPr>
        <a:xfrm>
          <a:off x="11468100" y="85725"/>
          <a:ext cx="1381125" cy="381000"/>
        </a:xfrm>
        <a:prstGeom prst="rect">
          <a:avLst/>
        </a:prstGeom>
        <a:noFill/>
      </xdr:spPr>
    </xdr:pic>
    <xdr:clientData fLocksWithSheet="0"/>
  </xdr:oneCellAnchor>
  <xdr:oneCellAnchor>
    <xdr:from>
      <xdr:col>1</xdr:col>
      <xdr:colOff>47625</xdr:colOff>
      <xdr:row>8</xdr:row>
      <xdr:rowOff>238125</xdr:rowOff>
    </xdr:from>
    <xdr:ext cx="1581150" cy="552450"/>
    <xdr:pic>
      <xdr:nvPicPr>
        <xdr:cNvPr id="41" name="image104.png">
          <a:extLst>
            <a:ext uri="{FF2B5EF4-FFF2-40B4-BE49-F238E27FC236}">
              <a16:creationId xmlns:a16="http://schemas.microsoft.com/office/drawing/2014/main" id="{00000000-0008-0000-01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66675</xdr:colOff>
      <xdr:row>20</xdr:row>
      <xdr:rowOff>476250</xdr:rowOff>
    </xdr:from>
    <xdr:ext cx="1581150" cy="552450"/>
    <xdr:pic>
      <xdr:nvPicPr>
        <xdr:cNvPr id="42" name="image104.png">
          <a:extLst>
            <a:ext uri="{FF2B5EF4-FFF2-40B4-BE49-F238E27FC236}">
              <a16:creationId xmlns:a16="http://schemas.microsoft.com/office/drawing/2014/main" id="{00000000-0008-0000-0100-00002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7</xdr:row>
      <xdr:rowOff>0</xdr:rowOff>
    </xdr:from>
    <xdr:ext cx="1428750" cy="476250"/>
    <xdr:pic>
      <xdr:nvPicPr>
        <xdr:cNvPr id="43" name="image136.jpg">
          <a:extLst>
            <a:ext uri="{FF2B5EF4-FFF2-40B4-BE49-F238E27FC236}">
              <a16:creationId xmlns:a16="http://schemas.microsoft.com/office/drawing/2014/main" id="{00000000-0008-0000-0100-00002B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1</xdr:col>
      <xdr:colOff>0</xdr:colOff>
      <xdr:row>11</xdr:row>
      <xdr:rowOff>0</xdr:rowOff>
    </xdr:from>
    <xdr:ext cx="1333500" cy="457200"/>
    <xdr:pic>
      <xdr:nvPicPr>
        <xdr:cNvPr id="44" name="image139.png">
          <a:extLst>
            <a:ext uri="{FF2B5EF4-FFF2-40B4-BE49-F238E27FC236}">
              <a16:creationId xmlns:a16="http://schemas.microsoft.com/office/drawing/2014/main" id="{00000000-0008-0000-0100-00002C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1</xdr:col>
      <xdr:colOff>0</xdr:colOff>
      <xdr:row>12</xdr:row>
      <xdr:rowOff>0</xdr:rowOff>
    </xdr:from>
    <xdr:ext cx="609600" cy="609600"/>
    <xdr:pic>
      <xdr:nvPicPr>
        <xdr:cNvPr id="45" name="image157.png">
          <a:extLst>
            <a:ext uri="{FF2B5EF4-FFF2-40B4-BE49-F238E27FC236}">
              <a16:creationId xmlns:a16="http://schemas.microsoft.com/office/drawing/2014/main" id="{00000000-0008-0000-0100-00002D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xdr:col>
      <xdr:colOff>0</xdr:colOff>
      <xdr:row>13</xdr:row>
      <xdr:rowOff>0</xdr:rowOff>
    </xdr:from>
    <xdr:ext cx="742950" cy="723900"/>
    <xdr:pic>
      <xdr:nvPicPr>
        <xdr:cNvPr id="46" name="image183.png">
          <a:extLst>
            <a:ext uri="{FF2B5EF4-FFF2-40B4-BE49-F238E27FC236}">
              <a16:creationId xmlns:a16="http://schemas.microsoft.com/office/drawing/2014/main" id="{00000000-0008-0000-0100-00002E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1</xdr:col>
      <xdr:colOff>0</xdr:colOff>
      <xdr:row>17</xdr:row>
      <xdr:rowOff>0</xdr:rowOff>
    </xdr:from>
    <xdr:ext cx="1581150" cy="552450"/>
    <xdr:pic>
      <xdr:nvPicPr>
        <xdr:cNvPr id="47" name="image104.png">
          <a:extLst>
            <a:ext uri="{FF2B5EF4-FFF2-40B4-BE49-F238E27FC236}">
              <a16:creationId xmlns:a16="http://schemas.microsoft.com/office/drawing/2014/main" id="{00000000-0008-0000-01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18</xdr:row>
      <xdr:rowOff>0</xdr:rowOff>
    </xdr:from>
    <xdr:ext cx="1581150" cy="552450"/>
    <xdr:pic>
      <xdr:nvPicPr>
        <xdr:cNvPr id="48" name="image104.png">
          <a:extLst>
            <a:ext uri="{FF2B5EF4-FFF2-40B4-BE49-F238E27FC236}">
              <a16:creationId xmlns:a16="http://schemas.microsoft.com/office/drawing/2014/main" id="{00000000-0008-0000-01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19</xdr:row>
      <xdr:rowOff>0</xdr:rowOff>
    </xdr:from>
    <xdr:ext cx="1581150" cy="552450"/>
    <xdr:pic>
      <xdr:nvPicPr>
        <xdr:cNvPr id="49" name="image104.png">
          <a:extLst>
            <a:ext uri="{FF2B5EF4-FFF2-40B4-BE49-F238E27FC236}">
              <a16:creationId xmlns:a16="http://schemas.microsoft.com/office/drawing/2014/main" id="{00000000-0008-0000-01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21</xdr:row>
      <xdr:rowOff>0</xdr:rowOff>
    </xdr:from>
    <xdr:ext cx="1581150" cy="552450"/>
    <xdr:pic>
      <xdr:nvPicPr>
        <xdr:cNvPr id="50" name="image104.png">
          <a:extLst>
            <a:ext uri="{FF2B5EF4-FFF2-40B4-BE49-F238E27FC236}">
              <a16:creationId xmlns:a16="http://schemas.microsoft.com/office/drawing/2014/main" id="{00000000-0008-0000-01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22</xdr:row>
      <xdr:rowOff>0</xdr:rowOff>
    </xdr:from>
    <xdr:ext cx="1581150" cy="552450"/>
    <xdr:pic>
      <xdr:nvPicPr>
        <xdr:cNvPr id="51" name="image104.png">
          <a:extLst>
            <a:ext uri="{FF2B5EF4-FFF2-40B4-BE49-F238E27FC236}">
              <a16:creationId xmlns:a16="http://schemas.microsoft.com/office/drawing/2014/main" id="{00000000-0008-0000-01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23</xdr:row>
      <xdr:rowOff>0</xdr:rowOff>
    </xdr:from>
    <xdr:ext cx="1581150" cy="552450"/>
    <xdr:pic>
      <xdr:nvPicPr>
        <xdr:cNvPr id="52" name="image104.png">
          <a:extLst>
            <a:ext uri="{FF2B5EF4-FFF2-40B4-BE49-F238E27FC236}">
              <a16:creationId xmlns:a16="http://schemas.microsoft.com/office/drawing/2014/main" id="{00000000-0008-0000-01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30</xdr:row>
      <xdr:rowOff>0</xdr:rowOff>
    </xdr:from>
    <xdr:ext cx="1581150" cy="419100"/>
    <xdr:pic>
      <xdr:nvPicPr>
        <xdr:cNvPr id="53" name="image119.png">
          <a:extLst>
            <a:ext uri="{FF2B5EF4-FFF2-40B4-BE49-F238E27FC236}">
              <a16:creationId xmlns:a16="http://schemas.microsoft.com/office/drawing/2014/main" id="{00000000-0008-0000-0100-000035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36</xdr:row>
      <xdr:rowOff>0</xdr:rowOff>
    </xdr:from>
    <xdr:ext cx="1581150" cy="552450"/>
    <xdr:pic>
      <xdr:nvPicPr>
        <xdr:cNvPr id="54" name="image104.png">
          <a:extLst>
            <a:ext uri="{FF2B5EF4-FFF2-40B4-BE49-F238E27FC236}">
              <a16:creationId xmlns:a16="http://schemas.microsoft.com/office/drawing/2014/main" id="{00000000-0008-0000-01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37</xdr:row>
      <xdr:rowOff>0</xdr:rowOff>
    </xdr:from>
    <xdr:ext cx="1581150" cy="552450"/>
    <xdr:pic>
      <xdr:nvPicPr>
        <xdr:cNvPr id="55" name="image104.png">
          <a:extLst>
            <a:ext uri="{FF2B5EF4-FFF2-40B4-BE49-F238E27FC236}">
              <a16:creationId xmlns:a16="http://schemas.microsoft.com/office/drawing/2014/main" id="{00000000-0008-0000-01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38</xdr:row>
      <xdr:rowOff>0</xdr:rowOff>
    </xdr:from>
    <xdr:ext cx="1314450" cy="466725"/>
    <xdr:pic>
      <xdr:nvPicPr>
        <xdr:cNvPr id="56" name="image104.png">
          <a:extLst>
            <a:ext uri="{FF2B5EF4-FFF2-40B4-BE49-F238E27FC236}">
              <a16:creationId xmlns:a16="http://schemas.microsoft.com/office/drawing/2014/main" id="{00000000-0008-0000-0100-00003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45</xdr:row>
      <xdr:rowOff>0</xdr:rowOff>
    </xdr:from>
    <xdr:ext cx="1581150" cy="523875"/>
    <xdr:pic>
      <xdr:nvPicPr>
        <xdr:cNvPr id="57" name="image141.png">
          <a:extLst>
            <a:ext uri="{FF2B5EF4-FFF2-40B4-BE49-F238E27FC236}">
              <a16:creationId xmlns:a16="http://schemas.microsoft.com/office/drawing/2014/main" id="{00000000-0008-0000-0100-000039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1</xdr:col>
      <xdr:colOff>0</xdr:colOff>
      <xdr:row>46</xdr:row>
      <xdr:rowOff>0</xdr:rowOff>
    </xdr:from>
    <xdr:ext cx="981075" cy="1104900"/>
    <xdr:pic>
      <xdr:nvPicPr>
        <xdr:cNvPr id="58" name="image146.png">
          <a:extLst>
            <a:ext uri="{FF2B5EF4-FFF2-40B4-BE49-F238E27FC236}">
              <a16:creationId xmlns:a16="http://schemas.microsoft.com/office/drawing/2014/main" id="{00000000-0008-0000-0100-00003A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47</xdr:row>
      <xdr:rowOff>0</xdr:rowOff>
    </xdr:from>
    <xdr:ext cx="933450" cy="1066800"/>
    <xdr:pic>
      <xdr:nvPicPr>
        <xdr:cNvPr id="59" name="image140.png">
          <a:extLst>
            <a:ext uri="{FF2B5EF4-FFF2-40B4-BE49-F238E27FC236}">
              <a16:creationId xmlns:a16="http://schemas.microsoft.com/office/drawing/2014/main" id="{00000000-0008-0000-0100-00003B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1</xdr:col>
      <xdr:colOff>0</xdr:colOff>
      <xdr:row>50</xdr:row>
      <xdr:rowOff>0</xdr:rowOff>
    </xdr:from>
    <xdr:ext cx="952500" cy="952500"/>
    <xdr:pic>
      <xdr:nvPicPr>
        <xdr:cNvPr id="60" name="image143.jpg">
          <a:extLst>
            <a:ext uri="{FF2B5EF4-FFF2-40B4-BE49-F238E27FC236}">
              <a16:creationId xmlns:a16="http://schemas.microsoft.com/office/drawing/2014/main" id="{00000000-0008-0000-0100-00003C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1</xdr:col>
      <xdr:colOff>0</xdr:colOff>
      <xdr:row>51</xdr:row>
      <xdr:rowOff>0</xdr:rowOff>
    </xdr:from>
    <xdr:ext cx="1076325" cy="1228725"/>
    <xdr:pic>
      <xdr:nvPicPr>
        <xdr:cNvPr id="61" name="image229.png">
          <a:extLst>
            <a:ext uri="{FF2B5EF4-FFF2-40B4-BE49-F238E27FC236}">
              <a16:creationId xmlns:a16="http://schemas.microsoft.com/office/drawing/2014/main" id="{00000000-0008-0000-0100-00003D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53</xdr:row>
      <xdr:rowOff>0</xdr:rowOff>
    </xdr:from>
    <xdr:ext cx="1247775" cy="1409700"/>
    <xdr:pic>
      <xdr:nvPicPr>
        <xdr:cNvPr id="62" name="image263.png">
          <a:extLst>
            <a:ext uri="{FF2B5EF4-FFF2-40B4-BE49-F238E27FC236}">
              <a16:creationId xmlns:a16="http://schemas.microsoft.com/office/drawing/2014/main" id="{00000000-0008-0000-0100-00003E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1</xdr:col>
      <xdr:colOff>0</xdr:colOff>
      <xdr:row>54</xdr:row>
      <xdr:rowOff>0</xdr:rowOff>
    </xdr:from>
    <xdr:ext cx="1200150" cy="1362075"/>
    <xdr:pic>
      <xdr:nvPicPr>
        <xdr:cNvPr id="63" name="image149.png">
          <a:extLst>
            <a:ext uri="{FF2B5EF4-FFF2-40B4-BE49-F238E27FC236}">
              <a16:creationId xmlns:a16="http://schemas.microsoft.com/office/drawing/2014/main" id="{00000000-0008-0000-0100-00003F000000}"/>
            </a:ext>
          </a:extLst>
        </xdr:cNvPr>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1</xdr:col>
      <xdr:colOff>0</xdr:colOff>
      <xdr:row>57</xdr:row>
      <xdr:rowOff>0</xdr:rowOff>
    </xdr:from>
    <xdr:ext cx="1295400" cy="1466850"/>
    <xdr:pic>
      <xdr:nvPicPr>
        <xdr:cNvPr id="64" name="image153.png">
          <a:extLst>
            <a:ext uri="{FF2B5EF4-FFF2-40B4-BE49-F238E27FC236}">
              <a16:creationId xmlns:a16="http://schemas.microsoft.com/office/drawing/2014/main" id="{00000000-0008-0000-0100-000040000000}"/>
            </a:ext>
          </a:extLst>
        </xdr:cNvPr>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1</xdr:col>
      <xdr:colOff>0</xdr:colOff>
      <xdr:row>58</xdr:row>
      <xdr:rowOff>0</xdr:rowOff>
    </xdr:from>
    <xdr:ext cx="1133475" cy="1247775"/>
    <xdr:pic>
      <xdr:nvPicPr>
        <xdr:cNvPr id="65" name="image151.png">
          <a:extLst>
            <a:ext uri="{FF2B5EF4-FFF2-40B4-BE49-F238E27FC236}">
              <a16:creationId xmlns:a16="http://schemas.microsoft.com/office/drawing/2014/main" id="{00000000-0008-0000-0100-000041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63</xdr:row>
      <xdr:rowOff>0</xdr:rowOff>
    </xdr:from>
    <xdr:ext cx="1276350" cy="1276350"/>
    <xdr:pic>
      <xdr:nvPicPr>
        <xdr:cNvPr id="66" name="image152.png">
          <a:extLst>
            <a:ext uri="{FF2B5EF4-FFF2-40B4-BE49-F238E27FC236}">
              <a16:creationId xmlns:a16="http://schemas.microsoft.com/office/drawing/2014/main" id="{00000000-0008-0000-0100-000042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1</xdr:col>
      <xdr:colOff>0</xdr:colOff>
      <xdr:row>65</xdr:row>
      <xdr:rowOff>0</xdr:rowOff>
    </xdr:from>
    <xdr:ext cx="1076325" cy="1076325"/>
    <xdr:pic>
      <xdr:nvPicPr>
        <xdr:cNvPr id="67" name="image147.png">
          <a:extLst>
            <a:ext uri="{FF2B5EF4-FFF2-40B4-BE49-F238E27FC236}">
              <a16:creationId xmlns:a16="http://schemas.microsoft.com/office/drawing/2014/main" id="{00000000-0008-0000-0100-000043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1</xdr:col>
      <xdr:colOff>0</xdr:colOff>
      <xdr:row>66</xdr:row>
      <xdr:rowOff>0</xdr:rowOff>
    </xdr:from>
    <xdr:ext cx="1581150" cy="552450"/>
    <xdr:pic>
      <xdr:nvPicPr>
        <xdr:cNvPr id="68" name="image148.png">
          <a:extLst>
            <a:ext uri="{FF2B5EF4-FFF2-40B4-BE49-F238E27FC236}">
              <a16:creationId xmlns:a16="http://schemas.microsoft.com/office/drawing/2014/main" id="{00000000-0008-0000-0100-000044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1</xdr:col>
      <xdr:colOff>0</xdr:colOff>
      <xdr:row>67</xdr:row>
      <xdr:rowOff>0</xdr:rowOff>
    </xdr:from>
    <xdr:ext cx="1581150" cy="552450"/>
    <xdr:pic>
      <xdr:nvPicPr>
        <xdr:cNvPr id="69" name="image148.png">
          <a:extLst>
            <a:ext uri="{FF2B5EF4-FFF2-40B4-BE49-F238E27FC236}">
              <a16:creationId xmlns:a16="http://schemas.microsoft.com/office/drawing/2014/main" id="{00000000-0008-0000-0100-000045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1</xdr:col>
      <xdr:colOff>0</xdr:colOff>
      <xdr:row>68</xdr:row>
      <xdr:rowOff>0</xdr:rowOff>
    </xdr:from>
    <xdr:ext cx="1019175" cy="1019175"/>
    <xdr:pic>
      <xdr:nvPicPr>
        <xdr:cNvPr id="70" name="image150.png">
          <a:extLst>
            <a:ext uri="{FF2B5EF4-FFF2-40B4-BE49-F238E27FC236}">
              <a16:creationId xmlns:a16="http://schemas.microsoft.com/office/drawing/2014/main" id="{00000000-0008-0000-0100-000046000000}"/>
            </a:ext>
          </a:extLst>
        </xdr:cNvPr>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1</xdr:col>
      <xdr:colOff>0</xdr:colOff>
      <xdr:row>69</xdr:row>
      <xdr:rowOff>0</xdr:rowOff>
    </xdr:from>
    <xdr:ext cx="1095375" cy="1238250"/>
    <xdr:pic>
      <xdr:nvPicPr>
        <xdr:cNvPr id="71" name="image156.png">
          <a:extLst>
            <a:ext uri="{FF2B5EF4-FFF2-40B4-BE49-F238E27FC236}">
              <a16:creationId xmlns:a16="http://schemas.microsoft.com/office/drawing/2014/main" id="{00000000-0008-0000-0100-000047000000}"/>
            </a:ext>
          </a:extLst>
        </xdr:cNvPr>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1</xdr:col>
      <xdr:colOff>0</xdr:colOff>
      <xdr:row>81</xdr:row>
      <xdr:rowOff>0</xdr:rowOff>
    </xdr:from>
    <xdr:ext cx="1581150" cy="1562100"/>
    <xdr:pic>
      <xdr:nvPicPr>
        <xdr:cNvPr id="72" name="image154.png">
          <a:extLst>
            <a:ext uri="{FF2B5EF4-FFF2-40B4-BE49-F238E27FC236}">
              <a16:creationId xmlns:a16="http://schemas.microsoft.com/office/drawing/2014/main" id="{00000000-0008-0000-0100-000048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1</xdr:col>
      <xdr:colOff>0</xdr:colOff>
      <xdr:row>82</xdr:row>
      <xdr:rowOff>0</xdr:rowOff>
    </xdr:from>
    <xdr:ext cx="200025" cy="200025"/>
    <xdr:pic>
      <xdr:nvPicPr>
        <xdr:cNvPr id="73" name="image158.png">
          <a:extLst>
            <a:ext uri="{FF2B5EF4-FFF2-40B4-BE49-F238E27FC236}">
              <a16:creationId xmlns:a16="http://schemas.microsoft.com/office/drawing/2014/main" id="{00000000-0008-0000-0100-000049000000}"/>
            </a:ext>
          </a:extLst>
        </xdr:cNvPr>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1</xdr:col>
      <xdr:colOff>0</xdr:colOff>
      <xdr:row>83</xdr:row>
      <xdr:rowOff>0</xdr:rowOff>
    </xdr:from>
    <xdr:ext cx="1390650" cy="1200150"/>
    <xdr:pic>
      <xdr:nvPicPr>
        <xdr:cNvPr id="74" name="image155.jpg">
          <a:extLst>
            <a:ext uri="{FF2B5EF4-FFF2-40B4-BE49-F238E27FC236}">
              <a16:creationId xmlns:a16="http://schemas.microsoft.com/office/drawing/2014/main" id="{00000000-0008-0000-0100-00004A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1</xdr:col>
      <xdr:colOff>0</xdr:colOff>
      <xdr:row>86</xdr:row>
      <xdr:rowOff>0</xdr:rowOff>
    </xdr:from>
    <xdr:ext cx="1200150" cy="1200150"/>
    <xdr:pic>
      <xdr:nvPicPr>
        <xdr:cNvPr id="75" name="image159.png">
          <a:extLst>
            <a:ext uri="{FF2B5EF4-FFF2-40B4-BE49-F238E27FC236}">
              <a16:creationId xmlns:a16="http://schemas.microsoft.com/office/drawing/2014/main" id="{00000000-0008-0000-0100-00004B000000}"/>
            </a:ext>
          </a:extLst>
        </xdr:cNvPr>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1</xdr:col>
      <xdr:colOff>0</xdr:colOff>
      <xdr:row>89</xdr:row>
      <xdr:rowOff>0</xdr:rowOff>
    </xdr:from>
    <xdr:ext cx="1123950" cy="1123950"/>
    <xdr:pic>
      <xdr:nvPicPr>
        <xdr:cNvPr id="76" name="image166.png">
          <a:extLst>
            <a:ext uri="{FF2B5EF4-FFF2-40B4-BE49-F238E27FC236}">
              <a16:creationId xmlns:a16="http://schemas.microsoft.com/office/drawing/2014/main" id="{00000000-0008-0000-0100-00004C000000}"/>
            </a:ext>
          </a:extLst>
        </xdr:cNvPr>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1</xdr:col>
      <xdr:colOff>0</xdr:colOff>
      <xdr:row>108</xdr:row>
      <xdr:rowOff>0</xdr:rowOff>
    </xdr:from>
    <xdr:ext cx="1047750" cy="1047750"/>
    <xdr:pic>
      <xdr:nvPicPr>
        <xdr:cNvPr id="77" name="image163.png">
          <a:extLst>
            <a:ext uri="{FF2B5EF4-FFF2-40B4-BE49-F238E27FC236}">
              <a16:creationId xmlns:a16="http://schemas.microsoft.com/office/drawing/2014/main" id="{00000000-0008-0000-0100-00004D000000}"/>
            </a:ext>
          </a:extLst>
        </xdr:cNvPr>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1</xdr:col>
      <xdr:colOff>0</xdr:colOff>
      <xdr:row>110</xdr:row>
      <xdr:rowOff>0</xdr:rowOff>
    </xdr:from>
    <xdr:ext cx="847725" cy="847725"/>
    <xdr:pic>
      <xdr:nvPicPr>
        <xdr:cNvPr id="78" name="image173.png">
          <a:extLst>
            <a:ext uri="{FF2B5EF4-FFF2-40B4-BE49-F238E27FC236}">
              <a16:creationId xmlns:a16="http://schemas.microsoft.com/office/drawing/2014/main" id="{00000000-0008-0000-0100-00004E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xdr:col>
      <xdr:colOff>0</xdr:colOff>
      <xdr:row>112</xdr:row>
      <xdr:rowOff>0</xdr:rowOff>
    </xdr:from>
    <xdr:ext cx="981075" cy="981075"/>
    <xdr:pic>
      <xdr:nvPicPr>
        <xdr:cNvPr id="79" name="image168.png">
          <a:extLst>
            <a:ext uri="{FF2B5EF4-FFF2-40B4-BE49-F238E27FC236}">
              <a16:creationId xmlns:a16="http://schemas.microsoft.com/office/drawing/2014/main" id="{00000000-0008-0000-0100-00004F000000}"/>
            </a:ext>
          </a:extLst>
        </xdr:cNvPr>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1</xdr:col>
      <xdr:colOff>0</xdr:colOff>
      <xdr:row>116</xdr:row>
      <xdr:rowOff>0</xdr:rowOff>
    </xdr:from>
    <xdr:ext cx="904875" cy="904875"/>
    <xdr:pic>
      <xdr:nvPicPr>
        <xdr:cNvPr id="80" name="image167.png">
          <a:extLst>
            <a:ext uri="{FF2B5EF4-FFF2-40B4-BE49-F238E27FC236}">
              <a16:creationId xmlns:a16="http://schemas.microsoft.com/office/drawing/2014/main" id="{00000000-0008-0000-0100-000050000000}"/>
            </a:ext>
          </a:extLst>
        </xdr:cNvPr>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1</xdr:col>
      <xdr:colOff>0</xdr:colOff>
      <xdr:row>119</xdr:row>
      <xdr:rowOff>0</xdr:rowOff>
    </xdr:from>
    <xdr:ext cx="1181100" cy="419100"/>
    <xdr:pic>
      <xdr:nvPicPr>
        <xdr:cNvPr id="81" name="image104.png">
          <a:extLst>
            <a:ext uri="{FF2B5EF4-FFF2-40B4-BE49-F238E27FC236}">
              <a16:creationId xmlns:a16="http://schemas.microsoft.com/office/drawing/2014/main" id="{00000000-0008-0000-0100-00005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136</xdr:row>
      <xdr:rowOff>0</xdr:rowOff>
    </xdr:from>
    <xdr:ext cx="561975" cy="552450"/>
    <xdr:pic>
      <xdr:nvPicPr>
        <xdr:cNvPr id="82" name="image172.png">
          <a:extLst>
            <a:ext uri="{FF2B5EF4-FFF2-40B4-BE49-F238E27FC236}">
              <a16:creationId xmlns:a16="http://schemas.microsoft.com/office/drawing/2014/main" id="{00000000-0008-0000-0100-000052000000}"/>
            </a:ext>
          </a:extLst>
        </xdr:cNvPr>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oneCellAnchor>
  <xdr:oneCellAnchor>
    <xdr:from>
      <xdr:col>1</xdr:col>
      <xdr:colOff>0</xdr:colOff>
      <xdr:row>137</xdr:row>
      <xdr:rowOff>0</xdr:rowOff>
    </xdr:from>
    <xdr:ext cx="571500" cy="571500"/>
    <xdr:pic>
      <xdr:nvPicPr>
        <xdr:cNvPr id="83" name="image169.png">
          <a:extLst>
            <a:ext uri="{FF2B5EF4-FFF2-40B4-BE49-F238E27FC236}">
              <a16:creationId xmlns:a16="http://schemas.microsoft.com/office/drawing/2014/main" id="{00000000-0008-0000-0100-000053000000}"/>
            </a:ext>
          </a:extLst>
        </xdr:cNvPr>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1</xdr:col>
      <xdr:colOff>0</xdr:colOff>
      <xdr:row>138</xdr:row>
      <xdr:rowOff>0</xdr:rowOff>
    </xdr:from>
    <xdr:ext cx="600075" cy="600075"/>
    <xdr:pic>
      <xdr:nvPicPr>
        <xdr:cNvPr id="84" name="image174.png">
          <a:extLst>
            <a:ext uri="{FF2B5EF4-FFF2-40B4-BE49-F238E27FC236}">
              <a16:creationId xmlns:a16="http://schemas.microsoft.com/office/drawing/2014/main" id="{00000000-0008-0000-0100-000054000000}"/>
            </a:ext>
          </a:extLst>
        </xdr:cNvPr>
        <xdr:cNvPicPr preferRelativeResize="0"/>
      </xdr:nvPicPr>
      <xdr:blipFill>
        <a:blip xmlns:r="http://schemas.openxmlformats.org/officeDocument/2006/relationships" r:embed="rId58" cstate="print"/>
        <a:stretch>
          <a:fillRect/>
        </a:stretch>
      </xdr:blipFill>
      <xdr:spPr>
        <a:prstGeom prst="rect">
          <a:avLst/>
        </a:prstGeom>
        <a:noFill/>
      </xdr:spPr>
    </xdr:pic>
    <xdr:clientData fLocksWithSheet="0"/>
  </xdr:oneCellAnchor>
  <xdr:oneCellAnchor>
    <xdr:from>
      <xdr:col>1</xdr:col>
      <xdr:colOff>0</xdr:colOff>
      <xdr:row>141</xdr:row>
      <xdr:rowOff>0</xdr:rowOff>
    </xdr:from>
    <xdr:ext cx="1581150" cy="419100"/>
    <xdr:pic>
      <xdr:nvPicPr>
        <xdr:cNvPr id="85" name="image170.png">
          <a:extLst>
            <a:ext uri="{FF2B5EF4-FFF2-40B4-BE49-F238E27FC236}">
              <a16:creationId xmlns:a16="http://schemas.microsoft.com/office/drawing/2014/main" id="{00000000-0008-0000-0100-000055000000}"/>
            </a:ext>
          </a:extLst>
        </xdr:cNvPr>
        <xdr:cNvPicPr preferRelativeResize="0"/>
      </xdr:nvPicPr>
      <xdr:blipFill>
        <a:blip xmlns:r="http://schemas.openxmlformats.org/officeDocument/2006/relationships" r:embed="rId59" cstate="print"/>
        <a:stretch>
          <a:fillRect/>
        </a:stretch>
      </xdr:blipFill>
      <xdr:spPr>
        <a:prstGeom prst="rect">
          <a:avLst/>
        </a:prstGeom>
        <a:noFill/>
      </xdr:spPr>
    </xdr:pic>
    <xdr:clientData fLocksWithSheet="0"/>
  </xdr:oneCellAnchor>
  <xdr:oneCellAnchor>
    <xdr:from>
      <xdr:col>1</xdr:col>
      <xdr:colOff>0</xdr:colOff>
      <xdr:row>142</xdr:row>
      <xdr:rowOff>0</xdr:rowOff>
    </xdr:from>
    <xdr:ext cx="1581150" cy="419100"/>
    <xdr:pic>
      <xdr:nvPicPr>
        <xdr:cNvPr id="86" name="image170.png">
          <a:extLst>
            <a:ext uri="{FF2B5EF4-FFF2-40B4-BE49-F238E27FC236}">
              <a16:creationId xmlns:a16="http://schemas.microsoft.com/office/drawing/2014/main" id="{00000000-0008-0000-0100-000056000000}"/>
            </a:ext>
          </a:extLst>
        </xdr:cNvPr>
        <xdr:cNvPicPr preferRelativeResize="0"/>
      </xdr:nvPicPr>
      <xdr:blipFill>
        <a:blip xmlns:r="http://schemas.openxmlformats.org/officeDocument/2006/relationships" r:embed="rId59" cstate="print"/>
        <a:stretch>
          <a:fillRect/>
        </a:stretch>
      </xdr:blipFill>
      <xdr:spPr>
        <a:prstGeom prst="rect">
          <a:avLst/>
        </a:prstGeom>
        <a:noFill/>
      </xdr:spPr>
    </xdr:pic>
    <xdr:clientData fLocksWithSheet="0"/>
  </xdr:oneCellAnchor>
  <xdr:oneCellAnchor>
    <xdr:from>
      <xdr:col>1</xdr:col>
      <xdr:colOff>0</xdr:colOff>
      <xdr:row>152</xdr:row>
      <xdr:rowOff>0</xdr:rowOff>
    </xdr:from>
    <xdr:ext cx="1009650" cy="419100"/>
    <xdr:pic>
      <xdr:nvPicPr>
        <xdr:cNvPr id="87" name="image165.png">
          <a:extLst>
            <a:ext uri="{FF2B5EF4-FFF2-40B4-BE49-F238E27FC236}">
              <a16:creationId xmlns:a16="http://schemas.microsoft.com/office/drawing/2014/main" id="{00000000-0008-0000-0100-000057000000}"/>
            </a:ext>
          </a:extLst>
        </xdr:cNvPr>
        <xdr:cNvPicPr preferRelativeResize="0"/>
      </xdr:nvPicPr>
      <xdr:blipFill>
        <a:blip xmlns:r="http://schemas.openxmlformats.org/officeDocument/2006/relationships" r:embed="rId60" cstate="print"/>
        <a:stretch>
          <a:fillRect/>
        </a:stretch>
      </xdr:blipFill>
      <xdr:spPr>
        <a:prstGeom prst="rect">
          <a:avLst/>
        </a:prstGeom>
        <a:noFill/>
      </xdr:spPr>
    </xdr:pic>
    <xdr:clientData fLocksWithSheet="0"/>
  </xdr:oneCellAnchor>
  <xdr:oneCellAnchor>
    <xdr:from>
      <xdr:col>1</xdr:col>
      <xdr:colOff>0</xdr:colOff>
      <xdr:row>153</xdr:row>
      <xdr:rowOff>0</xdr:rowOff>
    </xdr:from>
    <xdr:ext cx="1581150" cy="333375"/>
    <xdr:pic>
      <xdr:nvPicPr>
        <xdr:cNvPr id="88" name="image115.png">
          <a:extLst>
            <a:ext uri="{FF2B5EF4-FFF2-40B4-BE49-F238E27FC236}">
              <a16:creationId xmlns:a16="http://schemas.microsoft.com/office/drawing/2014/main" id="{00000000-0008-0000-0100-000058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156</xdr:row>
      <xdr:rowOff>0</xdr:rowOff>
    </xdr:from>
    <xdr:ext cx="1314450" cy="514350"/>
    <xdr:pic>
      <xdr:nvPicPr>
        <xdr:cNvPr id="89" name="image164.jpg">
          <a:extLst>
            <a:ext uri="{FF2B5EF4-FFF2-40B4-BE49-F238E27FC236}">
              <a16:creationId xmlns:a16="http://schemas.microsoft.com/office/drawing/2014/main" id="{00000000-0008-0000-0100-000059000000}"/>
            </a:ext>
          </a:extLst>
        </xdr:cNvPr>
        <xdr:cNvPicPr preferRelativeResize="0"/>
      </xdr:nvPicPr>
      <xdr:blipFill>
        <a:blip xmlns:r="http://schemas.openxmlformats.org/officeDocument/2006/relationships" r:embed="rId61" cstate="print"/>
        <a:stretch>
          <a:fillRect/>
        </a:stretch>
      </xdr:blipFill>
      <xdr:spPr>
        <a:prstGeom prst="rect">
          <a:avLst/>
        </a:prstGeom>
        <a:noFill/>
      </xdr:spPr>
    </xdr:pic>
    <xdr:clientData fLocksWithSheet="0"/>
  </xdr:oneCellAnchor>
  <xdr:oneCellAnchor>
    <xdr:from>
      <xdr:col>1</xdr:col>
      <xdr:colOff>0</xdr:colOff>
      <xdr:row>158</xdr:row>
      <xdr:rowOff>0</xdr:rowOff>
    </xdr:from>
    <xdr:ext cx="1514475" cy="619125"/>
    <xdr:pic>
      <xdr:nvPicPr>
        <xdr:cNvPr id="90" name="image171.jpg">
          <a:extLst>
            <a:ext uri="{FF2B5EF4-FFF2-40B4-BE49-F238E27FC236}">
              <a16:creationId xmlns:a16="http://schemas.microsoft.com/office/drawing/2014/main" id="{00000000-0008-0000-0100-00005A000000}"/>
            </a:ext>
          </a:extLst>
        </xdr:cNvPr>
        <xdr:cNvPicPr preferRelativeResize="0"/>
      </xdr:nvPicPr>
      <xdr:blipFill>
        <a:blip xmlns:r="http://schemas.openxmlformats.org/officeDocument/2006/relationships" r:embed="rId62" cstate="print"/>
        <a:stretch>
          <a:fillRect/>
        </a:stretch>
      </xdr:blipFill>
      <xdr:spPr>
        <a:prstGeom prst="rect">
          <a:avLst/>
        </a:prstGeom>
        <a:noFill/>
      </xdr:spPr>
    </xdr:pic>
    <xdr:clientData fLocksWithSheet="0"/>
  </xdr:oneCellAnchor>
  <xdr:oneCellAnchor>
    <xdr:from>
      <xdr:col>1</xdr:col>
      <xdr:colOff>0</xdr:colOff>
      <xdr:row>159</xdr:row>
      <xdr:rowOff>0</xdr:rowOff>
    </xdr:from>
    <xdr:ext cx="1581150" cy="361950"/>
    <xdr:pic>
      <xdr:nvPicPr>
        <xdr:cNvPr id="91" name="image175.png">
          <a:extLst>
            <a:ext uri="{FF2B5EF4-FFF2-40B4-BE49-F238E27FC236}">
              <a16:creationId xmlns:a16="http://schemas.microsoft.com/office/drawing/2014/main" id="{00000000-0008-0000-0100-00005B000000}"/>
            </a:ext>
          </a:extLst>
        </xdr:cNvPr>
        <xdr:cNvPicPr preferRelativeResize="0"/>
      </xdr:nvPicPr>
      <xdr:blipFill>
        <a:blip xmlns:r="http://schemas.openxmlformats.org/officeDocument/2006/relationships" r:embed="rId63" cstate="print"/>
        <a:stretch>
          <a:fillRect/>
        </a:stretch>
      </xdr:blipFill>
      <xdr:spPr>
        <a:prstGeom prst="rect">
          <a:avLst/>
        </a:prstGeom>
        <a:noFill/>
      </xdr:spPr>
    </xdr:pic>
    <xdr:clientData fLocksWithSheet="0"/>
  </xdr:oneCellAnchor>
  <xdr:oneCellAnchor>
    <xdr:from>
      <xdr:col>1</xdr:col>
      <xdr:colOff>0</xdr:colOff>
      <xdr:row>160</xdr:row>
      <xdr:rowOff>0</xdr:rowOff>
    </xdr:from>
    <xdr:ext cx="1228725" cy="514350"/>
    <xdr:pic>
      <xdr:nvPicPr>
        <xdr:cNvPr id="92" name="image176.jpg">
          <a:extLst>
            <a:ext uri="{FF2B5EF4-FFF2-40B4-BE49-F238E27FC236}">
              <a16:creationId xmlns:a16="http://schemas.microsoft.com/office/drawing/2014/main" id="{00000000-0008-0000-0100-00005C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164</xdr:row>
      <xdr:rowOff>0</xdr:rowOff>
    </xdr:from>
    <xdr:ext cx="1581150" cy="409575"/>
    <xdr:pic>
      <xdr:nvPicPr>
        <xdr:cNvPr id="93" name="image178.png">
          <a:extLst>
            <a:ext uri="{FF2B5EF4-FFF2-40B4-BE49-F238E27FC236}">
              <a16:creationId xmlns:a16="http://schemas.microsoft.com/office/drawing/2014/main" id="{00000000-0008-0000-0100-00005D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0</xdr:colOff>
      <xdr:row>165</xdr:row>
      <xdr:rowOff>0</xdr:rowOff>
    </xdr:from>
    <xdr:ext cx="1581150" cy="409575"/>
    <xdr:pic>
      <xdr:nvPicPr>
        <xdr:cNvPr id="94" name="image178.png">
          <a:extLst>
            <a:ext uri="{FF2B5EF4-FFF2-40B4-BE49-F238E27FC236}">
              <a16:creationId xmlns:a16="http://schemas.microsoft.com/office/drawing/2014/main" id="{00000000-0008-0000-0100-00005E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0</xdr:colOff>
      <xdr:row>168</xdr:row>
      <xdr:rowOff>0</xdr:rowOff>
    </xdr:from>
    <xdr:ext cx="1581150" cy="409575"/>
    <xdr:pic>
      <xdr:nvPicPr>
        <xdr:cNvPr id="95" name="image178.png">
          <a:extLst>
            <a:ext uri="{FF2B5EF4-FFF2-40B4-BE49-F238E27FC236}">
              <a16:creationId xmlns:a16="http://schemas.microsoft.com/office/drawing/2014/main" id="{00000000-0008-0000-0100-00005F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0</xdr:colOff>
      <xdr:row>169</xdr:row>
      <xdr:rowOff>0</xdr:rowOff>
    </xdr:from>
    <xdr:ext cx="1438275" cy="381000"/>
    <xdr:pic>
      <xdr:nvPicPr>
        <xdr:cNvPr id="96" name="image178.png">
          <a:extLst>
            <a:ext uri="{FF2B5EF4-FFF2-40B4-BE49-F238E27FC236}">
              <a16:creationId xmlns:a16="http://schemas.microsoft.com/office/drawing/2014/main" id="{00000000-0008-0000-0100-000060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0</xdr:colOff>
      <xdr:row>170</xdr:row>
      <xdr:rowOff>0</xdr:rowOff>
    </xdr:from>
    <xdr:ext cx="1581150" cy="409575"/>
    <xdr:pic>
      <xdr:nvPicPr>
        <xdr:cNvPr id="97" name="image178.png">
          <a:extLst>
            <a:ext uri="{FF2B5EF4-FFF2-40B4-BE49-F238E27FC236}">
              <a16:creationId xmlns:a16="http://schemas.microsoft.com/office/drawing/2014/main" id="{00000000-0008-0000-0100-000061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0</xdr:colOff>
      <xdr:row>171</xdr:row>
      <xdr:rowOff>0</xdr:rowOff>
    </xdr:from>
    <xdr:ext cx="1581150" cy="409575"/>
    <xdr:pic>
      <xdr:nvPicPr>
        <xdr:cNvPr id="98" name="image178.png">
          <a:extLst>
            <a:ext uri="{FF2B5EF4-FFF2-40B4-BE49-F238E27FC236}">
              <a16:creationId xmlns:a16="http://schemas.microsoft.com/office/drawing/2014/main" id="{00000000-0008-0000-0100-000062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0</xdr:colOff>
      <xdr:row>172</xdr:row>
      <xdr:rowOff>0</xdr:rowOff>
    </xdr:from>
    <xdr:ext cx="1581150" cy="409575"/>
    <xdr:pic>
      <xdr:nvPicPr>
        <xdr:cNvPr id="99" name="image178.png">
          <a:extLst>
            <a:ext uri="{FF2B5EF4-FFF2-40B4-BE49-F238E27FC236}">
              <a16:creationId xmlns:a16="http://schemas.microsoft.com/office/drawing/2014/main" id="{00000000-0008-0000-0100-000063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0</xdr:colOff>
      <xdr:row>173</xdr:row>
      <xdr:rowOff>0</xdr:rowOff>
    </xdr:from>
    <xdr:ext cx="1581150" cy="409575"/>
    <xdr:pic>
      <xdr:nvPicPr>
        <xdr:cNvPr id="100" name="image178.png">
          <a:extLst>
            <a:ext uri="{FF2B5EF4-FFF2-40B4-BE49-F238E27FC236}">
              <a16:creationId xmlns:a16="http://schemas.microsoft.com/office/drawing/2014/main" id="{00000000-0008-0000-0100-000064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0</xdr:colOff>
      <xdr:row>176</xdr:row>
      <xdr:rowOff>0</xdr:rowOff>
    </xdr:from>
    <xdr:ext cx="1581150" cy="466725"/>
    <xdr:pic>
      <xdr:nvPicPr>
        <xdr:cNvPr id="101" name="image177.png">
          <a:extLst>
            <a:ext uri="{FF2B5EF4-FFF2-40B4-BE49-F238E27FC236}">
              <a16:creationId xmlns:a16="http://schemas.microsoft.com/office/drawing/2014/main" id="{00000000-0008-0000-0100-000065000000}"/>
            </a:ext>
          </a:extLst>
        </xdr:cNvPr>
        <xdr:cNvPicPr preferRelativeResize="0"/>
      </xdr:nvPicPr>
      <xdr:blipFill>
        <a:blip xmlns:r="http://schemas.openxmlformats.org/officeDocument/2006/relationships" r:embed="rId66" cstate="print"/>
        <a:stretch>
          <a:fillRect/>
        </a:stretch>
      </xdr:blipFill>
      <xdr:spPr>
        <a:prstGeom prst="rect">
          <a:avLst/>
        </a:prstGeom>
        <a:noFill/>
      </xdr:spPr>
    </xdr:pic>
    <xdr:clientData fLocksWithSheet="0"/>
  </xdr:oneCellAnchor>
  <xdr:oneCellAnchor>
    <xdr:from>
      <xdr:col>1</xdr:col>
      <xdr:colOff>0</xdr:colOff>
      <xdr:row>177</xdr:row>
      <xdr:rowOff>0</xdr:rowOff>
    </xdr:from>
    <xdr:ext cx="1257300" cy="1257300"/>
    <xdr:pic>
      <xdr:nvPicPr>
        <xdr:cNvPr id="102" name="image179.png">
          <a:extLst>
            <a:ext uri="{FF2B5EF4-FFF2-40B4-BE49-F238E27FC236}">
              <a16:creationId xmlns:a16="http://schemas.microsoft.com/office/drawing/2014/main" id="{00000000-0008-0000-0100-000066000000}"/>
            </a:ext>
          </a:extLst>
        </xdr:cNvPr>
        <xdr:cNvPicPr preferRelativeResize="0"/>
      </xdr:nvPicPr>
      <xdr:blipFill>
        <a:blip xmlns:r="http://schemas.openxmlformats.org/officeDocument/2006/relationships" r:embed="rId67" cstate="print"/>
        <a:stretch>
          <a:fillRect/>
        </a:stretch>
      </xdr:blipFill>
      <xdr:spPr>
        <a:prstGeom prst="rect">
          <a:avLst/>
        </a:prstGeom>
        <a:noFill/>
      </xdr:spPr>
    </xdr:pic>
    <xdr:clientData fLocksWithSheet="0"/>
  </xdr:oneCellAnchor>
  <xdr:oneCellAnchor>
    <xdr:from>
      <xdr:col>1</xdr:col>
      <xdr:colOff>0</xdr:colOff>
      <xdr:row>180</xdr:row>
      <xdr:rowOff>0</xdr:rowOff>
    </xdr:from>
    <xdr:ext cx="762000" cy="762000"/>
    <xdr:pic>
      <xdr:nvPicPr>
        <xdr:cNvPr id="103" name="image181.jpg">
          <a:extLst>
            <a:ext uri="{FF2B5EF4-FFF2-40B4-BE49-F238E27FC236}">
              <a16:creationId xmlns:a16="http://schemas.microsoft.com/office/drawing/2014/main" id="{00000000-0008-0000-0100-000067000000}"/>
            </a:ext>
          </a:extLst>
        </xdr:cNvPr>
        <xdr:cNvPicPr preferRelativeResize="0"/>
      </xdr:nvPicPr>
      <xdr:blipFill>
        <a:blip xmlns:r="http://schemas.openxmlformats.org/officeDocument/2006/relationships" r:embed="rId68" cstate="print"/>
        <a:stretch>
          <a:fillRect/>
        </a:stretch>
      </xdr:blipFill>
      <xdr:spPr>
        <a:prstGeom prst="rect">
          <a:avLst/>
        </a:prstGeom>
        <a:noFill/>
      </xdr:spPr>
    </xdr:pic>
    <xdr:clientData fLocksWithSheet="0"/>
  </xdr:oneCellAnchor>
  <xdr:oneCellAnchor>
    <xdr:from>
      <xdr:col>1</xdr:col>
      <xdr:colOff>0</xdr:colOff>
      <xdr:row>181</xdr:row>
      <xdr:rowOff>0</xdr:rowOff>
    </xdr:from>
    <xdr:ext cx="1581150" cy="409575"/>
    <xdr:pic>
      <xdr:nvPicPr>
        <xdr:cNvPr id="104" name="image178.png">
          <a:extLst>
            <a:ext uri="{FF2B5EF4-FFF2-40B4-BE49-F238E27FC236}">
              <a16:creationId xmlns:a16="http://schemas.microsoft.com/office/drawing/2014/main" id="{00000000-0008-0000-0100-000068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0</xdr:colOff>
      <xdr:row>182</xdr:row>
      <xdr:rowOff>0</xdr:rowOff>
    </xdr:from>
    <xdr:ext cx="942975" cy="828675"/>
    <xdr:pic>
      <xdr:nvPicPr>
        <xdr:cNvPr id="105" name="image180.png">
          <a:extLst>
            <a:ext uri="{FF2B5EF4-FFF2-40B4-BE49-F238E27FC236}">
              <a16:creationId xmlns:a16="http://schemas.microsoft.com/office/drawing/2014/main" id="{00000000-0008-0000-0100-000069000000}"/>
            </a:ext>
          </a:extLst>
        </xdr:cNvPr>
        <xdr:cNvPicPr preferRelativeResize="0"/>
      </xdr:nvPicPr>
      <xdr:blipFill>
        <a:blip xmlns:r="http://schemas.openxmlformats.org/officeDocument/2006/relationships" r:embed="rId69" cstate="print"/>
        <a:stretch>
          <a:fillRect/>
        </a:stretch>
      </xdr:blipFill>
      <xdr:spPr>
        <a:prstGeom prst="rect">
          <a:avLst/>
        </a:prstGeom>
        <a:noFill/>
      </xdr:spPr>
    </xdr:pic>
    <xdr:clientData fLocksWithSheet="0"/>
  </xdr:oneCellAnchor>
  <xdr:oneCellAnchor>
    <xdr:from>
      <xdr:col>1</xdr:col>
      <xdr:colOff>0</xdr:colOff>
      <xdr:row>183</xdr:row>
      <xdr:rowOff>0</xdr:rowOff>
    </xdr:from>
    <xdr:ext cx="1581150" cy="409575"/>
    <xdr:pic>
      <xdr:nvPicPr>
        <xdr:cNvPr id="106" name="image178.png">
          <a:extLst>
            <a:ext uri="{FF2B5EF4-FFF2-40B4-BE49-F238E27FC236}">
              <a16:creationId xmlns:a16="http://schemas.microsoft.com/office/drawing/2014/main" id="{00000000-0008-0000-0100-00006A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0</xdr:colOff>
      <xdr:row>184</xdr:row>
      <xdr:rowOff>0</xdr:rowOff>
    </xdr:from>
    <xdr:ext cx="1362075" cy="361950"/>
    <xdr:pic>
      <xdr:nvPicPr>
        <xdr:cNvPr id="107" name="image178.png">
          <a:extLst>
            <a:ext uri="{FF2B5EF4-FFF2-40B4-BE49-F238E27FC236}">
              <a16:creationId xmlns:a16="http://schemas.microsoft.com/office/drawing/2014/main" id="{00000000-0008-0000-0100-00006B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0</xdr:colOff>
      <xdr:row>185</xdr:row>
      <xdr:rowOff>0</xdr:rowOff>
    </xdr:from>
    <xdr:ext cx="1247775" cy="1247775"/>
    <xdr:pic>
      <xdr:nvPicPr>
        <xdr:cNvPr id="108" name="image134.png">
          <a:extLst>
            <a:ext uri="{FF2B5EF4-FFF2-40B4-BE49-F238E27FC236}">
              <a16:creationId xmlns:a16="http://schemas.microsoft.com/office/drawing/2014/main" id="{00000000-0008-0000-0100-00006C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1</xdr:col>
      <xdr:colOff>0</xdr:colOff>
      <xdr:row>187</xdr:row>
      <xdr:rowOff>0</xdr:rowOff>
    </xdr:from>
    <xdr:ext cx="1581150" cy="542925"/>
    <xdr:pic>
      <xdr:nvPicPr>
        <xdr:cNvPr id="109" name="image182.png">
          <a:extLst>
            <a:ext uri="{FF2B5EF4-FFF2-40B4-BE49-F238E27FC236}">
              <a16:creationId xmlns:a16="http://schemas.microsoft.com/office/drawing/2014/main" id="{00000000-0008-0000-0100-00006D000000}"/>
            </a:ext>
          </a:extLst>
        </xdr:cNvPr>
        <xdr:cNvPicPr preferRelativeResize="0"/>
      </xdr:nvPicPr>
      <xdr:blipFill>
        <a:blip xmlns:r="http://schemas.openxmlformats.org/officeDocument/2006/relationships" r:embed="rId70" cstate="print"/>
        <a:stretch>
          <a:fillRect/>
        </a:stretch>
      </xdr:blipFill>
      <xdr:spPr>
        <a:prstGeom prst="rect">
          <a:avLst/>
        </a:prstGeom>
        <a:noFill/>
      </xdr:spPr>
    </xdr:pic>
    <xdr:clientData fLocksWithSheet="0"/>
  </xdr:oneCellAnchor>
  <xdr:oneCellAnchor>
    <xdr:from>
      <xdr:col>1</xdr:col>
      <xdr:colOff>0</xdr:colOff>
      <xdr:row>190</xdr:row>
      <xdr:rowOff>0</xdr:rowOff>
    </xdr:from>
    <xdr:ext cx="1581150" cy="409575"/>
    <xdr:pic>
      <xdr:nvPicPr>
        <xdr:cNvPr id="110" name="image178.png">
          <a:extLst>
            <a:ext uri="{FF2B5EF4-FFF2-40B4-BE49-F238E27FC236}">
              <a16:creationId xmlns:a16="http://schemas.microsoft.com/office/drawing/2014/main" id="{00000000-0008-0000-0100-00006E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0</xdr:colOff>
      <xdr:row>191</xdr:row>
      <xdr:rowOff>0</xdr:rowOff>
    </xdr:from>
    <xdr:ext cx="1581150" cy="409575"/>
    <xdr:pic>
      <xdr:nvPicPr>
        <xdr:cNvPr id="111" name="image178.png">
          <a:extLst>
            <a:ext uri="{FF2B5EF4-FFF2-40B4-BE49-F238E27FC236}">
              <a16:creationId xmlns:a16="http://schemas.microsoft.com/office/drawing/2014/main" id="{00000000-0008-0000-0100-00006F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0</xdr:colOff>
      <xdr:row>193</xdr:row>
      <xdr:rowOff>0</xdr:rowOff>
    </xdr:from>
    <xdr:ext cx="1581150" cy="409575"/>
    <xdr:pic>
      <xdr:nvPicPr>
        <xdr:cNvPr id="112" name="image178.png">
          <a:extLst>
            <a:ext uri="{FF2B5EF4-FFF2-40B4-BE49-F238E27FC236}">
              <a16:creationId xmlns:a16="http://schemas.microsoft.com/office/drawing/2014/main" id="{00000000-0008-0000-0100-000070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0</xdr:colOff>
      <xdr:row>194</xdr:row>
      <xdr:rowOff>0</xdr:rowOff>
    </xdr:from>
    <xdr:ext cx="1581150" cy="409575"/>
    <xdr:pic>
      <xdr:nvPicPr>
        <xdr:cNvPr id="113" name="image178.png">
          <a:extLst>
            <a:ext uri="{FF2B5EF4-FFF2-40B4-BE49-F238E27FC236}">
              <a16:creationId xmlns:a16="http://schemas.microsoft.com/office/drawing/2014/main" id="{00000000-0008-0000-0100-000071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12</xdr:row>
      <xdr:rowOff>0</xdr:rowOff>
    </xdr:from>
    <xdr:ext cx="9525" cy="9525"/>
    <xdr:pic>
      <xdr:nvPicPr>
        <xdr:cNvPr id="2" name="image279.png" title="Изображение">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2257425</xdr:colOff>
      <xdr:row>3</xdr:row>
      <xdr:rowOff>28575</xdr:rowOff>
    </xdr:from>
    <xdr:ext cx="1447800" cy="1838325"/>
    <xdr:pic>
      <xdr:nvPicPr>
        <xdr:cNvPr id="3" name="image184.png" title="Изображение">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4</xdr:row>
      <xdr:rowOff>66675</xdr:rowOff>
    </xdr:from>
    <xdr:ext cx="1381125" cy="1733550"/>
    <xdr:pic>
      <xdr:nvPicPr>
        <xdr:cNvPr id="4" name="image184.png" title="Изображение">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2257425</xdr:colOff>
      <xdr:row>5</xdr:row>
      <xdr:rowOff>314325</xdr:rowOff>
    </xdr:from>
    <xdr:ext cx="1447800" cy="1733550"/>
    <xdr:pic>
      <xdr:nvPicPr>
        <xdr:cNvPr id="5" name="image185.png" title="Изображение">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38100</xdr:colOff>
      <xdr:row>6</xdr:row>
      <xdr:rowOff>314325</xdr:rowOff>
    </xdr:from>
    <xdr:ext cx="1381125" cy="1590675"/>
    <xdr:pic>
      <xdr:nvPicPr>
        <xdr:cNvPr id="6" name="image185.png" title="Изображение">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76200</xdr:colOff>
      <xdr:row>10</xdr:row>
      <xdr:rowOff>76200</xdr:rowOff>
    </xdr:from>
    <xdr:ext cx="1314450" cy="781050"/>
    <xdr:pic>
      <xdr:nvPicPr>
        <xdr:cNvPr id="7" name="image189.jp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161925</xdr:colOff>
      <xdr:row>11</xdr:row>
      <xdr:rowOff>76200</xdr:rowOff>
    </xdr:from>
    <xdr:ext cx="971550" cy="638175"/>
    <xdr:pic>
      <xdr:nvPicPr>
        <xdr:cNvPr id="8" name="image188.jp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9</xdr:row>
      <xdr:rowOff>0</xdr:rowOff>
    </xdr:from>
    <xdr:ext cx="1009650" cy="1295400"/>
    <xdr:pic>
      <xdr:nvPicPr>
        <xdr:cNvPr id="9" name="image186.pn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12</xdr:row>
      <xdr:rowOff>0</xdr:rowOff>
    </xdr:from>
    <xdr:ext cx="1295400" cy="1295400"/>
    <xdr:pic>
      <xdr:nvPicPr>
        <xdr:cNvPr id="10" name="image192.pn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15</xdr:row>
      <xdr:rowOff>0</xdr:rowOff>
    </xdr:from>
    <xdr:ext cx="933450" cy="1352550"/>
    <xdr:pic>
      <xdr:nvPicPr>
        <xdr:cNvPr id="11" name="image194.pn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18</xdr:row>
      <xdr:rowOff>0</xdr:rowOff>
    </xdr:from>
    <xdr:ext cx="323850" cy="190500"/>
    <xdr:pic>
      <xdr:nvPicPr>
        <xdr:cNvPr id="12" name="image191.png">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5</xdr:row>
      <xdr:rowOff>447675</xdr:rowOff>
    </xdr:from>
    <xdr:ext cx="1428750" cy="371475"/>
    <xdr:pic>
      <xdr:nvPicPr>
        <xdr:cNvPr id="2" name="image195.png" title="Изображение">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123825</xdr:colOff>
      <xdr:row>18</xdr:row>
      <xdr:rowOff>1200150</xdr:rowOff>
    </xdr:from>
    <xdr:ext cx="1428750" cy="238125"/>
    <xdr:pic>
      <xdr:nvPicPr>
        <xdr:cNvPr id="3" name="image190.png" title="Изображение">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44</xdr:row>
      <xdr:rowOff>0</xdr:rowOff>
    </xdr:from>
    <xdr:ext cx="1009650" cy="1009650"/>
    <xdr:pic>
      <xdr:nvPicPr>
        <xdr:cNvPr id="4" name="image187.png" title="Изображение">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66675</xdr:colOff>
      <xdr:row>81</xdr:row>
      <xdr:rowOff>57150</xdr:rowOff>
    </xdr:from>
    <xdr:ext cx="1552575" cy="704850"/>
    <xdr:pic>
      <xdr:nvPicPr>
        <xdr:cNvPr id="5" name="image196.png" title="Изображение">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6</xdr:col>
      <xdr:colOff>0</xdr:colOff>
      <xdr:row>0</xdr:row>
      <xdr:rowOff>0</xdr:rowOff>
    </xdr:from>
    <xdr:ext cx="1276350" cy="352425"/>
    <xdr:pic>
      <xdr:nvPicPr>
        <xdr:cNvPr id="6" name="image1.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3</xdr:row>
      <xdr:rowOff>0</xdr:rowOff>
    </xdr:from>
    <xdr:ext cx="476250" cy="190500"/>
    <xdr:pic>
      <xdr:nvPicPr>
        <xdr:cNvPr id="7" name="image198.png">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9</xdr:row>
      <xdr:rowOff>0</xdr:rowOff>
    </xdr:from>
    <xdr:ext cx="1609725" cy="800100"/>
    <xdr:pic>
      <xdr:nvPicPr>
        <xdr:cNvPr id="8" name="image193.png">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10</xdr:row>
      <xdr:rowOff>0</xdr:rowOff>
    </xdr:from>
    <xdr:ext cx="1657350" cy="819150"/>
    <xdr:pic>
      <xdr:nvPicPr>
        <xdr:cNvPr id="9" name="image193.png">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13</xdr:row>
      <xdr:rowOff>0</xdr:rowOff>
    </xdr:from>
    <xdr:ext cx="1657350" cy="590550"/>
    <xdr:pic>
      <xdr:nvPicPr>
        <xdr:cNvPr id="10" name="image214.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14</xdr:row>
      <xdr:rowOff>0</xdr:rowOff>
    </xdr:from>
    <xdr:ext cx="1657350" cy="590550"/>
    <xdr:pic>
      <xdr:nvPicPr>
        <xdr:cNvPr id="11" name="image214.png">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17</xdr:row>
      <xdr:rowOff>0</xdr:rowOff>
    </xdr:from>
    <xdr:ext cx="1657350" cy="476250"/>
    <xdr:pic>
      <xdr:nvPicPr>
        <xdr:cNvPr id="12" name="image201.png">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19</xdr:row>
      <xdr:rowOff>0</xdr:rowOff>
    </xdr:from>
    <xdr:ext cx="1657350" cy="1657350"/>
    <xdr:pic>
      <xdr:nvPicPr>
        <xdr:cNvPr id="13" name="image200.png">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20</xdr:row>
      <xdr:rowOff>0</xdr:rowOff>
    </xdr:from>
    <xdr:ext cx="1657350" cy="1066800"/>
    <xdr:pic>
      <xdr:nvPicPr>
        <xdr:cNvPr id="14" name="image205.png">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21</xdr:row>
      <xdr:rowOff>0</xdr:rowOff>
    </xdr:from>
    <xdr:ext cx="1657350" cy="1028700"/>
    <xdr:pic>
      <xdr:nvPicPr>
        <xdr:cNvPr id="15" name="image209.png">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0</xdr:colOff>
      <xdr:row>22</xdr:row>
      <xdr:rowOff>0</xdr:rowOff>
    </xdr:from>
    <xdr:ext cx="1657350" cy="381000"/>
    <xdr:pic>
      <xdr:nvPicPr>
        <xdr:cNvPr id="16" name="image203.png">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25</xdr:row>
      <xdr:rowOff>0</xdr:rowOff>
    </xdr:from>
    <xdr:ext cx="1600200" cy="1600200"/>
    <xdr:pic>
      <xdr:nvPicPr>
        <xdr:cNvPr id="17" name="image210.png">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26</xdr:row>
      <xdr:rowOff>0</xdr:rowOff>
    </xdr:from>
    <xdr:ext cx="1657350" cy="762000"/>
    <xdr:pic>
      <xdr:nvPicPr>
        <xdr:cNvPr id="18" name="image202.png">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27</xdr:row>
      <xdr:rowOff>0</xdr:rowOff>
    </xdr:from>
    <xdr:ext cx="1247775" cy="1247775"/>
    <xdr:pic>
      <xdr:nvPicPr>
        <xdr:cNvPr id="19" name="image200.png">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28</xdr:row>
      <xdr:rowOff>0</xdr:rowOff>
    </xdr:from>
    <xdr:ext cx="1285875" cy="723900"/>
    <xdr:pic>
      <xdr:nvPicPr>
        <xdr:cNvPr id="20" name="image215.png">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31</xdr:row>
      <xdr:rowOff>0</xdr:rowOff>
    </xdr:from>
    <xdr:ext cx="1228725" cy="1228725"/>
    <xdr:pic>
      <xdr:nvPicPr>
        <xdr:cNvPr id="21" name="image221.png">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0</xdr:colOff>
      <xdr:row>32</xdr:row>
      <xdr:rowOff>0</xdr:rowOff>
    </xdr:from>
    <xdr:ext cx="933450" cy="581025"/>
    <xdr:pic>
      <xdr:nvPicPr>
        <xdr:cNvPr id="22" name="image204.png">
          <a:extLst>
            <a:ext uri="{FF2B5EF4-FFF2-40B4-BE49-F238E27FC236}">
              <a16:creationId xmlns:a16="http://schemas.microsoft.com/office/drawing/2014/main" id="{00000000-0008-0000-0300-000016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33</xdr:row>
      <xdr:rowOff>0</xdr:rowOff>
    </xdr:from>
    <xdr:ext cx="1209675" cy="1209675"/>
    <xdr:pic>
      <xdr:nvPicPr>
        <xdr:cNvPr id="23" name="image206.png">
          <a:extLst>
            <a:ext uri="{FF2B5EF4-FFF2-40B4-BE49-F238E27FC236}">
              <a16:creationId xmlns:a16="http://schemas.microsoft.com/office/drawing/2014/main" id="{00000000-0008-0000-0300-000017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34</xdr:row>
      <xdr:rowOff>0</xdr:rowOff>
    </xdr:from>
    <xdr:ext cx="914400" cy="571500"/>
    <xdr:pic>
      <xdr:nvPicPr>
        <xdr:cNvPr id="24" name="image207.png">
          <a:extLst>
            <a:ext uri="{FF2B5EF4-FFF2-40B4-BE49-F238E27FC236}">
              <a16:creationId xmlns:a16="http://schemas.microsoft.com/office/drawing/2014/main" id="{00000000-0008-0000-0300-000018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xdr:col>
      <xdr:colOff>0</xdr:colOff>
      <xdr:row>35</xdr:row>
      <xdr:rowOff>0</xdr:rowOff>
    </xdr:from>
    <xdr:ext cx="1657350" cy="438150"/>
    <xdr:pic>
      <xdr:nvPicPr>
        <xdr:cNvPr id="25" name="image178.png">
          <a:extLst>
            <a:ext uri="{FF2B5EF4-FFF2-40B4-BE49-F238E27FC236}">
              <a16:creationId xmlns:a16="http://schemas.microsoft.com/office/drawing/2014/main" id="{00000000-0008-0000-0300-000019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0</xdr:colOff>
      <xdr:row>36</xdr:row>
      <xdr:rowOff>0</xdr:rowOff>
    </xdr:from>
    <xdr:ext cx="647700" cy="381000"/>
    <xdr:pic>
      <xdr:nvPicPr>
        <xdr:cNvPr id="26" name="image208.png">
          <a:extLst>
            <a:ext uri="{FF2B5EF4-FFF2-40B4-BE49-F238E27FC236}">
              <a16:creationId xmlns:a16="http://schemas.microsoft.com/office/drawing/2014/main" id="{00000000-0008-0000-0300-00001A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1</xdr:col>
      <xdr:colOff>0</xdr:colOff>
      <xdr:row>39</xdr:row>
      <xdr:rowOff>0</xdr:rowOff>
    </xdr:from>
    <xdr:ext cx="1657350" cy="619125"/>
    <xdr:pic>
      <xdr:nvPicPr>
        <xdr:cNvPr id="27" name="image213.png">
          <a:extLst>
            <a:ext uri="{FF2B5EF4-FFF2-40B4-BE49-F238E27FC236}">
              <a16:creationId xmlns:a16="http://schemas.microsoft.com/office/drawing/2014/main" id="{00000000-0008-0000-0300-00001B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1</xdr:col>
      <xdr:colOff>0</xdr:colOff>
      <xdr:row>40</xdr:row>
      <xdr:rowOff>0</xdr:rowOff>
    </xdr:from>
    <xdr:ext cx="1657350" cy="666750"/>
    <xdr:pic>
      <xdr:nvPicPr>
        <xdr:cNvPr id="28" name="image211.png">
          <a:extLst>
            <a:ext uri="{FF2B5EF4-FFF2-40B4-BE49-F238E27FC236}">
              <a16:creationId xmlns:a16="http://schemas.microsoft.com/office/drawing/2014/main" id="{00000000-0008-0000-0300-00001C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1</xdr:col>
      <xdr:colOff>0</xdr:colOff>
      <xdr:row>41</xdr:row>
      <xdr:rowOff>0</xdr:rowOff>
    </xdr:from>
    <xdr:ext cx="1657350" cy="1657350"/>
    <xdr:pic>
      <xdr:nvPicPr>
        <xdr:cNvPr id="29" name="image187.png">
          <a:extLst>
            <a:ext uri="{FF2B5EF4-FFF2-40B4-BE49-F238E27FC236}">
              <a16:creationId xmlns:a16="http://schemas.microsoft.com/office/drawing/2014/main" id="{00000000-0008-0000-0300-00001D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42</xdr:row>
      <xdr:rowOff>0</xdr:rowOff>
    </xdr:from>
    <xdr:ext cx="1657350" cy="609600"/>
    <xdr:pic>
      <xdr:nvPicPr>
        <xdr:cNvPr id="30" name="image212.png">
          <a:extLst>
            <a:ext uri="{FF2B5EF4-FFF2-40B4-BE49-F238E27FC236}">
              <a16:creationId xmlns:a16="http://schemas.microsoft.com/office/drawing/2014/main" id="{00000000-0008-0000-0300-00001E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657350" cy="809625"/>
    <xdr:pic>
      <xdr:nvPicPr>
        <xdr:cNvPr id="31" name="image216.png">
          <a:extLst>
            <a:ext uri="{FF2B5EF4-FFF2-40B4-BE49-F238E27FC236}">
              <a16:creationId xmlns:a16="http://schemas.microsoft.com/office/drawing/2014/main" id="{00000000-0008-0000-0300-00001F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1</xdr:col>
      <xdr:colOff>0</xdr:colOff>
      <xdr:row>48</xdr:row>
      <xdr:rowOff>0</xdr:rowOff>
    </xdr:from>
    <xdr:ext cx="1657350" cy="733425"/>
    <xdr:pic>
      <xdr:nvPicPr>
        <xdr:cNvPr id="32" name="image217.png">
          <a:extLst>
            <a:ext uri="{FF2B5EF4-FFF2-40B4-BE49-F238E27FC236}">
              <a16:creationId xmlns:a16="http://schemas.microsoft.com/office/drawing/2014/main" id="{00000000-0008-0000-0300-000020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1</xdr:col>
      <xdr:colOff>0</xdr:colOff>
      <xdr:row>51</xdr:row>
      <xdr:rowOff>0</xdr:rowOff>
    </xdr:from>
    <xdr:ext cx="1657350" cy="1638300"/>
    <xdr:pic>
      <xdr:nvPicPr>
        <xdr:cNvPr id="33" name="image222.png">
          <a:extLst>
            <a:ext uri="{FF2B5EF4-FFF2-40B4-BE49-F238E27FC236}">
              <a16:creationId xmlns:a16="http://schemas.microsoft.com/office/drawing/2014/main" id="{00000000-0008-0000-0300-000021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56</xdr:row>
      <xdr:rowOff>0</xdr:rowOff>
    </xdr:from>
    <xdr:ext cx="1657350" cy="1638300"/>
    <xdr:pic>
      <xdr:nvPicPr>
        <xdr:cNvPr id="34" name="image218.png">
          <a:extLst>
            <a:ext uri="{FF2B5EF4-FFF2-40B4-BE49-F238E27FC236}">
              <a16:creationId xmlns:a16="http://schemas.microsoft.com/office/drawing/2014/main" id="{00000000-0008-0000-0300-000022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0</xdr:colOff>
      <xdr:row>62</xdr:row>
      <xdr:rowOff>0</xdr:rowOff>
    </xdr:from>
    <xdr:ext cx="1657350" cy="1638300"/>
    <xdr:pic>
      <xdr:nvPicPr>
        <xdr:cNvPr id="35" name="image218.png">
          <a:extLst>
            <a:ext uri="{FF2B5EF4-FFF2-40B4-BE49-F238E27FC236}">
              <a16:creationId xmlns:a16="http://schemas.microsoft.com/office/drawing/2014/main" id="{00000000-0008-0000-0300-000023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0</xdr:colOff>
      <xdr:row>66</xdr:row>
      <xdr:rowOff>0</xdr:rowOff>
    </xdr:from>
    <xdr:ext cx="1657350" cy="647700"/>
    <xdr:pic>
      <xdr:nvPicPr>
        <xdr:cNvPr id="36" name="image322.png">
          <a:extLst>
            <a:ext uri="{FF2B5EF4-FFF2-40B4-BE49-F238E27FC236}">
              <a16:creationId xmlns:a16="http://schemas.microsoft.com/office/drawing/2014/main" id="{00000000-0008-0000-0300-000024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28575</xdr:colOff>
      <xdr:row>20</xdr:row>
      <xdr:rowOff>828675</xdr:rowOff>
    </xdr:from>
    <xdr:ext cx="1704975" cy="1066800"/>
    <xdr:pic>
      <xdr:nvPicPr>
        <xdr:cNvPr id="2" name="image220.png" title="Изображение">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47625</xdr:colOff>
      <xdr:row>13</xdr:row>
      <xdr:rowOff>38100</xdr:rowOff>
    </xdr:from>
    <xdr:ext cx="1657350" cy="428625"/>
    <xdr:pic>
      <xdr:nvPicPr>
        <xdr:cNvPr id="3" name="image219.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47625</xdr:colOff>
      <xdr:row>14</xdr:row>
      <xdr:rowOff>38100</xdr:rowOff>
    </xdr:from>
    <xdr:ext cx="1657350" cy="428625"/>
    <xdr:pic>
      <xdr:nvPicPr>
        <xdr:cNvPr id="4" name="image219.jp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47625</xdr:colOff>
      <xdr:row>15</xdr:row>
      <xdr:rowOff>38100</xdr:rowOff>
    </xdr:from>
    <xdr:ext cx="1657350" cy="428625"/>
    <xdr:pic>
      <xdr:nvPicPr>
        <xdr:cNvPr id="5" name="image219.jp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47625</xdr:colOff>
      <xdr:row>16</xdr:row>
      <xdr:rowOff>38100</xdr:rowOff>
    </xdr:from>
    <xdr:ext cx="1657350" cy="428625"/>
    <xdr:pic>
      <xdr:nvPicPr>
        <xdr:cNvPr id="6" name="image219.jp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47625</xdr:colOff>
      <xdr:row>17</xdr:row>
      <xdr:rowOff>38100</xdr:rowOff>
    </xdr:from>
    <xdr:ext cx="1657350" cy="428625"/>
    <xdr:pic>
      <xdr:nvPicPr>
        <xdr:cNvPr id="7" name="image219.jpg">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47625</xdr:colOff>
      <xdr:row>18</xdr:row>
      <xdr:rowOff>38100</xdr:rowOff>
    </xdr:from>
    <xdr:ext cx="1657350" cy="428625"/>
    <xdr:pic>
      <xdr:nvPicPr>
        <xdr:cNvPr id="8" name="image219.jpg">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47625</xdr:colOff>
      <xdr:row>19</xdr:row>
      <xdr:rowOff>38100</xdr:rowOff>
    </xdr:from>
    <xdr:ext cx="1657350" cy="428625"/>
    <xdr:pic>
      <xdr:nvPicPr>
        <xdr:cNvPr id="9" name="image219.jpg">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47625</xdr:colOff>
      <xdr:row>20</xdr:row>
      <xdr:rowOff>38100</xdr:rowOff>
    </xdr:from>
    <xdr:ext cx="1657350" cy="428625"/>
    <xdr:pic>
      <xdr:nvPicPr>
        <xdr:cNvPr id="10" name="image219.jpg">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0</xdr:colOff>
      <xdr:row>0</xdr:row>
      <xdr:rowOff>0</xdr:rowOff>
    </xdr:from>
    <xdr:ext cx="1409700" cy="381000"/>
    <xdr:pic>
      <xdr:nvPicPr>
        <xdr:cNvPr id="11" name="image1.png">
          <a:extLst>
            <a:ext uri="{FF2B5EF4-FFF2-40B4-BE49-F238E27FC236}">
              <a16:creationId xmlns:a16="http://schemas.microsoft.com/office/drawing/2014/main" id="{00000000-0008-0000-0400-00000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3</xdr:row>
      <xdr:rowOff>0</xdr:rowOff>
    </xdr:from>
    <xdr:ext cx="1704975" cy="1200150"/>
    <xdr:pic>
      <xdr:nvPicPr>
        <xdr:cNvPr id="12" name="image224.png">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4</xdr:row>
      <xdr:rowOff>0</xdr:rowOff>
    </xdr:from>
    <xdr:ext cx="1704975" cy="1200150"/>
    <xdr:pic>
      <xdr:nvPicPr>
        <xdr:cNvPr id="13" name="image224.png">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5</xdr:row>
      <xdr:rowOff>0</xdr:rowOff>
    </xdr:from>
    <xdr:ext cx="1704975" cy="1200150"/>
    <xdr:pic>
      <xdr:nvPicPr>
        <xdr:cNvPr id="14" name="image224.png">
          <a:extLst>
            <a:ext uri="{FF2B5EF4-FFF2-40B4-BE49-F238E27FC236}">
              <a16:creationId xmlns:a16="http://schemas.microsoft.com/office/drawing/2014/main" id="{00000000-0008-0000-0400-00000E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6</xdr:row>
      <xdr:rowOff>0</xdr:rowOff>
    </xdr:from>
    <xdr:ext cx="1704975" cy="1200150"/>
    <xdr:pic>
      <xdr:nvPicPr>
        <xdr:cNvPr id="15" name="image224.png">
          <a:extLst>
            <a:ext uri="{FF2B5EF4-FFF2-40B4-BE49-F238E27FC236}">
              <a16:creationId xmlns:a16="http://schemas.microsoft.com/office/drawing/2014/main" id="{00000000-0008-0000-0400-00000F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7</xdr:row>
      <xdr:rowOff>0</xdr:rowOff>
    </xdr:from>
    <xdr:ext cx="1704975" cy="847725"/>
    <xdr:pic>
      <xdr:nvPicPr>
        <xdr:cNvPr id="16" name="image225.png">
          <a:extLst>
            <a:ext uri="{FF2B5EF4-FFF2-40B4-BE49-F238E27FC236}">
              <a16:creationId xmlns:a16="http://schemas.microsoft.com/office/drawing/2014/main" id="{00000000-0008-0000-0400-000010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8</xdr:row>
      <xdr:rowOff>0</xdr:rowOff>
    </xdr:from>
    <xdr:ext cx="504825" cy="190500"/>
    <xdr:pic>
      <xdr:nvPicPr>
        <xdr:cNvPr id="17" name="image249.png">
          <a:extLst>
            <a:ext uri="{FF2B5EF4-FFF2-40B4-BE49-F238E27FC236}">
              <a16:creationId xmlns:a16="http://schemas.microsoft.com/office/drawing/2014/main" id="{00000000-0008-0000-0400-000011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9</xdr:row>
      <xdr:rowOff>0</xdr:rowOff>
    </xdr:from>
    <xdr:ext cx="1704975" cy="638175"/>
    <xdr:pic>
      <xdr:nvPicPr>
        <xdr:cNvPr id="18" name="image223.png">
          <a:extLst>
            <a:ext uri="{FF2B5EF4-FFF2-40B4-BE49-F238E27FC236}">
              <a16:creationId xmlns:a16="http://schemas.microsoft.com/office/drawing/2014/main" id="{00000000-0008-0000-0400-000012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10</xdr:row>
      <xdr:rowOff>0</xdr:rowOff>
    </xdr:from>
    <xdr:ext cx="1704975" cy="847725"/>
    <xdr:pic>
      <xdr:nvPicPr>
        <xdr:cNvPr id="19" name="image225.png">
          <a:extLst>
            <a:ext uri="{FF2B5EF4-FFF2-40B4-BE49-F238E27FC236}">
              <a16:creationId xmlns:a16="http://schemas.microsoft.com/office/drawing/2014/main" id="{00000000-0008-0000-0400-000013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24</xdr:row>
      <xdr:rowOff>0</xdr:rowOff>
    </xdr:from>
    <xdr:ext cx="1704975" cy="1190625"/>
    <xdr:pic>
      <xdr:nvPicPr>
        <xdr:cNvPr id="20" name="image226.png">
          <a:extLst>
            <a:ext uri="{FF2B5EF4-FFF2-40B4-BE49-F238E27FC236}">
              <a16:creationId xmlns:a16="http://schemas.microsoft.com/office/drawing/2014/main" id="{00000000-0008-0000-0400-000014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25</xdr:row>
      <xdr:rowOff>0</xdr:rowOff>
    </xdr:from>
    <xdr:ext cx="1704975" cy="1190625"/>
    <xdr:pic>
      <xdr:nvPicPr>
        <xdr:cNvPr id="21" name="image226.png">
          <a:extLst>
            <a:ext uri="{FF2B5EF4-FFF2-40B4-BE49-F238E27FC236}">
              <a16:creationId xmlns:a16="http://schemas.microsoft.com/office/drawing/2014/main" id="{00000000-0008-0000-0400-000015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26</xdr:row>
      <xdr:rowOff>0</xdr:rowOff>
    </xdr:from>
    <xdr:ext cx="1704975" cy="1190625"/>
    <xdr:pic>
      <xdr:nvPicPr>
        <xdr:cNvPr id="22" name="image226.png">
          <a:extLst>
            <a:ext uri="{FF2B5EF4-FFF2-40B4-BE49-F238E27FC236}">
              <a16:creationId xmlns:a16="http://schemas.microsoft.com/office/drawing/2014/main" id="{00000000-0008-0000-0400-000016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29</xdr:row>
      <xdr:rowOff>0</xdr:rowOff>
    </xdr:from>
    <xdr:ext cx="1323975" cy="1323975"/>
    <xdr:pic>
      <xdr:nvPicPr>
        <xdr:cNvPr id="23" name="image228.png">
          <a:extLst>
            <a:ext uri="{FF2B5EF4-FFF2-40B4-BE49-F238E27FC236}">
              <a16:creationId xmlns:a16="http://schemas.microsoft.com/office/drawing/2014/main" id="{00000000-0008-0000-0400-000017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30</xdr:row>
      <xdr:rowOff>0</xdr:rowOff>
    </xdr:from>
    <xdr:ext cx="1543050" cy="857250"/>
    <xdr:pic>
      <xdr:nvPicPr>
        <xdr:cNvPr id="24" name="image230.png">
          <a:extLst>
            <a:ext uri="{FF2B5EF4-FFF2-40B4-BE49-F238E27FC236}">
              <a16:creationId xmlns:a16="http://schemas.microsoft.com/office/drawing/2014/main" id="{00000000-0008-0000-0400-000018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31</xdr:row>
      <xdr:rowOff>0</xdr:rowOff>
    </xdr:from>
    <xdr:ext cx="1704975" cy="504825"/>
    <xdr:pic>
      <xdr:nvPicPr>
        <xdr:cNvPr id="25" name="image177.png">
          <a:extLst>
            <a:ext uri="{FF2B5EF4-FFF2-40B4-BE49-F238E27FC236}">
              <a16:creationId xmlns:a16="http://schemas.microsoft.com/office/drawing/2014/main" id="{00000000-0008-0000-0400-000019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32</xdr:row>
      <xdr:rowOff>0</xdr:rowOff>
    </xdr:from>
    <xdr:ext cx="1066800" cy="1066800"/>
    <xdr:pic>
      <xdr:nvPicPr>
        <xdr:cNvPr id="26" name="image179.png">
          <a:extLst>
            <a:ext uri="{FF2B5EF4-FFF2-40B4-BE49-F238E27FC236}">
              <a16:creationId xmlns:a16="http://schemas.microsoft.com/office/drawing/2014/main" id="{00000000-0008-0000-0400-00001A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0</xdr:colOff>
      <xdr:row>35</xdr:row>
      <xdr:rowOff>0</xdr:rowOff>
    </xdr:from>
    <xdr:ext cx="1590675" cy="1590675"/>
    <xdr:pic>
      <xdr:nvPicPr>
        <xdr:cNvPr id="27" name="image227.png">
          <a:extLst>
            <a:ext uri="{FF2B5EF4-FFF2-40B4-BE49-F238E27FC236}">
              <a16:creationId xmlns:a16="http://schemas.microsoft.com/office/drawing/2014/main" id="{00000000-0008-0000-0400-00001B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36</xdr:row>
      <xdr:rowOff>0</xdr:rowOff>
    </xdr:from>
    <xdr:ext cx="1704975" cy="1685925"/>
    <xdr:pic>
      <xdr:nvPicPr>
        <xdr:cNvPr id="28" name="image227.png">
          <a:extLst>
            <a:ext uri="{FF2B5EF4-FFF2-40B4-BE49-F238E27FC236}">
              <a16:creationId xmlns:a16="http://schemas.microsoft.com/office/drawing/2014/main" id="{00000000-0008-0000-0400-00001C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37</xdr:row>
      <xdr:rowOff>0</xdr:rowOff>
    </xdr:from>
    <xdr:ext cx="1200150" cy="1200150"/>
    <xdr:pic>
      <xdr:nvPicPr>
        <xdr:cNvPr id="29" name="image231.png">
          <a:extLst>
            <a:ext uri="{FF2B5EF4-FFF2-40B4-BE49-F238E27FC236}">
              <a16:creationId xmlns:a16="http://schemas.microsoft.com/office/drawing/2014/main" id="{00000000-0008-0000-0400-00001D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38</xdr:row>
      <xdr:rowOff>0</xdr:rowOff>
    </xdr:from>
    <xdr:ext cx="1171575" cy="1171575"/>
    <xdr:pic>
      <xdr:nvPicPr>
        <xdr:cNvPr id="30" name="image231.png">
          <a:extLst>
            <a:ext uri="{FF2B5EF4-FFF2-40B4-BE49-F238E27FC236}">
              <a16:creationId xmlns:a16="http://schemas.microsoft.com/office/drawing/2014/main" id="{00000000-0008-0000-0400-00001E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39</xdr:row>
      <xdr:rowOff>0</xdr:rowOff>
    </xdr:from>
    <xdr:ext cx="609600" cy="609600"/>
    <xdr:pic>
      <xdr:nvPicPr>
        <xdr:cNvPr id="31" name="image233.png">
          <a:extLst>
            <a:ext uri="{FF2B5EF4-FFF2-40B4-BE49-F238E27FC236}">
              <a16:creationId xmlns:a16="http://schemas.microsoft.com/office/drawing/2014/main" id="{00000000-0008-0000-0400-00001F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40</xdr:row>
      <xdr:rowOff>0</xdr:rowOff>
    </xdr:from>
    <xdr:ext cx="571500" cy="571500"/>
    <xdr:pic>
      <xdr:nvPicPr>
        <xdr:cNvPr id="32" name="image233.png">
          <a:extLst>
            <a:ext uri="{FF2B5EF4-FFF2-40B4-BE49-F238E27FC236}">
              <a16:creationId xmlns:a16="http://schemas.microsoft.com/office/drawing/2014/main" id="{00000000-0008-0000-0400-00002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41</xdr:row>
      <xdr:rowOff>0</xdr:rowOff>
    </xdr:from>
    <xdr:ext cx="1704975" cy="885825"/>
    <xdr:pic>
      <xdr:nvPicPr>
        <xdr:cNvPr id="33" name="image232.png">
          <a:extLst>
            <a:ext uri="{FF2B5EF4-FFF2-40B4-BE49-F238E27FC236}">
              <a16:creationId xmlns:a16="http://schemas.microsoft.com/office/drawing/2014/main" id="{00000000-0008-0000-0400-000021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42</xdr:row>
      <xdr:rowOff>0</xdr:rowOff>
    </xdr:from>
    <xdr:ext cx="1704975" cy="885825"/>
    <xdr:pic>
      <xdr:nvPicPr>
        <xdr:cNvPr id="34" name="image232.png">
          <a:extLst>
            <a:ext uri="{FF2B5EF4-FFF2-40B4-BE49-F238E27FC236}">
              <a16:creationId xmlns:a16="http://schemas.microsoft.com/office/drawing/2014/main" id="{00000000-0008-0000-0400-000022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43</xdr:row>
      <xdr:rowOff>0</xdr:rowOff>
    </xdr:from>
    <xdr:ext cx="1047750" cy="552450"/>
    <xdr:pic>
      <xdr:nvPicPr>
        <xdr:cNvPr id="35" name="image232.png">
          <a:extLst>
            <a:ext uri="{FF2B5EF4-FFF2-40B4-BE49-F238E27FC236}">
              <a16:creationId xmlns:a16="http://schemas.microsoft.com/office/drawing/2014/main" id="{00000000-0008-0000-0400-000023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704975" cy="742950"/>
    <xdr:pic>
      <xdr:nvPicPr>
        <xdr:cNvPr id="36" name="image234.png">
          <a:extLst>
            <a:ext uri="{FF2B5EF4-FFF2-40B4-BE49-F238E27FC236}">
              <a16:creationId xmlns:a16="http://schemas.microsoft.com/office/drawing/2014/main" id="{00000000-0008-0000-0400-000024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0</xdr:colOff>
      <xdr:row>110</xdr:row>
      <xdr:rowOff>0</xdr:rowOff>
    </xdr:from>
    <xdr:ext cx="1704975" cy="1047750"/>
    <xdr:pic>
      <xdr:nvPicPr>
        <xdr:cNvPr id="37" name="image235.png">
          <a:extLst>
            <a:ext uri="{FF2B5EF4-FFF2-40B4-BE49-F238E27FC236}">
              <a16:creationId xmlns:a16="http://schemas.microsoft.com/office/drawing/2014/main" id="{00000000-0008-0000-0400-000025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171</xdr:row>
      <xdr:rowOff>0</xdr:rowOff>
    </xdr:from>
    <xdr:ext cx="1447800" cy="1447800"/>
    <xdr:pic>
      <xdr:nvPicPr>
        <xdr:cNvPr id="38" name="image247.png">
          <a:extLst>
            <a:ext uri="{FF2B5EF4-FFF2-40B4-BE49-F238E27FC236}">
              <a16:creationId xmlns:a16="http://schemas.microsoft.com/office/drawing/2014/main" id="{00000000-0008-0000-0400-000026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261</xdr:row>
      <xdr:rowOff>0</xdr:rowOff>
    </xdr:from>
    <xdr:ext cx="1447800" cy="1447800"/>
    <xdr:pic>
      <xdr:nvPicPr>
        <xdr:cNvPr id="39" name="image250.png">
          <a:extLst>
            <a:ext uri="{FF2B5EF4-FFF2-40B4-BE49-F238E27FC236}">
              <a16:creationId xmlns:a16="http://schemas.microsoft.com/office/drawing/2014/main" id="{00000000-0008-0000-0400-000027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xdr:col>
      <xdr:colOff>0</xdr:colOff>
      <xdr:row>360</xdr:row>
      <xdr:rowOff>0</xdr:rowOff>
    </xdr:from>
    <xdr:ext cx="876300" cy="876300"/>
    <xdr:pic>
      <xdr:nvPicPr>
        <xdr:cNvPr id="40" name="image237.png">
          <a:extLst>
            <a:ext uri="{FF2B5EF4-FFF2-40B4-BE49-F238E27FC236}">
              <a16:creationId xmlns:a16="http://schemas.microsoft.com/office/drawing/2014/main" id="{00000000-0008-0000-0400-000028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0</xdr:colOff>
      <xdr:row>376</xdr:row>
      <xdr:rowOff>0</xdr:rowOff>
    </xdr:from>
    <xdr:ext cx="847725" cy="847725"/>
    <xdr:pic>
      <xdr:nvPicPr>
        <xdr:cNvPr id="41" name="image237.png">
          <a:extLst>
            <a:ext uri="{FF2B5EF4-FFF2-40B4-BE49-F238E27FC236}">
              <a16:creationId xmlns:a16="http://schemas.microsoft.com/office/drawing/2014/main" id="{00000000-0008-0000-0400-000029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0</xdr:colOff>
      <xdr:row>392</xdr:row>
      <xdr:rowOff>0</xdr:rowOff>
    </xdr:from>
    <xdr:ext cx="857250" cy="857250"/>
    <xdr:pic>
      <xdr:nvPicPr>
        <xdr:cNvPr id="42" name="image238.png">
          <a:extLst>
            <a:ext uri="{FF2B5EF4-FFF2-40B4-BE49-F238E27FC236}">
              <a16:creationId xmlns:a16="http://schemas.microsoft.com/office/drawing/2014/main" id="{00000000-0008-0000-0400-00002A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0</xdr:colOff>
      <xdr:row>0</xdr:row>
      <xdr:rowOff>0</xdr:rowOff>
    </xdr:from>
    <xdr:ext cx="1571625" cy="4286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4</xdr:row>
      <xdr:rowOff>0</xdr:rowOff>
    </xdr:from>
    <xdr:ext cx="1409700" cy="1409700"/>
    <xdr:pic>
      <xdr:nvPicPr>
        <xdr:cNvPr id="3" name="image239.png" title="Изображение">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5</xdr:row>
      <xdr:rowOff>0</xdr:rowOff>
    </xdr:from>
    <xdr:ext cx="1400175" cy="1409700"/>
    <xdr:pic>
      <xdr:nvPicPr>
        <xdr:cNvPr id="4" name="image240.png" title="Изображение">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6</xdr:row>
      <xdr:rowOff>0</xdr:rowOff>
    </xdr:from>
    <xdr:ext cx="1400175" cy="1409700"/>
    <xdr:pic>
      <xdr:nvPicPr>
        <xdr:cNvPr id="5" name="image258.png" title="Изображение">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7</xdr:row>
      <xdr:rowOff>0</xdr:rowOff>
    </xdr:from>
    <xdr:ext cx="1400175" cy="1409700"/>
    <xdr:pic>
      <xdr:nvPicPr>
        <xdr:cNvPr id="6" name="image272.png" title="Изображение">
          <a:extLst>
            <a:ext uri="{FF2B5EF4-FFF2-40B4-BE49-F238E27FC236}">
              <a16:creationId xmlns:a16="http://schemas.microsoft.com/office/drawing/2014/main" id="{00000000-0008-0000-05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8</xdr:row>
      <xdr:rowOff>0</xdr:rowOff>
    </xdr:from>
    <xdr:ext cx="1400175" cy="1409700"/>
    <xdr:pic>
      <xdr:nvPicPr>
        <xdr:cNvPr id="7" name="image259.png" title="Изображение">
          <a:extLst>
            <a:ext uri="{FF2B5EF4-FFF2-40B4-BE49-F238E27FC236}">
              <a16:creationId xmlns:a16="http://schemas.microsoft.com/office/drawing/2014/main" id="{00000000-0008-0000-0500-00000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9</xdr:row>
      <xdr:rowOff>0</xdr:rowOff>
    </xdr:from>
    <xdr:ext cx="1400175" cy="1409700"/>
    <xdr:pic>
      <xdr:nvPicPr>
        <xdr:cNvPr id="8" name="image244.png" title="Изображение">
          <a:extLst>
            <a:ext uri="{FF2B5EF4-FFF2-40B4-BE49-F238E27FC236}">
              <a16:creationId xmlns:a16="http://schemas.microsoft.com/office/drawing/2014/main" id="{00000000-0008-0000-0500-000008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10</xdr:row>
      <xdr:rowOff>0</xdr:rowOff>
    </xdr:from>
    <xdr:ext cx="1409700" cy="1409700"/>
    <xdr:pic>
      <xdr:nvPicPr>
        <xdr:cNvPr id="9" name="image242.png" title="Изображение">
          <a:extLst>
            <a:ext uri="{FF2B5EF4-FFF2-40B4-BE49-F238E27FC236}">
              <a16:creationId xmlns:a16="http://schemas.microsoft.com/office/drawing/2014/main" id="{00000000-0008-0000-0500-000009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11</xdr:row>
      <xdr:rowOff>0</xdr:rowOff>
    </xdr:from>
    <xdr:ext cx="1590675" cy="1409700"/>
    <xdr:pic>
      <xdr:nvPicPr>
        <xdr:cNvPr id="10" name="image236.png" title="Изображение">
          <a:extLst>
            <a:ext uri="{FF2B5EF4-FFF2-40B4-BE49-F238E27FC236}">
              <a16:creationId xmlns:a16="http://schemas.microsoft.com/office/drawing/2014/main" id="{00000000-0008-0000-0500-00000A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12</xdr:row>
      <xdr:rowOff>0</xdr:rowOff>
    </xdr:from>
    <xdr:ext cx="1438275" cy="1409700"/>
    <xdr:pic>
      <xdr:nvPicPr>
        <xdr:cNvPr id="11" name="image245.png" title="Изображение">
          <a:extLst>
            <a:ext uri="{FF2B5EF4-FFF2-40B4-BE49-F238E27FC236}">
              <a16:creationId xmlns:a16="http://schemas.microsoft.com/office/drawing/2014/main" id="{00000000-0008-0000-0500-00000B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13</xdr:row>
      <xdr:rowOff>0</xdr:rowOff>
    </xdr:from>
    <xdr:ext cx="1438275" cy="1409700"/>
    <xdr:pic>
      <xdr:nvPicPr>
        <xdr:cNvPr id="12" name="image241.png" title="Изображение">
          <a:extLst>
            <a:ext uri="{FF2B5EF4-FFF2-40B4-BE49-F238E27FC236}">
              <a16:creationId xmlns:a16="http://schemas.microsoft.com/office/drawing/2014/main" id="{00000000-0008-0000-0500-00000C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14</xdr:row>
      <xdr:rowOff>0</xdr:rowOff>
    </xdr:from>
    <xdr:ext cx="1409700" cy="1409700"/>
    <xdr:pic>
      <xdr:nvPicPr>
        <xdr:cNvPr id="13" name="image243.png" title="Изображение">
          <a:extLst>
            <a:ext uri="{FF2B5EF4-FFF2-40B4-BE49-F238E27FC236}">
              <a16:creationId xmlns:a16="http://schemas.microsoft.com/office/drawing/2014/main" id="{00000000-0008-0000-0500-00000D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15</xdr:row>
      <xdr:rowOff>0</xdr:rowOff>
    </xdr:from>
    <xdr:ext cx="1409700" cy="1409700"/>
    <xdr:pic>
      <xdr:nvPicPr>
        <xdr:cNvPr id="14" name="image356.png" title="Изображение">
          <a:extLst>
            <a:ext uri="{FF2B5EF4-FFF2-40B4-BE49-F238E27FC236}">
              <a16:creationId xmlns:a16="http://schemas.microsoft.com/office/drawing/2014/main" id="{00000000-0008-0000-0500-00000E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16</xdr:row>
      <xdr:rowOff>0</xdr:rowOff>
    </xdr:from>
    <xdr:ext cx="1409700" cy="1409700"/>
    <xdr:pic>
      <xdr:nvPicPr>
        <xdr:cNvPr id="15" name="image355.png" title="Изображение">
          <a:extLst>
            <a:ext uri="{FF2B5EF4-FFF2-40B4-BE49-F238E27FC236}">
              <a16:creationId xmlns:a16="http://schemas.microsoft.com/office/drawing/2014/main" id="{00000000-0008-0000-0500-00000F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17</xdr:row>
      <xdr:rowOff>0</xdr:rowOff>
    </xdr:from>
    <xdr:ext cx="1409700" cy="1409700"/>
    <xdr:pic>
      <xdr:nvPicPr>
        <xdr:cNvPr id="16" name="image246.png" title="Изображение">
          <a:extLst>
            <a:ext uri="{FF2B5EF4-FFF2-40B4-BE49-F238E27FC236}">
              <a16:creationId xmlns:a16="http://schemas.microsoft.com/office/drawing/2014/main" id="{00000000-0008-0000-0500-000010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18</xdr:row>
      <xdr:rowOff>0</xdr:rowOff>
    </xdr:from>
    <xdr:ext cx="1409700" cy="1409700"/>
    <xdr:pic>
      <xdr:nvPicPr>
        <xdr:cNvPr id="17" name="image248.png" title="Изображение">
          <a:extLst>
            <a:ext uri="{FF2B5EF4-FFF2-40B4-BE49-F238E27FC236}">
              <a16:creationId xmlns:a16="http://schemas.microsoft.com/office/drawing/2014/main" id="{00000000-0008-0000-0500-000011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0</xdr:colOff>
      <xdr:row>19</xdr:row>
      <xdr:rowOff>0</xdr:rowOff>
    </xdr:from>
    <xdr:ext cx="1409700" cy="1409700"/>
    <xdr:pic>
      <xdr:nvPicPr>
        <xdr:cNvPr id="18" name="image281.png" title="Изображение">
          <a:extLst>
            <a:ext uri="{FF2B5EF4-FFF2-40B4-BE49-F238E27FC236}">
              <a16:creationId xmlns:a16="http://schemas.microsoft.com/office/drawing/2014/main" id="{00000000-0008-0000-0500-000012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20</xdr:row>
      <xdr:rowOff>0</xdr:rowOff>
    </xdr:from>
    <xdr:ext cx="1409700" cy="1409700"/>
    <xdr:pic>
      <xdr:nvPicPr>
        <xdr:cNvPr id="19" name="image280.png" title="Изображение">
          <a:extLst>
            <a:ext uri="{FF2B5EF4-FFF2-40B4-BE49-F238E27FC236}">
              <a16:creationId xmlns:a16="http://schemas.microsoft.com/office/drawing/2014/main" id="{00000000-0008-0000-0500-000013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21</xdr:row>
      <xdr:rowOff>0</xdr:rowOff>
    </xdr:from>
    <xdr:ext cx="1390650" cy="1409700"/>
    <xdr:pic>
      <xdr:nvPicPr>
        <xdr:cNvPr id="20" name="image252.png" title="Изображение">
          <a:extLst>
            <a:ext uri="{FF2B5EF4-FFF2-40B4-BE49-F238E27FC236}">
              <a16:creationId xmlns:a16="http://schemas.microsoft.com/office/drawing/2014/main" id="{00000000-0008-0000-0500-000014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22</xdr:row>
      <xdr:rowOff>0</xdr:rowOff>
    </xdr:from>
    <xdr:ext cx="1390650" cy="1409700"/>
    <xdr:pic>
      <xdr:nvPicPr>
        <xdr:cNvPr id="21" name="image251.png" title="Изображение">
          <a:extLst>
            <a:ext uri="{FF2B5EF4-FFF2-40B4-BE49-F238E27FC236}">
              <a16:creationId xmlns:a16="http://schemas.microsoft.com/office/drawing/2014/main" id="{00000000-0008-0000-0500-000015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23</xdr:row>
      <xdr:rowOff>0</xdr:rowOff>
    </xdr:from>
    <xdr:ext cx="1409700" cy="1409700"/>
    <xdr:pic>
      <xdr:nvPicPr>
        <xdr:cNvPr id="22" name="image253.png" title="Изображение">
          <a:extLst>
            <a:ext uri="{FF2B5EF4-FFF2-40B4-BE49-F238E27FC236}">
              <a16:creationId xmlns:a16="http://schemas.microsoft.com/office/drawing/2014/main" id="{00000000-0008-0000-0500-000016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26</xdr:row>
      <xdr:rowOff>0</xdr:rowOff>
    </xdr:from>
    <xdr:ext cx="1447800" cy="1447800"/>
    <xdr:pic>
      <xdr:nvPicPr>
        <xdr:cNvPr id="23" name="image261.png" title="Изображение">
          <a:extLst>
            <a:ext uri="{FF2B5EF4-FFF2-40B4-BE49-F238E27FC236}">
              <a16:creationId xmlns:a16="http://schemas.microsoft.com/office/drawing/2014/main" id="{00000000-0008-0000-0500-000017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27</xdr:row>
      <xdr:rowOff>0</xdr:rowOff>
    </xdr:from>
    <xdr:ext cx="1447800" cy="1447800"/>
    <xdr:pic>
      <xdr:nvPicPr>
        <xdr:cNvPr id="24" name="image265.png" title="Изображение">
          <a:extLst>
            <a:ext uri="{FF2B5EF4-FFF2-40B4-BE49-F238E27FC236}">
              <a16:creationId xmlns:a16="http://schemas.microsoft.com/office/drawing/2014/main" id="{00000000-0008-0000-0500-000018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0</xdr:colOff>
      <xdr:row>28</xdr:row>
      <xdr:rowOff>0</xdr:rowOff>
    </xdr:from>
    <xdr:ext cx="1447800" cy="1447800"/>
    <xdr:pic>
      <xdr:nvPicPr>
        <xdr:cNvPr id="25" name="image255.png" title="Изображение">
          <a:extLst>
            <a:ext uri="{FF2B5EF4-FFF2-40B4-BE49-F238E27FC236}">
              <a16:creationId xmlns:a16="http://schemas.microsoft.com/office/drawing/2014/main" id="{00000000-0008-0000-0500-000019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29</xdr:row>
      <xdr:rowOff>0</xdr:rowOff>
    </xdr:from>
    <xdr:ext cx="1447800" cy="1447800"/>
    <xdr:pic>
      <xdr:nvPicPr>
        <xdr:cNvPr id="26" name="image286.png" title="Изображение">
          <a:extLst>
            <a:ext uri="{FF2B5EF4-FFF2-40B4-BE49-F238E27FC236}">
              <a16:creationId xmlns:a16="http://schemas.microsoft.com/office/drawing/2014/main" id="{00000000-0008-0000-0500-00001A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30</xdr:row>
      <xdr:rowOff>0</xdr:rowOff>
    </xdr:from>
    <xdr:ext cx="1447800" cy="1447800"/>
    <xdr:pic>
      <xdr:nvPicPr>
        <xdr:cNvPr id="27" name="image256.png" title="Изображение">
          <a:extLst>
            <a:ext uri="{FF2B5EF4-FFF2-40B4-BE49-F238E27FC236}">
              <a16:creationId xmlns:a16="http://schemas.microsoft.com/office/drawing/2014/main" id="{00000000-0008-0000-0500-00001B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xdr:col>
      <xdr:colOff>0</xdr:colOff>
      <xdr:row>31</xdr:row>
      <xdr:rowOff>0</xdr:rowOff>
    </xdr:from>
    <xdr:ext cx="1447800" cy="1447800"/>
    <xdr:pic>
      <xdr:nvPicPr>
        <xdr:cNvPr id="28" name="image254.png" title="Изображение">
          <a:extLst>
            <a:ext uri="{FF2B5EF4-FFF2-40B4-BE49-F238E27FC236}">
              <a16:creationId xmlns:a16="http://schemas.microsoft.com/office/drawing/2014/main" id="{00000000-0008-0000-0500-00001C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0</xdr:colOff>
      <xdr:row>32</xdr:row>
      <xdr:rowOff>0</xdr:rowOff>
    </xdr:from>
    <xdr:ext cx="1447800" cy="1447800"/>
    <xdr:pic>
      <xdr:nvPicPr>
        <xdr:cNvPr id="29" name="image260.png" title="Изображение">
          <a:extLst>
            <a:ext uri="{FF2B5EF4-FFF2-40B4-BE49-F238E27FC236}">
              <a16:creationId xmlns:a16="http://schemas.microsoft.com/office/drawing/2014/main" id="{00000000-0008-0000-0500-00001D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1</xdr:col>
      <xdr:colOff>0</xdr:colOff>
      <xdr:row>33</xdr:row>
      <xdr:rowOff>0</xdr:rowOff>
    </xdr:from>
    <xdr:ext cx="1447800" cy="1447800"/>
    <xdr:pic>
      <xdr:nvPicPr>
        <xdr:cNvPr id="30" name="image288.png" title="Изображение">
          <a:extLst>
            <a:ext uri="{FF2B5EF4-FFF2-40B4-BE49-F238E27FC236}">
              <a16:creationId xmlns:a16="http://schemas.microsoft.com/office/drawing/2014/main" id="{00000000-0008-0000-0500-00001E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34</xdr:row>
      <xdr:rowOff>0</xdr:rowOff>
    </xdr:from>
    <xdr:ext cx="1447800" cy="1447800"/>
    <xdr:pic>
      <xdr:nvPicPr>
        <xdr:cNvPr id="31" name="image287.png" title="Изображение">
          <a:extLst>
            <a:ext uri="{FF2B5EF4-FFF2-40B4-BE49-F238E27FC236}">
              <a16:creationId xmlns:a16="http://schemas.microsoft.com/office/drawing/2014/main" id="{00000000-0008-0000-0500-00001F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35</xdr:row>
      <xdr:rowOff>0</xdr:rowOff>
    </xdr:from>
    <xdr:ext cx="1447800" cy="1447800"/>
    <xdr:pic>
      <xdr:nvPicPr>
        <xdr:cNvPr id="32" name="image264.png" title="Изображение">
          <a:extLst>
            <a:ext uri="{FF2B5EF4-FFF2-40B4-BE49-F238E27FC236}">
              <a16:creationId xmlns:a16="http://schemas.microsoft.com/office/drawing/2014/main" id="{00000000-0008-0000-0500-000020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1</xdr:col>
      <xdr:colOff>0</xdr:colOff>
      <xdr:row>36</xdr:row>
      <xdr:rowOff>0</xdr:rowOff>
    </xdr:from>
    <xdr:ext cx="1447800" cy="1447800"/>
    <xdr:pic>
      <xdr:nvPicPr>
        <xdr:cNvPr id="33" name="image257.png" title="Изображение">
          <a:extLst>
            <a:ext uri="{FF2B5EF4-FFF2-40B4-BE49-F238E27FC236}">
              <a16:creationId xmlns:a16="http://schemas.microsoft.com/office/drawing/2014/main" id="{00000000-0008-0000-0500-000021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1</xdr:col>
      <xdr:colOff>0</xdr:colOff>
      <xdr:row>39</xdr:row>
      <xdr:rowOff>0</xdr:rowOff>
    </xdr:from>
    <xdr:ext cx="1266825" cy="1266825"/>
    <xdr:pic>
      <xdr:nvPicPr>
        <xdr:cNvPr id="34" name="image276.png" title="Изображение">
          <a:extLst>
            <a:ext uri="{FF2B5EF4-FFF2-40B4-BE49-F238E27FC236}">
              <a16:creationId xmlns:a16="http://schemas.microsoft.com/office/drawing/2014/main" id="{00000000-0008-0000-0500-000022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1</xdr:col>
      <xdr:colOff>0</xdr:colOff>
      <xdr:row>40</xdr:row>
      <xdr:rowOff>0</xdr:rowOff>
    </xdr:from>
    <xdr:ext cx="1266825" cy="1266825"/>
    <xdr:pic>
      <xdr:nvPicPr>
        <xdr:cNvPr id="35" name="image262.png" title="Изображение">
          <a:extLst>
            <a:ext uri="{FF2B5EF4-FFF2-40B4-BE49-F238E27FC236}">
              <a16:creationId xmlns:a16="http://schemas.microsoft.com/office/drawing/2014/main" id="{00000000-0008-0000-0500-000023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1</xdr:col>
      <xdr:colOff>0</xdr:colOff>
      <xdr:row>41</xdr:row>
      <xdr:rowOff>0</xdr:rowOff>
    </xdr:from>
    <xdr:ext cx="1266825" cy="1266825"/>
    <xdr:pic>
      <xdr:nvPicPr>
        <xdr:cNvPr id="36" name="image262.png" title="Изображение">
          <a:extLst>
            <a:ext uri="{FF2B5EF4-FFF2-40B4-BE49-F238E27FC236}">
              <a16:creationId xmlns:a16="http://schemas.microsoft.com/office/drawing/2014/main" id="{00000000-0008-0000-0500-000024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1</xdr:col>
      <xdr:colOff>0</xdr:colOff>
      <xdr:row>42</xdr:row>
      <xdr:rowOff>0</xdr:rowOff>
    </xdr:from>
    <xdr:ext cx="1266825" cy="1266825"/>
    <xdr:pic>
      <xdr:nvPicPr>
        <xdr:cNvPr id="37" name="image266.png" title="Изображение">
          <a:extLst>
            <a:ext uri="{FF2B5EF4-FFF2-40B4-BE49-F238E27FC236}">
              <a16:creationId xmlns:a16="http://schemas.microsoft.com/office/drawing/2014/main" id="{00000000-0008-0000-0500-000025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1</xdr:col>
      <xdr:colOff>0</xdr:colOff>
      <xdr:row>45</xdr:row>
      <xdr:rowOff>0</xdr:rowOff>
    </xdr:from>
    <xdr:ext cx="1419225" cy="1419225"/>
    <xdr:pic>
      <xdr:nvPicPr>
        <xdr:cNvPr id="38" name="image402.png" title="Изображение">
          <a:extLst>
            <a:ext uri="{FF2B5EF4-FFF2-40B4-BE49-F238E27FC236}">
              <a16:creationId xmlns:a16="http://schemas.microsoft.com/office/drawing/2014/main" id="{00000000-0008-0000-0500-000026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46</xdr:row>
      <xdr:rowOff>0</xdr:rowOff>
    </xdr:from>
    <xdr:ext cx="1419225" cy="1419225"/>
    <xdr:pic>
      <xdr:nvPicPr>
        <xdr:cNvPr id="39" name="image291.png" title="Изображение">
          <a:extLst>
            <a:ext uri="{FF2B5EF4-FFF2-40B4-BE49-F238E27FC236}">
              <a16:creationId xmlns:a16="http://schemas.microsoft.com/office/drawing/2014/main" id="{00000000-0008-0000-0500-000027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419225" cy="1419225"/>
    <xdr:pic>
      <xdr:nvPicPr>
        <xdr:cNvPr id="40" name="image406.png" title="Изображение">
          <a:extLst>
            <a:ext uri="{FF2B5EF4-FFF2-40B4-BE49-F238E27FC236}">
              <a16:creationId xmlns:a16="http://schemas.microsoft.com/office/drawing/2014/main" id="{00000000-0008-0000-0500-000028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48</xdr:row>
      <xdr:rowOff>0</xdr:rowOff>
    </xdr:from>
    <xdr:ext cx="1600200" cy="1419225"/>
    <xdr:pic>
      <xdr:nvPicPr>
        <xdr:cNvPr id="41" name="image268.png" title="Изображение">
          <a:extLst>
            <a:ext uri="{FF2B5EF4-FFF2-40B4-BE49-F238E27FC236}">
              <a16:creationId xmlns:a16="http://schemas.microsoft.com/office/drawing/2014/main" id="{00000000-0008-0000-0500-000029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0</xdr:colOff>
      <xdr:row>49</xdr:row>
      <xdr:rowOff>0</xdr:rowOff>
    </xdr:from>
    <xdr:ext cx="1600200" cy="1419225"/>
    <xdr:pic>
      <xdr:nvPicPr>
        <xdr:cNvPr id="42" name="image267.png" title="Изображение">
          <a:extLst>
            <a:ext uri="{FF2B5EF4-FFF2-40B4-BE49-F238E27FC236}">
              <a16:creationId xmlns:a16="http://schemas.microsoft.com/office/drawing/2014/main" id="{00000000-0008-0000-0500-00002A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0</xdr:colOff>
      <xdr:row>50</xdr:row>
      <xdr:rowOff>0</xdr:rowOff>
    </xdr:from>
    <xdr:ext cx="1419225" cy="1419225"/>
    <xdr:pic>
      <xdr:nvPicPr>
        <xdr:cNvPr id="43" name="image405.png" title="Изображение">
          <a:extLst>
            <a:ext uri="{FF2B5EF4-FFF2-40B4-BE49-F238E27FC236}">
              <a16:creationId xmlns:a16="http://schemas.microsoft.com/office/drawing/2014/main" id="{00000000-0008-0000-0500-00002B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51</xdr:row>
      <xdr:rowOff>0</xdr:rowOff>
    </xdr:from>
    <xdr:ext cx="1419225" cy="1419225"/>
    <xdr:pic>
      <xdr:nvPicPr>
        <xdr:cNvPr id="44" name="image404.png" title="Изображение">
          <a:extLst>
            <a:ext uri="{FF2B5EF4-FFF2-40B4-BE49-F238E27FC236}">
              <a16:creationId xmlns:a16="http://schemas.microsoft.com/office/drawing/2014/main" id="{00000000-0008-0000-0500-00002C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52</xdr:row>
      <xdr:rowOff>0</xdr:rowOff>
    </xdr:from>
    <xdr:ext cx="1419225" cy="1419225"/>
    <xdr:pic>
      <xdr:nvPicPr>
        <xdr:cNvPr id="45" name="image292.png" title="Изображение">
          <a:extLst>
            <a:ext uri="{FF2B5EF4-FFF2-40B4-BE49-F238E27FC236}">
              <a16:creationId xmlns:a16="http://schemas.microsoft.com/office/drawing/2014/main" id="{00000000-0008-0000-0500-00002D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1</xdr:col>
      <xdr:colOff>0</xdr:colOff>
      <xdr:row>53</xdr:row>
      <xdr:rowOff>0</xdr:rowOff>
    </xdr:from>
    <xdr:ext cx="1362075" cy="1419225"/>
    <xdr:pic>
      <xdr:nvPicPr>
        <xdr:cNvPr id="46" name="image308.png" title="Изображение">
          <a:extLst>
            <a:ext uri="{FF2B5EF4-FFF2-40B4-BE49-F238E27FC236}">
              <a16:creationId xmlns:a16="http://schemas.microsoft.com/office/drawing/2014/main" id="{00000000-0008-0000-0500-00002E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1</xdr:col>
      <xdr:colOff>0</xdr:colOff>
      <xdr:row>54</xdr:row>
      <xdr:rowOff>0</xdr:rowOff>
    </xdr:from>
    <xdr:ext cx="1419225" cy="1419225"/>
    <xdr:pic>
      <xdr:nvPicPr>
        <xdr:cNvPr id="47" name="image275.png" title="Изображение">
          <a:extLst>
            <a:ext uri="{FF2B5EF4-FFF2-40B4-BE49-F238E27FC236}">
              <a16:creationId xmlns:a16="http://schemas.microsoft.com/office/drawing/2014/main" id="{00000000-0008-0000-0500-00002F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xdr:col>
      <xdr:colOff>0</xdr:colOff>
      <xdr:row>55</xdr:row>
      <xdr:rowOff>0</xdr:rowOff>
    </xdr:from>
    <xdr:ext cx="1419225" cy="1419225"/>
    <xdr:pic>
      <xdr:nvPicPr>
        <xdr:cNvPr id="48" name="image269.png" title="Изображение">
          <a:extLst>
            <a:ext uri="{FF2B5EF4-FFF2-40B4-BE49-F238E27FC236}">
              <a16:creationId xmlns:a16="http://schemas.microsoft.com/office/drawing/2014/main" id="{00000000-0008-0000-0500-000030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1</xdr:col>
      <xdr:colOff>0</xdr:colOff>
      <xdr:row>56</xdr:row>
      <xdr:rowOff>0</xdr:rowOff>
    </xdr:from>
    <xdr:ext cx="1419225" cy="1419225"/>
    <xdr:pic>
      <xdr:nvPicPr>
        <xdr:cNvPr id="49" name="image274.png" title="Изображение">
          <a:extLst>
            <a:ext uri="{FF2B5EF4-FFF2-40B4-BE49-F238E27FC236}">
              <a16:creationId xmlns:a16="http://schemas.microsoft.com/office/drawing/2014/main" id="{00000000-0008-0000-0500-000031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xdr:col>
      <xdr:colOff>0</xdr:colOff>
      <xdr:row>57</xdr:row>
      <xdr:rowOff>0</xdr:rowOff>
    </xdr:from>
    <xdr:ext cx="1419225" cy="1419225"/>
    <xdr:pic>
      <xdr:nvPicPr>
        <xdr:cNvPr id="50" name="image271.png" title="Изображение">
          <a:extLst>
            <a:ext uri="{FF2B5EF4-FFF2-40B4-BE49-F238E27FC236}">
              <a16:creationId xmlns:a16="http://schemas.microsoft.com/office/drawing/2014/main" id="{00000000-0008-0000-0500-000032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1</xdr:col>
      <xdr:colOff>0</xdr:colOff>
      <xdr:row>58</xdr:row>
      <xdr:rowOff>0</xdr:rowOff>
    </xdr:from>
    <xdr:ext cx="1419225" cy="1419225"/>
    <xdr:pic>
      <xdr:nvPicPr>
        <xdr:cNvPr id="51" name="image270.png" title="Изображение">
          <a:extLst>
            <a:ext uri="{FF2B5EF4-FFF2-40B4-BE49-F238E27FC236}">
              <a16:creationId xmlns:a16="http://schemas.microsoft.com/office/drawing/2014/main" id="{00000000-0008-0000-0500-000033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59</xdr:row>
      <xdr:rowOff>0</xdr:rowOff>
    </xdr:from>
    <xdr:ext cx="1600200" cy="1419225"/>
    <xdr:pic>
      <xdr:nvPicPr>
        <xdr:cNvPr id="52" name="image273.png" title="Изображение">
          <a:extLst>
            <a:ext uri="{FF2B5EF4-FFF2-40B4-BE49-F238E27FC236}">
              <a16:creationId xmlns:a16="http://schemas.microsoft.com/office/drawing/2014/main" id="{00000000-0008-0000-0500-000034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1</xdr:col>
      <xdr:colOff>0</xdr:colOff>
      <xdr:row>60</xdr:row>
      <xdr:rowOff>0</xdr:rowOff>
    </xdr:from>
    <xdr:ext cx="1419225" cy="1419225"/>
    <xdr:pic>
      <xdr:nvPicPr>
        <xdr:cNvPr id="53" name="image278.png" title="Изображение">
          <a:extLst>
            <a:ext uri="{FF2B5EF4-FFF2-40B4-BE49-F238E27FC236}">
              <a16:creationId xmlns:a16="http://schemas.microsoft.com/office/drawing/2014/main" id="{00000000-0008-0000-0500-000035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61</xdr:row>
      <xdr:rowOff>0</xdr:rowOff>
    </xdr:from>
    <xdr:ext cx="1600200" cy="1419225"/>
    <xdr:pic>
      <xdr:nvPicPr>
        <xdr:cNvPr id="54" name="image277.png" title="Изображение">
          <a:extLst>
            <a:ext uri="{FF2B5EF4-FFF2-40B4-BE49-F238E27FC236}">
              <a16:creationId xmlns:a16="http://schemas.microsoft.com/office/drawing/2014/main" id="{00000000-0008-0000-0500-000036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1</xdr:col>
      <xdr:colOff>0</xdr:colOff>
      <xdr:row>62</xdr:row>
      <xdr:rowOff>0</xdr:rowOff>
    </xdr:from>
    <xdr:ext cx="1552575" cy="1419225"/>
    <xdr:pic>
      <xdr:nvPicPr>
        <xdr:cNvPr id="55" name="image282.png" title="Изображение">
          <a:extLst>
            <a:ext uri="{FF2B5EF4-FFF2-40B4-BE49-F238E27FC236}">
              <a16:creationId xmlns:a16="http://schemas.microsoft.com/office/drawing/2014/main" id="{00000000-0008-0000-0500-000037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1</xdr:col>
      <xdr:colOff>0</xdr:colOff>
      <xdr:row>63</xdr:row>
      <xdr:rowOff>0</xdr:rowOff>
    </xdr:from>
    <xdr:ext cx="1419225" cy="1419225"/>
    <xdr:pic>
      <xdr:nvPicPr>
        <xdr:cNvPr id="56" name="image283.png" title="Изображение">
          <a:extLst>
            <a:ext uri="{FF2B5EF4-FFF2-40B4-BE49-F238E27FC236}">
              <a16:creationId xmlns:a16="http://schemas.microsoft.com/office/drawing/2014/main" id="{00000000-0008-0000-0500-000038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xdr:col>
      <xdr:colOff>0</xdr:colOff>
      <xdr:row>64</xdr:row>
      <xdr:rowOff>0</xdr:rowOff>
    </xdr:from>
    <xdr:ext cx="1419225" cy="1419225"/>
    <xdr:pic>
      <xdr:nvPicPr>
        <xdr:cNvPr id="57" name="image284.png" title="Изображение">
          <a:extLst>
            <a:ext uri="{FF2B5EF4-FFF2-40B4-BE49-F238E27FC236}">
              <a16:creationId xmlns:a16="http://schemas.microsoft.com/office/drawing/2014/main" id="{00000000-0008-0000-0500-000039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1</xdr:col>
      <xdr:colOff>0</xdr:colOff>
      <xdr:row>65</xdr:row>
      <xdr:rowOff>0</xdr:rowOff>
    </xdr:from>
    <xdr:ext cx="1419225" cy="1419225"/>
    <xdr:pic>
      <xdr:nvPicPr>
        <xdr:cNvPr id="58" name="image289.png" title="Изображение">
          <a:extLst>
            <a:ext uri="{FF2B5EF4-FFF2-40B4-BE49-F238E27FC236}">
              <a16:creationId xmlns:a16="http://schemas.microsoft.com/office/drawing/2014/main" id="{00000000-0008-0000-0500-00003A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xdr:col>
      <xdr:colOff>0</xdr:colOff>
      <xdr:row>66</xdr:row>
      <xdr:rowOff>0</xdr:rowOff>
    </xdr:from>
    <xdr:ext cx="1419225" cy="1419225"/>
    <xdr:pic>
      <xdr:nvPicPr>
        <xdr:cNvPr id="59" name="image285.png" title="Изображение">
          <a:extLst>
            <a:ext uri="{FF2B5EF4-FFF2-40B4-BE49-F238E27FC236}">
              <a16:creationId xmlns:a16="http://schemas.microsoft.com/office/drawing/2014/main" id="{00000000-0008-0000-0500-00003B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1</xdr:col>
      <xdr:colOff>0</xdr:colOff>
      <xdr:row>67</xdr:row>
      <xdr:rowOff>0</xdr:rowOff>
    </xdr:from>
    <xdr:ext cx="1419225" cy="1419225"/>
    <xdr:pic>
      <xdr:nvPicPr>
        <xdr:cNvPr id="60" name="image290.png" title="Изображение">
          <a:extLst>
            <a:ext uri="{FF2B5EF4-FFF2-40B4-BE49-F238E27FC236}">
              <a16:creationId xmlns:a16="http://schemas.microsoft.com/office/drawing/2014/main" id="{00000000-0008-0000-0500-00003C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68</xdr:row>
      <xdr:rowOff>0</xdr:rowOff>
    </xdr:from>
    <xdr:ext cx="1419225" cy="1419225"/>
    <xdr:pic>
      <xdr:nvPicPr>
        <xdr:cNvPr id="61" name="image290.png" title="Изображение">
          <a:extLst>
            <a:ext uri="{FF2B5EF4-FFF2-40B4-BE49-F238E27FC236}">
              <a16:creationId xmlns:a16="http://schemas.microsoft.com/office/drawing/2014/main" id="{00000000-0008-0000-0500-00003D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69</xdr:row>
      <xdr:rowOff>0</xdr:rowOff>
    </xdr:from>
    <xdr:ext cx="1419225" cy="1419225"/>
    <xdr:pic>
      <xdr:nvPicPr>
        <xdr:cNvPr id="62" name="image290.png" title="Изображение">
          <a:extLst>
            <a:ext uri="{FF2B5EF4-FFF2-40B4-BE49-F238E27FC236}">
              <a16:creationId xmlns:a16="http://schemas.microsoft.com/office/drawing/2014/main" id="{00000000-0008-0000-0500-00003E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70</xdr:row>
      <xdr:rowOff>0</xdr:rowOff>
    </xdr:from>
    <xdr:ext cx="1419225" cy="1419225"/>
    <xdr:pic>
      <xdr:nvPicPr>
        <xdr:cNvPr id="63" name="image290.png" title="Изображение">
          <a:extLst>
            <a:ext uri="{FF2B5EF4-FFF2-40B4-BE49-F238E27FC236}">
              <a16:creationId xmlns:a16="http://schemas.microsoft.com/office/drawing/2014/main" id="{00000000-0008-0000-0500-00003F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71</xdr:row>
      <xdr:rowOff>0</xdr:rowOff>
    </xdr:from>
    <xdr:ext cx="1552575" cy="1419225"/>
    <xdr:pic>
      <xdr:nvPicPr>
        <xdr:cNvPr id="64" name="image294.png" title="Изображение">
          <a:extLst>
            <a:ext uri="{FF2B5EF4-FFF2-40B4-BE49-F238E27FC236}">
              <a16:creationId xmlns:a16="http://schemas.microsoft.com/office/drawing/2014/main" id="{00000000-0008-0000-0500-000040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1</xdr:col>
      <xdr:colOff>0</xdr:colOff>
      <xdr:row>74</xdr:row>
      <xdr:rowOff>0</xdr:rowOff>
    </xdr:from>
    <xdr:ext cx="1524000" cy="1524000"/>
    <xdr:pic>
      <xdr:nvPicPr>
        <xdr:cNvPr id="65" name="image296.png" title="Изображение">
          <a:extLst>
            <a:ext uri="{FF2B5EF4-FFF2-40B4-BE49-F238E27FC236}">
              <a16:creationId xmlns:a16="http://schemas.microsoft.com/office/drawing/2014/main" id="{00000000-0008-0000-0500-000041000000}"/>
            </a:ext>
          </a:extLst>
        </xdr:cNvPr>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1</xdr:col>
      <xdr:colOff>0</xdr:colOff>
      <xdr:row>75</xdr:row>
      <xdr:rowOff>0</xdr:rowOff>
    </xdr:from>
    <xdr:ext cx="1181100" cy="1181100"/>
    <xdr:pic>
      <xdr:nvPicPr>
        <xdr:cNvPr id="66" name="image293.png" title="Изображение">
          <a:extLst>
            <a:ext uri="{FF2B5EF4-FFF2-40B4-BE49-F238E27FC236}">
              <a16:creationId xmlns:a16="http://schemas.microsoft.com/office/drawing/2014/main" id="{00000000-0008-0000-0500-000042000000}"/>
            </a:ext>
          </a:extLst>
        </xdr:cNvPr>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1</xdr:col>
      <xdr:colOff>0</xdr:colOff>
      <xdr:row>76</xdr:row>
      <xdr:rowOff>0</xdr:rowOff>
    </xdr:from>
    <xdr:ext cx="1181100" cy="1181100"/>
    <xdr:pic>
      <xdr:nvPicPr>
        <xdr:cNvPr id="67" name="image321.png" title="Изображение">
          <a:extLst>
            <a:ext uri="{FF2B5EF4-FFF2-40B4-BE49-F238E27FC236}">
              <a16:creationId xmlns:a16="http://schemas.microsoft.com/office/drawing/2014/main" id="{00000000-0008-0000-0500-000043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77</xdr:row>
      <xdr:rowOff>0</xdr:rowOff>
    </xdr:from>
    <xdr:ext cx="190500" cy="190500"/>
    <xdr:pic>
      <xdr:nvPicPr>
        <xdr:cNvPr id="68" name="image295.png" title="Изображение">
          <a:extLst>
            <a:ext uri="{FF2B5EF4-FFF2-40B4-BE49-F238E27FC236}">
              <a16:creationId xmlns:a16="http://schemas.microsoft.com/office/drawing/2014/main" id="{00000000-0008-0000-0500-000044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1</xdr:col>
      <xdr:colOff>0</xdr:colOff>
      <xdr:row>78</xdr:row>
      <xdr:rowOff>0</xdr:rowOff>
    </xdr:from>
    <xdr:ext cx="800100" cy="800100"/>
    <xdr:pic>
      <xdr:nvPicPr>
        <xdr:cNvPr id="69" name="image297.png" title="Изображение">
          <a:extLst>
            <a:ext uri="{FF2B5EF4-FFF2-40B4-BE49-F238E27FC236}">
              <a16:creationId xmlns:a16="http://schemas.microsoft.com/office/drawing/2014/main" id="{00000000-0008-0000-0500-000045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79</xdr:row>
      <xdr:rowOff>0</xdr:rowOff>
    </xdr:from>
    <xdr:ext cx="1066800" cy="1066800"/>
    <xdr:pic>
      <xdr:nvPicPr>
        <xdr:cNvPr id="70" name="image297.png" title="Изображение">
          <a:extLst>
            <a:ext uri="{FF2B5EF4-FFF2-40B4-BE49-F238E27FC236}">
              <a16:creationId xmlns:a16="http://schemas.microsoft.com/office/drawing/2014/main" id="{00000000-0008-0000-0500-000046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80</xdr:row>
      <xdr:rowOff>0</xdr:rowOff>
    </xdr:from>
    <xdr:ext cx="1066800" cy="1066800"/>
    <xdr:pic>
      <xdr:nvPicPr>
        <xdr:cNvPr id="71" name="image297.png" title="Изображение">
          <a:extLst>
            <a:ext uri="{FF2B5EF4-FFF2-40B4-BE49-F238E27FC236}">
              <a16:creationId xmlns:a16="http://schemas.microsoft.com/office/drawing/2014/main" id="{00000000-0008-0000-0500-000047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81</xdr:row>
      <xdr:rowOff>0</xdr:rowOff>
    </xdr:from>
    <xdr:ext cx="1066800" cy="1066800"/>
    <xdr:pic>
      <xdr:nvPicPr>
        <xdr:cNvPr id="72" name="image297.png" title="Изображение">
          <a:extLst>
            <a:ext uri="{FF2B5EF4-FFF2-40B4-BE49-F238E27FC236}">
              <a16:creationId xmlns:a16="http://schemas.microsoft.com/office/drawing/2014/main" id="{00000000-0008-0000-0500-000048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82</xdr:row>
      <xdr:rowOff>0</xdr:rowOff>
    </xdr:from>
    <xdr:ext cx="1066800" cy="1066800"/>
    <xdr:pic>
      <xdr:nvPicPr>
        <xdr:cNvPr id="73" name="image297.png" title="Изображение">
          <a:extLst>
            <a:ext uri="{FF2B5EF4-FFF2-40B4-BE49-F238E27FC236}">
              <a16:creationId xmlns:a16="http://schemas.microsoft.com/office/drawing/2014/main" id="{00000000-0008-0000-0500-000049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83</xdr:row>
      <xdr:rowOff>0</xdr:rowOff>
    </xdr:from>
    <xdr:ext cx="1066800" cy="1066800"/>
    <xdr:pic>
      <xdr:nvPicPr>
        <xdr:cNvPr id="74" name="image297.png" title="Изображение">
          <a:extLst>
            <a:ext uri="{FF2B5EF4-FFF2-40B4-BE49-F238E27FC236}">
              <a16:creationId xmlns:a16="http://schemas.microsoft.com/office/drawing/2014/main" id="{00000000-0008-0000-0500-00004A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84</xdr:row>
      <xdr:rowOff>0</xdr:rowOff>
    </xdr:from>
    <xdr:ext cx="1066800" cy="1066800"/>
    <xdr:pic>
      <xdr:nvPicPr>
        <xdr:cNvPr id="75" name="image303.png" title="Изображение">
          <a:extLst>
            <a:ext uri="{FF2B5EF4-FFF2-40B4-BE49-F238E27FC236}">
              <a16:creationId xmlns:a16="http://schemas.microsoft.com/office/drawing/2014/main" id="{00000000-0008-0000-0500-00004B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1</xdr:col>
      <xdr:colOff>0</xdr:colOff>
      <xdr:row>85</xdr:row>
      <xdr:rowOff>0</xdr:rowOff>
    </xdr:from>
    <xdr:ext cx="1066800" cy="1066800"/>
    <xdr:pic>
      <xdr:nvPicPr>
        <xdr:cNvPr id="76" name="image302.png" title="Изображение">
          <a:extLst>
            <a:ext uri="{FF2B5EF4-FFF2-40B4-BE49-F238E27FC236}">
              <a16:creationId xmlns:a16="http://schemas.microsoft.com/office/drawing/2014/main" id="{00000000-0008-0000-0500-00004C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1</xdr:col>
      <xdr:colOff>0</xdr:colOff>
      <xdr:row>86</xdr:row>
      <xdr:rowOff>0</xdr:rowOff>
    </xdr:from>
    <xdr:ext cx="1057275" cy="1066800"/>
    <xdr:pic>
      <xdr:nvPicPr>
        <xdr:cNvPr id="77" name="image300.png" title="Изображение">
          <a:extLst>
            <a:ext uri="{FF2B5EF4-FFF2-40B4-BE49-F238E27FC236}">
              <a16:creationId xmlns:a16="http://schemas.microsoft.com/office/drawing/2014/main" id="{00000000-0008-0000-0500-00004D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1</xdr:col>
      <xdr:colOff>0</xdr:colOff>
      <xdr:row>87</xdr:row>
      <xdr:rowOff>0</xdr:rowOff>
    </xdr:from>
    <xdr:ext cx="1057275" cy="1066800"/>
    <xdr:pic>
      <xdr:nvPicPr>
        <xdr:cNvPr id="78" name="image301.png" title="Изображение">
          <a:extLst>
            <a:ext uri="{FF2B5EF4-FFF2-40B4-BE49-F238E27FC236}">
              <a16:creationId xmlns:a16="http://schemas.microsoft.com/office/drawing/2014/main" id="{00000000-0008-0000-0500-00004E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1</xdr:col>
      <xdr:colOff>0</xdr:colOff>
      <xdr:row>88</xdr:row>
      <xdr:rowOff>0</xdr:rowOff>
    </xdr:from>
    <xdr:ext cx="1066800" cy="1066800"/>
    <xdr:pic>
      <xdr:nvPicPr>
        <xdr:cNvPr id="79" name="image298.png" title="Изображение">
          <a:extLst>
            <a:ext uri="{FF2B5EF4-FFF2-40B4-BE49-F238E27FC236}">
              <a16:creationId xmlns:a16="http://schemas.microsoft.com/office/drawing/2014/main" id="{00000000-0008-0000-0500-00004F000000}"/>
            </a:ext>
          </a:extLst>
        </xdr:cNvPr>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1</xdr:col>
      <xdr:colOff>0</xdr:colOff>
      <xdr:row>91</xdr:row>
      <xdr:rowOff>0</xdr:rowOff>
    </xdr:from>
    <xdr:ext cx="1190625" cy="1171575"/>
    <xdr:pic>
      <xdr:nvPicPr>
        <xdr:cNvPr id="80" name="image299.png">
          <a:extLst>
            <a:ext uri="{FF2B5EF4-FFF2-40B4-BE49-F238E27FC236}">
              <a16:creationId xmlns:a16="http://schemas.microsoft.com/office/drawing/2014/main" id="{00000000-0008-0000-0500-000050000000}"/>
            </a:ext>
          </a:extLst>
        </xdr:cNvPr>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1</xdr:col>
      <xdr:colOff>0</xdr:colOff>
      <xdr:row>92</xdr:row>
      <xdr:rowOff>0</xdr:rowOff>
    </xdr:from>
    <xdr:ext cx="1181100" cy="1181100"/>
    <xdr:pic>
      <xdr:nvPicPr>
        <xdr:cNvPr id="81" name="image306.png" title="Изображение">
          <a:extLst>
            <a:ext uri="{FF2B5EF4-FFF2-40B4-BE49-F238E27FC236}">
              <a16:creationId xmlns:a16="http://schemas.microsoft.com/office/drawing/2014/main" id="{00000000-0008-0000-0500-000051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1</xdr:col>
      <xdr:colOff>0</xdr:colOff>
      <xdr:row>95</xdr:row>
      <xdr:rowOff>0</xdr:rowOff>
    </xdr:from>
    <xdr:ext cx="1704975" cy="1238250"/>
    <xdr:pic>
      <xdr:nvPicPr>
        <xdr:cNvPr id="82" name="image304.png">
          <a:extLst>
            <a:ext uri="{FF2B5EF4-FFF2-40B4-BE49-F238E27FC236}">
              <a16:creationId xmlns:a16="http://schemas.microsoft.com/office/drawing/2014/main" id="{00000000-0008-0000-0500-000052000000}"/>
            </a:ext>
          </a:extLst>
        </xdr:cNvPr>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1</xdr:col>
      <xdr:colOff>0</xdr:colOff>
      <xdr:row>98</xdr:row>
      <xdr:rowOff>0</xdr:rowOff>
    </xdr:from>
    <xdr:ext cx="1133475" cy="1133475"/>
    <xdr:pic>
      <xdr:nvPicPr>
        <xdr:cNvPr id="83" name="image305.png" title="Изображение">
          <a:extLst>
            <a:ext uri="{FF2B5EF4-FFF2-40B4-BE49-F238E27FC236}">
              <a16:creationId xmlns:a16="http://schemas.microsoft.com/office/drawing/2014/main" id="{00000000-0008-0000-0500-000053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1</xdr:col>
      <xdr:colOff>0</xdr:colOff>
      <xdr:row>99</xdr:row>
      <xdr:rowOff>0</xdr:rowOff>
    </xdr:from>
    <xdr:ext cx="1133475" cy="1133475"/>
    <xdr:pic>
      <xdr:nvPicPr>
        <xdr:cNvPr id="84" name="image427.png" title="Изображение">
          <a:extLst>
            <a:ext uri="{FF2B5EF4-FFF2-40B4-BE49-F238E27FC236}">
              <a16:creationId xmlns:a16="http://schemas.microsoft.com/office/drawing/2014/main" id="{00000000-0008-0000-0500-000054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1</xdr:col>
      <xdr:colOff>0</xdr:colOff>
      <xdr:row>100</xdr:row>
      <xdr:rowOff>0</xdr:rowOff>
    </xdr:from>
    <xdr:ext cx="1133475" cy="1133475"/>
    <xdr:pic>
      <xdr:nvPicPr>
        <xdr:cNvPr id="85" name="image427.png" title="Изображение">
          <a:extLst>
            <a:ext uri="{FF2B5EF4-FFF2-40B4-BE49-F238E27FC236}">
              <a16:creationId xmlns:a16="http://schemas.microsoft.com/office/drawing/2014/main" id="{00000000-0008-0000-0500-000055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161925</xdr:colOff>
      <xdr:row>3</xdr:row>
      <xdr:rowOff>114300</xdr:rowOff>
    </xdr:from>
    <xdr:ext cx="1114425" cy="1114425"/>
    <xdr:pic>
      <xdr:nvPicPr>
        <xdr:cNvPr id="2" name="image413.png" title="Изображение">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161925</xdr:colOff>
      <xdr:row>4</xdr:row>
      <xdr:rowOff>142875</xdr:rowOff>
    </xdr:from>
    <xdr:ext cx="1114425" cy="1114425"/>
    <xdr:pic>
      <xdr:nvPicPr>
        <xdr:cNvPr id="3" name="image413.png" title="Изображение">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114300</xdr:colOff>
      <xdr:row>5</xdr:row>
      <xdr:rowOff>85725</xdr:rowOff>
    </xdr:from>
    <xdr:ext cx="1219200" cy="1219200"/>
    <xdr:pic>
      <xdr:nvPicPr>
        <xdr:cNvPr id="4" name="image310.png" title="Изображение">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161925</xdr:colOff>
      <xdr:row>6</xdr:row>
      <xdr:rowOff>133350</xdr:rowOff>
    </xdr:from>
    <xdr:ext cx="1114425" cy="1114425"/>
    <xdr:pic>
      <xdr:nvPicPr>
        <xdr:cNvPr id="5" name="image307.png" title="Изображение">
          <a:extLst>
            <a:ext uri="{FF2B5EF4-FFF2-40B4-BE49-F238E27FC236}">
              <a16:creationId xmlns:a16="http://schemas.microsoft.com/office/drawing/2014/main" id="{00000000-0008-0000-06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209550</xdr:colOff>
      <xdr:row>14</xdr:row>
      <xdr:rowOff>85725</xdr:rowOff>
    </xdr:from>
    <xdr:ext cx="1028700" cy="1019175"/>
    <xdr:pic>
      <xdr:nvPicPr>
        <xdr:cNvPr id="6" name="image335.png" title="Изображение">
          <a:extLst>
            <a:ext uri="{FF2B5EF4-FFF2-40B4-BE49-F238E27FC236}">
              <a16:creationId xmlns:a16="http://schemas.microsoft.com/office/drawing/2014/main" id="{00000000-0008-0000-06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114300</xdr:colOff>
      <xdr:row>15</xdr:row>
      <xdr:rowOff>19050</xdr:rowOff>
    </xdr:from>
    <xdr:ext cx="1028700" cy="1066800"/>
    <xdr:pic>
      <xdr:nvPicPr>
        <xdr:cNvPr id="7" name="image309.png" title="Изображение">
          <a:extLst>
            <a:ext uri="{FF2B5EF4-FFF2-40B4-BE49-F238E27FC236}">
              <a16:creationId xmlns:a16="http://schemas.microsoft.com/office/drawing/2014/main" id="{00000000-0008-0000-06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5</xdr:col>
      <xdr:colOff>0</xdr:colOff>
      <xdr:row>0</xdr:row>
      <xdr:rowOff>0</xdr:rowOff>
    </xdr:from>
    <xdr:ext cx="1933575" cy="638175"/>
    <xdr:pic>
      <xdr:nvPicPr>
        <xdr:cNvPr id="8" name="image312.png">
          <a:extLst>
            <a:ext uri="{FF2B5EF4-FFF2-40B4-BE49-F238E27FC236}">
              <a16:creationId xmlns:a16="http://schemas.microsoft.com/office/drawing/2014/main" id="{00000000-0008-0000-0600-000008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9</xdr:row>
      <xdr:rowOff>0</xdr:rowOff>
    </xdr:from>
    <xdr:ext cx="1390650" cy="1257300"/>
    <xdr:pic>
      <xdr:nvPicPr>
        <xdr:cNvPr id="9" name="image311.png">
          <a:extLst>
            <a:ext uri="{FF2B5EF4-FFF2-40B4-BE49-F238E27FC236}">
              <a16:creationId xmlns:a16="http://schemas.microsoft.com/office/drawing/2014/main" id="{00000000-0008-0000-06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10</xdr:row>
      <xdr:rowOff>0</xdr:rowOff>
    </xdr:from>
    <xdr:ext cx="952500" cy="876300"/>
    <xdr:pic>
      <xdr:nvPicPr>
        <xdr:cNvPr id="10" name="image313.png">
          <a:extLst>
            <a:ext uri="{FF2B5EF4-FFF2-40B4-BE49-F238E27FC236}">
              <a16:creationId xmlns:a16="http://schemas.microsoft.com/office/drawing/2014/main" id="{00000000-0008-0000-06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11</xdr:row>
      <xdr:rowOff>0</xdr:rowOff>
    </xdr:from>
    <xdr:ext cx="1352550" cy="1219200"/>
    <xdr:pic>
      <xdr:nvPicPr>
        <xdr:cNvPr id="11" name="image311.png">
          <a:extLst>
            <a:ext uri="{FF2B5EF4-FFF2-40B4-BE49-F238E27FC236}">
              <a16:creationId xmlns:a16="http://schemas.microsoft.com/office/drawing/2014/main" id="{00000000-0008-0000-0600-00000B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952625" cy="647700"/>
    <xdr:pic>
      <xdr:nvPicPr>
        <xdr:cNvPr id="2" name="image312.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0</xdr:row>
      <xdr:rowOff>0</xdr:rowOff>
    </xdr:from>
    <xdr:ext cx="1495425" cy="409575"/>
    <xdr:pic>
      <xdr:nvPicPr>
        <xdr:cNvPr id="3" name="image1.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3</xdr:row>
      <xdr:rowOff>0</xdr:rowOff>
    </xdr:from>
    <xdr:ext cx="733425" cy="733425"/>
    <xdr:pic>
      <xdr:nvPicPr>
        <xdr:cNvPr id="4" name="image314.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4</xdr:row>
      <xdr:rowOff>0</xdr:rowOff>
    </xdr:from>
    <xdr:ext cx="809625" cy="809625"/>
    <xdr:pic>
      <xdr:nvPicPr>
        <xdr:cNvPr id="5" name="image315.png" title="Изображение">
          <a:extLst>
            <a:ext uri="{FF2B5EF4-FFF2-40B4-BE49-F238E27FC236}">
              <a16:creationId xmlns:a16="http://schemas.microsoft.com/office/drawing/2014/main" id="{00000000-0008-0000-07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5</xdr:row>
      <xdr:rowOff>0</xdr:rowOff>
    </xdr:from>
    <xdr:ext cx="447675" cy="457200"/>
    <xdr:pic>
      <xdr:nvPicPr>
        <xdr:cNvPr id="6" name="image397.png">
          <a:extLst>
            <a:ext uri="{FF2B5EF4-FFF2-40B4-BE49-F238E27FC236}">
              <a16:creationId xmlns:a16="http://schemas.microsoft.com/office/drawing/2014/main" id="{00000000-0008-0000-07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6</xdr:row>
      <xdr:rowOff>0</xdr:rowOff>
    </xdr:from>
    <xdr:ext cx="704850" cy="695325"/>
    <xdr:pic>
      <xdr:nvPicPr>
        <xdr:cNvPr id="7" name="image318.png">
          <a:extLst>
            <a:ext uri="{FF2B5EF4-FFF2-40B4-BE49-F238E27FC236}">
              <a16:creationId xmlns:a16="http://schemas.microsoft.com/office/drawing/2014/main" id="{00000000-0008-0000-07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7</xdr:row>
      <xdr:rowOff>0</xdr:rowOff>
    </xdr:from>
    <xdr:ext cx="1409700" cy="1419225"/>
    <xdr:pic>
      <xdr:nvPicPr>
        <xdr:cNvPr id="8" name="image316.png">
          <a:extLst>
            <a:ext uri="{FF2B5EF4-FFF2-40B4-BE49-F238E27FC236}">
              <a16:creationId xmlns:a16="http://schemas.microsoft.com/office/drawing/2014/main" id="{00000000-0008-0000-07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8</xdr:row>
      <xdr:rowOff>0</xdr:rowOff>
    </xdr:from>
    <xdr:ext cx="676275" cy="666750"/>
    <xdr:pic>
      <xdr:nvPicPr>
        <xdr:cNvPr id="9" name="image317.png">
          <a:extLst>
            <a:ext uri="{FF2B5EF4-FFF2-40B4-BE49-F238E27FC236}">
              <a16:creationId xmlns:a16="http://schemas.microsoft.com/office/drawing/2014/main" id="{00000000-0008-0000-07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9</xdr:row>
      <xdr:rowOff>0</xdr:rowOff>
    </xdr:from>
    <xdr:ext cx="752475" cy="742950"/>
    <xdr:pic>
      <xdr:nvPicPr>
        <xdr:cNvPr id="10" name="image319.png">
          <a:extLst>
            <a:ext uri="{FF2B5EF4-FFF2-40B4-BE49-F238E27FC236}">
              <a16:creationId xmlns:a16="http://schemas.microsoft.com/office/drawing/2014/main" id="{00000000-0008-0000-07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10</xdr:row>
      <xdr:rowOff>0</xdr:rowOff>
    </xdr:from>
    <xdr:ext cx="914400" cy="933450"/>
    <xdr:pic>
      <xdr:nvPicPr>
        <xdr:cNvPr id="11" name="image324.png">
          <a:extLst>
            <a:ext uri="{FF2B5EF4-FFF2-40B4-BE49-F238E27FC236}">
              <a16:creationId xmlns:a16="http://schemas.microsoft.com/office/drawing/2014/main" id="{00000000-0008-0000-07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11</xdr:row>
      <xdr:rowOff>0</xdr:rowOff>
    </xdr:from>
    <xdr:ext cx="847725" cy="771525"/>
    <xdr:pic>
      <xdr:nvPicPr>
        <xdr:cNvPr id="12" name="image323.png">
          <a:extLst>
            <a:ext uri="{FF2B5EF4-FFF2-40B4-BE49-F238E27FC236}">
              <a16:creationId xmlns:a16="http://schemas.microsoft.com/office/drawing/2014/main" id="{00000000-0008-0000-07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12</xdr:row>
      <xdr:rowOff>0</xdr:rowOff>
    </xdr:from>
    <xdr:ext cx="914400" cy="933450"/>
    <xdr:pic>
      <xdr:nvPicPr>
        <xdr:cNvPr id="13" name="image320.png">
          <a:extLst>
            <a:ext uri="{FF2B5EF4-FFF2-40B4-BE49-F238E27FC236}">
              <a16:creationId xmlns:a16="http://schemas.microsoft.com/office/drawing/2014/main" id="{00000000-0008-0000-07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0</xdr:colOff>
      <xdr:row>13</xdr:row>
      <xdr:rowOff>0</xdr:rowOff>
    </xdr:from>
    <xdr:ext cx="1209675" cy="933450"/>
    <xdr:pic>
      <xdr:nvPicPr>
        <xdr:cNvPr id="14" name="image334.png" title="Изображение">
          <a:extLst>
            <a:ext uri="{FF2B5EF4-FFF2-40B4-BE49-F238E27FC236}">
              <a16:creationId xmlns:a16="http://schemas.microsoft.com/office/drawing/2014/main" id="{00000000-0008-0000-07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14</xdr:row>
      <xdr:rowOff>0</xdr:rowOff>
    </xdr:from>
    <xdr:ext cx="1304925" cy="933450"/>
    <xdr:pic>
      <xdr:nvPicPr>
        <xdr:cNvPr id="15" name="image398.png" title="Изображение">
          <a:extLst>
            <a:ext uri="{FF2B5EF4-FFF2-40B4-BE49-F238E27FC236}">
              <a16:creationId xmlns:a16="http://schemas.microsoft.com/office/drawing/2014/main" id="{00000000-0008-0000-07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15</xdr:row>
      <xdr:rowOff>0</xdr:rowOff>
    </xdr:from>
    <xdr:ext cx="1257300" cy="933450"/>
    <xdr:pic>
      <xdr:nvPicPr>
        <xdr:cNvPr id="16" name="image327.png" title="Изображение">
          <a:extLst>
            <a:ext uri="{FF2B5EF4-FFF2-40B4-BE49-F238E27FC236}">
              <a16:creationId xmlns:a16="http://schemas.microsoft.com/office/drawing/2014/main" id="{00000000-0008-0000-0700-00001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16</xdr:row>
      <xdr:rowOff>0</xdr:rowOff>
    </xdr:from>
    <xdr:ext cx="1200150" cy="933450"/>
    <xdr:pic>
      <xdr:nvPicPr>
        <xdr:cNvPr id="17" name="image326.png" title="Изображение">
          <a:extLst>
            <a:ext uri="{FF2B5EF4-FFF2-40B4-BE49-F238E27FC236}">
              <a16:creationId xmlns:a16="http://schemas.microsoft.com/office/drawing/2014/main" id="{00000000-0008-0000-0700-000011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19</xdr:row>
      <xdr:rowOff>0</xdr:rowOff>
    </xdr:from>
    <xdr:ext cx="704850" cy="704850"/>
    <xdr:pic>
      <xdr:nvPicPr>
        <xdr:cNvPr id="18" name="image328.png">
          <a:extLst>
            <a:ext uri="{FF2B5EF4-FFF2-40B4-BE49-F238E27FC236}">
              <a16:creationId xmlns:a16="http://schemas.microsoft.com/office/drawing/2014/main" id="{00000000-0008-0000-0700-000012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0</xdr:colOff>
      <xdr:row>22</xdr:row>
      <xdr:rowOff>0</xdr:rowOff>
    </xdr:from>
    <xdr:ext cx="1381125" cy="657225"/>
    <xdr:pic>
      <xdr:nvPicPr>
        <xdr:cNvPr id="19" name="image329.png" title="Изображение">
          <a:extLst>
            <a:ext uri="{FF2B5EF4-FFF2-40B4-BE49-F238E27FC236}">
              <a16:creationId xmlns:a16="http://schemas.microsoft.com/office/drawing/2014/main" id="{00000000-0008-0000-0700-000013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23</xdr:row>
      <xdr:rowOff>0</xdr:rowOff>
    </xdr:from>
    <xdr:ext cx="1143000" cy="771525"/>
    <xdr:pic>
      <xdr:nvPicPr>
        <xdr:cNvPr id="20" name="image330.png" title="Изображение">
          <a:extLst>
            <a:ext uri="{FF2B5EF4-FFF2-40B4-BE49-F238E27FC236}">
              <a16:creationId xmlns:a16="http://schemas.microsoft.com/office/drawing/2014/main" id="{00000000-0008-0000-0700-000014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24</xdr:row>
      <xdr:rowOff>0</xdr:rowOff>
    </xdr:from>
    <xdr:ext cx="1504950" cy="771525"/>
    <xdr:pic>
      <xdr:nvPicPr>
        <xdr:cNvPr id="21" name="image325.png" title="Изображение">
          <a:extLst>
            <a:ext uri="{FF2B5EF4-FFF2-40B4-BE49-F238E27FC236}">
              <a16:creationId xmlns:a16="http://schemas.microsoft.com/office/drawing/2014/main" id="{00000000-0008-0000-0700-000015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xdr:col>
      <xdr:colOff>0</xdr:colOff>
      <xdr:row>25</xdr:row>
      <xdr:rowOff>0</xdr:rowOff>
    </xdr:from>
    <xdr:ext cx="1981200" cy="485775"/>
    <xdr:pic>
      <xdr:nvPicPr>
        <xdr:cNvPr id="22" name="image331.png" title="Изображение">
          <a:extLst>
            <a:ext uri="{FF2B5EF4-FFF2-40B4-BE49-F238E27FC236}">
              <a16:creationId xmlns:a16="http://schemas.microsoft.com/office/drawing/2014/main" id="{00000000-0008-0000-0700-000016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0</xdr:colOff>
      <xdr:row>26</xdr:row>
      <xdr:rowOff>0</xdr:rowOff>
    </xdr:from>
    <xdr:ext cx="1981200" cy="304800"/>
    <xdr:pic>
      <xdr:nvPicPr>
        <xdr:cNvPr id="23" name="image332.png" title="Изображение">
          <a:extLst>
            <a:ext uri="{FF2B5EF4-FFF2-40B4-BE49-F238E27FC236}">
              <a16:creationId xmlns:a16="http://schemas.microsoft.com/office/drawing/2014/main" id="{00000000-0008-0000-0700-000017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1</xdr:col>
      <xdr:colOff>0</xdr:colOff>
      <xdr:row>27</xdr:row>
      <xdr:rowOff>0</xdr:rowOff>
    </xdr:from>
    <xdr:ext cx="1257300" cy="1266825"/>
    <xdr:pic>
      <xdr:nvPicPr>
        <xdr:cNvPr id="24" name="image333.png" title="Изображение">
          <a:extLst>
            <a:ext uri="{FF2B5EF4-FFF2-40B4-BE49-F238E27FC236}">
              <a16:creationId xmlns:a16="http://schemas.microsoft.com/office/drawing/2014/main" id="{00000000-0008-0000-0700-000018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1</xdr:col>
      <xdr:colOff>0</xdr:colOff>
      <xdr:row>28</xdr:row>
      <xdr:rowOff>0</xdr:rowOff>
    </xdr:from>
    <xdr:ext cx="1257300" cy="1266825"/>
    <xdr:pic>
      <xdr:nvPicPr>
        <xdr:cNvPr id="25" name="image337.png" title="Изображение">
          <a:extLst>
            <a:ext uri="{FF2B5EF4-FFF2-40B4-BE49-F238E27FC236}">
              <a16:creationId xmlns:a16="http://schemas.microsoft.com/office/drawing/2014/main" id="{00000000-0008-0000-0700-000019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1</xdr:col>
      <xdr:colOff>0</xdr:colOff>
      <xdr:row>29</xdr:row>
      <xdr:rowOff>0</xdr:rowOff>
    </xdr:from>
    <xdr:ext cx="1257300" cy="1266825"/>
    <xdr:pic>
      <xdr:nvPicPr>
        <xdr:cNvPr id="26" name="image336.png" title="Изображение">
          <a:extLst>
            <a:ext uri="{FF2B5EF4-FFF2-40B4-BE49-F238E27FC236}">
              <a16:creationId xmlns:a16="http://schemas.microsoft.com/office/drawing/2014/main" id="{00000000-0008-0000-0700-00001A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1</xdr:col>
      <xdr:colOff>0</xdr:colOff>
      <xdr:row>30</xdr:row>
      <xdr:rowOff>0</xdr:rowOff>
    </xdr:from>
    <xdr:ext cx="1257300" cy="1266825"/>
    <xdr:pic>
      <xdr:nvPicPr>
        <xdr:cNvPr id="27" name="image338.png" title="Изображение">
          <a:extLst>
            <a:ext uri="{FF2B5EF4-FFF2-40B4-BE49-F238E27FC236}">
              <a16:creationId xmlns:a16="http://schemas.microsoft.com/office/drawing/2014/main" id="{00000000-0008-0000-0700-00001B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1</xdr:col>
      <xdr:colOff>0</xdr:colOff>
      <xdr:row>31</xdr:row>
      <xdr:rowOff>0</xdr:rowOff>
    </xdr:from>
    <xdr:ext cx="1266825" cy="1266825"/>
    <xdr:pic>
      <xdr:nvPicPr>
        <xdr:cNvPr id="28" name="image343.png" title="Изображение">
          <a:extLst>
            <a:ext uri="{FF2B5EF4-FFF2-40B4-BE49-F238E27FC236}">
              <a16:creationId xmlns:a16="http://schemas.microsoft.com/office/drawing/2014/main" id="{00000000-0008-0000-0700-00001C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1</xdr:col>
      <xdr:colOff>0</xdr:colOff>
      <xdr:row>32</xdr:row>
      <xdr:rowOff>0</xdr:rowOff>
    </xdr:from>
    <xdr:ext cx="1266825" cy="1266825"/>
    <xdr:pic>
      <xdr:nvPicPr>
        <xdr:cNvPr id="29" name="image342.png" title="Изображение">
          <a:extLst>
            <a:ext uri="{FF2B5EF4-FFF2-40B4-BE49-F238E27FC236}">
              <a16:creationId xmlns:a16="http://schemas.microsoft.com/office/drawing/2014/main" id="{00000000-0008-0000-0700-00001D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33</xdr:row>
      <xdr:rowOff>0</xdr:rowOff>
    </xdr:from>
    <xdr:ext cx="1266825" cy="1266825"/>
    <xdr:pic>
      <xdr:nvPicPr>
        <xdr:cNvPr id="30" name="image339.png" title="Изображение">
          <a:extLst>
            <a:ext uri="{FF2B5EF4-FFF2-40B4-BE49-F238E27FC236}">
              <a16:creationId xmlns:a16="http://schemas.microsoft.com/office/drawing/2014/main" id="{00000000-0008-0000-0700-00001E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0</xdr:colOff>
      <xdr:row>34</xdr:row>
      <xdr:rowOff>0</xdr:rowOff>
    </xdr:from>
    <xdr:ext cx="1266825" cy="1266825"/>
    <xdr:pic>
      <xdr:nvPicPr>
        <xdr:cNvPr id="31" name="image395.png" title="Изображение">
          <a:extLst>
            <a:ext uri="{FF2B5EF4-FFF2-40B4-BE49-F238E27FC236}">
              <a16:creationId xmlns:a16="http://schemas.microsoft.com/office/drawing/2014/main" id="{00000000-0008-0000-0700-00001F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1</xdr:col>
      <xdr:colOff>0</xdr:colOff>
      <xdr:row>35</xdr:row>
      <xdr:rowOff>0</xdr:rowOff>
    </xdr:from>
    <xdr:ext cx="1266825" cy="1266825"/>
    <xdr:pic>
      <xdr:nvPicPr>
        <xdr:cNvPr id="32" name="image341.png" title="Изображение">
          <a:extLst>
            <a:ext uri="{FF2B5EF4-FFF2-40B4-BE49-F238E27FC236}">
              <a16:creationId xmlns:a16="http://schemas.microsoft.com/office/drawing/2014/main" id="{00000000-0008-0000-0700-000020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1</xdr:col>
      <xdr:colOff>0</xdr:colOff>
      <xdr:row>36</xdr:row>
      <xdr:rowOff>0</xdr:rowOff>
    </xdr:from>
    <xdr:ext cx="1981200" cy="476250"/>
    <xdr:pic>
      <xdr:nvPicPr>
        <xdr:cNvPr id="33" name="image340.png" title="Изображение">
          <a:extLst>
            <a:ext uri="{FF2B5EF4-FFF2-40B4-BE49-F238E27FC236}">
              <a16:creationId xmlns:a16="http://schemas.microsoft.com/office/drawing/2014/main" id="{00000000-0008-0000-0700-000021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3</xdr:col>
      <xdr:colOff>0</xdr:colOff>
      <xdr:row>0</xdr:row>
      <xdr:rowOff>0</xdr:rowOff>
    </xdr:from>
    <xdr:ext cx="1438275" cy="619125"/>
    <xdr:pic>
      <xdr:nvPicPr>
        <xdr:cNvPr id="2" name="image345.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3</xdr:row>
      <xdr:rowOff>0</xdr:rowOff>
    </xdr:from>
    <xdr:ext cx="581025" cy="581025"/>
    <xdr:pic>
      <xdr:nvPicPr>
        <xdr:cNvPr id="3" name="image344.jpg">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4</xdr:row>
      <xdr:rowOff>0</xdr:rowOff>
    </xdr:from>
    <xdr:ext cx="552450" cy="552450"/>
    <xdr:pic>
      <xdr:nvPicPr>
        <xdr:cNvPr id="4" name="image346.jpg">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5</xdr:row>
      <xdr:rowOff>0</xdr:rowOff>
    </xdr:from>
    <xdr:ext cx="533400" cy="323850"/>
    <xdr:pic>
      <xdr:nvPicPr>
        <xdr:cNvPr id="5" name="image347.jpg">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6</xdr:row>
      <xdr:rowOff>0</xdr:rowOff>
    </xdr:from>
    <xdr:ext cx="962025" cy="581025"/>
    <xdr:pic>
      <xdr:nvPicPr>
        <xdr:cNvPr id="6" name="image348.jpg">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7</xdr:row>
      <xdr:rowOff>0</xdr:rowOff>
    </xdr:from>
    <xdr:ext cx="533400" cy="533400"/>
    <xdr:pic>
      <xdr:nvPicPr>
        <xdr:cNvPr id="7" name="image353.jpg">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8</xdr:row>
      <xdr:rowOff>0</xdr:rowOff>
    </xdr:from>
    <xdr:ext cx="542925" cy="542925"/>
    <xdr:pic>
      <xdr:nvPicPr>
        <xdr:cNvPr id="8" name="image351.jpg">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11</xdr:row>
      <xdr:rowOff>0</xdr:rowOff>
    </xdr:from>
    <xdr:ext cx="457200" cy="457200"/>
    <xdr:pic>
      <xdr:nvPicPr>
        <xdr:cNvPr id="9" name="image352.jpg">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12</xdr:row>
      <xdr:rowOff>0</xdr:rowOff>
    </xdr:from>
    <xdr:ext cx="438150" cy="438150"/>
    <xdr:pic>
      <xdr:nvPicPr>
        <xdr:cNvPr id="10" name="image349.jpg">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13</xdr:row>
      <xdr:rowOff>0</xdr:rowOff>
    </xdr:from>
    <xdr:ext cx="457200" cy="419100"/>
    <xdr:pic>
      <xdr:nvPicPr>
        <xdr:cNvPr id="11" name="image350.jpg">
          <a:extLst>
            <a:ext uri="{FF2B5EF4-FFF2-40B4-BE49-F238E27FC236}">
              <a16:creationId xmlns:a16="http://schemas.microsoft.com/office/drawing/2014/main" id="{00000000-0008-0000-08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14</xdr:row>
      <xdr:rowOff>0</xdr:rowOff>
    </xdr:from>
    <xdr:ext cx="857250" cy="514350"/>
    <xdr:pic>
      <xdr:nvPicPr>
        <xdr:cNvPr id="12" name="image354.jpg">
          <a:extLst>
            <a:ext uri="{FF2B5EF4-FFF2-40B4-BE49-F238E27FC236}">
              <a16:creationId xmlns:a16="http://schemas.microsoft.com/office/drawing/2014/main" id="{00000000-0008-0000-08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15</xdr:row>
      <xdr:rowOff>0</xdr:rowOff>
    </xdr:from>
    <xdr:ext cx="476250" cy="476250"/>
    <xdr:pic>
      <xdr:nvPicPr>
        <xdr:cNvPr id="13" name="image352.jpg">
          <a:extLst>
            <a:ext uri="{FF2B5EF4-FFF2-40B4-BE49-F238E27FC236}">
              <a16:creationId xmlns:a16="http://schemas.microsoft.com/office/drawing/2014/main" id="{00000000-0008-0000-0800-00000D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16</xdr:row>
      <xdr:rowOff>0</xdr:rowOff>
    </xdr:from>
    <xdr:ext cx="428625" cy="428625"/>
    <xdr:pic>
      <xdr:nvPicPr>
        <xdr:cNvPr id="14" name="image349.jpg">
          <a:extLst>
            <a:ext uri="{FF2B5EF4-FFF2-40B4-BE49-F238E27FC236}">
              <a16:creationId xmlns:a16="http://schemas.microsoft.com/office/drawing/2014/main" id="{00000000-0008-0000-0800-00000E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17</xdr:row>
      <xdr:rowOff>0</xdr:rowOff>
    </xdr:from>
    <xdr:ext cx="438150" cy="438150"/>
    <xdr:pic>
      <xdr:nvPicPr>
        <xdr:cNvPr id="15" name="image352.jpg">
          <a:extLst>
            <a:ext uri="{FF2B5EF4-FFF2-40B4-BE49-F238E27FC236}">
              <a16:creationId xmlns:a16="http://schemas.microsoft.com/office/drawing/2014/main" id="{00000000-0008-0000-0800-00000F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18</xdr:row>
      <xdr:rowOff>0</xdr:rowOff>
    </xdr:from>
    <xdr:ext cx="419100" cy="419100"/>
    <xdr:pic>
      <xdr:nvPicPr>
        <xdr:cNvPr id="16" name="image349.jpg">
          <a:extLst>
            <a:ext uri="{FF2B5EF4-FFF2-40B4-BE49-F238E27FC236}">
              <a16:creationId xmlns:a16="http://schemas.microsoft.com/office/drawing/2014/main" id="{00000000-0008-0000-0800-000010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21</xdr:row>
      <xdr:rowOff>0</xdr:rowOff>
    </xdr:from>
    <xdr:ext cx="904875" cy="542925"/>
    <xdr:pic>
      <xdr:nvPicPr>
        <xdr:cNvPr id="17" name="image358.jpg">
          <a:extLst>
            <a:ext uri="{FF2B5EF4-FFF2-40B4-BE49-F238E27FC236}">
              <a16:creationId xmlns:a16="http://schemas.microsoft.com/office/drawing/2014/main" id="{00000000-0008-0000-0800-000011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0</xdr:colOff>
      <xdr:row>22</xdr:row>
      <xdr:rowOff>0</xdr:rowOff>
    </xdr:from>
    <xdr:ext cx="1924050" cy="1924050"/>
    <xdr:pic>
      <xdr:nvPicPr>
        <xdr:cNvPr id="18" name="image357.jpg">
          <a:extLst>
            <a:ext uri="{FF2B5EF4-FFF2-40B4-BE49-F238E27FC236}">
              <a16:creationId xmlns:a16="http://schemas.microsoft.com/office/drawing/2014/main" id="{00000000-0008-0000-0800-000012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23</xdr:row>
      <xdr:rowOff>0</xdr:rowOff>
    </xdr:from>
    <xdr:ext cx="1743075" cy="1924050"/>
    <xdr:pic>
      <xdr:nvPicPr>
        <xdr:cNvPr id="19" name="image359.png">
          <a:extLst>
            <a:ext uri="{FF2B5EF4-FFF2-40B4-BE49-F238E27FC236}">
              <a16:creationId xmlns:a16="http://schemas.microsoft.com/office/drawing/2014/main" id="{00000000-0008-0000-0800-000013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24</xdr:row>
      <xdr:rowOff>0</xdr:rowOff>
    </xdr:from>
    <xdr:ext cx="495300" cy="495300"/>
    <xdr:pic>
      <xdr:nvPicPr>
        <xdr:cNvPr id="20" name="image362.jpg">
          <a:extLst>
            <a:ext uri="{FF2B5EF4-FFF2-40B4-BE49-F238E27FC236}">
              <a16:creationId xmlns:a16="http://schemas.microsoft.com/office/drawing/2014/main" id="{00000000-0008-0000-0800-000014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25</xdr:row>
      <xdr:rowOff>0</xdr:rowOff>
    </xdr:from>
    <xdr:ext cx="476250" cy="476250"/>
    <xdr:pic>
      <xdr:nvPicPr>
        <xdr:cNvPr id="21" name="image364.jpg">
          <a:extLst>
            <a:ext uri="{FF2B5EF4-FFF2-40B4-BE49-F238E27FC236}">
              <a16:creationId xmlns:a16="http://schemas.microsoft.com/office/drawing/2014/main" id="{00000000-0008-0000-0800-000015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26</xdr:row>
      <xdr:rowOff>0</xdr:rowOff>
    </xdr:from>
    <xdr:ext cx="457200" cy="457200"/>
    <xdr:pic>
      <xdr:nvPicPr>
        <xdr:cNvPr id="22" name="image360.jpg">
          <a:extLst>
            <a:ext uri="{FF2B5EF4-FFF2-40B4-BE49-F238E27FC236}">
              <a16:creationId xmlns:a16="http://schemas.microsoft.com/office/drawing/2014/main" id="{00000000-0008-0000-0800-000016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0</xdr:colOff>
      <xdr:row>27</xdr:row>
      <xdr:rowOff>0</xdr:rowOff>
    </xdr:from>
    <xdr:ext cx="476250" cy="476250"/>
    <xdr:pic>
      <xdr:nvPicPr>
        <xdr:cNvPr id="23" name="image364.jpg">
          <a:extLst>
            <a:ext uri="{FF2B5EF4-FFF2-40B4-BE49-F238E27FC236}">
              <a16:creationId xmlns:a16="http://schemas.microsoft.com/office/drawing/2014/main" id="{00000000-0008-0000-0800-000017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28</xdr:row>
      <xdr:rowOff>0</xdr:rowOff>
    </xdr:from>
    <xdr:ext cx="409575" cy="409575"/>
    <xdr:pic>
      <xdr:nvPicPr>
        <xdr:cNvPr id="24" name="image361.jpg">
          <a:extLst>
            <a:ext uri="{FF2B5EF4-FFF2-40B4-BE49-F238E27FC236}">
              <a16:creationId xmlns:a16="http://schemas.microsoft.com/office/drawing/2014/main" id="{00000000-0008-0000-0800-000018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29</xdr:row>
      <xdr:rowOff>0</xdr:rowOff>
    </xdr:from>
    <xdr:ext cx="457200" cy="457200"/>
    <xdr:pic>
      <xdr:nvPicPr>
        <xdr:cNvPr id="25" name="image363.jpg">
          <a:extLst>
            <a:ext uri="{FF2B5EF4-FFF2-40B4-BE49-F238E27FC236}">
              <a16:creationId xmlns:a16="http://schemas.microsoft.com/office/drawing/2014/main" id="{00000000-0008-0000-0800-000019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30</xdr:row>
      <xdr:rowOff>0</xdr:rowOff>
    </xdr:from>
    <xdr:ext cx="457200" cy="457200"/>
    <xdr:pic>
      <xdr:nvPicPr>
        <xdr:cNvPr id="26" name="image361.jpg">
          <a:extLst>
            <a:ext uri="{FF2B5EF4-FFF2-40B4-BE49-F238E27FC236}">
              <a16:creationId xmlns:a16="http://schemas.microsoft.com/office/drawing/2014/main" id="{00000000-0008-0000-0800-00001A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31</xdr:row>
      <xdr:rowOff>0</xdr:rowOff>
    </xdr:from>
    <xdr:ext cx="428625" cy="428625"/>
    <xdr:pic>
      <xdr:nvPicPr>
        <xdr:cNvPr id="27" name="image363.jpg">
          <a:extLst>
            <a:ext uri="{FF2B5EF4-FFF2-40B4-BE49-F238E27FC236}">
              <a16:creationId xmlns:a16="http://schemas.microsoft.com/office/drawing/2014/main" id="{00000000-0008-0000-0800-00001B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32</xdr:row>
      <xdr:rowOff>0</xdr:rowOff>
    </xdr:from>
    <xdr:ext cx="542925" cy="542925"/>
    <xdr:pic>
      <xdr:nvPicPr>
        <xdr:cNvPr id="28" name="image365.png">
          <a:extLst>
            <a:ext uri="{FF2B5EF4-FFF2-40B4-BE49-F238E27FC236}">
              <a16:creationId xmlns:a16="http://schemas.microsoft.com/office/drawing/2014/main" id="{00000000-0008-0000-0800-00001C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xdr:col>
      <xdr:colOff>0</xdr:colOff>
      <xdr:row>33</xdr:row>
      <xdr:rowOff>0</xdr:rowOff>
    </xdr:from>
    <xdr:ext cx="466725" cy="466725"/>
    <xdr:pic>
      <xdr:nvPicPr>
        <xdr:cNvPr id="29" name="image366.png">
          <a:extLst>
            <a:ext uri="{FF2B5EF4-FFF2-40B4-BE49-F238E27FC236}">
              <a16:creationId xmlns:a16="http://schemas.microsoft.com/office/drawing/2014/main" id="{00000000-0008-0000-0800-00001D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0</xdr:colOff>
      <xdr:row>34</xdr:row>
      <xdr:rowOff>0</xdr:rowOff>
    </xdr:from>
    <xdr:ext cx="504825" cy="504825"/>
    <xdr:pic>
      <xdr:nvPicPr>
        <xdr:cNvPr id="30" name="image361.jpg">
          <a:extLst>
            <a:ext uri="{FF2B5EF4-FFF2-40B4-BE49-F238E27FC236}">
              <a16:creationId xmlns:a16="http://schemas.microsoft.com/office/drawing/2014/main" id="{00000000-0008-0000-0800-00001E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35</xdr:row>
      <xdr:rowOff>0</xdr:rowOff>
    </xdr:from>
    <xdr:ext cx="428625" cy="428625"/>
    <xdr:pic>
      <xdr:nvPicPr>
        <xdr:cNvPr id="31" name="image363.jpg">
          <a:extLst>
            <a:ext uri="{FF2B5EF4-FFF2-40B4-BE49-F238E27FC236}">
              <a16:creationId xmlns:a16="http://schemas.microsoft.com/office/drawing/2014/main" id="{00000000-0008-0000-0800-00001F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36</xdr:row>
      <xdr:rowOff>0</xdr:rowOff>
    </xdr:from>
    <xdr:ext cx="457200" cy="457200"/>
    <xdr:pic>
      <xdr:nvPicPr>
        <xdr:cNvPr id="32" name="image367.jpg">
          <a:extLst>
            <a:ext uri="{FF2B5EF4-FFF2-40B4-BE49-F238E27FC236}">
              <a16:creationId xmlns:a16="http://schemas.microsoft.com/office/drawing/2014/main" id="{00000000-0008-0000-0800-000020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1</xdr:col>
      <xdr:colOff>0</xdr:colOff>
      <xdr:row>37</xdr:row>
      <xdr:rowOff>0</xdr:rowOff>
    </xdr:from>
    <xdr:ext cx="409575" cy="409575"/>
    <xdr:pic>
      <xdr:nvPicPr>
        <xdr:cNvPr id="33" name="image372.jpg">
          <a:extLst>
            <a:ext uri="{FF2B5EF4-FFF2-40B4-BE49-F238E27FC236}">
              <a16:creationId xmlns:a16="http://schemas.microsoft.com/office/drawing/2014/main" id="{00000000-0008-0000-0800-000021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1</xdr:col>
      <xdr:colOff>0</xdr:colOff>
      <xdr:row>38</xdr:row>
      <xdr:rowOff>0</xdr:rowOff>
    </xdr:from>
    <xdr:ext cx="276225" cy="590550"/>
    <xdr:pic>
      <xdr:nvPicPr>
        <xdr:cNvPr id="34" name="image369.jpg">
          <a:extLst>
            <a:ext uri="{FF2B5EF4-FFF2-40B4-BE49-F238E27FC236}">
              <a16:creationId xmlns:a16="http://schemas.microsoft.com/office/drawing/2014/main" id="{00000000-0008-0000-0800-000022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1</xdr:col>
      <xdr:colOff>0</xdr:colOff>
      <xdr:row>39</xdr:row>
      <xdr:rowOff>0</xdr:rowOff>
    </xdr:from>
    <xdr:ext cx="504825" cy="504825"/>
    <xdr:pic>
      <xdr:nvPicPr>
        <xdr:cNvPr id="35" name="image371.jpg">
          <a:extLst>
            <a:ext uri="{FF2B5EF4-FFF2-40B4-BE49-F238E27FC236}">
              <a16:creationId xmlns:a16="http://schemas.microsoft.com/office/drawing/2014/main" id="{00000000-0008-0000-0800-000023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1</xdr:col>
      <xdr:colOff>0</xdr:colOff>
      <xdr:row>40</xdr:row>
      <xdr:rowOff>0</xdr:rowOff>
    </xdr:from>
    <xdr:ext cx="447675" cy="447675"/>
    <xdr:pic>
      <xdr:nvPicPr>
        <xdr:cNvPr id="36" name="image370.jpg">
          <a:extLst>
            <a:ext uri="{FF2B5EF4-FFF2-40B4-BE49-F238E27FC236}">
              <a16:creationId xmlns:a16="http://schemas.microsoft.com/office/drawing/2014/main" id="{00000000-0008-0000-0800-000024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1</xdr:col>
      <xdr:colOff>0</xdr:colOff>
      <xdr:row>41</xdr:row>
      <xdr:rowOff>0</xdr:rowOff>
    </xdr:from>
    <xdr:ext cx="457200" cy="457200"/>
    <xdr:pic>
      <xdr:nvPicPr>
        <xdr:cNvPr id="37" name="image368.jpg">
          <a:extLst>
            <a:ext uri="{FF2B5EF4-FFF2-40B4-BE49-F238E27FC236}">
              <a16:creationId xmlns:a16="http://schemas.microsoft.com/office/drawing/2014/main" id="{00000000-0008-0000-0800-000025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1</xdr:col>
      <xdr:colOff>0</xdr:colOff>
      <xdr:row>42</xdr:row>
      <xdr:rowOff>0</xdr:rowOff>
    </xdr:from>
    <xdr:ext cx="419100" cy="419100"/>
    <xdr:pic>
      <xdr:nvPicPr>
        <xdr:cNvPr id="38" name="image375.jpg">
          <a:extLst>
            <a:ext uri="{FF2B5EF4-FFF2-40B4-BE49-F238E27FC236}">
              <a16:creationId xmlns:a16="http://schemas.microsoft.com/office/drawing/2014/main" id="{00000000-0008-0000-0800-000026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43</xdr:row>
      <xdr:rowOff>0</xdr:rowOff>
    </xdr:from>
    <xdr:ext cx="514350" cy="514350"/>
    <xdr:pic>
      <xdr:nvPicPr>
        <xdr:cNvPr id="39" name="image373.jpg">
          <a:extLst>
            <a:ext uri="{FF2B5EF4-FFF2-40B4-BE49-F238E27FC236}">
              <a16:creationId xmlns:a16="http://schemas.microsoft.com/office/drawing/2014/main" id="{00000000-0008-0000-0800-000027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0</xdr:colOff>
      <xdr:row>44</xdr:row>
      <xdr:rowOff>0</xdr:rowOff>
    </xdr:from>
    <xdr:ext cx="495300" cy="495300"/>
    <xdr:pic>
      <xdr:nvPicPr>
        <xdr:cNvPr id="40" name="image376.jpg">
          <a:extLst>
            <a:ext uri="{FF2B5EF4-FFF2-40B4-BE49-F238E27FC236}">
              <a16:creationId xmlns:a16="http://schemas.microsoft.com/office/drawing/2014/main" id="{00000000-0008-0000-0800-000028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1</xdr:col>
      <xdr:colOff>0</xdr:colOff>
      <xdr:row>45</xdr:row>
      <xdr:rowOff>0</xdr:rowOff>
    </xdr:from>
    <xdr:ext cx="409575" cy="495300"/>
    <xdr:pic>
      <xdr:nvPicPr>
        <xdr:cNvPr id="41" name="image374.png">
          <a:extLst>
            <a:ext uri="{FF2B5EF4-FFF2-40B4-BE49-F238E27FC236}">
              <a16:creationId xmlns:a16="http://schemas.microsoft.com/office/drawing/2014/main" id="{00000000-0008-0000-0800-000029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1</xdr:col>
      <xdr:colOff>0</xdr:colOff>
      <xdr:row>46</xdr:row>
      <xdr:rowOff>0</xdr:rowOff>
    </xdr:from>
    <xdr:ext cx="495300" cy="495300"/>
    <xdr:pic>
      <xdr:nvPicPr>
        <xdr:cNvPr id="42" name="image382.jpg">
          <a:extLst>
            <a:ext uri="{FF2B5EF4-FFF2-40B4-BE49-F238E27FC236}">
              <a16:creationId xmlns:a16="http://schemas.microsoft.com/office/drawing/2014/main" id="{00000000-0008-0000-0800-00002A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xdr:col>
      <xdr:colOff>0</xdr:colOff>
      <xdr:row>47</xdr:row>
      <xdr:rowOff>0</xdr:rowOff>
    </xdr:from>
    <xdr:ext cx="495300" cy="495300"/>
    <xdr:pic>
      <xdr:nvPicPr>
        <xdr:cNvPr id="43" name="image378.jpg">
          <a:extLst>
            <a:ext uri="{FF2B5EF4-FFF2-40B4-BE49-F238E27FC236}">
              <a16:creationId xmlns:a16="http://schemas.microsoft.com/office/drawing/2014/main" id="{00000000-0008-0000-0800-00002B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1</xdr:col>
      <xdr:colOff>0</xdr:colOff>
      <xdr:row>48</xdr:row>
      <xdr:rowOff>0</xdr:rowOff>
    </xdr:from>
    <xdr:ext cx="504825" cy="504825"/>
    <xdr:pic>
      <xdr:nvPicPr>
        <xdr:cNvPr id="44" name="image379.jpg">
          <a:extLst>
            <a:ext uri="{FF2B5EF4-FFF2-40B4-BE49-F238E27FC236}">
              <a16:creationId xmlns:a16="http://schemas.microsoft.com/office/drawing/2014/main" id="{00000000-0008-0000-0800-00002C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1</xdr:col>
      <xdr:colOff>0</xdr:colOff>
      <xdr:row>49</xdr:row>
      <xdr:rowOff>0</xdr:rowOff>
    </xdr:from>
    <xdr:ext cx="428625" cy="428625"/>
    <xdr:pic>
      <xdr:nvPicPr>
        <xdr:cNvPr id="45" name="image377.jpg">
          <a:extLst>
            <a:ext uri="{FF2B5EF4-FFF2-40B4-BE49-F238E27FC236}">
              <a16:creationId xmlns:a16="http://schemas.microsoft.com/office/drawing/2014/main" id="{00000000-0008-0000-0800-00002D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50</xdr:row>
      <xdr:rowOff>0</xdr:rowOff>
    </xdr:from>
    <xdr:ext cx="485775" cy="485775"/>
    <xdr:pic>
      <xdr:nvPicPr>
        <xdr:cNvPr id="46" name="image380.jpg">
          <a:extLst>
            <a:ext uri="{FF2B5EF4-FFF2-40B4-BE49-F238E27FC236}">
              <a16:creationId xmlns:a16="http://schemas.microsoft.com/office/drawing/2014/main" id="{00000000-0008-0000-0800-00002E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1</xdr:col>
      <xdr:colOff>0</xdr:colOff>
      <xdr:row>51</xdr:row>
      <xdr:rowOff>0</xdr:rowOff>
    </xdr:from>
    <xdr:ext cx="457200" cy="457200"/>
    <xdr:pic>
      <xdr:nvPicPr>
        <xdr:cNvPr id="47" name="image385.jpg">
          <a:extLst>
            <a:ext uri="{FF2B5EF4-FFF2-40B4-BE49-F238E27FC236}">
              <a16:creationId xmlns:a16="http://schemas.microsoft.com/office/drawing/2014/main" id="{00000000-0008-0000-0800-00002F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1</xdr:col>
      <xdr:colOff>0</xdr:colOff>
      <xdr:row>52</xdr:row>
      <xdr:rowOff>0</xdr:rowOff>
    </xdr:from>
    <xdr:ext cx="561975" cy="476250"/>
    <xdr:pic>
      <xdr:nvPicPr>
        <xdr:cNvPr id="48" name="image383.jpg">
          <a:extLst>
            <a:ext uri="{FF2B5EF4-FFF2-40B4-BE49-F238E27FC236}">
              <a16:creationId xmlns:a16="http://schemas.microsoft.com/office/drawing/2014/main" id="{00000000-0008-0000-0800-000030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1</xdr:col>
      <xdr:colOff>0</xdr:colOff>
      <xdr:row>53</xdr:row>
      <xdr:rowOff>0</xdr:rowOff>
    </xdr:from>
    <xdr:ext cx="438150" cy="438150"/>
    <xdr:pic>
      <xdr:nvPicPr>
        <xdr:cNvPr id="49" name="image384.jpg">
          <a:extLst>
            <a:ext uri="{FF2B5EF4-FFF2-40B4-BE49-F238E27FC236}">
              <a16:creationId xmlns:a16="http://schemas.microsoft.com/office/drawing/2014/main" id="{00000000-0008-0000-0800-000031000000}"/>
            </a:ext>
          </a:extLst>
        </xdr:cNvPr>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1</xdr:col>
      <xdr:colOff>0</xdr:colOff>
      <xdr:row>54</xdr:row>
      <xdr:rowOff>0</xdr:rowOff>
    </xdr:from>
    <xdr:ext cx="1924050" cy="1924050"/>
    <xdr:pic>
      <xdr:nvPicPr>
        <xdr:cNvPr id="50" name="image426.jpg">
          <a:extLst>
            <a:ext uri="{FF2B5EF4-FFF2-40B4-BE49-F238E27FC236}">
              <a16:creationId xmlns:a16="http://schemas.microsoft.com/office/drawing/2014/main" id="{00000000-0008-0000-0800-000032000000}"/>
            </a:ext>
          </a:extLst>
        </xdr:cNvPr>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1</xdr:col>
      <xdr:colOff>0</xdr:colOff>
      <xdr:row>55</xdr:row>
      <xdr:rowOff>0</xdr:rowOff>
    </xdr:from>
    <xdr:ext cx="1914525" cy="1914525"/>
    <xdr:pic>
      <xdr:nvPicPr>
        <xdr:cNvPr id="51" name="image381.jpg">
          <a:extLst>
            <a:ext uri="{FF2B5EF4-FFF2-40B4-BE49-F238E27FC236}">
              <a16:creationId xmlns:a16="http://schemas.microsoft.com/office/drawing/2014/main" id="{00000000-0008-0000-0800-000033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56</xdr:row>
      <xdr:rowOff>0</xdr:rowOff>
    </xdr:from>
    <xdr:ext cx="1914525" cy="1914525"/>
    <xdr:pic>
      <xdr:nvPicPr>
        <xdr:cNvPr id="52" name="image400.jpg">
          <a:extLst>
            <a:ext uri="{FF2B5EF4-FFF2-40B4-BE49-F238E27FC236}">
              <a16:creationId xmlns:a16="http://schemas.microsoft.com/office/drawing/2014/main" id="{00000000-0008-0000-0800-000034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1</xdr:col>
      <xdr:colOff>0</xdr:colOff>
      <xdr:row>57</xdr:row>
      <xdr:rowOff>0</xdr:rowOff>
    </xdr:from>
    <xdr:ext cx="1914525" cy="1914525"/>
    <xdr:pic>
      <xdr:nvPicPr>
        <xdr:cNvPr id="53" name="image386.jpg">
          <a:extLst>
            <a:ext uri="{FF2B5EF4-FFF2-40B4-BE49-F238E27FC236}">
              <a16:creationId xmlns:a16="http://schemas.microsoft.com/office/drawing/2014/main" id="{00000000-0008-0000-0800-000035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1</xdr:col>
      <xdr:colOff>0</xdr:colOff>
      <xdr:row>58</xdr:row>
      <xdr:rowOff>0</xdr:rowOff>
    </xdr:from>
    <xdr:ext cx="800100" cy="809625"/>
    <xdr:pic>
      <xdr:nvPicPr>
        <xdr:cNvPr id="54" name="image388.png">
          <a:extLst>
            <a:ext uri="{FF2B5EF4-FFF2-40B4-BE49-F238E27FC236}">
              <a16:creationId xmlns:a16="http://schemas.microsoft.com/office/drawing/2014/main" id="{00000000-0008-0000-0800-000036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1</xdr:col>
      <xdr:colOff>0</xdr:colOff>
      <xdr:row>59</xdr:row>
      <xdr:rowOff>0</xdr:rowOff>
    </xdr:from>
    <xdr:ext cx="933450" cy="933450"/>
    <xdr:pic>
      <xdr:nvPicPr>
        <xdr:cNvPr id="55" name="image393.png">
          <a:extLst>
            <a:ext uri="{FF2B5EF4-FFF2-40B4-BE49-F238E27FC236}">
              <a16:creationId xmlns:a16="http://schemas.microsoft.com/office/drawing/2014/main" id="{00000000-0008-0000-0800-000037000000}"/>
            </a:ext>
          </a:extLst>
        </xdr:cNvPr>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1</xdr:col>
      <xdr:colOff>0</xdr:colOff>
      <xdr:row>60</xdr:row>
      <xdr:rowOff>0</xdr:rowOff>
    </xdr:from>
    <xdr:ext cx="323850" cy="323850"/>
    <xdr:pic>
      <xdr:nvPicPr>
        <xdr:cNvPr id="56" name="image389.png">
          <a:extLst>
            <a:ext uri="{FF2B5EF4-FFF2-40B4-BE49-F238E27FC236}">
              <a16:creationId xmlns:a16="http://schemas.microsoft.com/office/drawing/2014/main" id="{00000000-0008-0000-0800-000038000000}"/>
            </a:ext>
          </a:extLst>
        </xdr:cNvPr>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1</xdr:col>
      <xdr:colOff>0</xdr:colOff>
      <xdr:row>63</xdr:row>
      <xdr:rowOff>0</xdr:rowOff>
    </xdr:from>
    <xdr:ext cx="428625" cy="314325"/>
    <xdr:pic>
      <xdr:nvPicPr>
        <xdr:cNvPr id="57" name="image407.png">
          <a:extLst>
            <a:ext uri="{FF2B5EF4-FFF2-40B4-BE49-F238E27FC236}">
              <a16:creationId xmlns:a16="http://schemas.microsoft.com/office/drawing/2014/main" id="{00000000-0008-0000-0800-000039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1</xdr:col>
      <xdr:colOff>0</xdr:colOff>
      <xdr:row>66</xdr:row>
      <xdr:rowOff>0</xdr:rowOff>
    </xdr:from>
    <xdr:ext cx="495300" cy="495300"/>
    <xdr:pic>
      <xdr:nvPicPr>
        <xdr:cNvPr id="58" name="image390.jpg">
          <a:extLst>
            <a:ext uri="{FF2B5EF4-FFF2-40B4-BE49-F238E27FC236}">
              <a16:creationId xmlns:a16="http://schemas.microsoft.com/office/drawing/2014/main" id="{00000000-0008-0000-0800-00003A000000}"/>
            </a:ext>
          </a:extLst>
        </xdr:cNvPr>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1</xdr:col>
      <xdr:colOff>0</xdr:colOff>
      <xdr:row>67</xdr:row>
      <xdr:rowOff>0</xdr:rowOff>
    </xdr:from>
    <xdr:ext cx="419100" cy="419100"/>
    <xdr:pic>
      <xdr:nvPicPr>
        <xdr:cNvPr id="59" name="image387.jpg">
          <a:extLst>
            <a:ext uri="{FF2B5EF4-FFF2-40B4-BE49-F238E27FC236}">
              <a16:creationId xmlns:a16="http://schemas.microsoft.com/office/drawing/2014/main" id="{00000000-0008-0000-0800-00003B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1</xdr:col>
      <xdr:colOff>0</xdr:colOff>
      <xdr:row>68</xdr:row>
      <xdr:rowOff>0</xdr:rowOff>
    </xdr:from>
    <xdr:ext cx="1924050" cy="1905000"/>
    <xdr:pic>
      <xdr:nvPicPr>
        <xdr:cNvPr id="60" name="image391.jpg">
          <a:extLst>
            <a:ext uri="{FF2B5EF4-FFF2-40B4-BE49-F238E27FC236}">
              <a16:creationId xmlns:a16="http://schemas.microsoft.com/office/drawing/2014/main" id="{00000000-0008-0000-0800-00003C000000}"/>
            </a:ext>
          </a:extLst>
        </xdr:cNvPr>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1</xdr:col>
      <xdr:colOff>0</xdr:colOff>
      <xdr:row>69</xdr:row>
      <xdr:rowOff>0</xdr:rowOff>
    </xdr:from>
    <xdr:ext cx="533400" cy="533400"/>
    <xdr:pic>
      <xdr:nvPicPr>
        <xdr:cNvPr id="61" name="image401.png">
          <a:extLst>
            <a:ext uri="{FF2B5EF4-FFF2-40B4-BE49-F238E27FC236}">
              <a16:creationId xmlns:a16="http://schemas.microsoft.com/office/drawing/2014/main" id="{00000000-0008-0000-0800-00003D000000}"/>
            </a:ext>
          </a:extLst>
        </xdr:cNvPr>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1</xdr:col>
      <xdr:colOff>0</xdr:colOff>
      <xdr:row>71</xdr:row>
      <xdr:rowOff>0</xdr:rowOff>
    </xdr:from>
    <xdr:ext cx="552450" cy="457200"/>
    <xdr:pic>
      <xdr:nvPicPr>
        <xdr:cNvPr id="62" name="image392.jpg">
          <a:extLst>
            <a:ext uri="{FF2B5EF4-FFF2-40B4-BE49-F238E27FC236}">
              <a16:creationId xmlns:a16="http://schemas.microsoft.com/office/drawing/2014/main" id="{00000000-0008-0000-0800-00003E000000}"/>
            </a:ext>
          </a:extLst>
        </xdr:cNvPr>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1</xdr:col>
      <xdr:colOff>0</xdr:colOff>
      <xdr:row>74</xdr:row>
      <xdr:rowOff>0</xdr:rowOff>
    </xdr:from>
    <xdr:ext cx="514350" cy="514350"/>
    <xdr:pic>
      <xdr:nvPicPr>
        <xdr:cNvPr id="63" name="image457.jpg">
          <a:extLst>
            <a:ext uri="{FF2B5EF4-FFF2-40B4-BE49-F238E27FC236}">
              <a16:creationId xmlns:a16="http://schemas.microsoft.com/office/drawing/2014/main" id="{00000000-0008-0000-0800-00003F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xdr:col>
      <xdr:colOff>0</xdr:colOff>
      <xdr:row>75</xdr:row>
      <xdr:rowOff>0</xdr:rowOff>
    </xdr:from>
    <xdr:ext cx="666750" cy="438150"/>
    <xdr:pic>
      <xdr:nvPicPr>
        <xdr:cNvPr id="64" name="image403.jpg">
          <a:extLst>
            <a:ext uri="{FF2B5EF4-FFF2-40B4-BE49-F238E27FC236}">
              <a16:creationId xmlns:a16="http://schemas.microsoft.com/office/drawing/2014/main" id="{00000000-0008-0000-0800-000040000000}"/>
            </a:ext>
          </a:extLst>
        </xdr:cNvPr>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1</xdr:col>
      <xdr:colOff>0</xdr:colOff>
      <xdr:row>76</xdr:row>
      <xdr:rowOff>0</xdr:rowOff>
    </xdr:from>
    <xdr:ext cx="723900" cy="523875"/>
    <xdr:pic>
      <xdr:nvPicPr>
        <xdr:cNvPr id="65" name="image394.jpg">
          <a:extLst>
            <a:ext uri="{FF2B5EF4-FFF2-40B4-BE49-F238E27FC236}">
              <a16:creationId xmlns:a16="http://schemas.microsoft.com/office/drawing/2014/main" id="{00000000-0008-0000-0800-000041000000}"/>
            </a:ext>
          </a:extLst>
        </xdr:cNvPr>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1</xdr:col>
      <xdr:colOff>0</xdr:colOff>
      <xdr:row>77</xdr:row>
      <xdr:rowOff>0</xdr:rowOff>
    </xdr:from>
    <xdr:ext cx="581025" cy="581025"/>
    <xdr:pic>
      <xdr:nvPicPr>
        <xdr:cNvPr id="66" name="image396.jpg">
          <a:extLst>
            <a:ext uri="{FF2B5EF4-FFF2-40B4-BE49-F238E27FC236}">
              <a16:creationId xmlns:a16="http://schemas.microsoft.com/office/drawing/2014/main" id="{00000000-0008-0000-0800-000042000000}"/>
            </a:ext>
          </a:extLst>
        </xdr:cNvPr>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oneCellAnchor>
  <xdr:oneCellAnchor>
    <xdr:from>
      <xdr:col>1</xdr:col>
      <xdr:colOff>0</xdr:colOff>
      <xdr:row>78</xdr:row>
      <xdr:rowOff>0</xdr:rowOff>
    </xdr:from>
    <xdr:ext cx="1133475" cy="676275"/>
    <xdr:pic>
      <xdr:nvPicPr>
        <xdr:cNvPr id="67" name="image411.jpg">
          <a:extLst>
            <a:ext uri="{FF2B5EF4-FFF2-40B4-BE49-F238E27FC236}">
              <a16:creationId xmlns:a16="http://schemas.microsoft.com/office/drawing/2014/main" id="{00000000-0008-0000-0800-000043000000}"/>
            </a:ext>
          </a:extLst>
        </xdr:cNvPr>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1</xdr:col>
      <xdr:colOff>0</xdr:colOff>
      <xdr:row>79</xdr:row>
      <xdr:rowOff>0</xdr:rowOff>
    </xdr:from>
    <xdr:ext cx="466725" cy="466725"/>
    <xdr:pic>
      <xdr:nvPicPr>
        <xdr:cNvPr id="68" name="image428.jpg">
          <a:extLst>
            <a:ext uri="{FF2B5EF4-FFF2-40B4-BE49-F238E27FC236}">
              <a16:creationId xmlns:a16="http://schemas.microsoft.com/office/drawing/2014/main" id="{00000000-0008-0000-0800-000044000000}"/>
            </a:ext>
          </a:extLst>
        </xdr:cNvPr>
        <xdr:cNvPicPr preferRelativeResize="0"/>
      </xdr:nvPicPr>
      <xdr:blipFill>
        <a:blip xmlns:r="http://schemas.openxmlformats.org/officeDocument/2006/relationships" r:embed="rId58" cstate="print"/>
        <a:stretch>
          <a:fillRect/>
        </a:stretch>
      </xdr:blipFill>
      <xdr:spPr>
        <a:prstGeom prst="rect">
          <a:avLst/>
        </a:prstGeom>
        <a:noFill/>
      </xdr:spPr>
    </xdr:pic>
    <xdr:clientData fLocksWithSheet="0"/>
  </xdr:oneCellAnchor>
  <xdr:oneCellAnchor>
    <xdr:from>
      <xdr:col>1</xdr:col>
      <xdr:colOff>0</xdr:colOff>
      <xdr:row>80</xdr:row>
      <xdr:rowOff>0</xdr:rowOff>
    </xdr:from>
    <xdr:ext cx="571500" cy="571500"/>
    <xdr:pic>
      <xdr:nvPicPr>
        <xdr:cNvPr id="69" name="image399.jpg">
          <a:extLst>
            <a:ext uri="{FF2B5EF4-FFF2-40B4-BE49-F238E27FC236}">
              <a16:creationId xmlns:a16="http://schemas.microsoft.com/office/drawing/2014/main" id="{00000000-0008-0000-0800-000045000000}"/>
            </a:ext>
          </a:extLst>
        </xdr:cNvPr>
        <xdr:cNvPicPr preferRelativeResize="0"/>
      </xdr:nvPicPr>
      <xdr:blipFill>
        <a:blip xmlns:r="http://schemas.openxmlformats.org/officeDocument/2006/relationships" r:embed="rId59" cstate="print"/>
        <a:stretch>
          <a:fillRect/>
        </a:stretch>
      </xdr:blipFill>
      <xdr:spPr>
        <a:prstGeom prst="rect">
          <a:avLst/>
        </a:prstGeom>
        <a:noFill/>
      </xdr:spPr>
    </xdr:pic>
    <xdr:clientData fLocksWithSheet="0"/>
  </xdr:oneCellAnchor>
  <xdr:oneCellAnchor>
    <xdr:from>
      <xdr:col>1</xdr:col>
      <xdr:colOff>0</xdr:colOff>
      <xdr:row>81</xdr:row>
      <xdr:rowOff>0</xdr:rowOff>
    </xdr:from>
    <xdr:ext cx="466725" cy="581025"/>
    <xdr:pic>
      <xdr:nvPicPr>
        <xdr:cNvPr id="70" name="image408.jpg">
          <a:extLst>
            <a:ext uri="{FF2B5EF4-FFF2-40B4-BE49-F238E27FC236}">
              <a16:creationId xmlns:a16="http://schemas.microsoft.com/office/drawing/2014/main" id="{00000000-0008-0000-0800-000046000000}"/>
            </a:ext>
          </a:extLst>
        </xdr:cNvPr>
        <xdr:cNvPicPr preferRelativeResize="0"/>
      </xdr:nvPicPr>
      <xdr:blipFill>
        <a:blip xmlns:r="http://schemas.openxmlformats.org/officeDocument/2006/relationships" r:embed="rId60" cstate="print"/>
        <a:stretch>
          <a:fillRect/>
        </a:stretch>
      </xdr:blipFill>
      <xdr:spPr>
        <a:prstGeom prst="rect">
          <a:avLst/>
        </a:prstGeom>
        <a:noFill/>
      </xdr:spPr>
    </xdr:pic>
    <xdr:clientData fLocksWithSheet="0"/>
  </xdr:oneCellAnchor>
  <xdr:oneCellAnchor>
    <xdr:from>
      <xdr:col>1</xdr:col>
      <xdr:colOff>0</xdr:colOff>
      <xdr:row>82</xdr:row>
      <xdr:rowOff>0</xdr:rowOff>
    </xdr:from>
    <xdr:ext cx="542925" cy="600075"/>
    <xdr:pic>
      <xdr:nvPicPr>
        <xdr:cNvPr id="71" name="image412.jpg">
          <a:extLst>
            <a:ext uri="{FF2B5EF4-FFF2-40B4-BE49-F238E27FC236}">
              <a16:creationId xmlns:a16="http://schemas.microsoft.com/office/drawing/2014/main" id="{00000000-0008-0000-0800-000047000000}"/>
            </a:ext>
          </a:extLst>
        </xdr:cNvPr>
        <xdr:cNvPicPr preferRelativeResize="0"/>
      </xdr:nvPicPr>
      <xdr:blipFill>
        <a:blip xmlns:r="http://schemas.openxmlformats.org/officeDocument/2006/relationships" r:embed="rId6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17" Type="http://schemas.openxmlformats.org/officeDocument/2006/relationships/hyperlink" Target="https://osnovo.ru/products/product/view/10387/10641/" TargetMode="External"/><Relationship Id="rId671" Type="http://schemas.openxmlformats.org/officeDocument/2006/relationships/hyperlink" Target="https://www.smartcable.ru/catalog/product/view/01891/00759/" TargetMode="External"/><Relationship Id="rId769" Type="http://schemas.openxmlformats.org/officeDocument/2006/relationships/hyperlink" Target="https://lazso.ru/catalog/product/view/09241/09605/" TargetMode="External"/><Relationship Id="rId21" Type="http://schemas.openxmlformats.org/officeDocument/2006/relationships/hyperlink" Target="https://smartcable.ru/catalog/product/view/13363/07844/" TargetMode="External"/><Relationship Id="rId324" Type="http://schemas.openxmlformats.org/officeDocument/2006/relationships/hyperlink" Target="https://www.smartcable.ru/catalog/product/view/10339/00120/" TargetMode="External"/><Relationship Id="rId531" Type="http://schemas.openxmlformats.org/officeDocument/2006/relationships/hyperlink" Target="https://www.smartcable.ru/catalog/product/view/10390/04435/" TargetMode="External"/><Relationship Id="rId629" Type="http://schemas.openxmlformats.org/officeDocument/2006/relationships/hyperlink" Target="https://www.tezter.ru/catalog/product/view/11222/10919/" TargetMode="External"/><Relationship Id="rId170" Type="http://schemas.openxmlformats.org/officeDocument/2006/relationships/hyperlink" Target="https://osnovo.ru/products/product/view/10630/12791/" TargetMode="External"/><Relationship Id="rId836" Type="http://schemas.openxmlformats.org/officeDocument/2006/relationships/hyperlink" Target="https://lazso.ru/catalog/product/view/11368/11370/" TargetMode="External"/><Relationship Id="rId268" Type="http://schemas.openxmlformats.org/officeDocument/2006/relationships/hyperlink" Target="https://smartcable.ru/catalog/product/view/10790/05990/" TargetMode="External"/><Relationship Id="rId475" Type="http://schemas.openxmlformats.org/officeDocument/2006/relationships/hyperlink" Target="https://osnovo.ru/products/product/view/09370/09487/" TargetMode="External"/><Relationship Id="rId682" Type="http://schemas.openxmlformats.org/officeDocument/2006/relationships/hyperlink" Target="https://smartcable.ru/catalog/product/view/10648/12765/" TargetMode="External"/><Relationship Id="rId32" Type="http://schemas.openxmlformats.org/officeDocument/2006/relationships/hyperlink" Target="https://smartcable.ru/catalog/product/view/13363/10741/" TargetMode="External"/><Relationship Id="rId128" Type="http://schemas.openxmlformats.org/officeDocument/2006/relationships/hyperlink" Target="https://smartcable.ru/catalog/product/view/10387/10138/" TargetMode="External"/><Relationship Id="rId335" Type="http://schemas.openxmlformats.org/officeDocument/2006/relationships/hyperlink" Target="https://osnovo.ru/products/product/view/09969/10019/" TargetMode="External"/><Relationship Id="rId542" Type="http://schemas.openxmlformats.org/officeDocument/2006/relationships/hyperlink" Target="https://www.smartcable.ru/catalog/product/view/10326/03264/" TargetMode="External"/><Relationship Id="rId181" Type="http://schemas.openxmlformats.org/officeDocument/2006/relationships/hyperlink" Target="https://osnovo.ru/products/product/view/10630/12802/" TargetMode="External"/><Relationship Id="rId402" Type="http://schemas.openxmlformats.org/officeDocument/2006/relationships/hyperlink" Target="https://osnovo.ru/products/product/view/08080/09002/" TargetMode="External"/><Relationship Id="rId847" Type="http://schemas.openxmlformats.org/officeDocument/2006/relationships/hyperlink" Target="https://lateos.ru/products/product/view/13794/13622/" TargetMode="External"/><Relationship Id="rId279" Type="http://schemas.openxmlformats.org/officeDocument/2006/relationships/hyperlink" Target="https://smartcable.ru/catalog/product/view/10790/10965/" TargetMode="External"/><Relationship Id="rId486" Type="http://schemas.openxmlformats.org/officeDocument/2006/relationships/hyperlink" Target="https://www.smartcable.ru/catalog/product/view/09223/09926/" TargetMode="External"/><Relationship Id="rId693" Type="http://schemas.openxmlformats.org/officeDocument/2006/relationships/hyperlink" Target="https://www.smartcable.ru/catalog/product/view/10406/13598/" TargetMode="External"/><Relationship Id="rId707" Type="http://schemas.openxmlformats.org/officeDocument/2006/relationships/hyperlink" Target="https://lazso.ru/catalog/product/view/09238/09729/" TargetMode="External"/><Relationship Id="rId43" Type="http://schemas.openxmlformats.org/officeDocument/2006/relationships/hyperlink" Target="https://osnovo.ru/products/product/view/10621/12221/" TargetMode="External"/><Relationship Id="rId139" Type="http://schemas.openxmlformats.org/officeDocument/2006/relationships/hyperlink" Target="https://osnovo.ru/products/product/view/10387/12134/" TargetMode="External"/><Relationship Id="rId346" Type="http://schemas.openxmlformats.org/officeDocument/2006/relationships/hyperlink" Target="https://www.smartcable.ru/catalog/product/view/10294/12122/" TargetMode="External"/><Relationship Id="rId553" Type="http://schemas.openxmlformats.org/officeDocument/2006/relationships/hyperlink" Target="https://osnovo.ru/products/product/view/03923/08966/" TargetMode="External"/><Relationship Id="rId760" Type="http://schemas.openxmlformats.org/officeDocument/2006/relationships/hyperlink" Target="https://lazso.ru/catalog/product/view/09240/09624/" TargetMode="External"/><Relationship Id="rId192" Type="http://schemas.openxmlformats.org/officeDocument/2006/relationships/hyperlink" Target="https://osnovo.ru/products/product/view/12766/13162/" TargetMode="External"/><Relationship Id="rId206" Type="http://schemas.openxmlformats.org/officeDocument/2006/relationships/hyperlink" Target="https://osnovo.ru/products/product/view/12766/13040/" TargetMode="External"/><Relationship Id="rId413" Type="http://schemas.openxmlformats.org/officeDocument/2006/relationships/hyperlink" Target="https://osnovo.ru/products/product/view/09986/10857/" TargetMode="External"/><Relationship Id="rId858" Type="http://schemas.openxmlformats.org/officeDocument/2006/relationships/hyperlink" Target="https://lateos.ru/products/product/view/13796/13862/" TargetMode="External"/><Relationship Id="rId497" Type="http://schemas.openxmlformats.org/officeDocument/2006/relationships/hyperlink" Target="http://www.smartfiber.ru/catalog/product/view/10678/10679/" TargetMode="External"/><Relationship Id="rId620" Type="http://schemas.openxmlformats.org/officeDocument/2006/relationships/hyperlink" Target="https://tezter.ru/catalog/product/view/10866/11855/" TargetMode="External"/><Relationship Id="rId718" Type="http://schemas.openxmlformats.org/officeDocument/2006/relationships/hyperlink" Target="https://lazso.ru/catalog/product/view/09238/10653/" TargetMode="External"/><Relationship Id="rId357" Type="http://schemas.openxmlformats.org/officeDocument/2006/relationships/hyperlink" Target="http://www.smartfiber.ru/catalog/product/view/06619/10812/" TargetMode="External"/><Relationship Id="rId54" Type="http://schemas.openxmlformats.org/officeDocument/2006/relationships/hyperlink" Target="https://osnovo.ru/products/product/view/10622/11148/" TargetMode="External"/><Relationship Id="rId217" Type="http://schemas.openxmlformats.org/officeDocument/2006/relationships/hyperlink" Target="https://osnovo.ru/products/product/view/12767/11577/" TargetMode="External"/><Relationship Id="rId564" Type="http://schemas.openxmlformats.org/officeDocument/2006/relationships/hyperlink" Target="https://www.smartcable.ru/catalog/product/view/11008/11270/" TargetMode="External"/><Relationship Id="rId771" Type="http://schemas.openxmlformats.org/officeDocument/2006/relationships/hyperlink" Target="https://lazso.ru/catalog/product/view/09241/01607/" TargetMode="External"/><Relationship Id="rId424" Type="http://schemas.openxmlformats.org/officeDocument/2006/relationships/hyperlink" Target="https://smartcable.ru/catalog/product/view/09986/12719/" TargetMode="External"/><Relationship Id="rId631" Type="http://schemas.openxmlformats.org/officeDocument/2006/relationships/hyperlink" Target="https://www.tezter.ru/catalog/product/view/11222/13475/" TargetMode="External"/><Relationship Id="rId729" Type="http://schemas.openxmlformats.org/officeDocument/2006/relationships/hyperlink" Target="https://lazso.ru/catalog/product/view/09242/04500/" TargetMode="External"/><Relationship Id="rId270" Type="http://schemas.openxmlformats.org/officeDocument/2006/relationships/hyperlink" Target="https://osnovo.ru/products/product/view/10790/11486/" TargetMode="External"/><Relationship Id="rId65" Type="http://schemas.openxmlformats.org/officeDocument/2006/relationships/hyperlink" Target="https://osnovo.ru/products/product/view/10619/12436/" TargetMode="External"/><Relationship Id="rId130" Type="http://schemas.openxmlformats.org/officeDocument/2006/relationships/hyperlink" Target="https://osnovo.ru/products/product/view/10387/11492/" TargetMode="External"/><Relationship Id="rId368" Type="http://schemas.openxmlformats.org/officeDocument/2006/relationships/hyperlink" Target="https://www.smartcable.ru/catalog/product/view/10336/09962/" TargetMode="External"/><Relationship Id="rId575" Type="http://schemas.openxmlformats.org/officeDocument/2006/relationships/hyperlink" Target="https://osnovo.ru/products/product/view/12384/11353/" TargetMode="External"/><Relationship Id="rId782" Type="http://schemas.openxmlformats.org/officeDocument/2006/relationships/hyperlink" Target="https://lazso.ru/catalog/product/view/12886/12891/" TargetMode="External"/><Relationship Id="rId228" Type="http://schemas.openxmlformats.org/officeDocument/2006/relationships/hyperlink" Target="https://osnovo.ru/products/product/view/12767/12276/" TargetMode="External"/><Relationship Id="rId435" Type="http://schemas.openxmlformats.org/officeDocument/2006/relationships/hyperlink" Target="https://osnovo.ru/products/product/view/09215/11234/" TargetMode="External"/><Relationship Id="rId642" Type="http://schemas.openxmlformats.org/officeDocument/2006/relationships/hyperlink" Target="https://osnovo.ru/products/product/view/11295/12186/" TargetMode="External"/><Relationship Id="rId281" Type="http://schemas.openxmlformats.org/officeDocument/2006/relationships/hyperlink" Target="https://smartcable.ru/catalog/product/view/10790/10786/" TargetMode="External"/><Relationship Id="rId502" Type="http://schemas.openxmlformats.org/officeDocument/2006/relationships/hyperlink" Target="https://www.smartcable.ru/catalog/product/view/08683/07829/" TargetMode="External"/><Relationship Id="rId76" Type="http://schemas.openxmlformats.org/officeDocument/2006/relationships/hyperlink" Target="https://osnovo.ru/products/product/view/10619/13737/" TargetMode="External"/><Relationship Id="rId141" Type="http://schemas.openxmlformats.org/officeDocument/2006/relationships/hyperlink" Target="https://osnovo.ru/products/product/view/10387/13260/" TargetMode="External"/><Relationship Id="rId379" Type="http://schemas.openxmlformats.org/officeDocument/2006/relationships/hyperlink" Target="https://www.smartcable.ru/catalog/product/view/09212/01376/" TargetMode="External"/><Relationship Id="rId586" Type="http://schemas.openxmlformats.org/officeDocument/2006/relationships/hyperlink" Target="https://osnovo.ru/products/product/view/12384/11345/" TargetMode="External"/><Relationship Id="rId793" Type="http://schemas.openxmlformats.org/officeDocument/2006/relationships/hyperlink" Target="https://lazso.ru/catalog/product/view/12886/12901/" TargetMode="External"/><Relationship Id="rId807" Type="http://schemas.openxmlformats.org/officeDocument/2006/relationships/hyperlink" Target="https://lazso.ru/catalog/product/view/13008/13644/" TargetMode="External"/><Relationship Id="rId7" Type="http://schemas.openxmlformats.org/officeDocument/2006/relationships/hyperlink" Target="https://smartcable.ru/catalog/product/view/13362/09749/" TargetMode="External"/><Relationship Id="rId239" Type="http://schemas.openxmlformats.org/officeDocument/2006/relationships/hyperlink" Target="https://osnovo.ru/products/product/view/12767/12705/" TargetMode="External"/><Relationship Id="rId446" Type="http://schemas.openxmlformats.org/officeDocument/2006/relationships/hyperlink" Target="https://www.smartcable.ru/catalog/product/view/09215/09108/" TargetMode="External"/><Relationship Id="rId653" Type="http://schemas.openxmlformats.org/officeDocument/2006/relationships/hyperlink" Target="https://osnovo.ru/products/product/view/11296/10666/" TargetMode="External"/><Relationship Id="rId292" Type="http://schemas.openxmlformats.org/officeDocument/2006/relationships/hyperlink" Target="https://osnovo.ru/products/product/view/10790/13153/" TargetMode="External"/><Relationship Id="rId306" Type="http://schemas.openxmlformats.org/officeDocument/2006/relationships/hyperlink" Target="https://osnovo.ru/products/product/view/10790/13456/" TargetMode="External"/><Relationship Id="rId87" Type="http://schemas.openxmlformats.org/officeDocument/2006/relationships/hyperlink" Target="https://osnovo.ru/products/product/view/10620/13743/" TargetMode="External"/><Relationship Id="rId513" Type="http://schemas.openxmlformats.org/officeDocument/2006/relationships/hyperlink" Target="https://www.smartcable.ru/catalog/product/view/10380/10473/" TargetMode="External"/><Relationship Id="rId597" Type="http://schemas.openxmlformats.org/officeDocument/2006/relationships/hyperlink" Target="https://osnovo.ru/products/product/view/12384/11360/" TargetMode="External"/><Relationship Id="rId720" Type="http://schemas.openxmlformats.org/officeDocument/2006/relationships/hyperlink" Target="https://lazso.ru/catalog/product/view/09238/10655/" TargetMode="External"/><Relationship Id="rId818" Type="http://schemas.openxmlformats.org/officeDocument/2006/relationships/hyperlink" Target="https://lazso.ru/catalog/product/view/09778/11966/" TargetMode="External"/><Relationship Id="rId152" Type="http://schemas.openxmlformats.org/officeDocument/2006/relationships/hyperlink" Target="https://osnovo.ru/products/product/view/10384/11567/" TargetMode="External"/><Relationship Id="rId457" Type="http://schemas.openxmlformats.org/officeDocument/2006/relationships/hyperlink" Target="https://www.smartcable.ru/catalog/product/view/10370/09836/" TargetMode="External"/><Relationship Id="rId664" Type="http://schemas.openxmlformats.org/officeDocument/2006/relationships/hyperlink" Target="https://osnovo.ru/products/product/view/11296/10668/" TargetMode="External"/><Relationship Id="rId14" Type="http://schemas.openxmlformats.org/officeDocument/2006/relationships/hyperlink" Target="https://smartcable.ru/catalog/product/view/13362/11812/" TargetMode="External"/><Relationship Id="rId317" Type="http://schemas.openxmlformats.org/officeDocument/2006/relationships/hyperlink" Target="https://smartcable.ru/catalog/product/view/03914/02301/" TargetMode="External"/><Relationship Id="rId524" Type="http://schemas.openxmlformats.org/officeDocument/2006/relationships/hyperlink" Target="https://osnovo.ru/products/product/view/10396/13867/" TargetMode="External"/><Relationship Id="rId731" Type="http://schemas.openxmlformats.org/officeDocument/2006/relationships/hyperlink" Target="https://lazso.ru/catalog/product/view/09242/09597/" TargetMode="External"/><Relationship Id="rId98" Type="http://schemas.openxmlformats.org/officeDocument/2006/relationships/hyperlink" Target="https://osnovo.ru/products/product/view/10620/12310/" TargetMode="External"/><Relationship Id="rId163" Type="http://schemas.openxmlformats.org/officeDocument/2006/relationships/hyperlink" Target="https://osnovo.ru/products/product/view/10630/12782/" TargetMode="External"/><Relationship Id="rId370" Type="http://schemas.openxmlformats.org/officeDocument/2006/relationships/hyperlink" Target="https://www.smartcable.ru/catalog/product/view/10354/01522/" TargetMode="External"/><Relationship Id="rId829" Type="http://schemas.openxmlformats.org/officeDocument/2006/relationships/hyperlink" Target="https://lazso.ru/catalog/product/view/09778/10488/" TargetMode="External"/><Relationship Id="rId230" Type="http://schemas.openxmlformats.org/officeDocument/2006/relationships/hyperlink" Target="https://osnovo.ru/products/product/view/12767/12815/" TargetMode="External"/><Relationship Id="rId468" Type="http://schemas.openxmlformats.org/officeDocument/2006/relationships/hyperlink" Target="https://osnovo.ru/products/product/view/09370/11235/" TargetMode="External"/><Relationship Id="rId675" Type="http://schemas.openxmlformats.org/officeDocument/2006/relationships/hyperlink" Target="https://osnovo.ru/products/product/view/01891/12727/" TargetMode="External"/><Relationship Id="rId25" Type="http://schemas.openxmlformats.org/officeDocument/2006/relationships/hyperlink" Target="https://osnovo.ru/products/product/view/13363/13564/" TargetMode="External"/><Relationship Id="rId328" Type="http://schemas.openxmlformats.org/officeDocument/2006/relationships/hyperlink" Target="https://smartcable.ru/catalog/product/view/10340/02082/" TargetMode="External"/><Relationship Id="rId535" Type="http://schemas.openxmlformats.org/officeDocument/2006/relationships/hyperlink" Target="https://www.smartcable.ru/catalog/product/view/10393/04436/" TargetMode="External"/><Relationship Id="rId742" Type="http://schemas.openxmlformats.org/officeDocument/2006/relationships/hyperlink" Target="https://lazso.ru/catalog/product/view/09237/10252/" TargetMode="External"/><Relationship Id="rId174" Type="http://schemas.openxmlformats.org/officeDocument/2006/relationships/hyperlink" Target="https://osnovo.ru/products/product/view/10630/12797/" TargetMode="External"/><Relationship Id="rId381" Type="http://schemas.openxmlformats.org/officeDocument/2006/relationships/hyperlink" Target="https://www.smartcable.ru/catalog/product/view/09212/04003/" TargetMode="External"/><Relationship Id="rId602" Type="http://schemas.openxmlformats.org/officeDocument/2006/relationships/hyperlink" Target="https://www.smartcable.ru/catalog/product/view/09227/02126/" TargetMode="External"/><Relationship Id="rId241" Type="http://schemas.openxmlformats.org/officeDocument/2006/relationships/hyperlink" Target="https://osnovo.ru/products/product/view/12767/13484/" TargetMode="External"/><Relationship Id="rId479" Type="http://schemas.openxmlformats.org/officeDocument/2006/relationships/hyperlink" Target="https://www.smartcable.ru/catalog/product/view/08686/07835/" TargetMode="External"/><Relationship Id="rId686" Type="http://schemas.openxmlformats.org/officeDocument/2006/relationships/hyperlink" Target="https://www.smartcable.ru/catalog/product/view/10406/11268/" TargetMode="External"/><Relationship Id="rId36" Type="http://schemas.openxmlformats.org/officeDocument/2006/relationships/hyperlink" Target="https://osnovo.ru/products/product/view/13363/12730/" TargetMode="External"/><Relationship Id="rId339" Type="http://schemas.openxmlformats.org/officeDocument/2006/relationships/hyperlink" Target="https://www.smartcable.ru/catalog/product/view/08084/08505/" TargetMode="External"/><Relationship Id="rId546" Type="http://schemas.openxmlformats.org/officeDocument/2006/relationships/hyperlink" Target="https://www.smartcable.ru/catalog/product/view/09068/05404/" TargetMode="External"/><Relationship Id="rId753" Type="http://schemas.openxmlformats.org/officeDocument/2006/relationships/hyperlink" Target="https://lazso.ru/catalog/product/view/10414/10284/" TargetMode="External"/><Relationship Id="rId101" Type="http://schemas.openxmlformats.org/officeDocument/2006/relationships/hyperlink" Target="https://osnovo.ru/products/product/view/10620/13225/" TargetMode="External"/><Relationship Id="rId185" Type="http://schemas.openxmlformats.org/officeDocument/2006/relationships/hyperlink" Target="https://osnovo.ru/products/product/view/12766/13320/" TargetMode="External"/><Relationship Id="rId406" Type="http://schemas.openxmlformats.org/officeDocument/2006/relationships/hyperlink" Target="https://osnovo.ru/products/product/view/10367/09869/" TargetMode="External"/><Relationship Id="rId392" Type="http://schemas.openxmlformats.org/officeDocument/2006/relationships/hyperlink" Target="https://osnovo.ru/products/product/view/08679/09649/" TargetMode="External"/><Relationship Id="rId613" Type="http://schemas.openxmlformats.org/officeDocument/2006/relationships/hyperlink" Target="https://tezter.ru/catalog/product/view/10866/13154/" TargetMode="External"/><Relationship Id="rId697" Type="http://schemas.openxmlformats.org/officeDocument/2006/relationships/hyperlink" Target="http://www.smartfiber.ru/catalog/product/view/10406/10530/" TargetMode="External"/><Relationship Id="rId820" Type="http://schemas.openxmlformats.org/officeDocument/2006/relationships/hyperlink" Target="https://lazso.ru/catalog/product/view/09778/09782/" TargetMode="External"/><Relationship Id="rId252" Type="http://schemas.openxmlformats.org/officeDocument/2006/relationships/hyperlink" Target="https://osnovo.ru/products/product/view/13870/13820/" TargetMode="External"/><Relationship Id="rId47" Type="http://schemas.openxmlformats.org/officeDocument/2006/relationships/hyperlink" Target="https://osnovo.ru/products/product/view/10621/13739/" TargetMode="External"/><Relationship Id="rId112" Type="http://schemas.openxmlformats.org/officeDocument/2006/relationships/hyperlink" Target="https://osnovo.ru/products/product/view/10387/10661/" TargetMode="External"/><Relationship Id="rId557" Type="http://schemas.openxmlformats.org/officeDocument/2006/relationships/hyperlink" Target="https://osnovo.ru/products/product/view/09231/08968/" TargetMode="External"/><Relationship Id="rId764" Type="http://schemas.openxmlformats.org/officeDocument/2006/relationships/hyperlink" Target="https://lazso.ru/catalog/product/view/09241/06692/" TargetMode="External"/><Relationship Id="rId196" Type="http://schemas.openxmlformats.org/officeDocument/2006/relationships/hyperlink" Target="https://osnovo.ru/products/product/view/12766/13586/" TargetMode="External"/><Relationship Id="rId417" Type="http://schemas.openxmlformats.org/officeDocument/2006/relationships/hyperlink" Target="https://osnovo.ru/products/product/view/09986/11818/" TargetMode="External"/><Relationship Id="rId624" Type="http://schemas.openxmlformats.org/officeDocument/2006/relationships/hyperlink" Target="https://www.tezter.ru/catalog/product/view/11222/13705/" TargetMode="External"/><Relationship Id="rId831" Type="http://schemas.openxmlformats.org/officeDocument/2006/relationships/hyperlink" Target="https://lazso.ru/catalog/product/view/09778/10848/" TargetMode="External"/><Relationship Id="rId263" Type="http://schemas.openxmlformats.org/officeDocument/2006/relationships/hyperlink" Target="https://smartcable.ru/catalog/product/view/10790/12307/" TargetMode="External"/><Relationship Id="rId470" Type="http://schemas.openxmlformats.org/officeDocument/2006/relationships/hyperlink" Target="https://smartcable.ru/catalog/product/view/09370/11056/" TargetMode="External"/><Relationship Id="rId58" Type="http://schemas.openxmlformats.org/officeDocument/2006/relationships/hyperlink" Target="https://osnovo.ru/products/product/view/10622/11959/" TargetMode="External"/><Relationship Id="rId123" Type="http://schemas.openxmlformats.org/officeDocument/2006/relationships/hyperlink" Target="https://osnovo.ru/products/product/view/10387/11310/" TargetMode="External"/><Relationship Id="rId330" Type="http://schemas.openxmlformats.org/officeDocument/2006/relationships/hyperlink" Target="https://www.smartcable.ru/catalog/product/view/08678/00129/" TargetMode="External"/><Relationship Id="rId568" Type="http://schemas.openxmlformats.org/officeDocument/2006/relationships/hyperlink" Target="https://www.smartcable.ru/catalog/product/view/09839/10737/" TargetMode="External"/><Relationship Id="rId775" Type="http://schemas.openxmlformats.org/officeDocument/2006/relationships/hyperlink" Target="https://lazso.ru/catalog/product/view/09897/09894/" TargetMode="External"/><Relationship Id="rId428" Type="http://schemas.openxmlformats.org/officeDocument/2006/relationships/hyperlink" Target="https://osnovo.ru/products/product/view/09986/13842/" TargetMode="External"/><Relationship Id="rId635" Type="http://schemas.openxmlformats.org/officeDocument/2006/relationships/hyperlink" Target="https://smartcable.ru/catalog/product/view/11295/11241/" TargetMode="External"/><Relationship Id="rId842" Type="http://schemas.openxmlformats.org/officeDocument/2006/relationships/hyperlink" Target="https://www.smartcable.ru/catalog/product/view/08674/00099/" TargetMode="External"/><Relationship Id="rId274" Type="http://schemas.openxmlformats.org/officeDocument/2006/relationships/hyperlink" Target="https://osnovo.ru/products/product/view/10790/12097/" TargetMode="External"/><Relationship Id="rId481" Type="http://schemas.openxmlformats.org/officeDocument/2006/relationships/hyperlink" Target="https://osnovo.ru/products/product/view/09855/10862/" TargetMode="External"/><Relationship Id="rId702" Type="http://schemas.openxmlformats.org/officeDocument/2006/relationships/hyperlink" Target="https://lazso.ru/catalog/product/view/09238/05296/" TargetMode="External"/><Relationship Id="rId69" Type="http://schemas.openxmlformats.org/officeDocument/2006/relationships/hyperlink" Target="https://osnovo.ru/products/product/view/10619/13596/" TargetMode="External"/><Relationship Id="rId134" Type="http://schemas.openxmlformats.org/officeDocument/2006/relationships/hyperlink" Target="https://osnovo.ru/products/product/view/10387/11412/" TargetMode="External"/><Relationship Id="rId579" Type="http://schemas.openxmlformats.org/officeDocument/2006/relationships/hyperlink" Target="https://smartcable.ru/catalog/product/view/12384/11530/" TargetMode="External"/><Relationship Id="rId786" Type="http://schemas.openxmlformats.org/officeDocument/2006/relationships/hyperlink" Target="https://lazso.ru/catalog/product/view/12886/12895/" TargetMode="External"/><Relationship Id="rId341" Type="http://schemas.openxmlformats.org/officeDocument/2006/relationships/hyperlink" Target="https://www.smartcable.ru/catalog/product/view/08084/02083/" TargetMode="External"/><Relationship Id="rId439" Type="http://schemas.openxmlformats.org/officeDocument/2006/relationships/hyperlink" Target="https://www.smartcable.ru/catalog/product/view/09215/10562/" TargetMode="External"/><Relationship Id="rId646" Type="http://schemas.openxmlformats.org/officeDocument/2006/relationships/hyperlink" Target="https://osnovo.ru/products/product/view/11295/12439/" TargetMode="External"/><Relationship Id="rId201" Type="http://schemas.openxmlformats.org/officeDocument/2006/relationships/hyperlink" Target="https://osnovo.ru/products/product/view/12766/13589/" TargetMode="External"/><Relationship Id="rId285" Type="http://schemas.openxmlformats.org/officeDocument/2006/relationships/hyperlink" Target="https://smartcable.ru/catalog/product/view/10790/11533/" TargetMode="External"/><Relationship Id="rId506" Type="http://schemas.openxmlformats.org/officeDocument/2006/relationships/hyperlink" Target="https://www.smartcable.ru/catalog/product/view/10078/10079/" TargetMode="External"/><Relationship Id="rId853" Type="http://schemas.openxmlformats.org/officeDocument/2006/relationships/hyperlink" Target="https://lateos.ru/products/product/view/13796/13846/" TargetMode="External"/><Relationship Id="rId492" Type="http://schemas.openxmlformats.org/officeDocument/2006/relationships/hyperlink" Target="https://www.smartcable.ru/catalog/product/view/08082/08125/" TargetMode="External"/><Relationship Id="rId713" Type="http://schemas.openxmlformats.org/officeDocument/2006/relationships/hyperlink" Target="https://lazso.ru/catalog/product/view/09238/10649/" TargetMode="External"/><Relationship Id="rId797" Type="http://schemas.openxmlformats.org/officeDocument/2006/relationships/hyperlink" Target="https://lazso.ru/catalog/product/view/09777/09607/" TargetMode="External"/><Relationship Id="rId145" Type="http://schemas.openxmlformats.org/officeDocument/2006/relationships/hyperlink" Target="https://osnovo.ru/products/product/view/10384/11564/" TargetMode="External"/><Relationship Id="rId352" Type="http://schemas.openxmlformats.org/officeDocument/2006/relationships/hyperlink" Target="http://www.smartfiber.ru/catalog/product/view/06615/10523/" TargetMode="External"/><Relationship Id="rId212" Type="http://schemas.openxmlformats.org/officeDocument/2006/relationships/hyperlink" Target="https://osnovo.ru/products/product/view/12766/11198/" TargetMode="External"/><Relationship Id="rId657" Type="http://schemas.openxmlformats.org/officeDocument/2006/relationships/hyperlink" Target="https://osnovo.ru/products/product/view/11296/11168/" TargetMode="External"/><Relationship Id="rId296" Type="http://schemas.openxmlformats.org/officeDocument/2006/relationships/hyperlink" Target="https://osnovo.ru/products/product/view/10790/12231/" TargetMode="External"/><Relationship Id="rId517" Type="http://schemas.openxmlformats.org/officeDocument/2006/relationships/hyperlink" Target="https://www.smartcable.ru/catalog/product/view/08089/08699/" TargetMode="External"/><Relationship Id="rId724" Type="http://schemas.openxmlformats.org/officeDocument/2006/relationships/hyperlink" Target="https://lazso.ru/catalog/product/view/09239/04106/" TargetMode="External"/><Relationship Id="rId60" Type="http://schemas.openxmlformats.org/officeDocument/2006/relationships/hyperlink" Target="https://osnovo.ru/products/product/view/10619/12487/" TargetMode="External"/><Relationship Id="rId156" Type="http://schemas.openxmlformats.org/officeDocument/2006/relationships/hyperlink" Target="https://osnovo.ru/products/product/view/10384/11545/" TargetMode="External"/><Relationship Id="rId363" Type="http://schemas.openxmlformats.org/officeDocument/2006/relationships/hyperlink" Target="https://www.smartcable.ru/catalog/product/view/10353/00105/" TargetMode="External"/><Relationship Id="rId570" Type="http://schemas.openxmlformats.org/officeDocument/2006/relationships/hyperlink" Target="https://osnovo.ru/products/product/view/12384/11354/" TargetMode="External"/><Relationship Id="rId223" Type="http://schemas.openxmlformats.org/officeDocument/2006/relationships/hyperlink" Target="https://osnovo.ru/products/product/view/12767/11539/" TargetMode="External"/><Relationship Id="rId430" Type="http://schemas.openxmlformats.org/officeDocument/2006/relationships/hyperlink" Target="https://smartcable.ru/catalog/product/view/09986/12721/" TargetMode="External"/><Relationship Id="rId668" Type="http://schemas.openxmlformats.org/officeDocument/2006/relationships/hyperlink" Target="https://osnovo.ru/products/product/view/11296/12611/" TargetMode="External"/><Relationship Id="rId18" Type="http://schemas.openxmlformats.org/officeDocument/2006/relationships/hyperlink" Target="https://smartcable.ru/catalog/product/view/13362/11206/" TargetMode="External"/><Relationship Id="rId528" Type="http://schemas.openxmlformats.org/officeDocument/2006/relationships/hyperlink" Target="https://www.smartcable.ru/catalog/product/view/10397/09996/" TargetMode="External"/><Relationship Id="rId735" Type="http://schemas.openxmlformats.org/officeDocument/2006/relationships/hyperlink" Target="https://lazso.ru/catalog/product/view/09600/09604/" TargetMode="External"/><Relationship Id="rId167" Type="http://schemas.openxmlformats.org/officeDocument/2006/relationships/hyperlink" Target="https://osnovo.ru/products/product/view/10630/12784/" TargetMode="External"/><Relationship Id="rId374" Type="http://schemas.openxmlformats.org/officeDocument/2006/relationships/hyperlink" Target="https://www.smartcable.ru/catalog/product/view/10354/03396/" TargetMode="External"/><Relationship Id="rId581" Type="http://schemas.openxmlformats.org/officeDocument/2006/relationships/hyperlink" Target="https://smartcable.ru/catalog/product/view/12384/05952/" TargetMode="External"/><Relationship Id="rId71" Type="http://schemas.openxmlformats.org/officeDocument/2006/relationships/hyperlink" Target="https://osnovo.ru/products/product/view/10619/13234/" TargetMode="External"/><Relationship Id="rId234" Type="http://schemas.openxmlformats.org/officeDocument/2006/relationships/hyperlink" Target="https://osnovo.ru/products/product/view/12767/12689/" TargetMode="External"/><Relationship Id="rId679" Type="http://schemas.openxmlformats.org/officeDocument/2006/relationships/hyperlink" Target="https://www.smartcable.ru/catalog/product/view/01891/01506/" TargetMode="External"/><Relationship Id="rId802" Type="http://schemas.openxmlformats.org/officeDocument/2006/relationships/hyperlink" Target="https://lazso.ru/catalog/product/view/13008/13650/" TargetMode="External"/><Relationship Id="rId2" Type="http://schemas.openxmlformats.org/officeDocument/2006/relationships/hyperlink" Target="https://smartcable.ru/catalog/product/view/13362/13375/" TargetMode="External"/><Relationship Id="rId29" Type="http://schemas.openxmlformats.org/officeDocument/2006/relationships/hyperlink" Target="https://smartcable.ru/catalog/product/view/13363/11554/" TargetMode="External"/><Relationship Id="rId441" Type="http://schemas.openxmlformats.org/officeDocument/2006/relationships/hyperlink" Target="https://www.smartcable.ru/catalog/product/view/09215/11185/" TargetMode="External"/><Relationship Id="rId539" Type="http://schemas.openxmlformats.org/officeDocument/2006/relationships/hyperlink" Target="https://www.smartcable.ru/catalog/product/view/10394/03948/" TargetMode="External"/><Relationship Id="rId746" Type="http://schemas.openxmlformats.org/officeDocument/2006/relationships/hyperlink" Target="https://lazso.ru/catalog/product/view/09237/10257/" TargetMode="External"/><Relationship Id="rId178" Type="http://schemas.openxmlformats.org/officeDocument/2006/relationships/hyperlink" Target="https://osnovo.ru/products/product/view/10630/12801/" TargetMode="External"/><Relationship Id="rId301" Type="http://schemas.openxmlformats.org/officeDocument/2006/relationships/hyperlink" Target="http://www.smartfiber.ru/catalog/product/view/10790/11601/" TargetMode="External"/><Relationship Id="rId82" Type="http://schemas.openxmlformats.org/officeDocument/2006/relationships/hyperlink" Target="https://osnovo.ru/products/product/view/10620/10948/" TargetMode="External"/><Relationship Id="rId385" Type="http://schemas.openxmlformats.org/officeDocument/2006/relationships/hyperlink" Target="https://www.smartcable.ru/catalog/product/view/09212/03950/" TargetMode="External"/><Relationship Id="rId592" Type="http://schemas.openxmlformats.org/officeDocument/2006/relationships/hyperlink" Target="https://osnovo.ru/products/product/view/12384/11347/" TargetMode="External"/><Relationship Id="rId606" Type="http://schemas.openxmlformats.org/officeDocument/2006/relationships/hyperlink" Target="https://www.smartcable.ru/catalog/product/view/09228/08114/" TargetMode="External"/><Relationship Id="rId813" Type="http://schemas.openxmlformats.org/officeDocument/2006/relationships/hyperlink" Target="https://lazso.ru/catalog/product/view/09778/10847/" TargetMode="External"/><Relationship Id="rId245" Type="http://schemas.openxmlformats.org/officeDocument/2006/relationships/hyperlink" Target="https://osnovo.ru/products/product/view/12767/12735/" TargetMode="External"/><Relationship Id="rId452" Type="http://schemas.openxmlformats.org/officeDocument/2006/relationships/hyperlink" Target="https://www.smartcable.ru/catalog/product/view/09215/13562/" TargetMode="External"/><Relationship Id="rId105" Type="http://schemas.openxmlformats.org/officeDocument/2006/relationships/hyperlink" Target="https://osnovo.ru/products/product/view/10387/11609/" TargetMode="External"/><Relationship Id="rId312" Type="http://schemas.openxmlformats.org/officeDocument/2006/relationships/hyperlink" Target="https://osnovo.ru/products/product/view/03914/09988/" TargetMode="External"/><Relationship Id="rId757" Type="http://schemas.openxmlformats.org/officeDocument/2006/relationships/hyperlink" Target="https://lazso.ru/catalog/product/view/09240/10245/" TargetMode="External"/><Relationship Id="rId93" Type="http://schemas.openxmlformats.org/officeDocument/2006/relationships/hyperlink" Target="https://osnovo.ru/products/product/view/10620/13573/" TargetMode="External"/><Relationship Id="rId189" Type="http://schemas.openxmlformats.org/officeDocument/2006/relationships/hyperlink" Target="https://osnovo.ru/products/product/view/12766/12641/" TargetMode="External"/><Relationship Id="rId396" Type="http://schemas.openxmlformats.org/officeDocument/2006/relationships/hyperlink" Target="https://www.smartcable.ru/catalog/product/view/08679/07250/" TargetMode="External"/><Relationship Id="rId617" Type="http://schemas.openxmlformats.org/officeDocument/2006/relationships/hyperlink" Target="https://tezter.ru/catalog/product/view/10866/12132/" TargetMode="External"/><Relationship Id="rId824" Type="http://schemas.openxmlformats.org/officeDocument/2006/relationships/hyperlink" Target="https://lazso.ru/catalog/product/view/09778/09785/" TargetMode="External"/><Relationship Id="rId256" Type="http://schemas.openxmlformats.org/officeDocument/2006/relationships/hyperlink" Target="https://osnovo.ru/products/product/view/13870/13909/" TargetMode="External"/><Relationship Id="rId463" Type="http://schemas.openxmlformats.org/officeDocument/2006/relationships/hyperlink" Target="https://osnovo.ru/products/product/view/08090/13229/" TargetMode="External"/><Relationship Id="rId670" Type="http://schemas.openxmlformats.org/officeDocument/2006/relationships/hyperlink" Target="https://osnovo.ru/products/product/view/11296/12613/" TargetMode="External"/><Relationship Id="rId116" Type="http://schemas.openxmlformats.org/officeDocument/2006/relationships/hyperlink" Target="https://osnovo.ru/products/product/view/10387/13142/" TargetMode="External"/><Relationship Id="rId323" Type="http://schemas.openxmlformats.org/officeDocument/2006/relationships/hyperlink" Target="https://www.smartcable.ru/catalog/product/view/10339/00125/" TargetMode="External"/><Relationship Id="rId530" Type="http://schemas.openxmlformats.org/officeDocument/2006/relationships/hyperlink" Target="https://www.smartcable.ru/catalog/product/view/10390/04547/" TargetMode="External"/><Relationship Id="rId768" Type="http://schemas.openxmlformats.org/officeDocument/2006/relationships/hyperlink" Target="https://lazso.ru/catalog/product/view/09241/05300/" TargetMode="External"/><Relationship Id="rId20" Type="http://schemas.openxmlformats.org/officeDocument/2006/relationships/hyperlink" Target="https://osnovo.ru/products/product/view/13363/13563/" TargetMode="External"/><Relationship Id="rId628" Type="http://schemas.openxmlformats.org/officeDocument/2006/relationships/hyperlink" Target="https://www.tezter.ru/catalog/product/view/11222/13459/" TargetMode="External"/><Relationship Id="rId835" Type="http://schemas.openxmlformats.org/officeDocument/2006/relationships/hyperlink" Target="https://lazso.ru/catalog/product/view/11368/11369/" TargetMode="External"/><Relationship Id="rId267" Type="http://schemas.openxmlformats.org/officeDocument/2006/relationships/hyperlink" Target="https://osnovo.ru/products/product/view/10790/11485/" TargetMode="External"/><Relationship Id="rId474" Type="http://schemas.openxmlformats.org/officeDocument/2006/relationships/hyperlink" Target="https://osnovo.ru/products/product/view/09370/09489/" TargetMode="External"/><Relationship Id="rId127" Type="http://schemas.openxmlformats.org/officeDocument/2006/relationships/hyperlink" Target="https://smartcable.ru/catalog/product/view/10387/10137/" TargetMode="External"/><Relationship Id="rId681" Type="http://schemas.openxmlformats.org/officeDocument/2006/relationships/hyperlink" Target="https://smartcable.ru/catalog/product/view/10648/01420/" TargetMode="External"/><Relationship Id="rId779" Type="http://schemas.openxmlformats.org/officeDocument/2006/relationships/hyperlink" Target="https://lazso.ru/catalog/product/view/09897/09806/" TargetMode="External"/><Relationship Id="rId31" Type="http://schemas.openxmlformats.org/officeDocument/2006/relationships/hyperlink" Target="https://smartcable.ru/catalog/product/view/13363/10186/" TargetMode="External"/><Relationship Id="rId334" Type="http://schemas.openxmlformats.org/officeDocument/2006/relationships/hyperlink" Target="https://osnovo.ru/products/product/view/09969/10018/" TargetMode="External"/><Relationship Id="rId541" Type="http://schemas.openxmlformats.org/officeDocument/2006/relationships/hyperlink" Target="https://www.smartcable.ru/catalog/product/view/10394/13156/" TargetMode="External"/><Relationship Id="rId639" Type="http://schemas.openxmlformats.org/officeDocument/2006/relationships/hyperlink" Target="https://osnovo.ru/products/product/view/11295/12184/" TargetMode="External"/><Relationship Id="rId180" Type="http://schemas.openxmlformats.org/officeDocument/2006/relationships/hyperlink" Target="https://osnovo.ru/products/product/view/10630/12805/" TargetMode="External"/><Relationship Id="rId278" Type="http://schemas.openxmlformats.org/officeDocument/2006/relationships/hyperlink" Target="https://smartcable.ru/catalog/product/view/10790/05988/" TargetMode="External"/><Relationship Id="rId401" Type="http://schemas.openxmlformats.org/officeDocument/2006/relationships/hyperlink" Target="https://osnovo.ru/products/product/view/08080/10704/" TargetMode="External"/><Relationship Id="rId846" Type="http://schemas.openxmlformats.org/officeDocument/2006/relationships/hyperlink" Target="https://lateos.ru/products/product/view/13795/13621/" TargetMode="External"/><Relationship Id="rId485" Type="http://schemas.openxmlformats.org/officeDocument/2006/relationships/hyperlink" Target="https://www.smartcable.ru/catalog/product/view/09223/10474/" TargetMode="External"/><Relationship Id="rId692" Type="http://schemas.openxmlformats.org/officeDocument/2006/relationships/hyperlink" Target="https://www.smartcable.ru/catalog/product/view/10406/12989/" TargetMode="External"/><Relationship Id="rId706" Type="http://schemas.openxmlformats.org/officeDocument/2006/relationships/hyperlink" Target="https://lazso.ru/catalog/product/view/09238/09728/" TargetMode="External"/><Relationship Id="rId42" Type="http://schemas.openxmlformats.org/officeDocument/2006/relationships/hyperlink" Target="https://osnovo.ru/products/product/view/10621/12220/" TargetMode="External"/><Relationship Id="rId138" Type="http://schemas.openxmlformats.org/officeDocument/2006/relationships/hyperlink" Target="https://osnovo.ru/products/product/view/10387/10640/" TargetMode="External"/><Relationship Id="rId345" Type="http://schemas.openxmlformats.org/officeDocument/2006/relationships/hyperlink" Target="https://www.smartcable.ru/catalog/product/view/10294/10677/" TargetMode="External"/><Relationship Id="rId552" Type="http://schemas.openxmlformats.org/officeDocument/2006/relationships/hyperlink" Target="https://osnovo.ru/products/product/view/03923/08964/" TargetMode="External"/><Relationship Id="rId191" Type="http://schemas.openxmlformats.org/officeDocument/2006/relationships/hyperlink" Target="https://osnovo.ru/products/product/view/12766/13497/" TargetMode="External"/><Relationship Id="rId205" Type="http://schemas.openxmlformats.org/officeDocument/2006/relationships/hyperlink" Target="https://osnovo.ru/products/product/view/12766/13041/" TargetMode="External"/><Relationship Id="rId412" Type="http://schemas.openxmlformats.org/officeDocument/2006/relationships/hyperlink" Target="https://www.smartcable.ru/catalog/product/view/08071/12813/" TargetMode="External"/><Relationship Id="rId857" Type="http://schemas.openxmlformats.org/officeDocument/2006/relationships/hyperlink" Target="https://lateos.ru/products/product/view/13796/13861/" TargetMode="External"/><Relationship Id="rId289" Type="http://schemas.openxmlformats.org/officeDocument/2006/relationships/hyperlink" Target="https://smartcable.ru/catalog/product/view/10790/13000/" TargetMode="External"/><Relationship Id="rId496" Type="http://schemas.openxmlformats.org/officeDocument/2006/relationships/hyperlink" Target="https://www.smartcable.ru/catalog/product/view/10369/11139/" TargetMode="External"/><Relationship Id="rId717" Type="http://schemas.openxmlformats.org/officeDocument/2006/relationships/hyperlink" Target="https://lazso.ru/catalog/product/view/09238/09613/" TargetMode="External"/><Relationship Id="rId53" Type="http://schemas.openxmlformats.org/officeDocument/2006/relationships/hyperlink" Target="https://osnovo.ru/products/product/view/10622/10971/" TargetMode="External"/><Relationship Id="rId149" Type="http://schemas.openxmlformats.org/officeDocument/2006/relationships/hyperlink" Target="https://osnovo.ru/products/product/view/10384/13230/" TargetMode="External"/><Relationship Id="rId356" Type="http://schemas.openxmlformats.org/officeDocument/2006/relationships/hyperlink" Target="http://www.smartfiber.ru/catalog/product/view/06619/10813/" TargetMode="External"/><Relationship Id="rId563" Type="http://schemas.openxmlformats.org/officeDocument/2006/relationships/hyperlink" Target="https://osnovo.ru/products/product/view/11008/11498/" TargetMode="External"/><Relationship Id="rId770" Type="http://schemas.openxmlformats.org/officeDocument/2006/relationships/hyperlink" Target="https://lazso.ru/catalog/product/view/09241/09606/" TargetMode="External"/><Relationship Id="rId216" Type="http://schemas.openxmlformats.org/officeDocument/2006/relationships/hyperlink" Target="https://osnovo.ru/products/product/view/12767/11575/" TargetMode="External"/><Relationship Id="rId423" Type="http://schemas.openxmlformats.org/officeDocument/2006/relationships/hyperlink" Target="https://smartcable.ru/catalog/product/view/09986/12718/" TargetMode="External"/><Relationship Id="rId630" Type="http://schemas.openxmlformats.org/officeDocument/2006/relationships/hyperlink" Target="https://www.tezter.ru/catalog/product/view/11222/13460/" TargetMode="External"/><Relationship Id="rId728" Type="http://schemas.openxmlformats.org/officeDocument/2006/relationships/hyperlink" Target="https://lazso.ru/catalog/product/view/09239/07346/" TargetMode="External"/><Relationship Id="rId64" Type="http://schemas.openxmlformats.org/officeDocument/2006/relationships/hyperlink" Target="https://osnovo.ru/products/product/view/10619/13246/" TargetMode="External"/><Relationship Id="rId367" Type="http://schemas.openxmlformats.org/officeDocument/2006/relationships/hyperlink" Target="https://www.smartcable.ru/catalog/product/view/10353/03201/" TargetMode="External"/><Relationship Id="rId574" Type="http://schemas.openxmlformats.org/officeDocument/2006/relationships/hyperlink" Target="https://osnovo.ru/products/product/view/12384/11338/" TargetMode="External"/><Relationship Id="rId227" Type="http://schemas.openxmlformats.org/officeDocument/2006/relationships/hyperlink" Target="https://osnovo.ru/products/product/view/12767/12688/" TargetMode="External"/><Relationship Id="rId781" Type="http://schemas.openxmlformats.org/officeDocument/2006/relationships/hyperlink" Target="https://lazso.ru/catalog/product/view/12886/12890/" TargetMode="External"/><Relationship Id="rId434" Type="http://schemas.openxmlformats.org/officeDocument/2006/relationships/hyperlink" Target="https://www.smartcable.ru/catalog/product/view/09215/11782/" TargetMode="External"/><Relationship Id="rId641" Type="http://schemas.openxmlformats.org/officeDocument/2006/relationships/hyperlink" Target="https://smartcable.ru/catalog/product/view/11295/10676/" TargetMode="External"/><Relationship Id="rId739" Type="http://schemas.openxmlformats.org/officeDocument/2006/relationships/hyperlink" Target="https://lazso.ru/catalog/product/view/09237/10266/" TargetMode="External"/><Relationship Id="rId280" Type="http://schemas.openxmlformats.org/officeDocument/2006/relationships/hyperlink" Target="https://osnovo.ru/products/product/view/10790/12376/" TargetMode="External"/><Relationship Id="rId501" Type="http://schemas.openxmlformats.org/officeDocument/2006/relationships/hyperlink" Target="https://www.smartcable.ru/catalog/product/view/10368/07836/" TargetMode="External"/><Relationship Id="rId75" Type="http://schemas.openxmlformats.org/officeDocument/2006/relationships/hyperlink" Target="https://osnovo.ru/products/product/view/10619/13258/" TargetMode="External"/><Relationship Id="rId140" Type="http://schemas.openxmlformats.org/officeDocument/2006/relationships/hyperlink" Target="https://osnovo.ru/products/product/view/10387/13271/" TargetMode="External"/><Relationship Id="rId378" Type="http://schemas.openxmlformats.org/officeDocument/2006/relationships/hyperlink" Target="https://www.smartcable.ru/catalog/product/view/10338/09373/" TargetMode="External"/><Relationship Id="rId585" Type="http://schemas.openxmlformats.org/officeDocument/2006/relationships/hyperlink" Target="https://osnovo.ru/products/product/view/12384/11339/" TargetMode="External"/><Relationship Id="rId792" Type="http://schemas.openxmlformats.org/officeDocument/2006/relationships/hyperlink" Target="https://lazso.ru/catalog/product/view/12886/12900/" TargetMode="External"/><Relationship Id="rId806" Type="http://schemas.openxmlformats.org/officeDocument/2006/relationships/hyperlink" Target="https://lazso.ru/catalog/product/view/13008/13646/" TargetMode="External"/><Relationship Id="rId6" Type="http://schemas.openxmlformats.org/officeDocument/2006/relationships/hyperlink" Target="https://osnovo.ru/products/product/view/13362/13793/" TargetMode="External"/><Relationship Id="rId238" Type="http://schemas.openxmlformats.org/officeDocument/2006/relationships/hyperlink" Target="https://osnovo.ru/products/product/view/12767/11490/" TargetMode="External"/><Relationship Id="rId445" Type="http://schemas.openxmlformats.org/officeDocument/2006/relationships/hyperlink" Target="https://www.smartcable.ru/catalog/product/view/09215/12495/" TargetMode="External"/><Relationship Id="rId652" Type="http://schemas.openxmlformats.org/officeDocument/2006/relationships/hyperlink" Target="https://osnovo.ru/products/product/view/11295/12562/" TargetMode="External"/><Relationship Id="rId291" Type="http://schemas.openxmlformats.org/officeDocument/2006/relationships/hyperlink" Target="https://smartcable.ru/catalog/product/view/10790/12812/" TargetMode="External"/><Relationship Id="rId305" Type="http://schemas.openxmlformats.org/officeDocument/2006/relationships/hyperlink" Target="https://osnovo.ru/products/product/view/10790/12230/" TargetMode="External"/><Relationship Id="rId512" Type="http://schemas.openxmlformats.org/officeDocument/2006/relationships/hyperlink" Target="http://www.smartfiber.ru/catalog/product/view/10381/10428/" TargetMode="External"/><Relationship Id="rId86" Type="http://schemas.openxmlformats.org/officeDocument/2006/relationships/hyperlink" Target="https://osnovo.ru/products/product/view/10620/13677/" TargetMode="External"/><Relationship Id="rId151" Type="http://schemas.openxmlformats.org/officeDocument/2006/relationships/hyperlink" Target="https://osnovo.ru/products/product/view/10384/11566/" TargetMode="External"/><Relationship Id="rId389" Type="http://schemas.openxmlformats.org/officeDocument/2006/relationships/hyperlink" Target="https://www.smartcable.ru/catalog/product/view/08679/07252/" TargetMode="External"/><Relationship Id="rId596" Type="http://schemas.openxmlformats.org/officeDocument/2006/relationships/hyperlink" Target="https://osnovo.ru/products/product/view/12384/11355/" TargetMode="External"/><Relationship Id="rId817" Type="http://schemas.openxmlformats.org/officeDocument/2006/relationships/hyperlink" Target="https://lazso.ru/catalog/product/view/09778/09781/" TargetMode="External"/><Relationship Id="rId249" Type="http://schemas.openxmlformats.org/officeDocument/2006/relationships/hyperlink" Target="https://osnovo.ru/products/product/view/13870/13816/" TargetMode="External"/><Relationship Id="rId456" Type="http://schemas.openxmlformats.org/officeDocument/2006/relationships/hyperlink" Target="https://www.smartcable.ru/catalog/product/view/10370/11686/" TargetMode="External"/><Relationship Id="rId663" Type="http://schemas.openxmlformats.org/officeDocument/2006/relationships/hyperlink" Target="https://osnovo.ru/products/product/view/11296/11172/" TargetMode="External"/><Relationship Id="rId13" Type="http://schemas.openxmlformats.org/officeDocument/2006/relationships/hyperlink" Target="https://osnovo.ru/products/product/view/13362/10239/" TargetMode="External"/><Relationship Id="rId109" Type="http://schemas.openxmlformats.org/officeDocument/2006/relationships/hyperlink" Target="https://osnovo.ru/products/product/view/10387/11230/" TargetMode="External"/><Relationship Id="rId316" Type="http://schemas.openxmlformats.org/officeDocument/2006/relationships/hyperlink" Target="https://smartcable.ru/catalog/product/view/03914/01033/" TargetMode="External"/><Relationship Id="rId523" Type="http://schemas.openxmlformats.org/officeDocument/2006/relationships/hyperlink" Target="https://smartcable.ru/catalog/product/view/10396/10303/" TargetMode="External"/><Relationship Id="rId97" Type="http://schemas.openxmlformats.org/officeDocument/2006/relationships/hyperlink" Target="https://osnovo.ru/products/product/view/10620/13746/" TargetMode="External"/><Relationship Id="rId730" Type="http://schemas.openxmlformats.org/officeDocument/2006/relationships/hyperlink" Target="https://lazso.ru/catalog/product/view/09242/09596/" TargetMode="External"/><Relationship Id="rId828" Type="http://schemas.openxmlformats.org/officeDocument/2006/relationships/hyperlink" Target="https://lazso.ru/catalog/product/view/09778/10879/" TargetMode="External"/><Relationship Id="rId162" Type="http://schemas.openxmlformats.org/officeDocument/2006/relationships/hyperlink" Target="https://osnovo.ru/products/product/view/10630/12781/" TargetMode="External"/><Relationship Id="rId467" Type="http://schemas.openxmlformats.org/officeDocument/2006/relationships/hyperlink" Target="https://www.smartcable.ru/catalog/product/view/08090/10161/" TargetMode="External"/><Relationship Id="rId674" Type="http://schemas.openxmlformats.org/officeDocument/2006/relationships/hyperlink" Target="https://www.smartcable.ru/catalog/product/view/01891/05008/" TargetMode="External"/><Relationship Id="rId24" Type="http://schemas.openxmlformats.org/officeDocument/2006/relationships/hyperlink" Target="https://smartcable.ru/catalog/product/view/13363/10066/" TargetMode="External"/><Relationship Id="rId327" Type="http://schemas.openxmlformats.org/officeDocument/2006/relationships/hyperlink" Target="https://smartcable.ru/catalog/product/view/10340/00121/" TargetMode="External"/><Relationship Id="rId534" Type="http://schemas.openxmlformats.org/officeDocument/2006/relationships/hyperlink" Target="http://wivat.ru/catalog/product/view/10392/09544/" TargetMode="External"/><Relationship Id="rId741" Type="http://schemas.openxmlformats.org/officeDocument/2006/relationships/hyperlink" Target="https://lazso.ru/catalog/product/view/09237/10267/" TargetMode="External"/><Relationship Id="rId839" Type="http://schemas.openxmlformats.org/officeDocument/2006/relationships/hyperlink" Target="https://lazso.ru/catalog/product/view/11368/11375/" TargetMode="External"/><Relationship Id="rId173" Type="http://schemas.openxmlformats.org/officeDocument/2006/relationships/hyperlink" Target="https://osnovo.ru/products/product/view/10630/12796/" TargetMode="External"/><Relationship Id="rId380" Type="http://schemas.openxmlformats.org/officeDocument/2006/relationships/hyperlink" Target="https://www.smartcable.ru/catalog/product/view/09212/07613/" TargetMode="External"/><Relationship Id="rId601" Type="http://schemas.openxmlformats.org/officeDocument/2006/relationships/hyperlink" Target="https://osnovo.ru/products/product/view/09232/08781/" TargetMode="External"/><Relationship Id="rId240" Type="http://schemas.openxmlformats.org/officeDocument/2006/relationships/hyperlink" Target="https://osnovo.ru/products/product/view/12767/11489/" TargetMode="External"/><Relationship Id="rId478" Type="http://schemas.openxmlformats.org/officeDocument/2006/relationships/hyperlink" Target="https://osnovo.ru/products/product/view/08686/11237/" TargetMode="External"/><Relationship Id="rId685" Type="http://schemas.openxmlformats.org/officeDocument/2006/relationships/hyperlink" Target="https://www.smartcable.ru/catalog/product/view/10406/09369/" TargetMode="External"/><Relationship Id="rId35" Type="http://schemas.openxmlformats.org/officeDocument/2006/relationships/hyperlink" Target="https://osnovo.ru/products/product/view/13363/13152/" TargetMode="External"/><Relationship Id="rId77" Type="http://schemas.openxmlformats.org/officeDocument/2006/relationships/hyperlink" Target="https://osnovo.ru/products/product/view/10619/13265/" TargetMode="External"/><Relationship Id="rId100" Type="http://schemas.openxmlformats.org/officeDocument/2006/relationships/hyperlink" Target="https://osnovo.ru/products/product/view/10620/11284/" TargetMode="External"/><Relationship Id="rId282" Type="http://schemas.openxmlformats.org/officeDocument/2006/relationships/hyperlink" Target="https://smartcable.ru/catalog/product/view/10790/11129/" TargetMode="External"/><Relationship Id="rId338" Type="http://schemas.openxmlformats.org/officeDocument/2006/relationships/hyperlink" Target="https://www.smartcable.ru/catalog/product/view/09968/01822/" TargetMode="External"/><Relationship Id="rId503" Type="http://schemas.openxmlformats.org/officeDocument/2006/relationships/hyperlink" Target="https://www.smartcable.ru/catalog/product/view/08683/07830/" TargetMode="External"/><Relationship Id="rId545" Type="http://schemas.openxmlformats.org/officeDocument/2006/relationships/hyperlink" Target="https://www.smartcable.ru/catalog/product/view/09068/10100/" TargetMode="External"/><Relationship Id="rId587" Type="http://schemas.openxmlformats.org/officeDocument/2006/relationships/hyperlink" Target="https://osnovo.ru/products/product/view/12384/11349/" TargetMode="External"/><Relationship Id="rId710" Type="http://schemas.openxmlformats.org/officeDocument/2006/relationships/hyperlink" Target="https://lazso.ru/catalog/product/view/09238/10080/" TargetMode="External"/><Relationship Id="rId752" Type="http://schemas.openxmlformats.org/officeDocument/2006/relationships/hyperlink" Target="https://lazso.ru/catalog/product/view/10414/10283/" TargetMode="External"/><Relationship Id="rId808" Type="http://schemas.openxmlformats.org/officeDocument/2006/relationships/hyperlink" Target="https://lazso.ru/catalog/product/view/13008/13647/" TargetMode="External"/><Relationship Id="rId8" Type="http://schemas.openxmlformats.org/officeDocument/2006/relationships/hyperlink" Target="https://osnovo.ru/products/product/view/13362/10441/" TargetMode="External"/><Relationship Id="rId142" Type="http://schemas.openxmlformats.org/officeDocument/2006/relationships/hyperlink" Target="https://smartcable.ru/catalog/product/view/10387/11615/" TargetMode="External"/><Relationship Id="rId184" Type="http://schemas.openxmlformats.org/officeDocument/2006/relationships/hyperlink" Target="https://osnovo.ru/products/product/view/12766/10995/" TargetMode="External"/><Relationship Id="rId391" Type="http://schemas.openxmlformats.org/officeDocument/2006/relationships/hyperlink" Target="https://osnovo.ru/products/product/view/08679/09648/" TargetMode="External"/><Relationship Id="rId405" Type="http://schemas.openxmlformats.org/officeDocument/2006/relationships/hyperlink" Target="https://osnovo.ru/products/product/view/10367/12683/" TargetMode="External"/><Relationship Id="rId447" Type="http://schemas.openxmlformats.org/officeDocument/2006/relationships/hyperlink" Target="https://www.smartcable.ru/catalog/product/view/09215/08579/" TargetMode="External"/><Relationship Id="rId612" Type="http://schemas.openxmlformats.org/officeDocument/2006/relationships/hyperlink" Target="https://tezter.ru/catalog/product/view/10866/13582/" TargetMode="External"/><Relationship Id="rId794" Type="http://schemas.openxmlformats.org/officeDocument/2006/relationships/hyperlink" Target="https://lazso.ru/catalog/product/view/12886/12902/" TargetMode="External"/><Relationship Id="rId251" Type="http://schemas.openxmlformats.org/officeDocument/2006/relationships/hyperlink" Target="https://osnovo.ru/products/product/view/13870/13818/" TargetMode="External"/><Relationship Id="rId489" Type="http://schemas.openxmlformats.org/officeDocument/2006/relationships/hyperlink" Target="https://www.smartcable.ru/catalog/product/view/09223/11140/" TargetMode="External"/><Relationship Id="rId654" Type="http://schemas.openxmlformats.org/officeDocument/2006/relationships/hyperlink" Target="https://osnovo.ru/products/product/view/11296/11170/" TargetMode="External"/><Relationship Id="rId696" Type="http://schemas.openxmlformats.org/officeDocument/2006/relationships/hyperlink" Target="https://www.smartcable.ru/catalog/product/view/10406/00323/" TargetMode="External"/><Relationship Id="rId46" Type="http://schemas.openxmlformats.org/officeDocument/2006/relationships/hyperlink" Target="https://osnovo.ru/products/product/view/10621/13678/" TargetMode="External"/><Relationship Id="rId293" Type="http://schemas.openxmlformats.org/officeDocument/2006/relationships/hyperlink" Target="https://smartcable.ru/catalog/product/view/10790/11529/" TargetMode="External"/><Relationship Id="rId307" Type="http://schemas.openxmlformats.org/officeDocument/2006/relationships/hyperlink" Target="http://www.smartfiber.ru/catalog/product/view/10790/11606/" TargetMode="External"/><Relationship Id="rId349" Type="http://schemas.openxmlformats.org/officeDocument/2006/relationships/hyperlink" Target="http://www.smartfiber.ru/catalog/product/view/06615/10520/" TargetMode="External"/><Relationship Id="rId514" Type="http://schemas.openxmlformats.org/officeDocument/2006/relationships/hyperlink" Target="https://www.smartcable.ru/catalog/product/view/10380/10472/" TargetMode="External"/><Relationship Id="rId556" Type="http://schemas.openxmlformats.org/officeDocument/2006/relationships/hyperlink" Target="https://osnovo.ru/products/product/view/09230/08970/" TargetMode="External"/><Relationship Id="rId721" Type="http://schemas.openxmlformats.org/officeDocument/2006/relationships/hyperlink" Target="https://lazso.ru/catalog/product/view/09238/10656/" TargetMode="External"/><Relationship Id="rId763" Type="http://schemas.openxmlformats.org/officeDocument/2006/relationships/hyperlink" Target="https://lazso.ru/catalog/product/view/09241/06691/" TargetMode="External"/><Relationship Id="rId88" Type="http://schemas.openxmlformats.org/officeDocument/2006/relationships/hyperlink" Target="https://osnovo.ru/products/product/view/10620/11414/" TargetMode="External"/><Relationship Id="rId111" Type="http://schemas.openxmlformats.org/officeDocument/2006/relationships/hyperlink" Target="https://osnovo.ru/products/product/view/10387/12970/" TargetMode="External"/><Relationship Id="rId153" Type="http://schemas.openxmlformats.org/officeDocument/2006/relationships/hyperlink" Target="https://osnovo.ru/products/product/view/10384/10941/" TargetMode="External"/><Relationship Id="rId195" Type="http://schemas.openxmlformats.org/officeDocument/2006/relationships/hyperlink" Target="https://osnovo.ru/products/product/view/12766/13585/" TargetMode="External"/><Relationship Id="rId209" Type="http://schemas.openxmlformats.org/officeDocument/2006/relationships/hyperlink" Target="https://osnovo.ru/products/product/view/12766/13239/" TargetMode="External"/><Relationship Id="rId360" Type="http://schemas.openxmlformats.org/officeDocument/2006/relationships/hyperlink" Target="http://www.smartfiber.ru/catalog/product/view/06608/10979/" TargetMode="External"/><Relationship Id="rId416" Type="http://schemas.openxmlformats.org/officeDocument/2006/relationships/hyperlink" Target="https://osnovo.ru/products/product/view/09986/12684/" TargetMode="External"/><Relationship Id="rId598" Type="http://schemas.openxmlformats.org/officeDocument/2006/relationships/hyperlink" Target="https://osnovo.ru/products/product/view/12384/11357/" TargetMode="External"/><Relationship Id="rId819" Type="http://schemas.openxmlformats.org/officeDocument/2006/relationships/hyperlink" Target="https://lazso.ru/catalog/product/view/09778/09798/" TargetMode="External"/><Relationship Id="rId220" Type="http://schemas.openxmlformats.org/officeDocument/2006/relationships/hyperlink" Target="https://osnovo.ru/products/product/view/12767/12687/" TargetMode="External"/><Relationship Id="rId458" Type="http://schemas.openxmlformats.org/officeDocument/2006/relationships/hyperlink" Target="https://www.smartcable.ru/catalog/product/view/10370/09840/" TargetMode="External"/><Relationship Id="rId623" Type="http://schemas.openxmlformats.org/officeDocument/2006/relationships/hyperlink" Target="https://www.tezter.ru/catalog/product/view/11222/10689/" TargetMode="External"/><Relationship Id="rId665" Type="http://schemas.openxmlformats.org/officeDocument/2006/relationships/hyperlink" Target="https://osnovo.ru/products/product/view/11296/10669/" TargetMode="External"/><Relationship Id="rId830" Type="http://schemas.openxmlformats.org/officeDocument/2006/relationships/hyperlink" Target="https://lazso.ru/catalog/product/view/09778/10849/" TargetMode="External"/><Relationship Id="rId15" Type="http://schemas.openxmlformats.org/officeDocument/2006/relationships/hyperlink" Target="https://smartcable.ru/catalog/product/view/13362/10185/" TargetMode="External"/><Relationship Id="rId57" Type="http://schemas.openxmlformats.org/officeDocument/2006/relationships/hyperlink" Target="https://osnovo.ru/products/product/view/10622/13750/" TargetMode="External"/><Relationship Id="rId262" Type="http://schemas.openxmlformats.org/officeDocument/2006/relationships/hyperlink" Target="https://smartcable.ru/catalog/product/view/10790/10762/" TargetMode="External"/><Relationship Id="rId318" Type="http://schemas.openxmlformats.org/officeDocument/2006/relationships/hyperlink" Target="https://www.smartcable.ru/catalog/product/view/10339/00127/" TargetMode="External"/><Relationship Id="rId525" Type="http://schemas.openxmlformats.org/officeDocument/2006/relationships/hyperlink" Target="https://osnovo.ru/products/product/view/10396/09484/" TargetMode="External"/><Relationship Id="rId567" Type="http://schemas.openxmlformats.org/officeDocument/2006/relationships/hyperlink" Target="https://www.smartcable.ru/catalog/product/view/09839/09838/" TargetMode="External"/><Relationship Id="rId732" Type="http://schemas.openxmlformats.org/officeDocument/2006/relationships/hyperlink" Target="https://lazso.ru/catalog/product/view/09600/09601/" TargetMode="External"/><Relationship Id="rId99" Type="http://schemas.openxmlformats.org/officeDocument/2006/relationships/hyperlink" Target="https://osnovo.ru/products/product/view/10620/13224/" TargetMode="External"/><Relationship Id="rId122" Type="http://schemas.openxmlformats.org/officeDocument/2006/relationships/hyperlink" Target="https://osnovo.ru/products/product/view/10387/10984/" TargetMode="External"/><Relationship Id="rId164" Type="http://schemas.openxmlformats.org/officeDocument/2006/relationships/hyperlink" Target="https://osnovo.ru/products/product/view/10630/12785/" TargetMode="External"/><Relationship Id="rId371" Type="http://schemas.openxmlformats.org/officeDocument/2006/relationships/hyperlink" Target="https://www.smartcable.ru/catalog/product/view/10354/09956/" TargetMode="External"/><Relationship Id="rId774" Type="http://schemas.openxmlformats.org/officeDocument/2006/relationships/hyperlink" Target="https://lazso.ru/catalog/product/view/09897/09892/" TargetMode="External"/><Relationship Id="rId427" Type="http://schemas.openxmlformats.org/officeDocument/2006/relationships/hyperlink" Target="https://smartcable.ru/catalog/product/view/09986/12720/" TargetMode="External"/><Relationship Id="rId469" Type="http://schemas.openxmlformats.org/officeDocument/2006/relationships/hyperlink" Target="https://osnovo.ru/products/product/view/09370/11236/" TargetMode="External"/><Relationship Id="rId634" Type="http://schemas.openxmlformats.org/officeDocument/2006/relationships/hyperlink" Target="https://osnovo.ru/products/product/view/11295/12140/" TargetMode="External"/><Relationship Id="rId676" Type="http://schemas.openxmlformats.org/officeDocument/2006/relationships/hyperlink" Target="https://www.smartcable.ru/catalog/product/view/01891/07623/" TargetMode="External"/><Relationship Id="rId841" Type="http://schemas.openxmlformats.org/officeDocument/2006/relationships/hyperlink" Target="https://lazso.ru/catalog/product/view/11368/11377/" TargetMode="External"/><Relationship Id="rId26" Type="http://schemas.openxmlformats.org/officeDocument/2006/relationships/hyperlink" Target="https://smartcable.ru/catalog/product/view/13363/10787/" TargetMode="External"/><Relationship Id="rId231" Type="http://schemas.openxmlformats.org/officeDocument/2006/relationships/hyperlink" Target="https://osnovo.ru/products/product/view/12767/11537/" TargetMode="External"/><Relationship Id="rId273" Type="http://schemas.openxmlformats.org/officeDocument/2006/relationships/hyperlink" Target="https://smartcable.ru/catalog/product/view/10790/10887/" TargetMode="External"/><Relationship Id="rId329" Type="http://schemas.openxmlformats.org/officeDocument/2006/relationships/hyperlink" Target="https://www.smartcable.ru/catalog/product/view/10341/00413/" TargetMode="External"/><Relationship Id="rId480" Type="http://schemas.openxmlformats.org/officeDocument/2006/relationships/hyperlink" Target="https://www.smartcable.ru/catalog/product/view/08686/12404/" TargetMode="External"/><Relationship Id="rId536" Type="http://schemas.openxmlformats.org/officeDocument/2006/relationships/hyperlink" Target="https://www.smartcable.ru/catalog/product/view/10393/02124/" TargetMode="External"/><Relationship Id="rId701" Type="http://schemas.openxmlformats.org/officeDocument/2006/relationships/hyperlink" Target="https://lazso.ru/catalog/product/view/09238/04101/" TargetMode="External"/><Relationship Id="rId68" Type="http://schemas.openxmlformats.org/officeDocument/2006/relationships/hyperlink" Target="https://osnovo.ru/products/product/view/10619/13233/" TargetMode="External"/><Relationship Id="rId133" Type="http://schemas.openxmlformats.org/officeDocument/2006/relationships/hyperlink" Target="https://osnovo.ru/products/product/view/10387/11493/" TargetMode="External"/><Relationship Id="rId175" Type="http://schemas.openxmlformats.org/officeDocument/2006/relationships/hyperlink" Target="https://osnovo.ru/products/product/view/10630/12798/" TargetMode="External"/><Relationship Id="rId340" Type="http://schemas.openxmlformats.org/officeDocument/2006/relationships/hyperlink" Target="https://www.smartcable.ru/catalog/product/view/08084/00113/" TargetMode="External"/><Relationship Id="rId578" Type="http://schemas.openxmlformats.org/officeDocument/2006/relationships/hyperlink" Target="https://smartcable.ru/catalog/product/view/12384/11184/" TargetMode="External"/><Relationship Id="rId743" Type="http://schemas.openxmlformats.org/officeDocument/2006/relationships/hyperlink" Target="https://lazso.ru/catalog/product/view/09237/10260/" TargetMode="External"/><Relationship Id="rId785" Type="http://schemas.openxmlformats.org/officeDocument/2006/relationships/hyperlink" Target="https://lazso.ru/catalog/product/view/12886/12894/" TargetMode="External"/><Relationship Id="rId200" Type="http://schemas.openxmlformats.org/officeDocument/2006/relationships/hyperlink" Target="https://osnovo.ru/products/product/view/12766/13603/" TargetMode="External"/><Relationship Id="rId382" Type="http://schemas.openxmlformats.org/officeDocument/2006/relationships/hyperlink" Target="https://www.smartcable.ru/catalog/product/view/09212/09107/" TargetMode="External"/><Relationship Id="rId438" Type="http://schemas.openxmlformats.org/officeDocument/2006/relationships/hyperlink" Target="https://www.smartcable.ru/catalog/product/view/09215/07823/" TargetMode="External"/><Relationship Id="rId603" Type="http://schemas.openxmlformats.org/officeDocument/2006/relationships/hyperlink" Target="https://osnovo.ru/products/product/view/09227/08782/" TargetMode="External"/><Relationship Id="rId645" Type="http://schemas.openxmlformats.org/officeDocument/2006/relationships/hyperlink" Target="https://osnovo.ru/products/product/view/11295/12438/" TargetMode="External"/><Relationship Id="rId687" Type="http://schemas.openxmlformats.org/officeDocument/2006/relationships/hyperlink" Target="https://osnovo.ru/products/product/view/10406/08960/" TargetMode="External"/><Relationship Id="rId810" Type="http://schemas.openxmlformats.org/officeDocument/2006/relationships/hyperlink" Target="https://lazso.ru/catalog/product/view/13008/13649/" TargetMode="External"/><Relationship Id="rId852" Type="http://schemas.openxmlformats.org/officeDocument/2006/relationships/hyperlink" Target="https://lateos.ru/products/product/view/13796/13845/" TargetMode="External"/><Relationship Id="rId242" Type="http://schemas.openxmlformats.org/officeDocument/2006/relationships/hyperlink" Target="https://osnovo.ru/products/product/view/12767/11078/" TargetMode="External"/><Relationship Id="rId284" Type="http://schemas.openxmlformats.org/officeDocument/2006/relationships/hyperlink" Target="https://smartcable.ru/catalog/product/view/10790/12136/" TargetMode="External"/><Relationship Id="rId491" Type="http://schemas.openxmlformats.org/officeDocument/2006/relationships/hyperlink" Target="https://www.smartcable.ru/catalog/product/view/12421/12408/" TargetMode="External"/><Relationship Id="rId505" Type="http://schemas.openxmlformats.org/officeDocument/2006/relationships/hyperlink" Target="https://www.smartcable.ru/catalog/product/view/08685/07834/" TargetMode="External"/><Relationship Id="rId712" Type="http://schemas.openxmlformats.org/officeDocument/2006/relationships/hyperlink" Target="https://lazso.ru/catalog/product/view/09238/09599/" TargetMode="External"/><Relationship Id="rId37" Type="http://schemas.openxmlformats.org/officeDocument/2006/relationships/hyperlink" Target="https://smartcable.ru/catalog/product/view/13363/10532/" TargetMode="External"/><Relationship Id="rId79" Type="http://schemas.openxmlformats.org/officeDocument/2006/relationships/hyperlink" Target="https://osnovo.ru/products/product/view/10619/13719/" TargetMode="External"/><Relationship Id="rId102" Type="http://schemas.openxmlformats.org/officeDocument/2006/relationships/hyperlink" Target="https://osnovo.ru/products/product/view/10620/13747/" TargetMode="External"/><Relationship Id="rId144" Type="http://schemas.openxmlformats.org/officeDocument/2006/relationships/hyperlink" Target="https://osnovo.ru/products/product/view/10384/11563/" TargetMode="External"/><Relationship Id="rId547" Type="http://schemas.openxmlformats.org/officeDocument/2006/relationships/hyperlink" Target="https://www.smartcable.ru/catalog/product/view/09068/00090/" TargetMode="External"/><Relationship Id="rId589" Type="http://schemas.openxmlformats.org/officeDocument/2006/relationships/hyperlink" Target="https://osnovo.ru/products/product/view/12384/11346/" TargetMode="External"/><Relationship Id="rId754" Type="http://schemas.openxmlformats.org/officeDocument/2006/relationships/hyperlink" Target="https://lazso.ru/catalog/product/view/09240/10242/" TargetMode="External"/><Relationship Id="rId796" Type="http://schemas.openxmlformats.org/officeDocument/2006/relationships/hyperlink" Target="https://lazso.ru/catalog/product/view/12886/12905/" TargetMode="External"/><Relationship Id="rId90" Type="http://schemas.openxmlformats.org/officeDocument/2006/relationships/hyperlink" Target="https://osnovo.ru/products/product/view/10620/10976/" TargetMode="External"/><Relationship Id="rId186" Type="http://schemas.openxmlformats.org/officeDocument/2006/relationships/hyperlink" Target="https://osnovo.ru/products/product/view/12766/13639/" TargetMode="External"/><Relationship Id="rId351" Type="http://schemas.openxmlformats.org/officeDocument/2006/relationships/hyperlink" Target="http://www.smartfiber.ru/catalog/product/view/06615/10522/" TargetMode="External"/><Relationship Id="rId393" Type="http://schemas.openxmlformats.org/officeDocument/2006/relationships/hyperlink" Target="https://osnovo.ru/products/product/view/08679/08785/" TargetMode="External"/><Relationship Id="rId407" Type="http://schemas.openxmlformats.org/officeDocument/2006/relationships/hyperlink" Target="https://www.smartcable.ru/catalog/product/view/10367/13003/" TargetMode="External"/><Relationship Id="rId449" Type="http://schemas.openxmlformats.org/officeDocument/2006/relationships/hyperlink" Target="https://www.smartcable.ru/catalog/product/view/09215/12954/" TargetMode="External"/><Relationship Id="rId614" Type="http://schemas.openxmlformats.org/officeDocument/2006/relationships/hyperlink" Target="https://tezter.ru/catalog/product/view/10866/13851/" TargetMode="External"/><Relationship Id="rId656" Type="http://schemas.openxmlformats.org/officeDocument/2006/relationships/hyperlink" Target="https://osnovo.ru/products/product/view/11296/11175/" TargetMode="External"/><Relationship Id="rId821" Type="http://schemas.openxmlformats.org/officeDocument/2006/relationships/hyperlink" Target="https://lazso.ru/catalog/product/view/09778/11967/" TargetMode="External"/><Relationship Id="rId211" Type="http://schemas.openxmlformats.org/officeDocument/2006/relationships/hyperlink" Target="https://osnovo.ru/products/product/view/12766/13241/" TargetMode="External"/><Relationship Id="rId253" Type="http://schemas.openxmlformats.org/officeDocument/2006/relationships/hyperlink" Target="https://osnovo.ru/products/product/view/13870/13906/" TargetMode="External"/><Relationship Id="rId295" Type="http://schemas.openxmlformats.org/officeDocument/2006/relationships/hyperlink" Target="https://osnovo.ru/products/product/view/10790/12811/" TargetMode="External"/><Relationship Id="rId309" Type="http://schemas.openxmlformats.org/officeDocument/2006/relationships/hyperlink" Target="http://www.smartfiber.ru/catalog/product/view/10790/11599/" TargetMode="External"/><Relationship Id="rId460" Type="http://schemas.openxmlformats.org/officeDocument/2006/relationships/hyperlink" Target="http://www.smartfiber.ru/catalog/product/view/10434/10435/" TargetMode="External"/><Relationship Id="rId516" Type="http://schemas.openxmlformats.org/officeDocument/2006/relationships/hyperlink" Target="https://www.smartcable.ru/catalog/product/view/08681/04559/" TargetMode="External"/><Relationship Id="rId698" Type="http://schemas.openxmlformats.org/officeDocument/2006/relationships/hyperlink" Target="http://www.smartfiber.ru/catalog/product/view/10406/10528/" TargetMode="External"/><Relationship Id="rId48" Type="http://schemas.openxmlformats.org/officeDocument/2006/relationships/hyperlink" Target="https://osnovo.ru/products/product/view/10622/10931/" TargetMode="External"/><Relationship Id="rId113" Type="http://schemas.openxmlformats.org/officeDocument/2006/relationships/hyperlink" Target="https://osnovo.ru/products/product/view/10387/12969/" TargetMode="External"/><Relationship Id="rId320" Type="http://schemas.openxmlformats.org/officeDocument/2006/relationships/hyperlink" Target="https://www.smartcable.ru/catalog/product/view/10339/00126/" TargetMode="External"/><Relationship Id="rId558" Type="http://schemas.openxmlformats.org/officeDocument/2006/relationships/hyperlink" Target="https://www.smartcable.ru/catalog/product/view/09231/02129/" TargetMode="External"/><Relationship Id="rId723" Type="http://schemas.openxmlformats.org/officeDocument/2006/relationships/hyperlink" Target="https://lazso.ru/catalog/product/view/09239/05298/" TargetMode="External"/><Relationship Id="rId765" Type="http://schemas.openxmlformats.org/officeDocument/2006/relationships/hyperlink" Target="https://lazso.ru/catalog/product/view/09241/07341/" TargetMode="External"/><Relationship Id="rId155" Type="http://schemas.openxmlformats.org/officeDocument/2006/relationships/hyperlink" Target="https://osnovo.ru/products/product/view/10384/13691/" TargetMode="External"/><Relationship Id="rId197" Type="http://schemas.openxmlformats.org/officeDocument/2006/relationships/hyperlink" Target="https://osnovo.ru/products/product/view/12766/13587/" TargetMode="External"/><Relationship Id="rId362" Type="http://schemas.openxmlformats.org/officeDocument/2006/relationships/hyperlink" Target="http://wivat.ru/catalog/product/view/10350/09413/" TargetMode="External"/><Relationship Id="rId418" Type="http://schemas.openxmlformats.org/officeDocument/2006/relationships/hyperlink" Target="https://osnovo.ru/products/product/view/09986/11838/" TargetMode="External"/><Relationship Id="rId625" Type="http://schemas.openxmlformats.org/officeDocument/2006/relationships/hyperlink" Target="https://www.tezter.ru/catalog/product/view/11222/11223/" TargetMode="External"/><Relationship Id="rId832" Type="http://schemas.openxmlformats.org/officeDocument/2006/relationships/hyperlink" Target="https://lazso.ru/catalog/product/view/09779/11387/" TargetMode="External"/><Relationship Id="rId222" Type="http://schemas.openxmlformats.org/officeDocument/2006/relationships/hyperlink" Target="https://osnovo.ru/products/product/view/12767/11541/" TargetMode="External"/><Relationship Id="rId264" Type="http://schemas.openxmlformats.org/officeDocument/2006/relationships/hyperlink" Target="https://smartcable.ru/catalog/product/view/10790/10968/" TargetMode="External"/><Relationship Id="rId471" Type="http://schemas.openxmlformats.org/officeDocument/2006/relationships/hyperlink" Target="https://osnovo.ru/products/product/view/09370/11482/" TargetMode="External"/><Relationship Id="rId667" Type="http://schemas.openxmlformats.org/officeDocument/2006/relationships/hyperlink" Target="https://osnovo.ru/products/product/view/11296/12610/" TargetMode="External"/><Relationship Id="rId17" Type="http://schemas.openxmlformats.org/officeDocument/2006/relationships/hyperlink" Target="https://smartcable.ru/catalog/product/view/13362/05946/" TargetMode="External"/><Relationship Id="rId59" Type="http://schemas.openxmlformats.org/officeDocument/2006/relationships/hyperlink" Target="https://osnovo.ru/products/product/view/10619/12837/" TargetMode="External"/><Relationship Id="rId124" Type="http://schemas.openxmlformats.org/officeDocument/2006/relationships/hyperlink" Target="https://osnovo.ru/products/product/view/10387/12654/" TargetMode="External"/><Relationship Id="rId527" Type="http://schemas.openxmlformats.org/officeDocument/2006/relationships/hyperlink" Target="https://www.smartcable.ru/catalog/product/view/10397/09997/" TargetMode="External"/><Relationship Id="rId569" Type="http://schemas.openxmlformats.org/officeDocument/2006/relationships/hyperlink" Target="https://www.smartcable.ru/catalog/product/view/10738/10739/" TargetMode="External"/><Relationship Id="rId734" Type="http://schemas.openxmlformats.org/officeDocument/2006/relationships/hyperlink" Target="https://lazso.ru/catalog/product/view/09600/09603/" TargetMode="External"/><Relationship Id="rId776" Type="http://schemas.openxmlformats.org/officeDocument/2006/relationships/hyperlink" Target="https://lazso.ru/catalog/product/view/09897/09804/" TargetMode="External"/><Relationship Id="rId70" Type="http://schemas.openxmlformats.org/officeDocument/2006/relationships/hyperlink" Target="https://osnovo.ru/products/product/view/10619/13595/" TargetMode="External"/><Relationship Id="rId166" Type="http://schemas.openxmlformats.org/officeDocument/2006/relationships/hyperlink" Target="https://osnovo.ru/products/product/view/10630/12783/" TargetMode="External"/><Relationship Id="rId331" Type="http://schemas.openxmlformats.org/officeDocument/2006/relationships/hyperlink" Target="https://www.smartcable.ru/catalog/product/view/08678/00123/" TargetMode="External"/><Relationship Id="rId373" Type="http://schemas.openxmlformats.org/officeDocument/2006/relationships/hyperlink" Target="https://www.smartcable.ru/catalog/product/view/10354/00980/" TargetMode="External"/><Relationship Id="rId429" Type="http://schemas.openxmlformats.org/officeDocument/2006/relationships/hyperlink" Target="https://osnovo.ru/products/product/view/09986/09871/" TargetMode="External"/><Relationship Id="rId580" Type="http://schemas.openxmlformats.org/officeDocument/2006/relationships/hyperlink" Target="https://osnovo.ru/products/product/view/12384/11771/" TargetMode="External"/><Relationship Id="rId636" Type="http://schemas.openxmlformats.org/officeDocument/2006/relationships/hyperlink" Target="https://osnovo.ru/products/product/view/11295/12137/" TargetMode="External"/><Relationship Id="rId801" Type="http://schemas.openxmlformats.org/officeDocument/2006/relationships/hyperlink" Target="https://lazso.ru/catalog/product/view/09777/03350/" TargetMode="External"/><Relationship Id="rId1" Type="http://schemas.openxmlformats.org/officeDocument/2006/relationships/hyperlink" Target="https://smartcable.ru/catalog/product/view/13362/05945/" TargetMode="External"/><Relationship Id="rId233" Type="http://schemas.openxmlformats.org/officeDocument/2006/relationships/hyperlink" Target="https://osnovo.ru/products/product/view/12767/12277/" TargetMode="External"/><Relationship Id="rId440" Type="http://schemas.openxmlformats.org/officeDocument/2006/relationships/hyperlink" Target="https://www.smartcable.ru/catalog/product/view/09215/07822/" TargetMode="External"/><Relationship Id="rId678" Type="http://schemas.openxmlformats.org/officeDocument/2006/relationships/hyperlink" Target="https://www.smartcable.ru/catalog/product/view/01891/01505/" TargetMode="External"/><Relationship Id="rId843" Type="http://schemas.openxmlformats.org/officeDocument/2006/relationships/hyperlink" Target="https://www.smartcable.ru/catalog/product/view/08674/03397/" TargetMode="External"/><Relationship Id="rId28" Type="http://schemas.openxmlformats.org/officeDocument/2006/relationships/hyperlink" Target="https://osnovo.ru/products/product/view/13363/11196/" TargetMode="External"/><Relationship Id="rId275" Type="http://schemas.openxmlformats.org/officeDocument/2006/relationships/hyperlink" Target="https://osnovo.ru/products/product/view/10790/12098/" TargetMode="External"/><Relationship Id="rId300" Type="http://schemas.openxmlformats.org/officeDocument/2006/relationships/hyperlink" Target="https://osnovo.ru/products/product/view/10790/12228/" TargetMode="External"/><Relationship Id="rId482" Type="http://schemas.openxmlformats.org/officeDocument/2006/relationships/hyperlink" Target="https://www.smartcable.ru/catalog/product/view/09855/10476/" TargetMode="External"/><Relationship Id="rId538" Type="http://schemas.openxmlformats.org/officeDocument/2006/relationships/hyperlink" Target="https://www.smartcable.ru/catalog/product/view/10394/01472/" TargetMode="External"/><Relationship Id="rId703" Type="http://schemas.openxmlformats.org/officeDocument/2006/relationships/hyperlink" Target="https://lazso.ru/catalog/product/view/09238/04102/" TargetMode="External"/><Relationship Id="rId745" Type="http://schemas.openxmlformats.org/officeDocument/2006/relationships/hyperlink" Target="https://lazso.ru/catalog/product/view/09237/10263/" TargetMode="External"/><Relationship Id="rId81" Type="http://schemas.openxmlformats.org/officeDocument/2006/relationships/hyperlink" Target="https://osnovo.ru/products/product/view/10620/11244/" TargetMode="External"/><Relationship Id="rId135" Type="http://schemas.openxmlformats.org/officeDocument/2006/relationships/hyperlink" Target="https://osnovo.ru/products/product/view/10387/11494/" TargetMode="External"/><Relationship Id="rId177" Type="http://schemas.openxmlformats.org/officeDocument/2006/relationships/hyperlink" Target="https://osnovo.ru/products/product/view/10630/12800/" TargetMode="External"/><Relationship Id="rId342" Type="http://schemas.openxmlformats.org/officeDocument/2006/relationships/hyperlink" Target="https://osnovo.ru/products/product/view/10115/10093/" TargetMode="External"/><Relationship Id="rId384" Type="http://schemas.openxmlformats.org/officeDocument/2006/relationships/hyperlink" Target="https://www.smartcable.ru/catalog/product/view/09212/03949/" TargetMode="External"/><Relationship Id="rId591" Type="http://schemas.openxmlformats.org/officeDocument/2006/relationships/hyperlink" Target="https://osnovo.ru/products/product/view/12384/11356/" TargetMode="External"/><Relationship Id="rId605" Type="http://schemas.openxmlformats.org/officeDocument/2006/relationships/hyperlink" Target="https://osnovo.ru/products/product/view/09227/08989/" TargetMode="External"/><Relationship Id="rId787" Type="http://schemas.openxmlformats.org/officeDocument/2006/relationships/hyperlink" Target="https://lazso.ru/catalog/product/view/12886/12896/" TargetMode="External"/><Relationship Id="rId812" Type="http://schemas.openxmlformats.org/officeDocument/2006/relationships/hyperlink" Target="https://lazso.ru/catalog/product/view/13008/13652/" TargetMode="External"/><Relationship Id="rId202" Type="http://schemas.openxmlformats.org/officeDocument/2006/relationships/hyperlink" Target="https://osnovo.ru/products/product/view/12766/11113/" TargetMode="External"/><Relationship Id="rId244" Type="http://schemas.openxmlformats.org/officeDocument/2006/relationships/hyperlink" Target="https://osnovo.ru/products/product/view/12767/12288/" TargetMode="External"/><Relationship Id="rId647" Type="http://schemas.openxmlformats.org/officeDocument/2006/relationships/hyperlink" Target="https://osnovo.ru/products/product/view/11295/12188/" TargetMode="External"/><Relationship Id="rId689" Type="http://schemas.openxmlformats.org/officeDocument/2006/relationships/hyperlink" Target="https://www.smartcable.ru/catalog/product/view/10406/00115/" TargetMode="External"/><Relationship Id="rId854" Type="http://schemas.openxmlformats.org/officeDocument/2006/relationships/hyperlink" Target="https://lateos.ru/products/product/view/13796/13847/" TargetMode="External"/><Relationship Id="rId39" Type="http://schemas.openxmlformats.org/officeDocument/2006/relationships/hyperlink" Target="https://osnovo.ru/products/product/view/10621/13262/" TargetMode="External"/><Relationship Id="rId286" Type="http://schemas.openxmlformats.org/officeDocument/2006/relationships/hyperlink" Target="https://smartcable.ru/catalog/product/view/10790/11534/" TargetMode="External"/><Relationship Id="rId451" Type="http://schemas.openxmlformats.org/officeDocument/2006/relationships/hyperlink" Target="https://www.smartcable.ru/catalog/product/view/09215/10189/" TargetMode="External"/><Relationship Id="rId493" Type="http://schemas.openxmlformats.org/officeDocument/2006/relationships/hyperlink" Target="https://www.smartcable.ru/catalog/product/view/08082/07820/" TargetMode="External"/><Relationship Id="rId507" Type="http://schemas.openxmlformats.org/officeDocument/2006/relationships/hyperlink" Target="https://www.smartcable.ru/catalog/product/view/10078/10681/" TargetMode="External"/><Relationship Id="rId549" Type="http://schemas.openxmlformats.org/officeDocument/2006/relationships/hyperlink" Target="https://www.smartcable.ru/catalog/product/view/03923/02086/" TargetMode="External"/><Relationship Id="rId714" Type="http://schemas.openxmlformats.org/officeDocument/2006/relationships/hyperlink" Target="https://lazso.ru/catalog/product/view/09238/10651/" TargetMode="External"/><Relationship Id="rId756" Type="http://schemas.openxmlformats.org/officeDocument/2006/relationships/hyperlink" Target="https://lazso.ru/catalog/product/view/09240/10244/" TargetMode="External"/><Relationship Id="rId50" Type="http://schemas.openxmlformats.org/officeDocument/2006/relationships/hyperlink" Target="https://osnovo.ru/products/product/view/10622/10892/" TargetMode="External"/><Relationship Id="rId104" Type="http://schemas.openxmlformats.org/officeDocument/2006/relationships/hyperlink" Target="https://osnovo.ru/products/product/view/10387/13360/" TargetMode="External"/><Relationship Id="rId146" Type="http://schemas.openxmlformats.org/officeDocument/2006/relationships/hyperlink" Target="https://osnovo.ru/products/product/view/10384/11568/" TargetMode="External"/><Relationship Id="rId188" Type="http://schemas.openxmlformats.org/officeDocument/2006/relationships/hyperlink" Target="https://osnovo.ru/products/product/view/12766/12774/" TargetMode="External"/><Relationship Id="rId311" Type="http://schemas.openxmlformats.org/officeDocument/2006/relationships/hyperlink" Target="https://osnovo.ru/products/product/view/10790/13458/" TargetMode="External"/><Relationship Id="rId353" Type="http://schemas.openxmlformats.org/officeDocument/2006/relationships/hyperlink" Target="http://www.smartfiber.ru/catalog/product/view/06615/10524/" TargetMode="External"/><Relationship Id="rId395" Type="http://schemas.openxmlformats.org/officeDocument/2006/relationships/hyperlink" Target="https://www.smartcable.ru/catalog/product/view/08679/09106/" TargetMode="External"/><Relationship Id="rId409" Type="http://schemas.openxmlformats.org/officeDocument/2006/relationships/hyperlink" Target="https://osnovo.ru/products/product/view/09234/08787/" TargetMode="External"/><Relationship Id="rId560" Type="http://schemas.openxmlformats.org/officeDocument/2006/relationships/hyperlink" Target="https://www.smartcable.ru/catalog/product/view/11008/10757/" TargetMode="External"/><Relationship Id="rId798" Type="http://schemas.openxmlformats.org/officeDocument/2006/relationships/hyperlink" Target="https://lazso.ru/catalog/product/view/09777/09608/" TargetMode="External"/><Relationship Id="rId92" Type="http://schemas.openxmlformats.org/officeDocument/2006/relationships/hyperlink" Target="https://osnovo.ru/products/product/view/10620/11058/" TargetMode="External"/><Relationship Id="rId213" Type="http://schemas.openxmlformats.org/officeDocument/2006/relationships/hyperlink" Target="https://osnovo.ru/products/product/view/12766/11160/" TargetMode="External"/><Relationship Id="rId420" Type="http://schemas.openxmlformats.org/officeDocument/2006/relationships/hyperlink" Target="https://smartcable.ru/catalog/product/view/09986/10716/" TargetMode="External"/><Relationship Id="rId616" Type="http://schemas.openxmlformats.org/officeDocument/2006/relationships/hyperlink" Target="https://tezter.ru/catalog/product/view/10866/12251/" TargetMode="External"/><Relationship Id="rId658" Type="http://schemas.openxmlformats.org/officeDocument/2006/relationships/hyperlink" Target="https://osnovo.ru/products/product/view/11296/11171/" TargetMode="External"/><Relationship Id="rId823" Type="http://schemas.openxmlformats.org/officeDocument/2006/relationships/hyperlink" Target="https://lazso.ru/catalog/product/view/09778/09784/" TargetMode="External"/><Relationship Id="rId255" Type="http://schemas.openxmlformats.org/officeDocument/2006/relationships/hyperlink" Target="https://osnovo.ru/products/product/view/13870/13908/" TargetMode="External"/><Relationship Id="rId297" Type="http://schemas.openxmlformats.org/officeDocument/2006/relationships/hyperlink" Target="https://osnovo.ru/products/product/view/10790/12232/" TargetMode="External"/><Relationship Id="rId462" Type="http://schemas.openxmlformats.org/officeDocument/2006/relationships/hyperlink" Target="https://smartcable.ru/catalog/product/view/10434/11183/" TargetMode="External"/><Relationship Id="rId518" Type="http://schemas.openxmlformats.org/officeDocument/2006/relationships/hyperlink" Target="https://osnovo.ru/products/product/view/10396/08793/" TargetMode="External"/><Relationship Id="rId725" Type="http://schemas.openxmlformats.org/officeDocument/2006/relationships/hyperlink" Target="https://lazso.ru/catalog/product/view/09239/05299/" TargetMode="External"/><Relationship Id="rId115" Type="http://schemas.openxmlformats.org/officeDocument/2006/relationships/hyperlink" Target="https://osnovo.ru/products/product/view/10387/13337/" TargetMode="External"/><Relationship Id="rId157" Type="http://schemas.openxmlformats.org/officeDocument/2006/relationships/hyperlink" Target="https://osnovo.ru/products/product/view/10630/11477/" TargetMode="External"/><Relationship Id="rId322" Type="http://schemas.openxmlformats.org/officeDocument/2006/relationships/hyperlink" Target="https://www.smartcable.ru/catalog/product/view/10339/10740/" TargetMode="External"/><Relationship Id="rId364" Type="http://schemas.openxmlformats.org/officeDocument/2006/relationships/hyperlink" Target="https://www.smartcable.ru/catalog/product/view/10353/00106/" TargetMode="External"/><Relationship Id="rId767" Type="http://schemas.openxmlformats.org/officeDocument/2006/relationships/hyperlink" Target="https://lazso.ru/catalog/product/view/09241/04100/" TargetMode="External"/><Relationship Id="rId61" Type="http://schemas.openxmlformats.org/officeDocument/2006/relationships/hyperlink" Target="https://osnovo.ru/products/product/view/10619/13428/" TargetMode="External"/><Relationship Id="rId199" Type="http://schemas.openxmlformats.org/officeDocument/2006/relationships/hyperlink" Target="https://osnovo.ru/products/product/view/12766/13592/" TargetMode="External"/><Relationship Id="rId571" Type="http://schemas.openxmlformats.org/officeDocument/2006/relationships/hyperlink" Target="https://osnovo.ru/products/product/view/12384/11341/" TargetMode="External"/><Relationship Id="rId627" Type="http://schemas.openxmlformats.org/officeDocument/2006/relationships/hyperlink" Target="https://www.tezter.ru/catalog/product/view/11222/12596/" TargetMode="External"/><Relationship Id="rId669" Type="http://schemas.openxmlformats.org/officeDocument/2006/relationships/hyperlink" Target="https://osnovo.ru/products/product/view/11296/12612/" TargetMode="External"/><Relationship Id="rId834" Type="http://schemas.openxmlformats.org/officeDocument/2006/relationships/hyperlink" Target="https://lazso.ru/catalog/product/view/09779/09611/" TargetMode="External"/><Relationship Id="rId19" Type="http://schemas.openxmlformats.org/officeDocument/2006/relationships/hyperlink" Target="https://osnovo.ru/products/product/view/13363/13249/" TargetMode="External"/><Relationship Id="rId224" Type="http://schemas.openxmlformats.org/officeDocument/2006/relationships/hyperlink" Target="https://osnovo.ru/products/product/view/12767/11535/" TargetMode="External"/><Relationship Id="rId266" Type="http://schemas.openxmlformats.org/officeDocument/2006/relationships/hyperlink" Target="https://smartcable.ru/catalog/product/view/10790/09365/" TargetMode="External"/><Relationship Id="rId431" Type="http://schemas.openxmlformats.org/officeDocument/2006/relationships/hyperlink" Target="https://smartcable.ru/catalog/product/view/09986/11138/" TargetMode="External"/><Relationship Id="rId473" Type="http://schemas.openxmlformats.org/officeDocument/2006/relationships/hyperlink" Target="https://osnovo.ru/products/product/view/09370/10863/" TargetMode="External"/><Relationship Id="rId529" Type="http://schemas.openxmlformats.org/officeDocument/2006/relationships/hyperlink" Target="https://www.smartcable.ru/catalog/product/view/10397/09958/" TargetMode="External"/><Relationship Id="rId680" Type="http://schemas.openxmlformats.org/officeDocument/2006/relationships/hyperlink" Target="https://smartcable.ru/catalog/product/view/10648/12293/" TargetMode="External"/><Relationship Id="rId736" Type="http://schemas.openxmlformats.org/officeDocument/2006/relationships/hyperlink" Target="https://lazso.ru/catalog/product/view/09237/10246/" TargetMode="External"/><Relationship Id="rId30" Type="http://schemas.openxmlformats.org/officeDocument/2006/relationships/hyperlink" Target="https://osnovo.ru/products/product/view/13363/12444/" TargetMode="External"/><Relationship Id="rId126" Type="http://schemas.openxmlformats.org/officeDocument/2006/relationships/hyperlink" Target="https://smartcable.ru/catalog/product/view/10387/09751/" TargetMode="External"/><Relationship Id="rId168" Type="http://schemas.openxmlformats.org/officeDocument/2006/relationships/hyperlink" Target="https://osnovo.ru/products/product/view/10630/12787/" TargetMode="External"/><Relationship Id="rId333" Type="http://schemas.openxmlformats.org/officeDocument/2006/relationships/hyperlink" Target="https://osnovo.ru/products/product/view/09969/10017/" TargetMode="External"/><Relationship Id="rId540" Type="http://schemas.openxmlformats.org/officeDocument/2006/relationships/hyperlink" Target="https://www.smartcable.ru/catalog/product/view/10394/09753/" TargetMode="External"/><Relationship Id="rId778" Type="http://schemas.openxmlformats.org/officeDocument/2006/relationships/hyperlink" Target="https://lazso.ru/catalog/product/view/09897/09805/" TargetMode="External"/><Relationship Id="rId72" Type="http://schemas.openxmlformats.org/officeDocument/2006/relationships/hyperlink" Target="https://osnovo.ru/products/product/view/10619/13257/" TargetMode="External"/><Relationship Id="rId375" Type="http://schemas.openxmlformats.org/officeDocument/2006/relationships/hyperlink" Target="https://www.smartcable.ru/catalog/product/view/10354/03265/" TargetMode="External"/><Relationship Id="rId582" Type="http://schemas.openxmlformats.org/officeDocument/2006/relationships/hyperlink" Target="https://smartcable.ru/catalog/product/view/12384/12992/" TargetMode="External"/><Relationship Id="rId638" Type="http://schemas.openxmlformats.org/officeDocument/2006/relationships/hyperlink" Target="https://osnovo.ru/products/product/view/11295/12139/" TargetMode="External"/><Relationship Id="rId803" Type="http://schemas.openxmlformats.org/officeDocument/2006/relationships/hyperlink" Target="https://lazso.ru/catalog/product/view/13008/13648/" TargetMode="External"/><Relationship Id="rId845" Type="http://schemas.openxmlformats.org/officeDocument/2006/relationships/hyperlink" Target="https://lateos.ru/products/product/view/13795/13620/" TargetMode="External"/><Relationship Id="rId3" Type="http://schemas.openxmlformats.org/officeDocument/2006/relationships/hyperlink" Target="https://smartcable.ru/catalog/product/view/13362/13704/" TargetMode="External"/><Relationship Id="rId235" Type="http://schemas.openxmlformats.org/officeDocument/2006/relationships/hyperlink" Target="https://osnovo.ru/products/product/view/12767/12278/" TargetMode="External"/><Relationship Id="rId277" Type="http://schemas.openxmlformats.org/officeDocument/2006/relationships/hyperlink" Target="https://smartcable.ru/catalog/product/view/10790/10789/" TargetMode="External"/><Relationship Id="rId400" Type="http://schemas.openxmlformats.org/officeDocument/2006/relationships/hyperlink" Target="https://osnovo.ru/products/product/view/08080/08789/" TargetMode="External"/><Relationship Id="rId442" Type="http://schemas.openxmlformats.org/officeDocument/2006/relationships/hyperlink" Target="https://www.smartcable.ru/catalog/product/view/09215/11361/" TargetMode="External"/><Relationship Id="rId484" Type="http://schemas.openxmlformats.org/officeDocument/2006/relationships/hyperlink" Target="https://www.smartcable.ru/catalog/product/view/09855/13401/" TargetMode="External"/><Relationship Id="rId705" Type="http://schemas.openxmlformats.org/officeDocument/2006/relationships/hyperlink" Target="https://lazso.ru/catalog/product/view/09238/07490/" TargetMode="External"/><Relationship Id="rId137" Type="http://schemas.openxmlformats.org/officeDocument/2006/relationships/hyperlink" Target="https://osnovo.ru/products/product/view/10387/11495/" TargetMode="External"/><Relationship Id="rId302" Type="http://schemas.openxmlformats.org/officeDocument/2006/relationships/hyperlink" Target="http://www.smartfiber.ru/catalog/product/view/10790/11602/" TargetMode="External"/><Relationship Id="rId344" Type="http://schemas.openxmlformats.org/officeDocument/2006/relationships/hyperlink" Target="https://www.smartcable.ru/catalog/product/view/10115/01805/" TargetMode="External"/><Relationship Id="rId691" Type="http://schemas.openxmlformats.org/officeDocument/2006/relationships/hyperlink" Target="https://www.smartcable.ru/catalog/product/view/10406/01299/" TargetMode="External"/><Relationship Id="rId747" Type="http://schemas.openxmlformats.org/officeDocument/2006/relationships/hyperlink" Target="https://lazso.ru/catalog/product/view/09237/10256/" TargetMode="External"/><Relationship Id="rId789" Type="http://schemas.openxmlformats.org/officeDocument/2006/relationships/hyperlink" Target="https://lazso.ru/catalog/product/view/12886/12898/" TargetMode="External"/><Relationship Id="rId41" Type="http://schemas.openxmlformats.org/officeDocument/2006/relationships/hyperlink" Target="https://osnovo.ru/products/product/view/10621/12222/" TargetMode="External"/><Relationship Id="rId83" Type="http://schemas.openxmlformats.org/officeDocument/2006/relationships/hyperlink" Target="https://osnovo.ru/products/product/view/10620/13254/" TargetMode="External"/><Relationship Id="rId179" Type="http://schemas.openxmlformats.org/officeDocument/2006/relationships/hyperlink" Target="https://osnovo.ru/products/product/view/10630/12804/" TargetMode="External"/><Relationship Id="rId386" Type="http://schemas.openxmlformats.org/officeDocument/2006/relationships/hyperlink" Target="https://www.smartcable.ru/catalog/product/view/08679/08690/" TargetMode="External"/><Relationship Id="rId551" Type="http://schemas.openxmlformats.org/officeDocument/2006/relationships/hyperlink" Target="https://www.smartcable.ru/catalog/product/view/03923/00109/" TargetMode="External"/><Relationship Id="rId593" Type="http://schemas.openxmlformats.org/officeDocument/2006/relationships/hyperlink" Target="https://osnovo.ru/products/product/view/12384/11340/" TargetMode="External"/><Relationship Id="rId607" Type="http://schemas.openxmlformats.org/officeDocument/2006/relationships/hyperlink" Target="https://osnovo.ru/products/product/view/09228/08899/" TargetMode="External"/><Relationship Id="rId649" Type="http://schemas.openxmlformats.org/officeDocument/2006/relationships/hyperlink" Target="https://osnovo.ru/products/product/view/11295/12560/" TargetMode="External"/><Relationship Id="rId814" Type="http://schemas.openxmlformats.org/officeDocument/2006/relationships/hyperlink" Target="https://lazso.ru/catalog/product/view/09778/11964/" TargetMode="External"/><Relationship Id="rId856" Type="http://schemas.openxmlformats.org/officeDocument/2006/relationships/hyperlink" Target="https://lateos.ru/products/product/view/13796/13860/" TargetMode="External"/><Relationship Id="rId190" Type="http://schemas.openxmlformats.org/officeDocument/2006/relationships/hyperlink" Target="https://osnovo.ru/products/product/view/12766/13641/" TargetMode="External"/><Relationship Id="rId204" Type="http://schemas.openxmlformats.org/officeDocument/2006/relationships/hyperlink" Target="https://osnovo.ru/products/product/view/12766/13604/" TargetMode="External"/><Relationship Id="rId246" Type="http://schemas.openxmlformats.org/officeDocument/2006/relationships/hyperlink" Target="https://osnovo.ru/products/product/view/13870/13815/" TargetMode="External"/><Relationship Id="rId288" Type="http://schemas.openxmlformats.org/officeDocument/2006/relationships/hyperlink" Target="https://smartcable.ru/catalog/product/view/10790/12110/" TargetMode="External"/><Relationship Id="rId411" Type="http://schemas.openxmlformats.org/officeDocument/2006/relationships/hyperlink" Target="https://www.smartcable.ru/catalog/product/view/08071/06630/" TargetMode="External"/><Relationship Id="rId453" Type="http://schemas.openxmlformats.org/officeDocument/2006/relationships/hyperlink" Target="https://www.smartcable.ru/catalog/product/view/09215/11532/" TargetMode="External"/><Relationship Id="rId509" Type="http://schemas.openxmlformats.org/officeDocument/2006/relationships/hyperlink" Target="https://osnovo.ru/products/product/view/10377/10151/" TargetMode="External"/><Relationship Id="rId660" Type="http://schemas.openxmlformats.org/officeDocument/2006/relationships/hyperlink" Target="https://osnovo.ru/products/product/view/11296/11176/" TargetMode="External"/><Relationship Id="rId106" Type="http://schemas.openxmlformats.org/officeDocument/2006/relationships/hyperlink" Target="https://osnovo.ru/products/product/view/10387/11228/" TargetMode="External"/><Relationship Id="rId313" Type="http://schemas.openxmlformats.org/officeDocument/2006/relationships/hyperlink" Target="https://smartcable.ru/catalog/product/view/03914/04952/" TargetMode="External"/><Relationship Id="rId495" Type="http://schemas.openxmlformats.org/officeDocument/2006/relationships/hyperlink" Target="https://www.smartcable.ru/catalog/product/view/10369/11137/" TargetMode="External"/><Relationship Id="rId716" Type="http://schemas.openxmlformats.org/officeDocument/2006/relationships/hyperlink" Target="https://lazso.ru/catalog/product/view/09238/09612/" TargetMode="External"/><Relationship Id="rId758" Type="http://schemas.openxmlformats.org/officeDocument/2006/relationships/hyperlink" Target="https://lazso.ru/catalog/product/view/09240/09594/" TargetMode="External"/><Relationship Id="rId10" Type="http://schemas.openxmlformats.org/officeDocument/2006/relationships/hyperlink" Target="https://osnovo.ru/products/product/view/13362/10442/" TargetMode="External"/><Relationship Id="rId52" Type="http://schemas.openxmlformats.org/officeDocument/2006/relationships/hyperlink" Target="https://osnovo.ru/products/product/view/10622/13748/" TargetMode="External"/><Relationship Id="rId94" Type="http://schemas.openxmlformats.org/officeDocument/2006/relationships/hyperlink" Target="https://osnovo.ru/products/product/view/10620/10939/" TargetMode="External"/><Relationship Id="rId148" Type="http://schemas.openxmlformats.org/officeDocument/2006/relationships/hyperlink" Target="https://osnovo.ru/products/product/view/10384/11565/" TargetMode="External"/><Relationship Id="rId355" Type="http://schemas.openxmlformats.org/officeDocument/2006/relationships/hyperlink" Target="http://www.smartfiber.ru/catalog/product/view/06618/06962/" TargetMode="External"/><Relationship Id="rId397" Type="http://schemas.openxmlformats.org/officeDocument/2006/relationships/hyperlink" Target="https://www.smartcable.ru/catalog/product/view/08079/04063/" TargetMode="External"/><Relationship Id="rId520" Type="http://schemas.openxmlformats.org/officeDocument/2006/relationships/hyperlink" Target="https://smartcable.ru/catalog/product/view/10396/09941/" TargetMode="External"/><Relationship Id="rId562" Type="http://schemas.openxmlformats.org/officeDocument/2006/relationships/hyperlink" Target="https://osnovo.ru/products/product/view/11008/11396/" TargetMode="External"/><Relationship Id="rId618" Type="http://schemas.openxmlformats.org/officeDocument/2006/relationships/hyperlink" Target="https://tezter.ru/catalog/product/view/10866/12131/" TargetMode="External"/><Relationship Id="rId825" Type="http://schemas.openxmlformats.org/officeDocument/2006/relationships/hyperlink" Target="https://lazso.ru/catalog/product/view/09778/09786/" TargetMode="External"/><Relationship Id="rId215" Type="http://schemas.openxmlformats.org/officeDocument/2006/relationships/hyperlink" Target="https://osnovo.ru/products/product/view/12766/12724/" TargetMode="External"/><Relationship Id="rId257" Type="http://schemas.openxmlformats.org/officeDocument/2006/relationships/hyperlink" Target="https://osnovo.ru/products/product/view/13870/13910/" TargetMode="External"/><Relationship Id="rId422" Type="http://schemas.openxmlformats.org/officeDocument/2006/relationships/hyperlink" Target="https://smartcable.ru/catalog/product/view/09986/12710/" TargetMode="External"/><Relationship Id="rId464" Type="http://schemas.openxmlformats.org/officeDocument/2006/relationships/hyperlink" Target="https://www.smartcable.ru/catalog/product/view/08090/07837/" TargetMode="External"/><Relationship Id="rId299" Type="http://schemas.openxmlformats.org/officeDocument/2006/relationships/hyperlink" Target="https://osnovo.ru/products/product/view/10790/12227/" TargetMode="External"/><Relationship Id="rId727" Type="http://schemas.openxmlformats.org/officeDocument/2006/relationships/hyperlink" Target="https://lazso.ru/catalog/product/view/09239/07345/" TargetMode="External"/><Relationship Id="rId63" Type="http://schemas.openxmlformats.org/officeDocument/2006/relationships/hyperlink" Target="https://osnovo.ru/products/product/view/10619/13247/" TargetMode="External"/><Relationship Id="rId159" Type="http://schemas.openxmlformats.org/officeDocument/2006/relationships/hyperlink" Target="https://osnovo.ru/products/product/view/10630/12778/" TargetMode="External"/><Relationship Id="rId366" Type="http://schemas.openxmlformats.org/officeDocument/2006/relationships/hyperlink" Target="https://www.smartcable.ru/catalog/product/view/10353/00107/" TargetMode="External"/><Relationship Id="rId573" Type="http://schemas.openxmlformats.org/officeDocument/2006/relationships/hyperlink" Target="https://osnovo.ru/products/product/view/12384/11336/" TargetMode="External"/><Relationship Id="rId780" Type="http://schemas.openxmlformats.org/officeDocument/2006/relationships/hyperlink" Target="https://lazso.ru/catalog/product/view/12886/12889/" TargetMode="External"/><Relationship Id="rId226" Type="http://schemas.openxmlformats.org/officeDocument/2006/relationships/hyperlink" Target="https://osnovo.ru/products/product/view/12767/12275/" TargetMode="External"/><Relationship Id="rId433" Type="http://schemas.openxmlformats.org/officeDocument/2006/relationships/hyperlink" Target="https://osnovo.ru/products/product/view/09215/11233/" TargetMode="External"/><Relationship Id="rId640" Type="http://schemas.openxmlformats.org/officeDocument/2006/relationships/hyperlink" Target="https://osnovo.ru/products/product/view/11295/12185/" TargetMode="External"/><Relationship Id="rId738" Type="http://schemas.openxmlformats.org/officeDocument/2006/relationships/hyperlink" Target="https://lazso.ru/catalog/product/view/09237/10258/" TargetMode="External"/><Relationship Id="rId74" Type="http://schemas.openxmlformats.org/officeDocument/2006/relationships/hyperlink" Target="https://osnovo.ru/products/product/view/10619/13236/" TargetMode="External"/><Relationship Id="rId377" Type="http://schemas.openxmlformats.org/officeDocument/2006/relationships/hyperlink" Target="https://www.smartcable.ru/catalog/product/view/10338/13413/" TargetMode="External"/><Relationship Id="rId500" Type="http://schemas.openxmlformats.org/officeDocument/2006/relationships/hyperlink" Target="http://www.smartfiber.ru/catalog/product/view/10678/10726/" TargetMode="External"/><Relationship Id="rId584" Type="http://schemas.openxmlformats.org/officeDocument/2006/relationships/hyperlink" Target="https://osnovo.ru/products/product/view/12384/11335/" TargetMode="External"/><Relationship Id="rId805" Type="http://schemas.openxmlformats.org/officeDocument/2006/relationships/hyperlink" Target="https://lazso.ru/catalog/product/view/13008/13651/" TargetMode="External"/><Relationship Id="rId5" Type="http://schemas.openxmlformats.org/officeDocument/2006/relationships/hyperlink" Target="https://osnovo.ru/products/product/view/13362/13680/" TargetMode="External"/><Relationship Id="rId237" Type="http://schemas.openxmlformats.org/officeDocument/2006/relationships/hyperlink" Target="https://osnovo.ru/products/product/view/12767/12789/" TargetMode="External"/><Relationship Id="rId791" Type="http://schemas.openxmlformats.org/officeDocument/2006/relationships/hyperlink" Target="https://lazso.ru/catalog/product/view/12886/12899/" TargetMode="External"/><Relationship Id="rId444" Type="http://schemas.openxmlformats.org/officeDocument/2006/relationships/hyperlink" Target="https://www.smartcable.ru/catalog/product/view/09215/11131/" TargetMode="External"/><Relationship Id="rId651" Type="http://schemas.openxmlformats.org/officeDocument/2006/relationships/hyperlink" Target="https://osnovo.ru/products/product/view/11295/12561/" TargetMode="External"/><Relationship Id="rId749" Type="http://schemas.openxmlformats.org/officeDocument/2006/relationships/hyperlink" Target="https://lazso.ru/catalog/product/view/09237/10262/" TargetMode="External"/><Relationship Id="rId290" Type="http://schemas.openxmlformats.org/officeDocument/2006/relationships/hyperlink" Target="https://smartcable.ru/catalog/product/view/10790/11213/" TargetMode="External"/><Relationship Id="rId304" Type="http://schemas.openxmlformats.org/officeDocument/2006/relationships/hyperlink" Target="https://osnovo.ru/products/product/view/10790/12229/" TargetMode="External"/><Relationship Id="rId388" Type="http://schemas.openxmlformats.org/officeDocument/2006/relationships/hyperlink" Target="https://www.smartcable.ru/catalog/product/view/08679/07809/" TargetMode="External"/><Relationship Id="rId511" Type="http://schemas.openxmlformats.org/officeDocument/2006/relationships/hyperlink" Target="http://www.smartfiber.ru/catalog/product/view/10381/10430/" TargetMode="External"/><Relationship Id="rId609" Type="http://schemas.openxmlformats.org/officeDocument/2006/relationships/hyperlink" Target="https://osnovo.ru/products/product/view/09228/08769/" TargetMode="External"/><Relationship Id="rId85" Type="http://schemas.openxmlformats.org/officeDocument/2006/relationships/hyperlink" Target="https://osnovo.ru/products/product/view/10620/10891/" TargetMode="External"/><Relationship Id="rId150" Type="http://schemas.openxmlformats.org/officeDocument/2006/relationships/hyperlink" Target="http://www.smartfiber.ru/catalog/product/view/10384/10479/" TargetMode="External"/><Relationship Id="rId595" Type="http://schemas.openxmlformats.org/officeDocument/2006/relationships/hyperlink" Target="https://smartcable.ru/catalog/product/view/12384/09376/" TargetMode="External"/><Relationship Id="rId816" Type="http://schemas.openxmlformats.org/officeDocument/2006/relationships/hyperlink" Target="https://lazso.ru/catalog/product/view/09778/11965/" TargetMode="External"/><Relationship Id="rId248" Type="http://schemas.openxmlformats.org/officeDocument/2006/relationships/hyperlink" Target="https://osnovo.ru/products/product/view/13870/13875/" TargetMode="External"/><Relationship Id="rId455" Type="http://schemas.openxmlformats.org/officeDocument/2006/relationships/hyperlink" Target="https://www.smartcable.ru/catalog/product/view/10370/11687/" TargetMode="External"/><Relationship Id="rId662" Type="http://schemas.openxmlformats.org/officeDocument/2006/relationships/hyperlink" Target="https://osnovo.ru/products/product/view/11296/10667/" TargetMode="External"/><Relationship Id="rId12" Type="http://schemas.openxmlformats.org/officeDocument/2006/relationships/hyperlink" Target="https://osnovo.ru/products/product/view/13362/09496/" TargetMode="External"/><Relationship Id="rId108" Type="http://schemas.openxmlformats.org/officeDocument/2006/relationships/hyperlink" Target="https://osnovo.ru/products/product/view/10387/11229/" TargetMode="External"/><Relationship Id="rId315" Type="http://schemas.openxmlformats.org/officeDocument/2006/relationships/hyperlink" Target="https://smartcable.ru/catalog/product/view/03914/01501/" TargetMode="External"/><Relationship Id="rId522" Type="http://schemas.openxmlformats.org/officeDocument/2006/relationships/hyperlink" Target="https://osnovo.ru/products/product/view/10396/10234/" TargetMode="External"/><Relationship Id="rId96" Type="http://schemas.openxmlformats.org/officeDocument/2006/relationships/hyperlink" Target="https://osnovo.ru/products/product/view/10620/13745/" TargetMode="External"/><Relationship Id="rId161" Type="http://schemas.openxmlformats.org/officeDocument/2006/relationships/hyperlink" Target="https://osnovo.ru/products/product/view/10630/12780/" TargetMode="External"/><Relationship Id="rId399" Type="http://schemas.openxmlformats.org/officeDocument/2006/relationships/hyperlink" Target="https://www.smartcable.ru/catalog/product/view/08080/04422/" TargetMode="External"/><Relationship Id="rId827" Type="http://schemas.openxmlformats.org/officeDocument/2006/relationships/hyperlink" Target="https://lazso.ru/catalog/product/view/09778/10320/" TargetMode="External"/><Relationship Id="rId259" Type="http://schemas.openxmlformats.org/officeDocument/2006/relationships/hyperlink" Target="https://osnovo.ru/products/product/view/10790/12576/" TargetMode="External"/><Relationship Id="rId466" Type="http://schemas.openxmlformats.org/officeDocument/2006/relationships/hyperlink" Target="https://www.smartcable.ru/catalog/product/view/08090/10162/" TargetMode="External"/><Relationship Id="rId673" Type="http://schemas.openxmlformats.org/officeDocument/2006/relationships/hyperlink" Target="https://www.smartcable.ru/catalog/product/view/01891/00760/" TargetMode="External"/><Relationship Id="rId23" Type="http://schemas.openxmlformats.org/officeDocument/2006/relationships/hyperlink" Target="https://osnovo.ru/products/product/view/13363/12443/" TargetMode="External"/><Relationship Id="rId119" Type="http://schemas.openxmlformats.org/officeDocument/2006/relationships/hyperlink" Target="https://osnovo.ru/products/product/view/10387/13660/" TargetMode="External"/><Relationship Id="rId326" Type="http://schemas.openxmlformats.org/officeDocument/2006/relationships/hyperlink" Target="https://smartcable.ru/catalog/product/view/10340/01502/" TargetMode="External"/><Relationship Id="rId533" Type="http://schemas.openxmlformats.org/officeDocument/2006/relationships/hyperlink" Target="http://www.smartfiber.ru/catalog/product/view/10391/10728/" TargetMode="External"/><Relationship Id="rId740" Type="http://schemas.openxmlformats.org/officeDocument/2006/relationships/hyperlink" Target="https://lazso.ru/catalog/product/view/09237/10259/" TargetMode="External"/><Relationship Id="rId838" Type="http://schemas.openxmlformats.org/officeDocument/2006/relationships/hyperlink" Target="https://lazso.ru/catalog/product/view/11368/11374/" TargetMode="External"/><Relationship Id="rId172" Type="http://schemas.openxmlformats.org/officeDocument/2006/relationships/hyperlink" Target="https://osnovo.ru/products/product/view/10630/12792/" TargetMode="External"/><Relationship Id="rId477" Type="http://schemas.openxmlformats.org/officeDocument/2006/relationships/hyperlink" Target="https://osnovo.ru/products/product/view/09370/09874/" TargetMode="External"/><Relationship Id="rId600" Type="http://schemas.openxmlformats.org/officeDocument/2006/relationships/hyperlink" Target="https://osnovo.ru/products/product/view/09232/08780/" TargetMode="External"/><Relationship Id="rId684" Type="http://schemas.openxmlformats.org/officeDocument/2006/relationships/hyperlink" Target="https://www.smartcable.ru/catalog/product/view/10406/00118/" TargetMode="External"/><Relationship Id="rId337" Type="http://schemas.openxmlformats.org/officeDocument/2006/relationships/hyperlink" Target="https://www.smartcable.ru/catalog/product/view/08695/02081/" TargetMode="External"/><Relationship Id="rId34" Type="http://schemas.openxmlformats.org/officeDocument/2006/relationships/hyperlink" Target="https://osnovo.ru/products/product/view/13363/13681/" TargetMode="External"/><Relationship Id="rId544" Type="http://schemas.openxmlformats.org/officeDocument/2006/relationships/hyperlink" Target="https://www.smartcable.ru/catalog/product/view/10326/09930/" TargetMode="External"/><Relationship Id="rId751" Type="http://schemas.openxmlformats.org/officeDocument/2006/relationships/hyperlink" Target="https://lazso.ru/catalog/product/view/10414/10251/" TargetMode="External"/><Relationship Id="rId849" Type="http://schemas.openxmlformats.org/officeDocument/2006/relationships/hyperlink" Target="https://lateos.ru/products/product/view/13794/13623/" TargetMode="External"/><Relationship Id="rId183" Type="http://schemas.openxmlformats.org/officeDocument/2006/relationships/hyperlink" Target="https://osnovo.ru/products/product/view/12766/11245/" TargetMode="External"/><Relationship Id="rId390" Type="http://schemas.openxmlformats.org/officeDocument/2006/relationships/hyperlink" Target="https://osnovo.ru/products/product/view/08679/08784/" TargetMode="External"/><Relationship Id="rId404" Type="http://schemas.openxmlformats.org/officeDocument/2006/relationships/hyperlink" Target="https://osnovo.ru/products/product/view/10367/12605/" TargetMode="External"/><Relationship Id="rId611" Type="http://schemas.openxmlformats.org/officeDocument/2006/relationships/hyperlink" Target="https://tezter.ru/catalog/product/view/10866/11876/" TargetMode="External"/><Relationship Id="rId250" Type="http://schemas.openxmlformats.org/officeDocument/2006/relationships/hyperlink" Target="https://osnovo.ru/products/product/view/13870/13819/" TargetMode="External"/><Relationship Id="rId488" Type="http://schemas.openxmlformats.org/officeDocument/2006/relationships/hyperlink" Target="https://www.smartcable.ru/catalog/product/view/09223/07842/" TargetMode="External"/><Relationship Id="rId695" Type="http://schemas.openxmlformats.org/officeDocument/2006/relationships/hyperlink" Target="https://www.smartcable.ru/catalog/product/view/10406/12990/" TargetMode="External"/><Relationship Id="rId709" Type="http://schemas.openxmlformats.org/officeDocument/2006/relationships/hyperlink" Target="https://lazso.ru/catalog/product/view/09238/10317/" TargetMode="External"/><Relationship Id="rId45" Type="http://schemas.openxmlformats.org/officeDocument/2006/relationships/hyperlink" Target="https://osnovo.ru/products/product/view/10621/13738/" TargetMode="External"/><Relationship Id="rId110" Type="http://schemas.openxmlformats.org/officeDocument/2006/relationships/hyperlink" Target="https://osnovo.ru/products/product/view/10387/10660/" TargetMode="External"/><Relationship Id="rId348" Type="http://schemas.openxmlformats.org/officeDocument/2006/relationships/hyperlink" Target="http://www.smartfiber.ru/catalog/product/view/06615/10547/" TargetMode="External"/><Relationship Id="rId555" Type="http://schemas.openxmlformats.org/officeDocument/2006/relationships/hyperlink" Target="https://www.smartcable.ru/catalog/product/view/09230/00110/" TargetMode="External"/><Relationship Id="rId762" Type="http://schemas.openxmlformats.org/officeDocument/2006/relationships/hyperlink" Target="https://lazso.ru/catalog/product/view/09240/09592/" TargetMode="External"/><Relationship Id="rId194" Type="http://schemas.openxmlformats.org/officeDocument/2006/relationships/hyperlink" Target="https://osnovo.ru/products/product/view/12766/13584/" TargetMode="External"/><Relationship Id="rId208" Type="http://schemas.openxmlformats.org/officeDocument/2006/relationships/hyperlink" Target="https://osnovo.ru/products/product/view/12766/13037/" TargetMode="External"/><Relationship Id="rId415" Type="http://schemas.openxmlformats.org/officeDocument/2006/relationships/hyperlink" Target="https://osnovo.ru/products/product/view/09986/12606/" TargetMode="External"/><Relationship Id="rId622" Type="http://schemas.openxmlformats.org/officeDocument/2006/relationships/hyperlink" Target="https://tezter.ru/catalog/product/view/10866/11856/" TargetMode="External"/><Relationship Id="rId261" Type="http://schemas.openxmlformats.org/officeDocument/2006/relationships/hyperlink" Target="https://smartcable.ru/catalog/product/view/10790/07749/" TargetMode="External"/><Relationship Id="rId499" Type="http://schemas.openxmlformats.org/officeDocument/2006/relationships/hyperlink" Target="http://www.smartfiber.ru/catalog/product/view/10678/10725/" TargetMode="External"/><Relationship Id="rId56" Type="http://schemas.openxmlformats.org/officeDocument/2006/relationships/hyperlink" Target="https://osnovo.ru/products/product/view/10622/13349/" TargetMode="External"/><Relationship Id="rId359" Type="http://schemas.openxmlformats.org/officeDocument/2006/relationships/hyperlink" Target="http://www.smartfiber.ru/catalog/product/view/06608/10980/" TargetMode="External"/><Relationship Id="rId566" Type="http://schemas.openxmlformats.org/officeDocument/2006/relationships/hyperlink" Target="https://osnovo.ru/products/product/view/09839/10238/" TargetMode="External"/><Relationship Id="rId773" Type="http://schemas.openxmlformats.org/officeDocument/2006/relationships/hyperlink" Target="https://lazso.ru/catalog/product/view/09241/04104/" TargetMode="External"/><Relationship Id="rId121" Type="http://schemas.openxmlformats.org/officeDocument/2006/relationships/hyperlink" Target="https://smartcable.ru/catalog/product/view/10387/10136/" TargetMode="External"/><Relationship Id="rId219" Type="http://schemas.openxmlformats.org/officeDocument/2006/relationships/hyperlink" Target="https://osnovo.ru/products/product/view/12767/12524/" TargetMode="External"/><Relationship Id="rId426" Type="http://schemas.openxmlformats.org/officeDocument/2006/relationships/hyperlink" Target="https://smartcable.ru/catalog/product/view/09986/12723/" TargetMode="External"/><Relationship Id="rId633" Type="http://schemas.openxmlformats.org/officeDocument/2006/relationships/hyperlink" Target="https://www.tezter.ru/catalog/product/view/11222/13617/" TargetMode="External"/><Relationship Id="rId840" Type="http://schemas.openxmlformats.org/officeDocument/2006/relationships/hyperlink" Target="https://lazso.ru/catalog/product/view/11368/11376/" TargetMode="External"/><Relationship Id="rId67" Type="http://schemas.openxmlformats.org/officeDocument/2006/relationships/hyperlink" Target="https://osnovo.ru/products/product/view/10619/13232/" TargetMode="External"/><Relationship Id="rId272" Type="http://schemas.openxmlformats.org/officeDocument/2006/relationships/hyperlink" Target="https://osnovo.ru/products/product/view/10790/12096/" TargetMode="External"/><Relationship Id="rId577" Type="http://schemas.openxmlformats.org/officeDocument/2006/relationships/hyperlink" Target="https://osnovo.ru/products/product/view/12384/11337/" TargetMode="External"/><Relationship Id="rId700" Type="http://schemas.openxmlformats.org/officeDocument/2006/relationships/hyperlink" Target="https://lazso.ru/catalog/product/view/09238/05431/" TargetMode="External"/><Relationship Id="rId132" Type="http://schemas.openxmlformats.org/officeDocument/2006/relationships/hyperlink" Target="https://osnovo.ru/products/product/view/10387/11411/" TargetMode="External"/><Relationship Id="rId784" Type="http://schemas.openxmlformats.org/officeDocument/2006/relationships/hyperlink" Target="https://lazso.ru/catalog/product/view/12886/12893/" TargetMode="External"/><Relationship Id="rId437" Type="http://schemas.openxmlformats.org/officeDocument/2006/relationships/hyperlink" Target="https://www.smartcable.ru/catalog/product/view/09215/09362/" TargetMode="External"/><Relationship Id="rId644" Type="http://schemas.openxmlformats.org/officeDocument/2006/relationships/hyperlink" Target="https://smartcable.ru/catalog/product/view/11295/10643/" TargetMode="External"/><Relationship Id="rId851" Type="http://schemas.openxmlformats.org/officeDocument/2006/relationships/hyperlink" Target="https://lateos.ru/products/product/view/13796/13844/" TargetMode="External"/><Relationship Id="rId283" Type="http://schemas.openxmlformats.org/officeDocument/2006/relationships/hyperlink" Target="https://smartcable.ru/catalog/product/view/10790/12192/" TargetMode="External"/><Relationship Id="rId490" Type="http://schemas.openxmlformats.org/officeDocument/2006/relationships/hyperlink" Target="https://www.smartcable.ru/catalog/product/view/12421/12409/" TargetMode="External"/><Relationship Id="rId504" Type="http://schemas.openxmlformats.org/officeDocument/2006/relationships/hyperlink" Target="https://www.smartcable.ru/catalog/product/view/08685/08069/" TargetMode="External"/><Relationship Id="rId711" Type="http://schemas.openxmlformats.org/officeDocument/2006/relationships/hyperlink" Target="https://lazso.ru/catalog/product/view/09238/09598/" TargetMode="External"/><Relationship Id="rId78" Type="http://schemas.openxmlformats.org/officeDocument/2006/relationships/hyperlink" Target="https://osnovo.ru/products/product/view/10619/13679/" TargetMode="External"/><Relationship Id="rId143" Type="http://schemas.openxmlformats.org/officeDocument/2006/relationships/hyperlink" Target="https://smartcable.ru/catalog/product/view/10387/12747/" TargetMode="External"/><Relationship Id="rId350" Type="http://schemas.openxmlformats.org/officeDocument/2006/relationships/hyperlink" Target="http://www.smartfiber.ru/catalog/product/view/06615/10521/" TargetMode="External"/><Relationship Id="rId588" Type="http://schemas.openxmlformats.org/officeDocument/2006/relationships/hyperlink" Target="https://osnovo.ru/products/product/view/12384/11350/" TargetMode="External"/><Relationship Id="rId795" Type="http://schemas.openxmlformats.org/officeDocument/2006/relationships/hyperlink" Target="https://lazso.ru/catalog/product/view/12886/12904/" TargetMode="External"/><Relationship Id="rId809" Type="http://schemas.openxmlformats.org/officeDocument/2006/relationships/hyperlink" Target="https://lazso.ru/catalog/product/view/13008/13653/" TargetMode="External"/><Relationship Id="rId9" Type="http://schemas.openxmlformats.org/officeDocument/2006/relationships/hyperlink" Target="https://osnovo.ru/products/product/view/13362/10587/" TargetMode="External"/><Relationship Id="rId210" Type="http://schemas.openxmlformats.org/officeDocument/2006/relationships/hyperlink" Target="https://osnovo.ru/products/product/view/12766/13240/" TargetMode="External"/><Relationship Id="rId448" Type="http://schemas.openxmlformats.org/officeDocument/2006/relationships/hyperlink" Target="https://www.smartcable.ru/catalog/product/view/09215/12953/" TargetMode="External"/><Relationship Id="rId655" Type="http://schemas.openxmlformats.org/officeDocument/2006/relationships/hyperlink" Target="https://osnovo.ru/products/product/view/11296/11173/" TargetMode="External"/><Relationship Id="rId294" Type="http://schemas.openxmlformats.org/officeDocument/2006/relationships/hyperlink" Target="https://osnovo.ru/products/product/view/10790/12810/" TargetMode="External"/><Relationship Id="rId308" Type="http://schemas.openxmlformats.org/officeDocument/2006/relationships/hyperlink" Target="https://osnovo.ru/products/product/view/10790/13457/" TargetMode="External"/><Relationship Id="rId515" Type="http://schemas.openxmlformats.org/officeDocument/2006/relationships/hyperlink" Target="https://www.smartcable.ru/catalog/product/view/09539/09540/" TargetMode="External"/><Relationship Id="rId722" Type="http://schemas.openxmlformats.org/officeDocument/2006/relationships/hyperlink" Target="https://lazso.ru/catalog/product/view/09239/04105/" TargetMode="External"/><Relationship Id="rId89" Type="http://schemas.openxmlformats.org/officeDocument/2006/relationships/hyperlink" Target="https://osnovo.ru/products/product/view/10620/11109/" TargetMode="External"/><Relationship Id="rId154" Type="http://schemas.openxmlformats.org/officeDocument/2006/relationships/hyperlink" Target="https://osnovo.ru/products/product/view/10384/11480/" TargetMode="External"/><Relationship Id="rId361" Type="http://schemas.openxmlformats.org/officeDocument/2006/relationships/hyperlink" Target="http://wivat.ru/catalog/product/view/10345/09482/" TargetMode="External"/><Relationship Id="rId599" Type="http://schemas.openxmlformats.org/officeDocument/2006/relationships/hyperlink" Target="https://osnovo.ru/products/product/view/09232/08779/" TargetMode="External"/><Relationship Id="rId459" Type="http://schemas.openxmlformats.org/officeDocument/2006/relationships/hyperlink" Target="https://smartcable.ru/catalog/product/view/10434/13770/" TargetMode="External"/><Relationship Id="rId666" Type="http://schemas.openxmlformats.org/officeDocument/2006/relationships/hyperlink" Target="https://osnovo.ru/products/product/view/11296/11178/" TargetMode="External"/><Relationship Id="rId16" Type="http://schemas.openxmlformats.org/officeDocument/2006/relationships/hyperlink" Target="https://osnovo.ru/products/product/view/13362/10235/" TargetMode="External"/><Relationship Id="rId221" Type="http://schemas.openxmlformats.org/officeDocument/2006/relationships/hyperlink" Target="https://osnovo.ru/products/product/view/12767/12526/" TargetMode="External"/><Relationship Id="rId319" Type="http://schemas.openxmlformats.org/officeDocument/2006/relationships/hyperlink" Target="https://www.smartcable.ru/catalog/product/view/10339/04321/" TargetMode="External"/><Relationship Id="rId526" Type="http://schemas.openxmlformats.org/officeDocument/2006/relationships/hyperlink" Target="https://osnovo.ru/products/product/view/10397/09887/" TargetMode="External"/><Relationship Id="rId733" Type="http://schemas.openxmlformats.org/officeDocument/2006/relationships/hyperlink" Target="https://lazso.ru/catalog/product/view/09600/09602/" TargetMode="External"/><Relationship Id="rId165" Type="http://schemas.openxmlformats.org/officeDocument/2006/relationships/hyperlink" Target="https://osnovo.ru/products/product/view/10630/12786/" TargetMode="External"/><Relationship Id="rId372" Type="http://schemas.openxmlformats.org/officeDocument/2006/relationships/hyperlink" Target="https://www.smartcable.ru/catalog/product/view/10354/01523/" TargetMode="External"/><Relationship Id="rId677" Type="http://schemas.openxmlformats.org/officeDocument/2006/relationships/hyperlink" Target="https://osnovo.ru/products/product/view/01891/12728/" TargetMode="External"/><Relationship Id="rId800" Type="http://schemas.openxmlformats.org/officeDocument/2006/relationships/hyperlink" Target="https://lazso.ru/catalog/product/view/09777/00135/" TargetMode="External"/><Relationship Id="rId232" Type="http://schemas.openxmlformats.org/officeDocument/2006/relationships/hyperlink" Target="https://osnovo.ru/products/product/view/12767/11516/" TargetMode="External"/><Relationship Id="rId27" Type="http://schemas.openxmlformats.org/officeDocument/2006/relationships/hyperlink" Target="https://smartcable.ru/catalog/product/view/13363/10714/" TargetMode="External"/><Relationship Id="rId537" Type="http://schemas.openxmlformats.org/officeDocument/2006/relationships/hyperlink" Target="https://www.smartcable.ru/catalog/product/view/10393/02125/" TargetMode="External"/><Relationship Id="rId744" Type="http://schemas.openxmlformats.org/officeDocument/2006/relationships/hyperlink" Target="https://lazso.ru/catalog/product/view/09237/10255/" TargetMode="External"/><Relationship Id="rId80" Type="http://schemas.openxmlformats.org/officeDocument/2006/relationships/hyperlink" Target="https://osnovo.ru/products/product/view/10620/10890/" TargetMode="External"/><Relationship Id="rId176" Type="http://schemas.openxmlformats.org/officeDocument/2006/relationships/hyperlink" Target="https://osnovo.ru/products/product/view/10630/12799/" TargetMode="External"/><Relationship Id="rId383" Type="http://schemas.openxmlformats.org/officeDocument/2006/relationships/hyperlink" Target="https://www.smartcable.ru/catalog/product/view/09212/02175/" TargetMode="External"/><Relationship Id="rId590" Type="http://schemas.openxmlformats.org/officeDocument/2006/relationships/hyperlink" Target="https://osnovo.ru/products/product/view/12384/12865/" TargetMode="External"/><Relationship Id="rId604" Type="http://schemas.openxmlformats.org/officeDocument/2006/relationships/hyperlink" Target="https://osnovo.ru/products/product/view/09227/08783/" TargetMode="External"/><Relationship Id="rId811" Type="http://schemas.openxmlformats.org/officeDocument/2006/relationships/hyperlink" Target="https://lazso.ru/catalog/product/view/13008/13645/" TargetMode="External"/><Relationship Id="rId243" Type="http://schemas.openxmlformats.org/officeDocument/2006/relationships/hyperlink" Target="https://osnovo.ru/products/product/view/12767/12289/" TargetMode="External"/><Relationship Id="rId450" Type="http://schemas.openxmlformats.org/officeDocument/2006/relationships/hyperlink" Target="https://www.smartcable.ru/catalog/product/view/09215/11317/" TargetMode="External"/><Relationship Id="rId688" Type="http://schemas.openxmlformats.org/officeDocument/2006/relationships/hyperlink" Target="https://www.smartcable.ru/catalog/product/view/10406/11247/" TargetMode="External"/><Relationship Id="rId38" Type="http://schemas.openxmlformats.org/officeDocument/2006/relationships/hyperlink" Target="https://osnovo.ru/products/product/view/10621/11544/" TargetMode="External"/><Relationship Id="rId103" Type="http://schemas.openxmlformats.org/officeDocument/2006/relationships/hyperlink" Target="https://osnovo.ru/products/product/view/10620/11960/" TargetMode="External"/><Relationship Id="rId310" Type="http://schemas.openxmlformats.org/officeDocument/2006/relationships/hyperlink" Target="http://www.smartfiber.ru/catalog/product/view/10790/11600/" TargetMode="External"/><Relationship Id="rId548" Type="http://schemas.openxmlformats.org/officeDocument/2006/relationships/hyperlink" Target="https://osnovo.ru/products/product/view/03923/08962/" TargetMode="External"/><Relationship Id="rId755" Type="http://schemas.openxmlformats.org/officeDocument/2006/relationships/hyperlink" Target="https://lazso.ru/catalog/product/view/09240/10730/" TargetMode="External"/><Relationship Id="rId91" Type="http://schemas.openxmlformats.org/officeDocument/2006/relationships/hyperlink" Target="https://osnovo.ru/products/product/view/10620/11144/" TargetMode="External"/><Relationship Id="rId187" Type="http://schemas.openxmlformats.org/officeDocument/2006/relationships/hyperlink" Target="https://osnovo.ru/products/product/view/12766/13549/" TargetMode="External"/><Relationship Id="rId394" Type="http://schemas.openxmlformats.org/officeDocument/2006/relationships/hyperlink" Target="https://www.smartcable.ru/catalog/product/view/08679/07247/" TargetMode="External"/><Relationship Id="rId408" Type="http://schemas.openxmlformats.org/officeDocument/2006/relationships/hyperlink" Target="https://www.smartcable.ru/catalog/product/view/10367/11136/" TargetMode="External"/><Relationship Id="rId615" Type="http://schemas.openxmlformats.org/officeDocument/2006/relationships/hyperlink" Target="https://tezter.ru/catalog/product/view/10866/13581/" TargetMode="External"/><Relationship Id="rId822" Type="http://schemas.openxmlformats.org/officeDocument/2006/relationships/hyperlink" Target="https://lazso.ru/catalog/product/view/09778/09783/" TargetMode="External"/><Relationship Id="rId254" Type="http://schemas.openxmlformats.org/officeDocument/2006/relationships/hyperlink" Target="https://osnovo.ru/products/product/view/13870/13907/" TargetMode="External"/><Relationship Id="rId699" Type="http://schemas.openxmlformats.org/officeDocument/2006/relationships/hyperlink" Target="https://lazso.ru/catalog/product/view/09238/00094/" TargetMode="External"/><Relationship Id="rId49" Type="http://schemas.openxmlformats.org/officeDocument/2006/relationships/hyperlink" Target="http://www.smartfiber.ru/catalog/product/view/10622/10591/" TargetMode="External"/><Relationship Id="rId114" Type="http://schemas.openxmlformats.org/officeDocument/2006/relationships/hyperlink" Target="https://osnovo.ru/products/product/view/10387/13338/" TargetMode="External"/><Relationship Id="rId461" Type="http://schemas.openxmlformats.org/officeDocument/2006/relationships/hyperlink" Target="http://www.smartfiber.ru/catalog/product/view/10434/10436/" TargetMode="External"/><Relationship Id="rId559" Type="http://schemas.openxmlformats.org/officeDocument/2006/relationships/hyperlink" Target="https://www.smartcable.ru/catalog/product/view/09231/09754/" TargetMode="External"/><Relationship Id="rId766" Type="http://schemas.openxmlformats.org/officeDocument/2006/relationships/hyperlink" Target="https://lazso.ru/catalog/product/view/09241/07342/" TargetMode="External"/><Relationship Id="rId198" Type="http://schemas.openxmlformats.org/officeDocument/2006/relationships/hyperlink" Target="https://osnovo.ru/products/product/view/12766/13588/" TargetMode="External"/><Relationship Id="rId321" Type="http://schemas.openxmlformats.org/officeDocument/2006/relationships/hyperlink" Target="https://www.smartcable.ru/catalog/product/view/10339/04320/" TargetMode="External"/><Relationship Id="rId419" Type="http://schemas.openxmlformats.org/officeDocument/2006/relationships/hyperlink" Target="https://smartcable.ru/catalog/product/view/09986/11134/" TargetMode="External"/><Relationship Id="rId626" Type="http://schemas.openxmlformats.org/officeDocument/2006/relationships/hyperlink" Target="https://www.tezter.ru/catalog/product/view/11222/13461/" TargetMode="External"/><Relationship Id="rId833" Type="http://schemas.openxmlformats.org/officeDocument/2006/relationships/hyperlink" Target="https://lazso.ru/catalog/product/view/09779/09610/" TargetMode="External"/><Relationship Id="rId265" Type="http://schemas.openxmlformats.org/officeDocument/2006/relationships/hyperlink" Target="https://smartcable.ru/catalog/product/view/10790/10969/" TargetMode="External"/><Relationship Id="rId472" Type="http://schemas.openxmlformats.org/officeDocument/2006/relationships/hyperlink" Target="https://smartcable.ru/catalog/product/view/09370/11057/" TargetMode="External"/><Relationship Id="rId125" Type="http://schemas.openxmlformats.org/officeDocument/2006/relationships/hyperlink" Target="https://osnovo.ru/products/product/view/10387/10985/" TargetMode="External"/><Relationship Id="rId332" Type="http://schemas.openxmlformats.org/officeDocument/2006/relationships/hyperlink" Target="https://www.smartcable.ru/catalog/product/view/09969/02078/" TargetMode="External"/><Relationship Id="rId777" Type="http://schemas.openxmlformats.org/officeDocument/2006/relationships/hyperlink" Target="https://lazso.ru/catalog/product/view/09897/09896/" TargetMode="External"/><Relationship Id="rId637" Type="http://schemas.openxmlformats.org/officeDocument/2006/relationships/hyperlink" Target="https://osnovo.ru/products/product/view/11295/12930/" TargetMode="External"/><Relationship Id="rId844" Type="http://schemas.openxmlformats.org/officeDocument/2006/relationships/hyperlink" Target="https://www.smartcable.ru/catalog/product/view/08674/07254/" TargetMode="External"/><Relationship Id="rId276" Type="http://schemas.openxmlformats.org/officeDocument/2006/relationships/hyperlink" Target="https://smartcable.ru/catalog/product/view/10790/10785/" TargetMode="External"/><Relationship Id="rId483" Type="http://schemas.openxmlformats.org/officeDocument/2006/relationships/hyperlink" Target="https://www.smartcable.ru/catalog/product/view/09855/10032/" TargetMode="External"/><Relationship Id="rId690" Type="http://schemas.openxmlformats.org/officeDocument/2006/relationships/hyperlink" Target="https://www.smartcable.ru/catalog/product/view/10406/01295/" TargetMode="External"/><Relationship Id="rId704" Type="http://schemas.openxmlformats.org/officeDocument/2006/relationships/hyperlink" Target="https://lazso.ru/catalog/product/view/09238/05297/" TargetMode="External"/><Relationship Id="rId40" Type="http://schemas.openxmlformats.org/officeDocument/2006/relationships/hyperlink" Target="https://osnovo.ru/products/product/view/10621/13264/" TargetMode="External"/><Relationship Id="rId136" Type="http://schemas.openxmlformats.org/officeDocument/2006/relationships/hyperlink" Target="https://osnovo.ru/products/product/view/10387/13801/" TargetMode="External"/><Relationship Id="rId343" Type="http://schemas.openxmlformats.org/officeDocument/2006/relationships/hyperlink" Target="https://osnovo.ru/products/product/view/10115/10463/" TargetMode="External"/><Relationship Id="rId550" Type="http://schemas.openxmlformats.org/officeDocument/2006/relationships/hyperlink" Target="https://www.smartcable.ru/catalog/product/view/03923/00997/" TargetMode="External"/><Relationship Id="rId788" Type="http://schemas.openxmlformats.org/officeDocument/2006/relationships/hyperlink" Target="https://lazso.ru/catalog/product/view/12886/12897/" TargetMode="External"/><Relationship Id="rId203" Type="http://schemas.openxmlformats.org/officeDocument/2006/relationships/hyperlink" Target="https://osnovo.ru/products/product/view/12766/13593/" TargetMode="External"/><Relationship Id="rId648" Type="http://schemas.openxmlformats.org/officeDocument/2006/relationships/hyperlink" Target="https://osnovo.ru/products/product/view/11295/12441/" TargetMode="External"/><Relationship Id="rId855" Type="http://schemas.openxmlformats.org/officeDocument/2006/relationships/hyperlink" Target="https://lateos.ru/products/product/view/13796/13848/" TargetMode="External"/><Relationship Id="rId287" Type="http://schemas.openxmlformats.org/officeDocument/2006/relationships/hyperlink" Target="https://smartcable.ru/catalog/product/view/10790/10966/" TargetMode="External"/><Relationship Id="rId410" Type="http://schemas.openxmlformats.org/officeDocument/2006/relationships/hyperlink" Target="https://osnovo.ru/products/product/view/09234/08788/" TargetMode="External"/><Relationship Id="rId494" Type="http://schemas.openxmlformats.org/officeDocument/2006/relationships/hyperlink" Target="https://www.smartcable.ru/catalog/product/view/08082/10187/" TargetMode="External"/><Relationship Id="rId508" Type="http://schemas.openxmlformats.org/officeDocument/2006/relationships/hyperlink" Target="https://osnovo.ru/products/product/view/10377/10150/" TargetMode="External"/><Relationship Id="rId715" Type="http://schemas.openxmlformats.org/officeDocument/2006/relationships/hyperlink" Target="https://lazso.ru/catalog/product/view/09238/10652/" TargetMode="External"/><Relationship Id="rId147" Type="http://schemas.openxmlformats.org/officeDocument/2006/relationships/hyperlink" Target="https://osnovo.ru/products/product/view/10384/11569/" TargetMode="External"/><Relationship Id="rId354" Type="http://schemas.openxmlformats.org/officeDocument/2006/relationships/hyperlink" Target="http://www.smartfiber.ru/catalog/product/view/06618/06964/" TargetMode="External"/><Relationship Id="rId799" Type="http://schemas.openxmlformats.org/officeDocument/2006/relationships/hyperlink" Target="https://lazso.ru/catalog/product/view/09777/09609/" TargetMode="External"/><Relationship Id="rId51" Type="http://schemas.openxmlformats.org/officeDocument/2006/relationships/hyperlink" Target="https://osnovo.ru/products/product/view/10622/10932/" TargetMode="External"/><Relationship Id="rId561" Type="http://schemas.openxmlformats.org/officeDocument/2006/relationships/hyperlink" Target="https://www.smartcable.ru/catalog/product/view/11008/11207/" TargetMode="External"/><Relationship Id="rId659" Type="http://schemas.openxmlformats.org/officeDocument/2006/relationships/hyperlink" Target="https://osnovo.ru/products/product/view/11296/11174/" TargetMode="External"/><Relationship Id="rId214" Type="http://schemas.openxmlformats.org/officeDocument/2006/relationships/hyperlink" Target="https://osnovo.ru/products/product/view/12766/11031/" TargetMode="External"/><Relationship Id="rId298" Type="http://schemas.openxmlformats.org/officeDocument/2006/relationships/hyperlink" Target="http://www.smartfiber.ru/catalog/product/view/10790/11595/" TargetMode="External"/><Relationship Id="rId421" Type="http://schemas.openxmlformats.org/officeDocument/2006/relationships/hyperlink" Target="https://smartcable.ru/catalog/product/view/09986/10533/" TargetMode="External"/><Relationship Id="rId519" Type="http://schemas.openxmlformats.org/officeDocument/2006/relationships/hyperlink" Target="https://smartcable.ru/catalog/product/view/10396/10580/" TargetMode="External"/><Relationship Id="rId158" Type="http://schemas.openxmlformats.org/officeDocument/2006/relationships/hyperlink" Target="https://osnovo.ru/products/product/view/10630/11491/" TargetMode="External"/><Relationship Id="rId726" Type="http://schemas.openxmlformats.org/officeDocument/2006/relationships/hyperlink" Target="https://lazso.ru/catalog/product/view/09239/07343/" TargetMode="External"/><Relationship Id="rId62" Type="http://schemas.openxmlformats.org/officeDocument/2006/relationships/hyperlink" Target="https://osnovo.ru/products/product/view/10619/13231/" TargetMode="External"/><Relationship Id="rId365" Type="http://schemas.openxmlformats.org/officeDocument/2006/relationships/hyperlink" Target="https://www.smartcable.ru/catalog/product/view/10353/09946/" TargetMode="External"/><Relationship Id="rId572" Type="http://schemas.openxmlformats.org/officeDocument/2006/relationships/hyperlink" Target="https://smartcable.ru/catalog/product/view/12384/00111/" TargetMode="External"/><Relationship Id="rId225" Type="http://schemas.openxmlformats.org/officeDocument/2006/relationships/hyperlink" Target="https://osnovo.ru/products/product/view/12767/11862/" TargetMode="External"/><Relationship Id="rId432" Type="http://schemas.openxmlformats.org/officeDocument/2006/relationships/hyperlink" Target="https://www.smartcable.ru/catalog/product/view/09215/09363/" TargetMode="External"/><Relationship Id="rId737" Type="http://schemas.openxmlformats.org/officeDocument/2006/relationships/hyperlink" Target="https://lazso.ru/catalog/product/view/09237/10248/" TargetMode="External"/><Relationship Id="rId73" Type="http://schemas.openxmlformats.org/officeDocument/2006/relationships/hyperlink" Target="https://osnovo.ru/products/product/view/10619/13235/" TargetMode="External"/><Relationship Id="rId169" Type="http://schemas.openxmlformats.org/officeDocument/2006/relationships/hyperlink" Target="https://osnovo.ru/products/product/view/10630/12788/" TargetMode="External"/><Relationship Id="rId376" Type="http://schemas.openxmlformats.org/officeDocument/2006/relationships/hyperlink" Target="https://www.smartcable.ru/catalog/product/view/10355/00104/" TargetMode="External"/><Relationship Id="rId583" Type="http://schemas.openxmlformats.org/officeDocument/2006/relationships/hyperlink" Target="https://osnovo.ru/products/product/view/12384/11343/" TargetMode="External"/><Relationship Id="rId790" Type="http://schemas.openxmlformats.org/officeDocument/2006/relationships/hyperlink" Target="https://lazso.ru/catalog/product/view/12886/12903/" TargetMode="External"/><Relationship Id="rId804" Type="http://schemas.openxmlformats.org/officeDocument/2006/relationships/hyperlink" Target="https://lazso.ru/catalog/product/view/13008/13654/" TargetMode="External"/><Relationship Id="rId4" Type="http://schemas.openxmlformats.org/officeDocument/2006/relationships/hyperlink" Target="https://smartcable.ru/catalog/product/view/13362/07843/" TargetMode="External"/><Relationship Id="rId236" Type="http://schemas.openxmlformats.org/officeDocument/2006/relationships/hyperlink" Target="https://osnovo.ru/products/product/view/12767/12112/" TargetMode="External"/><Relationship Id="rId443" Type="http://schemas.openxmlformats.org/officeDocument/2006/relationships/hyperlink" Target="https://www.smartcable.ru/catalog/product/view/09215/09943/" TargetMode="External"/><Relationship Id="rId650" Type="http://schemas.openxmlformats.org/officeDocument/2006/relationships/hyperlink" Target="https://smartcable.ru/catalog/product/view/11295/12308/" TargetMode="External"/><Relationship Id="rId303" Type="http://schemas.openxmlformats.org/officeDocument/2006/relationships/hyperlink" Target="https://osnovo.ru/products/product/view/10790/13455/" TargetMode="External"/><Relationship Id="rId748" Type="http://schemas.openxmlformats.org/officeDocument/2006/relationships/hyperlink" Target="https://lazso.ru/catalog/product/view/09237/10254/" TargetMode="External"/><Relationship Id="rId84" Type="http://schemas.openxmlformats.org/officeDocument/2006/relationships/hyperlink" Target="https://osnovo.ru/products/product/view/10620/10808/" TargetMode="External"/><Relationship Id="rId387" Type="http://schemas.openxmlformats.org/officeDocument/2006/relationships/hyperlink" Target="https://www.smartcable.ru/catalog/product/view/08679/07251/" TargetMode="External"/><Relationship Id="rId510" Type="http://schemas.openxmlformats.org/officeDocument/2006/relationships/hyperlink" Target="https://osnovo.ru/products/product/view/10377/10152/" TargetMode="External"/><Relationship Id="rId594" Type="http://schemas.openxmlformats.org/officeDocument/2006/relationships/hyperlink" Target="https://osnovo.ru/products/product/view/12384/11352/" TargetMode="External"/><Relationship Id="rId608" Type="http://schemas.openxmlformats.org/officeDocument/2006/relationships/hyperlink" Target="https://osnovo.ru/products/product/view/09228/08767/" TargetMode="External"/><Relationship Id="rId815" Type="http://schemas.openxmlformats.org/officeDocument/2006/relationships/hyperlink" Target="https://lazso.ru/catalog/product/view/09778/09780/" TargetMode="External"/><Relationship Id="rId247" Type="http://schemas.openxmlformats.org/officeDocument/2006/relationships/hyperlink" Target="https://osnovo.ru/products/product/view/13870/13817/" TargetMode="External"/><Relationship Id="rId107" Type="http://schemas.openxmlformats.org/officeDocument/2006/relationships/hyperlink" Target="https://osnovo.ru/products/product/view/10387/10642/" TargetMode="External"/><Relationship Id="rId454" Type="http://schemas.openxmlformats.org/officeDocument/2006/relationships/hyperlink" Target="https://www.smartcable.ru/catalog/product/view/10370/12182/" TargetMode="External"/><Relationship Id="rId661" Type="http://schemas.openxmlformats.org/officeDocument/2006/relationships/hyperlink" Target="https://osnovo.ru/products/product/view/11296/11177/" TargetMode="External"/><Relationship Id="rId759" Type="http://schemas.openxmlformats.org/officeDocument/2006/relationships/hyperlink" Target="https://lazso.ru/catalog/product/view/09240/09595/" TargetMode="External"/><Relationship Id="rId11" Type="http://schemas.openxmlformats.org/officeDocument/2006/relationships/hyperlink" Target="https://osnovo.ru/products/product/view/13362/10460/" TargetMode="External"/><Relationship Id="rId314" Type="http://schemas.openxmlformats.org/officeDocument/2006/relationships/hyperlink" Target="https://smartcable.ru/catalog/product/view/03914/07750/" TargetMode="External"/><Relationship Id="rId398" Type="http://schemas.openxmlformats.org/officeDocument/2006/relationships/hyperlink" Target="https://www.smartcable.ru/catalog/product/view/08079/09368/" TargetMode="External"/><Relationship Id="rId521" Type="http://schemas.openxmlformats.org/officeDocument/2006/relationships/hyperlink" Target="https://smartcable.ru/catalog/product/view/10396/04432/" TargetMode="External"/><Relationship Id="rId619" Type="http://schemas.openxmlformats.org/officeDocument/2006/relationships/hyperlink" Target="https://tezter.ru/catalog/product/view/10866/11854/" TargetMode="External"/><Relationship Id="rId95" Type="http://schemas.openxmlformats.org/officeDocument/2006/relationships/hyperlink" Target="https://osnovo.ru/products/product/view/10620/13744/" TargetMode="External"/><Relationship Id="rId160" Type="http://schemas.openxmlformats.org/officeDocument/2006/relationships/hyperlink" Target="https://osnovo.ru/products/product/view/10630/12779/" TargetMode="External"/><Relationship Id="rId826" Type="http://schemas.openxmlformats.org/officeDocument/2006/relationships/hyperlink" Target="https://lazso.ru/catalog/product/view/09778/10319/" TargetMode="External"/><Relationship Id="rId258" Type="http://schemas.openxmlformats.org/officeDocument/2006/relationships/hyperlink" Target="https://osnovo.ru/products/product/view/13870/13911/" TargetMode="External"/><Relationship Id="rId465" Type="http://schemas.openxmlformats.org/officeDocument/2006/relationships/hyperlink" Target="https://www.smartcable.ru/catalog/product/view/08090/12434/" TargetMode="External"/><Relationship Id="rId672" Type="http://schemas.openxmlformats.org/officeDocument/2006/relationships/hyperlink" Target="https://www.smartcable.ru/catalog/product/view/01891/05007/" TargetMode="External"/><Relationship Id="rId22" Type="http://schemas.openxmlformats.org/officeDocument/2006/relationships/hyperlink" Target="https://osnovo.ru/products/product/view/13363/11162/" TargetMode="External"/><Relationship Id="rId118" Type="http://schemas.openxmlformats.org/officeDocument/2006/relationships/hyperlink" Target="https://osnovo.ru/products/product/view/10387/12652/" TargetMode="External"/><Relationship Id="rId325" Type="http://schemas.openxmlformats.org/officeDocument/2006/relationships/hyperlink" Target="https://smartcable.ru/catalog/product/view/10340/00132/" TargetMode="External"/><Relationship Id="rId532" Type="http://schemas.openxmlformats.org/officeDocument/2006/relationships/hyperlink" Target="http://www.smartfiber.ru/catalog/product/view/10391/10727/" TargetMode="External"/><Relationship Id="rId171" Type="http://schemas.openxmlformats.org/officeDocument/2006/relationships/hyperlink" Target="https://osnovo.ru/products/product/view/10630/11780/" TargetMode="External"/><Relationship Id="rId837" Type="http://schemas.openxmlformats.org/officeDocument/2006/relationships/hyperlink" Target="https://lazso.ru/catalog/product/view/11368/11371/" TargetMode="External"/><Relationship Id="rId269" Type="http://schemas.openxmlformats.org/officeDocument/2006/relationships/hyperlink" Target="https://smartcable.ru/catalog/product/view/10790/10886/" TargetMode="External"/><Relationship Id="rId476" Type="http://schemas.openxmlformats.org/officeDocument/2006/relationships/hyperlink" Target="https://smartcable.ru/catalog/product/view/09370/13155/" TargetMode="External"/><Relationship Id="rId683" Type="http://schemas.openxmlformats.org/officeDocument/2006/relationships/hyperlink" Target="https://www.smartcable.ru/catalog/product/view/10406/00117/" TargetMode="External"/><Relationship Id="rId33" Type="http://schemas.openxmlformats.org/officeDocument/2006/relationships/hyperlink" Target="https://osnovo.ru/products/product/view/13363/13256/" TargetMode="External"/><Relationship Id="rId129" Type="http://schemas.openxmlformats.org/officeDocument/2006/relationships/hyperlink" Target="https://osnovo.ru/products/product/view/10387/13143/" TargetMode="External"/><Relationship Id="rId336" Type="http://schemas.openxmlformats.org/officeDocument/2006/relationships/hyperlink" Target="https://www.smartcable.ru/catalog/product/view/08695/00133/" TargetMode="External"/><Relationship Id="rId543" Type="http://schemas.openxmlformats.org/officeDocument/2006/relationships/hyperlink" Target="https://www.smartcable.ru/catalog/product/view/10326/04545/" TargetMode="External"/><Relationship Id="rId182" Type="http://schemas.openxmlformats.org/officeDocument/2006/relationships/hyperlink" Target="https://osnovo.ru/products/product/view/10630/12803/" TargetMode="External"/><Relationship Id="rId403" Type="http://schemas.openxmlformats.org/officeDocument/2006/relationships/hyperlink" Target="https://osnovo.ru/products/product/view/08080/09492/" TargetMode="External"/><Relationship Id="rId750" Type="http://schemas.openxmlformats.org/officeDocument/2006/relationships/hyperlink" Target="https://lazso.ru/catalog/product/view/10414/10250/" TargetMode="External"/><Relationship Id="rId848" Type="http://schemas.openxmlformats.org/officeDocument/2006/relationships/hyperlink" Target="https://lateos.ru/products/product/view/13794/13624/" TargetMode="External"/><Relationship Id="rId487" Type="http://schemas.openxmlformats.org/officeDocument/2006/relationships/hyperlink" Target="https://www.smartcable.ru/catalog/product/view/09223/09755/" TargetMode="External"/><Relationship Id="rId610" Type="http://schemas.openxmlformats.org/officeDocument/2006/relationships/hyperlink" Target="https://osnovo.ru/products/product/view/09228/08766/" TargetMode="External"/><Relationship Id="rId694" Type="http://schemas.openxmlformats.org/officeDocument/2006/relationships/hyperlink" Target="https://www.smartcable.ru/catalog/product/view/10406/13599/" TargetMode="External"/><Relationship Id="rId708" Type="http://schemas.openxmlformats.org/officeDocument/2006/relationships/hyperlink" Target="https://lazso.ru/catalog/product/view/09238/10062/" TargetMode="External"/><Relationship Id="rId347" Type="http://schemas.openxmlformats.org/officeDocument/2006/relationships/hyperlink" Target="http://www.smartfiber.ru/catalog/product/view/06615/10546/" TargetMode="External"/><Relationship Id="rId44" Type="http://schemas.openxmlformats.org/officeDocument/2006/relationships/hyperlink" Target="https://osnovo.ru/products/product/view/10621/13263/" TargetMode="External"/><Relationship Id="rId554" Type="http://schemas.openxmlformats.org/officeDocument/2006/relationships/hyperlink" Target="https://www.smartcable.ru/catalog/product/view/09229/02128/" TargetMode="External"/><Relationship Id="rId761" Type="http://schemas.openxmlformats.org/officeDocument/2006/relationships/hyperlink" Target="https://lazso.ru/catalog/product/view/09240/07255/" TargetMode="External"/><Relationship Id="rId859" Type="http://schemas.openxmlformats.org/officeDocument/2006/relationships/drawing" Target="../drawings/drawing13.xml"/><Relationship Id="rId193" Type="http://schemas.openxmlformats.org/officeDocument/2006/relationships/hyperlink" Target="https://osnovo.ru/products/product/view/12766/13583/" TargetMode="External"/><Relationship Id="rId207" Type="http://schemas.openxmlformats.org/officeDocument/2006/relationships/hyperlink" Target="https://osnovo.ru/products/product/view/12766/13038/" TargetMode="External"/><Relationship Id="rId414" Type="http://schemas.openxmlformats.org/officeDocument/2006/relationships/hyperlink" Target="https://osnovo.ru/products/product/view/09986/10859/" TargetMode="External"/><Relationship Id="rId498" Type="http://schemas.openxmlformats.org/officeDocument/2006/relationships/hyperlink" Target="http://www.smartfiber.ru/catalog/product/view/10678/10680/" TargetMode="External"/><Relationship Id="rId621" Type="http://schemas.openxmlformats.org/officeDocument/2006/relationships/hyperlink" Target="https://tezter.ru/catalog/product/view/10866/13852/" TargetMode="External"/><Relationship Id="rId260" Type="http://schemas.openxmlformats.org/officeDocument/2006/relationships/hyperlink" Target="https://osnovo.ru/products/product/view/10790/12445/" TargetMode="External"/><Relationship Id="rId719" Type="http://schemas.openxmlformats.org/officeDocument/2006/relationships/hyperlink" Target="https://lazso.ru/catalog/product/view/09238/10654/" TargetMode="External"/><Relationship Id="rId55" Type="http://schemas.openxmlformats.org/officeDocument/2006/relationships/hyperlink" Target="https://osnovo.ru/products/product/view/10622/13749/" TargetMode="External"/><Relationship Id="rId120" Type="http://schemas.openxmlformats.org/officeDocument/2006/relationships/hyperlink" Target="https://osnovo.ru/products/product/view/10387/13261/" TargetMode="External"/><Relationship Id="rId358" Type="http://schemas.openxmlformats.org/officeDocument/2006/relationships/hyperlink" Target="http://www.smartfiber.ru/catalog/product/view/06608/10888/" TargetMode="External"/><Relationship Id="rId565" Type="http://schemas.openxmlformats.org/officeDocument/2006/relationships/hyperlink" Target="https://osnovo.ru/products/product/view/11008/11397/" TargetMode="External"/><Relationship Id="rId772" Type="http://schemas.openxmlformats.org/officeDocument/2006/relationships/hyperlink" Target="https://lazso.ru/catalog/product/view/09241/00095/" TargetMode="External"/><Relationship Id="rId218" Type="http://schemas.openxmlformats.org/officeDocument/2006/relationships/hyperlink" Target="https://osnovo.ru/products/product/view/12767/11573/" TargetMode="External"/><Relationship Id="rId425" Type="http://schemas.openxmlformats.org/officeDocument/2006/relationships/hyperlink" Target="https://smartcable.ru/catalog/product/view/09986/12722/" TargetMode="External"/><Relationship Id="rId632" Type="http://schemas.openxmlformats.org/officeDocument/2006/relationships/hyperlink" Target="https://www.tezter.ru/catalog/product/view/11222/11072/" TargetMode="External"/><Relationship Id="rId271" Type="http://schemas.openxmlformats.org/officeDocument/2006/relationships/hyperlink" Target="https://osnovo.ru/products/product/view/10790/11487/" TargetMode="External"/><Relationship Id="rId66" Type="http://schemas.openxmlformats.org/officeDocument/2006/relationships/hyperlink" Target="https://osnovo.ru/products/product/view/10619/13429/" TargetMode="External"/><Relationship Id="rId131" Type="http://schemas.openxmlformats.org/officeDocument/2006/relationships/hyperlink" Target="https://osnovo.ru/products/product/view/10387/13798/" TargetMode="External"/><Relationship Id="rId369" Type="http://schemas.openxmlformats.org/officeDocument/2006/relationships/hyperlink" Target="https://www.smartcable.ru/catalog/product/view/10354/01418/" TargetMode="External"/><Relationship Id="rId576" Type="http://schemas.openxmlformats.org/officeDocument/2006/relationships/hyperlink" Target="https://osnovo.ru/products/product/view/12384/11342/" TargetMode="External"/><Relationship Id="rId783" Type="http://schemas.openxmlformats.org/officeDocument/2006/relationships/hyperlink" Target="https://lazso.ru/catalog/product/view/12886/12892/" TargetMode="External"/><Relationship Id="rId229" Type="http://schemas.openxmlformats.org/officeDocument/2006/relationships/hyperlink" Target="https://osnovo.ru/products/product/view/12767/12255/" TargetMode="External"/><Relationship Id="rId436" Type="http://schemas.openxmlformats.org/officeDocument/2006/relationships/hyperlink" Target="https://www.smartcable.ru/catalog/product/view/09215/09361/" TargetMode="External"/><Relationship Id="rId643" Type="http://schemas.openxmlformats.org/officeDocument/2006/relationships/hyperlink" Target="https://osnovo.ru/products/product/view/11295/12187/" TargetMode="External"/><Relationship Id="rId850" Type="http://schemas.openxmlformats.org/officeDocument/2006/relationships/hyperlink" Target="https://lateos.ru/products/product/view/13794/13625/"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confluence.trassir.com/x/yiMOAw" TargetMode="External"/><Relationship Id="rId7" Type="http://schemas.openxmlformats.org/officeDocument/2006/relationships/hyperlink" Target="https://confluence.trassir.com/x/yiMOAw" TargetMode="External"/><Relationship Id="rId2" Type="http://schemas.openxmlformats.org/officeDocument/2006/relationships/hyperlink" Target="https://confluence.trassir.com/x/yiMOAw" TargetMode="External"/><Relationship Id="rId1" Type="http://schemas.openxmlformats.org/officeDocument/2006/relationships/hyperlink" Target="https://confluence.trassir.com/x/yiMOAw" TargetMode="External"/><Relationship Id="rId6" Type="http://schemas.openxmlformats.org/officeDocument/2006/relationships/hyperlink" Target="https://confluence.trassir.com/x/yiMOAw" TargetMode="External"/><Relationship Id="rId5" Type="http://schemas.openxmlformats.org/officeDocument/2006/relationships/hyperlink" Target="https://confluence.trassir.com/x/yiMOAw" TargetMode="External"/><Relationship Id="rId4" Type="http://schemas.openxmlformats.org/officeDocument/2006/relationships/hyperlink" Target="https://confluence.trassir.com/x/yiMOAw"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L1039"/>
  <sheetViews>
    <sheetView showGridLines="0" workbookViewId="0">
      <selection activeCell="K5" sqref="K5"/>
    </sheetView>
  </sheetViews>
  <sheetFormatPr defaultColWidth="14.44140625" defaultRowHeight="15" customHeight="1"/>
  <cols>
    <col min="1" max="1" width="24.6640625" customWidth="1"/>
    <col min="2" max="2" width="21.109375" customWidth="1"/>
    <col min="3" max="3" width="88.109375" customWidth="1"/>
    <col min="4" max="4" width="19.44140625" customWidth="1"/>
    <col min="5" max="5" width="0.109375" customWidth="1"/>
    <col min="6" max="6" width="15.109375" customWidth="1"/>
    <col min="7" max="7" width="0.44140625" customWidth="1"/>
  </cols>
  <sheetData>
    <row r="1" spans="1:12" ht="51.75" customHeight="1">
      <c r="A1" s="1"/>
      <c r="B1" s="677" t="s">
        <v>0</v>
      </c>
      <c r="C1" s="673"/>
      <c r="D1" s="673"/>
      <c r="E1" s="673"/>
      <c r="F1" s="673"/>
      <c r="G1" s="2"/>
    </row>
    <row r="2" spans="1:12" ht="34.5" customHeight="1">
      <c r="A2" s="678" t="s">
        <v>1</v>
      </c>
      <c r="B2" s="673"/>
      <c r="C2" s="673"/>
      <c r="D2" s="673"/>
      <c r="E2" s="673"/>
      <c r="F2" s="673"/>
      <c r="G2" s="673"/>
    </row>
    <row r="3" spans="1:12" ht="16.5" customHeight="1">
      <c r="A3" s="3" t="s">
        <v>2</v>
      </c>
      <c r="B3" s="3" t="s">
        <v>3</v>
      </c>
      <c r="C3" s="3" t="s">
        <v>4</v>
      </c>
      <c r="D3" s="3" t="s">
        <v>5</v>
      </c>
      <c r="E3" s="3" t="s">
        <v>6</v>
      </c>
      <c r="F3" s="3" t="s">
        <v>7</v>
      </c>
      <c r="G3" s="4"/>
    </row>
    <row r="4" spans="1:12" ht="108.75" customHeight="1">
      <c r="A4" s="5" t="s">
        <v>8</v>
      </c>
      <c r="B4" s="6"/>
      <c r="C4" s="7" t="s">
        <v>9</v>
      </c>
      <c r="D4" s="8"/>
      <c r="E4" s="9">
        <v>8190</v>
      </c>
      <c r="F4" s="10">
        <f t="shared" ref="F4:F27" si="0">((E4/1.2*$G$4)+(E4/1.2*$G$4)*0.12)+(((E4/1.2*$G$4)+(E4/1.2*$G$4)*0.12)*0.05)</f>
        <v>48157.2</v>
      </c>
      <c r="G4" s="11">
        <v>6</v>
      </c>
      <c r="I4" s="12"/>
      <c r="J4" s="12"/>
      <c r="K4" s="12"/>
      <c r="L4" s="12"/>
    </row>
    <row r="5" spans="1:12" ht="108.75" customHeight="1">
      <c r="A5" s="5" t="s">
        <v>10</v>
      </c>
      <c r="B5" s="13"/>
      <c r="C5" s="7" t="s">
        <v>11</v>
      </c>
      <c r="D5" s="14"/>
      <c r="E5" s="9">
        <v>8190</v>
      </c>
      <c r="F5" s="10">
        <f t="shared" si="0"/>
        <v>48157.2</v>
      </c>
      <c r="G5" s="15"/>
    </row>
    <row r="6" spans="1:12" ht="108.75" customHeight="1">
      <c r="A6" s="5" t="s">
        <v>12</v>
      </c>
      <c r="B6" s="16"/>
      <c r="C6" s="7" t="s">
        <v>13</v>
      </c>
      <c r="D6" s="17"/>
      <c r="E6" s="9">
        <v>7790</v>
      </c>
      <c r="F6" s="10">
        <f t="shared" si="0"/>
        <v>45805.2</v>
      </c>
      <c r="G6" s="15"/>
    </row>
    <row r="7" spans="1:12" ht="108.75" customHeight="1">
      <c r="A7" s="5" t="s">
        <v>14</v>
      </c>
      <c r="B7" s="6"/>
      <c r="C7" s="7" t="s">
        <v>15</v>
      </c>
      <c r="D7" s="8"/>
      <c r="E7" s="9">
        <v>11880</v>
      </c>
      <c r="F7" s="10">
        <f t="shared" si="0"/>
        <v>69854.399999999994</v>
      </c>
      <c r="G7" s="15"/>
    </row>
    <row r="8" spans="1:12" ht="108.75" customHeight="1">
      <c r="A8" s="5" t="s">
        <v>16</v>
      </c>
      <c r="B8" s="16"/>
      <c r="C8" s="7" t="s">
        <v>17</v>
      </c>
      <c r="D8" s="14"/>
      <c r="E8" s="9">
        <v>12750</v>
      </c>
      <c r="F8" s="10">
        <f t="shared" si="0"/>
        <v>74970</v>
      </c>
      <c r="G8" s="15"/>
    </row>
    <row r="9" spans="1:12" ht="108.75" customHeight="1">
      <c r="A9" s="5" t="s">
        <v>18</v>
      </c>
      <c r="B9" s="16"/>
      <c r="C9" s="7" t="s">
        <v>19</v>
      </c>
      <c r="D9" s="14"/>
      <c r="E9" s="9">
        <v>8790</v>
      </c>
      <c r="F9" s="10">
        <f t="shared" si="0"/>
        <v>51685.2</v>
      </c>
      <c r="G9" s="15"/>
    </row>
    <row r="10" spans="1:12" ht="108.75" customHeight="1">
      <c r="A10" s="5" t="s">
        <v>20</v>
      </c>
      <c r="B10" s="18"/>
      <c r="C10" s="7" t="s">
        <v>21</v>
      </c>
      <c r="D10" s="19"/>
      <c r="E10" s="9">
        <v>8790</v>
      </c>
      <c r="F10" s="10">
        <f t="shared" si="0"/>
        <v>51685.2</v>
      </c>
      <c r="G10" s="15"/>
    </row>
    <row r="11" spans="1:12" ht="108.75" customHeight="1">
      <c r="A11" s="5" t="s">
        <v>22</v>
      </c>
      <c r="B11" s="20"/>
      <c r="C11" s="7" t="s">
        <v>23</v>
      </c>
      <c r="D11" s="14"/>
      <c r="E11" s="9">
        <v>8190</v>
      </c>
      <c r="F11" s="10">
        <f t="shared" si="0"/>
        <v>48157.2</v>
      </c>
      <c r="G11" s="15"/>
    </row>
    <row r="12" spans="1:12" ht="108.75" customHeight="1">
      <c r="A12" s="5" t="s">
        <v>24</v>
      </c>
      <c r="B12" s="21"/>
      <c r="C12" s="7" t="s">
        <v>25</v>
      </c>
      <c r="D12" s="14"/>
      <c r="E12" s="9">
        <v>8190</v>
      </c>
      <c r="F12" s="10">
        <f t="shared" si="0"/>
        <v>48157.2</v>
      </c>
      <c r="G12" s="15"/>
    </row>
    <row r="13" spans="1:12" ht="108.75" customHeight="1">
      <c r="A13" s="5" t="s">
        <v>26</v>
      </c>
      <c r="B13" s="21"/>
      <c r="C13" s="7" t="s">
        <v>27</v>
      </c>
      <c r="D13" s="16"/>
      <c r="E13" s="9">
        <v>7790</v>
      </c>
      <c r="F13" s="10">
        <f t="shared" si="0"/>
        <v>45805.2</v>
      </c>
      <c r="G13" s="15"/>
    </row>
    <row r="14" spans="1:12" ht="108.75" customHeight="1">
      <c r="A14" s="5" t="s">
        <v>28</v>
      </c>
      <c r="B14" s="21"/>
      <c r="C14" s="7" t="s">
        <v>29</v>
      </c>
      <c r="D14" s="19"/>
      <c r="E14" s="9">
        <v>8530</v>
      </c>
      <c r="F14" s="10">
        <f t="shared" si="0"/>
        <v>50156.4</v>
      </c>
      <c r="G14" s="15"/>
    </row>
    <row r="15" spans="1:12" ht="108.75" customHeight="1">
      <c r="A15" s="5" t="s">
        <v>30</v>
      </c>
      <c r="B15" s="22"/>
      <c r="C15" s="7" t="s">
        <v>31</v>
      </c>
      <c r="D15" s="16"/>
      <c r="E15" s="9">
        <v>8110</v>
      </c>
      <c r="F15" s="10">
        <f t="shared" si="0"/>
        <v>47686.8</v>
      </c>
      <c r="G15" s="15"/>
    </row>
    <row r="16" spans="1:12" ht="108.75" customHeight="1">
      <c r="A16" s="5" t="s">
        <v>32</v>
      </c>
      <c r="B16" s="22"/>
      <c r="C16" s="7" t="s">
        <v>33</v>
      </c>
      <c r="D16" s="19"/>
      <c r="E16" s="9">
        <v>5530</v>
      </c>
      <c r="F16" s="10">
        <f t="shared" si="0"/>
        <v>32516.400000000005</v>
      </c>
      <c r="G16" s="15"/>
    </row>
    <row r="17" spans="1:7" ht="108.75" customHeight="1">
      <c r="A17" s="23" t="s">
        <v>34</v>
      </c>
      <c r="B17" s="24"/>
      <c r="C17" s="7" t="s">
        <v>35</v>
      </c>
      <c r="D17" s="17"/>
      <c r="E17" s="25">
        <v>13590</v>
      </c>
      <c r="F17" s="10">
        <f t="shared" si="0"/>
        <v>79909.2</v>
      </c>
      <c r="G17" s="15"/>
    </row>
    <row r="18" spans="1:7" ht="108.75" customHeight="1">
      <c r="A18" s="5" t="s">
        <v>36</v>
      </c>
      <c r="B18" s="21"/>
      <c r="C18" s="7" t="s">
        <v>37</v>
      </c>
      <c r="D18" s="17"/>
      <c r="E18" s="9">
        <v>11190</v>
      </c>
      <c r="F18" s="10">
        <f t="shared" si="0"/>
        <v>65797.2</v>
      </c>
      <c r="G18" s="15"/>
    </row>
    <row r="19" spans="1:7" ht="108.75" customHeight="1">
      <c r="A19" s="5" t="s">
        <v>38</v>
      </c>
      <c r="B19" s="26"/>
      <c r="C19" s="7" t="s">
        <v>39</v>
      </c>
      <c r="D19" s="17"/>
      <c r="E19" s="9">
        <v>11190</v>
      </c>
      <c r="F19" s="10">
        <f t="shared" si="0"/>
        <v>65797.2</v>
      </c>
      <c r="G19" s="15"/>
    </row>
    <row r="20" spans="1:7" ht="108.75" customHeight="1">
      <c r="A20" s="5" t="s">
        <v>40</v>
      </c>
      <c r="B20" s="21"/>
      <c r="C20" s="7" t="s">
        <v>41</v>
      </c>
      <c r="D20" s="17"/>
      <c r="E20" s="9">
        <v>10640</v>
      </c>
      <c r="F20" s="10">
        <f t="shared" si="0"/>
        <v>62563.200000000012</v>
      </c>
      <c r="G20" s="15"/>
    </row>
    <row r="21" spans="1:7" ht="108.75" customHeight="1">
      <c r="A21" s="5" t="s">
        <v>42</v>
      </c>
      <c r="B21" s="27"/>
      <c r="C21" s="7" t="s">
        <v>43</v>
      </c>
      <c r="D21" s="28"/>
      <c r="E21" s="29">
        <v>15430</v>
      </c>
      <c r="F21" s="10">
        <f t="shared" si="0"/>
        <v>90728.4</v>
      </c>
      <c r="G21" s="15"/>
    </row>
    <row r="22" spans="1:7" ht="108.75" customHeight="1">
      <c r="A22" s="5" t="s">
        <v>44</v>
      </c>
      <c r="B22" s="6"/>
      <c r="C22" s="7" t="s">
        <v>45</v>
      </c>
      <c r="D22" s="30"/>
      <c r="E22" s="9">
        <v>11690</v>
      </c>
      <c r="F22" s="10">
        <f t="shared" si="0"/>
        <v>68737.200000000012</v>
      </c>
      <c r="G22" s="15"/>
    </row>
    <row r="23" spans="1:7" ht="108.75" customHeight="1">
      <c r="A23" s="5" t="s">
        <v>46</v>
      </c>
      <c r="B23" s="6"/>
      <c r="C23" s="7" t="s">
        <v>47</v>
      </c>
      <c r="D23" s="17"/>
      <c r="E23" s="9">
        <v>11690</v>
      </c>
      <c r="F23" s="10">
        <f t="shared" si="0"/>
        <v>68737.200000000012</v>
      </c>
      <c r="G23" s="15"/>
    </row>
    <row r="24" spans="1:7" ht="108.75" customHeight="1">
      <c r="A24" s="5" t="s">
        <v>48</v>
      </c>
      <c r="B24" s="21"/>
      <c r="C24" s="7" t="s">
        <v>49</v>
      </c>
      <c r="D24" s="17"/>
      <c r="E24" s="9">
        <v>16960</v>
      </c>
      <c r="F24" s="10">
        <f t="shared" si="0"/>
        <v>99724.800000000003</v>
      </c>
      <c r="G24" s="15"/>
    </row>
    <row r="25" spans="1:7" ht="108.75" customHeight="1">
      <c r="A25" s="5" t="s">
        <v>50</v>
      </c>
      <c r="B25" s="27"/>
      <c r="C25" s="7" t="s">
        <v>51</v>
      </c>
      <c r="D25" s="14"/>
      <c r="E25" s="9">
        <v>11110</v>
      </c>
      <c r="F25" s="10">
        <f t="shared" si="0"/>
        <v>65326.8</v>
      </c>
      <c r="G25" s="15"/>
    </row>
    <row r="26" spans="1:7" ht="108.75" customHeight="1">
      <c r="A26" s="5" t="s">
        <v>52</v>
      </c>
      <c r="B26" s="27"/>
      <c r="C26" s="7" t="s">
        <v>53</v>
      </c>
      <c r="D26" s="14"/>
      <c r="E26" s="9">
        <v>11110</v>
      </c>
      <c r="F26" s="10">
        <f t="shared" si="0"/>
        <v>65326.8</v>
      </c>
      <c r="G26" s="15"/>
    </row>
    <row r="27" spans="1:7" ht="108.75" customHeight="1">
      <c r="A27" s="5" t="s">
        <v>54</v>
      </c>
      <c r="B27" s="21"/>
      <c r="C27" s="7" t="s">
        <v>55</v>
      </c>
      <c r="D27" s="19"/>
      <c r="E27" s="9">
        <v>10560</v>
      </c>
      <c r="F27" s="10">
        <f t="shared" si="0"/>
        <v>62092.800000000003</v>
      </c>
      <c r="G27" s="15"/>
    </row>
    <row r="28" spans="1:7" ht="108.75" customHeight="1">
      <c r="A28" s="679" t="s">
        <v>56</v>
      </c>
      <c r="B28" s="671"/>
      <c r="C28" s="671"/>
      <c r="D28" s="671"/>
      <c r="E28" s="671"/>
      <c r="F28" s="671"/>
      <c r="G28" s="671"/>
    </row>
    <row r="29" spans="1:7" ht="36.75" customHeight="1">
      <c r="A29" s="3" t="s">
        <v>2</v>
      </c>
      <c r="B29" s="3" t="s">
        <v>3</v>
      </c>
      <c r="C29" s="3" t="s">
        <v>4</v>
      </c>
      <c r="D29" s="3" t="s">
        <v>5</v>
      </c>
      <c r="E29" s="3" t="s">
        <v>6</v>
      </c>
      <c r="F29" s="3" t="s">
        <v>7</v>
      </c>
      <c r="G29" s="4"/>
    </row>
    <row r="30" spans="1:7" ht="108.75" customHeight="1">
      <c r="A30" s="31" t="s">
        <v>57</v>
      </c>
      <c r="B30" s="32"/>
      <c r="C30" s="33" t="s">
        <v>58</v>
      </c>
      <c r="D30" s="34"/>
      <c r="E30" s="35">
        <v>3490</v>
      </c>
      <c r="F30" s="36">
        <f t="shared" ref="F30:F54" si="1">((E30/1.2*$G$4)+(E30/1.2*$G$4)*0.12)+(((E30/1.2*$G$4)+(E30/1.2*$G$4)*0.12)*0.05)</f>
        <v>20521.2</v>
      </c>
      <c r="G30" s="37"/>
    </row>
    <row r="31" spans="1:7" ht="108.75" customHeight="1">
      <c r="A31" s="38" t="s">
        <v>59</v>
      </c>
      <c r="B31" s="32"/>
      <c r="C31" s="39" t="s">
        <v>60</v>
      </c>
      <c r="D31" s="34"/>
      <c r="E31" s="40">
        <v>3490</v>
      </c>
      <c r="F31" s="36">
        <f t="shared" si="1"/>
        <v>20521.2</v>
      </c>
      <c r="G31" s="37"/>
    </row>
    <row r="32" spans="1:7" ht="108.75" customHeight="1">
      <c r="A32" s="38" t="s">
        <v>61</v>
      </c>
      <c r="B32" s="32"/>
      <c r="C32" s="39" t="s">
        <v>62</v>
      </c>
      <c r="D32" s="34"/>
      <c r="E32" s="40">
        <v>6990</v>
      </c>
      <c r="F32" s="36">
        <f t="shared" si="1"/>
        <v>41101.199999999997</v>
      </c>
      <c r="G32" s="37"/>
    </row>
    <row r="33" spans="1:7" ht="108.75" customHeight="1">
      <c r="A33" s="38" t="s">
        <v>63</v>
      </c>
      <c r="B33" s="32"/>
      <c r="C33" s="39" t="s">
        <v>64</v>
      </c>
      <c r="D33" s="34"/>
      <c r="E33" s="40">
        <v>6990</v>
      </c>
      <c r="F33" s="36">
        <f t="shared" si="1"/>
        <v>41101.199999999997</v>
      </c>
      <c r="G33" s="37"/>
    </row>
    <row r="34" spans="1:7" ht="108.75" customHeight="1">
      <c r="A34" s="38" t="s">
        <v>65</v>
      </c>
      <c r="B34" s="32"/>
      <c r="C34" s="39" t="s">
        <v>66</v>
      </c>
      <c r="D34" s="34"/>
      <c r="E34" s="40">
        <v>9990</v>
      </c>
      <c r="F34" s="36">
        <f t="shared" si="1"/>
        <v>58741.2</v>
      </c>
      <c r="G34" s="15"/>
    </row>
    <row r="35" spans="1:7" ht="108.75" customHeight="1">
      <c r="A35" s="38" t="s">
        <v>67</v>
      </c>
      <c r="B35" s="32"/>
      <c r="C35" s="39" t="s">
        <v>68</v>
      </c>
      <c r="D35" s="34"/>
      <c r="E35" s="40">
        <v>9790</v>
      </c>
      <c r="F35" s="36">
        <f t="shared" si="1"/>
        <v>57565.2</v>
      </c>
      <c r="G35" s="15"/>
    </row>
    <row r="36" spans="1:7" ht="108.75" customHeight="1">
      <c r="A36" s="38" t="s">
        <v>69</v>
      </c>
      <c r="B36" s="32"/>
      <c r="C36" s="39" t="s">
        <v>70</v>
      </c>
      <c r="D36" s="34"/>
      <c r="E36" s="40">
        <v>7980</v>
      </c>
      <c r="F36" s="36">
        <f t="shared" si="1"/>
        <v>46922.400000000001</v>
      </c>
      <c r="G36" s="15"/>
    </row>
    <row r="37" spans="1:7" ht="108.75" customHeight="1">
      <c r="A37" s="38" t="s">
        <v>71</v>
      </c>
      <c r="B37" s="32"/>
      <c r="C37" s="39" t="s">
        <v>72</v>
      </c>
      <c r="D37" s="34"/>
      <c r="E37" s="40">
        <v>11470</v>
      </c>
      <c r="F37" s="36">
        <f t="shared" si="1"/>
        <v>67443.600000000006</v>
      </c>
      <c r="G37" s="15"/>
    </row>
    <row r="38" spans="1:7" ht="108.75" customHeight="1">
      <c r="A38" s="38" t="s">
        <v>73</v>
      </c>
      <c r="B38" s="32"/>
      <c r="C38" s="39" t="s">
        <v>74</v>
      </c>
      <c r="D38" s="34"/>
      <c r="E38" s="40">
        <v>15460</v>
      </c>
      <c r="F38" s="36">
        <f t="shared" si="1"/>
        <v>90904.8</v>
      </c>
      <c r="G38" s="15"/>
    </row>
    <row r="39" spans="1:7" ht="108.75" customHeight="1">
      <c r="A39" s="38" t="s">
        <v>75</v>
      </c>
      <c r="B39" s="32"/>
      <c r="C39" s="39" t="s">
        <v>76</v>
      </c>
      <c r="D39" s="34"/>
      <c r="E39" s="40">
        <v>3990</v>
      </c>
      <c r="F39" s="36">
        <f t="shared" si="1"/>
        <v>23461.200000000001</v>
      </c>
      <c r="G39" s="15"/>
    </row>
    <row r="40" spans="1:7" ht="108.75" customHeight="1">
      <c r="A40" s="38" t="s">
        <v>77</v>
      </c>
      <c r="B40" s="32"/>
      <c r="C40" s="39" t="s">
        <v>78</v>
      </c>
      <c r="D40" s="34"/>
      <c r="E40" s="40">
        <v>20980</v>
      </c>
      <c r="F40" s="36">
        <f t="shared" si="1"/>
        <v>123362.40000000002</v>
      </c>
      <c r="G40" s="15"/>
    </row>
    <row r="41" spans="1:7" ht="108.75" customHeight="1">
      <c r="A41" s="38" t="s">
        <v>79</v>
      </c>
      <c r="B41" s="32"/>
      <c r="C41" s="39" t="s">
        <v>80</v>
      </c>
      <c r="D41" s="34"/>
      <c r="E41" s="40">
        <v>7490</v>
      </c>
      <c r="F41" s="36">
        <f t="shared" si="1"/>
        <v>44041.2</v>
      </c>
      <c r="G41" s="15"/>
    </row>
    <row r="42" spans="1:7" ht="108.75" customHeight="1">
      <c r="A42" s="38" t="s">
        <v>81</v>
      </c>
      <c r="B42" s="32"/>
      <c r="C42" s="39" t="s">
        <v>82</v>
      </c>
      <c r="D42" s="34"/>
      <c r="E42" s="40">
        <v>7490</v>
      </c>
      <c r="F42" s="36">
        <f t="shared" si="1"/>
        <v>44041.2</v>
      </c>
      <c r="G42" s="15"/>
    </row>
    <row r="43" spans="1:7" ht="108.75" customHeight="1">
      <c r="A43" s="38" t="s">
        <v>83</v>
      </c>
      <c r="B43" s="32"/>
      <c r="C43" s="39" t="s">
        <v>84</v>
      </c>
      <c r="D43" s="34"/>
      <c r="E43" s="40">
        <v>10490</v>
      </c>
      <c r="F43" s="36">
        <f t="shared" si="1"/>
        <v>61681.200000000012</v>
      </c>
      <c r="G43" s="15"/>
    </row>
    <row r="44" spans="1:7" ht="108.75" customHeight="1">
      <c r="A44" s="38" t="s">
        <v>85</v>
      </c>
      <c r="B44" s="32"/>
      <c r="C44" s="39" t="s">
        <v>86</v>
      </c>
      <c r="D44" s="34"/>
      <c r="E44" s="40">
        <v>18960</v>
      </c>
      <c r="F44" s="36">
        <f t="shared" si="1"/>
        <v>111484.8</v>
      </c>
      <c r="G44" s="15"/>
    </row>
    <row r="45" spans="1:7" ht="108.75" customHeight="1">
      <c r="A45" s="38" t="s">
        <v>87</v>
      </c>
      <c r="B45" s="32"/>
      <c r="C45" s="39" t="s">
        <v>88</v>
      </c>
      <c r="D45" s="34"/>
      <c r="E45" s="40">
        <v>12390</v>
      </c>
      <c r="F45" s="36">
        <f t="shared" si="1"/>
        <v>72853.2</v>
      </c>
      <c r="G45" s="15"/>
    </row>
    <row r="46" spans="1:7" ht="108.75" customHeight="1">
      <c r="A46" s="38" t="s">
        <v>89</v>
      </c>
      <c r="B46" s="32"/>
      <c r="C46" s="39" t="s">
        <v>90</v>
      </c>
      <c r="D46" s="34"/>
      <c r="E46" s="40">
        <v>7490</v>
      </c>
      <c r="F46" s="36">
        <f t="shared" si="1"/>
        <v>44041.2</v>
      </c>
      <c r="G46" s="15"/>
    </row>
    <row r="47" spans="1:7" ht="108.75" customHeight="1">
      <c r="A47" s="38" t="s">
        <v>91</v>
      </c>
      <c r="B47" s="32"/>
      <c r="C47" s="39" t="s">
        <v>92</v>
      </c>
      <c r="D47" s="34"/>
      <c r="E47" s="40">
        <v>7490</v>
      </c>
      <c r="F47" s="36">
        <f t="shared" si="1"/>
        <v>44041.2</v>
      </c>
      <c r="G47" s="15"/>
    </row>
    <row r="48" spans="1:7" ht="108.75" customHeight="1">
      <c r="A48" s="38" t="s">
        <v>93</v>
      </c>
      <c r="B48" s="32"/>
      <c r="C48" s="39" t="s">
        <v>94</v>
      </c>
      <c r="D48" s="34"/>
      <c r="E48" s="40">
        <v>14980</v>
      </c>
      <c r="F48" s="36">
        <f t="shared" si="1"/>
        <v>88082.4</v>
      </c>
      <c r="G48" s="15"/>
    </row>
    <row r="49" spans="1:7" ht="108.75" customHeight="1">
      <c r="A49" s="38" t="s">
        <v>95</v>
      </c>
      <c r="B49" s="32"/>
      <c r="C49" s="39" t="s">
        <v>96</v>
      </c>
      <c r="D49" s="34"/>
      <c r="E49" s="40">
        <v>14980</v>
      </c>
      <c r="F49" s="36">
        <f t="shared" si="1"/>
        <v>88082.4</v>
      </c>
      <c r="G49" s="15"/>
    </row>
    <row r="50" spans="1:7" ht="108.75" customHeight="1">
      <c r="A50" s="38" t="s">
        <v>97</v>
      </c>
      <c r="B50" s="32"/>
      <c r="C50" s="39" t="s">
        <v>98</v>
      </c>
      <c r="D50" s="34"/>
      <c r="E50" s="40">
        <v>14980</v>
      </c>
      <c r="F50" s="36">
        <f t="shared" si="1"/>
        <v>88082.4</v>
      </c>
      <c r="G50" s="15"/>
    </row>
    <row r="51" spans="1:7" ht="108.75" customHeight="1">
      <c r="A51" s="38" t="s">
        <v>99</v>
      </c>
      <c r="B51" s="32"/>
      <c r="C51" s="39" t="s">
        <v>100</v>
      </c>
      <c r="D51" s="34"/>
      <c r="E51" s="40">
        <v>14980</v>
      </c>
      <c r="F51" s="36">
        <f t="shared" si="1"/>
        <v>88082.4</v>
      </c>
      <c r="G51" s="15"/>
    </row>
    <row r="52" spans="1:7" ht="108.75" customHeight="1">
      <c r="A52" s="38" t="s">
        <v>101</v>
      </c>
      <c r="B52" s="32"/>
      <c r="C52" s="39" t="s">
        <v>102</v>
      </c>
      <c r="D52" s="34"/>
      <c r="E52" s="40">
        <v>15190</v>
      </c>
      <c r="F52" s="36">
        <f t="shared" si="1"/>
        <v>89317.2</v>
      </c>
      <c r="G52" s="15"/>
    </row>
    <row r="53" spans="1:7" ht="108.75" customHeight="1">
      <c r="A53" s="38" t="s">
        <v>103</v>
      </c>
      <c r="B53" s="32"/>
      <c r="C53" s="39" t="s">
        <v>104</v>
      </c>
      <c r="D53" s="34"/>
      <c r="E53" s="40">
        <v>15780</v>
      </c>
      <c r="F53" s="36">
        <f t="shared" si="1"/>
        <v>92786.4</v>
      </c>
      <c r="G53" s="15"/>
    </row>
    <row r="54" spans="1:7" ht="108.75" customHeight="1">
      <c r="A54" s="38" t="s">
        <v>105</v>
      </c>
      <c r="B54" s="32"/>
      <c r="C54" s="39" t="s">
        <v>106</v>
      </c>
      <c r="D54" s="34"/>
      <c r="E54" s="40">
        <v>12190</v>
      </c>
      <c r="F54" s="36">
        <f t="shared" si="1"/>
        <v>71677.2</v>
      </c>
      <c r="G54" s="15"/>
    </row>
    <row r="55" spans="1:7" ht="108.75" customHeight="1">
      <c r="A55" s="679" t="s">
        <v>107</v>
      </c>
      <c r="B55" s="671"/>
      <c r="C55" s="671"/>
      <c r="D55" s="671"/>
      <c r="E55" s="671"/>
      <c r="F55" s="671"/>
      <c r="G55" s="671"/>
    </row>
    <row r="56" spans="1:7" ht="48.75" customHeight="1">
      <c r="A56" s="3" t="s">
        <v>2</v>
      </c>
      <c r="B56" s="3" t="s">
        <v>3</v>
      </c>
      <c r="C56" s="3" t="s">
        <v>4</v>
      </c>
      <c r="D56" s="3" t="s">
        <v>5</v>
      </c>
      <c r="E56" s="3" t="s">
        <v>6</v>
      </c>
      <c r="F56" s="41" t="s">
        <v>7</v>
      </c>
      <c r="G56" s="4"/>
    </row>
    <row r="57" spans="1:7" ht="108.75" customHeight="1">
      <c r="A57" s="38" t="s">
        <v>108</v>
      </c>
      <c r="B57" s="32"/>
      <c r="C57" s="42" t="s">
        <v>109</v>
      </c>
      <c r="D57" s="43"/>
      <c r="E57" s="44">
        <v>15340</v>
      </c>
      <c r="F57" s="45">
        <f t="shared" ref="F57:F66" si="2">((E57/1.2*$G$4)+(E57/1.2*$G$4)*0.12)+(((E57/1.2*$G$4)+(E57/1.2*$G$4)*0.12)*0.05)</f>
        <v>90199.2</v>
      </c>
      <c r="G57" s="15"/>
    </row>
    <row r="58" spans="1:7" ht="108.75" customHeight="1">
      <c r="A58" s="38" t="s">
        <v>110</v>
      </c>
      <c r="B58" s="32"/>
      <c r="C58" s="42" t="s">
        <v>111</v>
      </c>
      <c r="D58" s="46"/>
      <c r="E58" s="44">
        <v>15810</v>
      </c>
      <c r="F58" s="45">
        <f t="shared" si="2"/>
        <v>92962.8</v>
      </c>
      <c r="G58" s="15"/>
    </row>
    <row r="59" spans="1:7" ht="108.75" customHeight="1">
      <c r="A59" s="38" t="s">
        <v>112</v>
      </c>
      <c r="B59" s="32"/>
      <c r="C59" s="42" t="s">
        <v>113</v>
      </c>
      <c r="D59" s="43"/>
      <c r="E59" s="44">
        <v>15540</v>
      </c>
      <c r="F59" s="45">
        <f t="shared" si="2"/>
        <v>91375.2</v>
      </c>
      <c r="G59" s="15"/>
    </row>
    <row r="60" spans="1:7" ht="108.75" customHeight="1">
      <c r="A60" s="38" t="s">
        <v>114</v>
      </c>
      <c r="B60" s="32"/>
      <c r="C60" s="42" t="s">
        <v>115</v>
      </c>
      <c r="D60" s="46"/>
      <c r="E60" s="44">
        <v>18890</v>
      </c>
      <c r="F60" s="45">
        <f t="shared" si="2"/>
        <v>111073.2</v>
      </c>
      <c r="G60" s="15"/>
    </row>
    <row r="61" spans="1:7" ht="108.75" customHeight="1">
      <c r="A61" s="38" t="s">
        <v>116</v>
      </c>
      <c r="B61" s="32"/>
      <c r="C61" s="42" t="s">
        <v>117</v>
      </c>
      <c r="D61" s="46"/>
      <c r="E61" s="44">
        <v>18890</v>
      </c>
      <c r="F61" s="45">
        <f t="shared" si="2"/>
        <v>111073.2</v>
      </c>
      <c r="G61" s="15"/>
    </row>
    <row r="62" spans="1:7" ht="108.75" customHeight="1">
      <c r="A62" s="38" t="s">
        <v>118</v>
      </c>
      <c r="B62" s="32"/>
      <c r="C62" s="42" t="s">
        <v>119</v>
      </c>
      <c r="D62" s="46"/>
      <c r="E62" s="44">
        <v>19470</v>
      </c>
      <c r="F62" s="45">
        <f t="shared" si="2"/>
        <v>114483.6</v>
      </c>
      <c r="G62" s="15"/>
    </row>
    <row r="63" spans="1:7" ht="108.75" customHeight="1">
      <c r="A63" s="38" t="s">
        <v>120</v>
      </c>
      <c r="B63" s="32"/>
      <c r="C63" s="42" t="s">
        <v>121</v>
      </c>
      <c r="D63" s="46"/>
      <c r="E63" s="44">
        <v>19470</v>
      </c>
      <c r="F63" s="45">
        <f t="shared" si="2"/>
        <v>114483.6</v>
      </c>
      <c r="G63" s="15"/>
    </row>
    <row r="64" spans="1:7" ht="108.75" customHeight="1">
      <c r="A64" s="38" t="s">
        <v>122</v>
      </c>
      <c r="B64" s="32"/>
      <c r="C64" s="42" t="s">
        <v>123</v>
      </c>
      <c r="D64" s="46"/>
      <c r="E64" s="44">
        <v>32190</v>
      </c>
      <c r="F64" s="45">
        <f t="shared" si="2"/>
        <v>189277.2</v>
      </c>
      <c r="G64" s="15"/>
    </row>
    <row r="65" spans="1:7" ht="108.75" customHeight="1">
      <c r="A65" s="38" t="s">
        <v>124</v>
      </c>
      <c r="B65" s="32"/>
      <c r="C65" s="42" t="s">
        <v>123</v>
      </c>
      <c r="D65" s="46"/>
      <c r="E65" s="44">
        <v>33180</v>
      </c>
      <c r="F65" s="45">
        <f t="shared" si="2"/>
        <v>195098.4</v>
      </c>
      <c r="G65" s="15"/>
    </row>
    <row r="66" spans="1:7" ht="108.75" customHeight="1">
      <c r="A66" s="38" t="s">
        <v>125</v>
      </c>
      <c r="B66" s="32"/>
      <c r="C66" s="42" t="s">
        <v>126</v>
      </c>
      <c r="D66" s="46"/>
      <c r="E66" s="44">
        <v>49990</v>
      </c>
      <c r="F66" s="45">
        <f t="shared" si="2"/>
        <v>293941.2</v>
      </c>
      <c r="G66" s="15"/>
    </row>
    <row r="67" spans="1:7" ht="33.75" customHeight="1">
      <c r="A67" s="679" t="s">
        <v>127</v>
      </c>
      <c r="B67" s="671"/>
      <c r="C67" s="671"/>
      <c r="D67" s="671"/>
      <c r="E67" s="671"/>
      <c r="F67" s="671"/>
      <c r="G67" s="15"/>
    </row>
    <row r="68" spans="1:7" ht="29.25" customHeight="1">
      <c r="A68" s="672" t="s">
        <v>128</v>
      </c>
      <c r="B68" s="673"/>
      <c r="C68" s="673"/>
      <c r="D68" s="673"/>
      <c r="E68" s="673"/>
      <c r="F68" s="673"/>
      <c r="G68" s="15"/>
    </row>
    <row r="69" spans="1:7" ht="18.75" customHeight="1">
      <c r="A69" s="3" t="s">
        <v>2</v>
      </c>
      <c r="B69" s="3" t="s">
        <v>3</v>
      </c>
      <c r="C69" s="3" t="s">
        <v>4</v>
      </c>
      <c r="D69" s="3" t="s">
        <v>5</v>
      </c>
      <c r="E69" s="3" t="s">
        <v>6</v>
      </c>
      <c r="F69" s="41" t="s">
        <v>7</v>
      </c>
      <c r="G69" s="15"/>
    </row>
    <row r="70" spans="1:7" ht="112.5" customHeight="1">
      <c r="A70" s="47" t="s">
        <v>129</v>
      </c>
      <c r="B70" s="48"/>
      <c r="C70" s="42" t="s">
        <v>130</v>
      </c>
      <c r="D70" s="49"/>
      <c r="E70" s="44">
        <v>11190</v>
      </c>
      <c r="F70" s="45">
        <f t="shared" ref="F70:F85" si="3">((E70/1.2*$G$4)+(E70/1.2*$G$4)*0.12)+(((E70/1.2*$G$4)+(E70/1.2*$G$4)*0.12)*0.05)</f>
        <v>65797.2</v>
      </c>
      <c r="G70" s="15"/>
    </row>
    <row r="71" spans="1:7" ht="112.5" customHeight="1">
      <c r="A71" s="47" t="s">
        <v>131</v>
      </c>
      <c r="B71" s="48"/>
      <c r="C71" s="42" t="s">
        <v>132</v>
      </c>
      <c r="D71" s="49"/>
      <c r="E71" s="44">
        <v>11190</v>
      </c>
      <c r="F71" s="45">
        <f t="shared" si="3"/>
        <v>65797.2</v>
      </c>
      <c r="G71" s="15"/>
    </row>
    <row r="72" spans="1:7" ht="112.5" customHeight="1">
      <c r="A72" s="47" t="s">
        <v>133</v>
      </c>
      <c r="B72" s="48"/>
      <c r="C72" s="42" t="s">
        <v>134</v>
      </c>
      <c r="D72" s="49"/>
      <c r="E72" s="44">
        <v>10090</v>
      </c>
      <c r="F72" s="45">
        <f t="shared" si="3"/>
        <v>59329.2</v>
      </c>
      <c r="G72" s="15"/>
    </row>
    <row r="73" spans="1:7" ht="112.5" customHeight="1">
      <c r="A73" s="47" t="s">
        <v>135</v>
      </c>
      <c r="B73" s="48"/>
      <c r="C73" s="42" t="s">
        <v>136</v>
      </c>
      <c r="D73" s="49"/>
      <c r="E73" s="44">
        <v>10090</v>
      </c>
      <c r="F73" s="45">
        <f t="shared" si="3"/>
        <v>59329.2</v>
      </c>
      <c r="G73" s="15"/>
    </row>
    <row r="74" spans="1:7" ht="112.5" customHeight="1">
      <c r="A74" s="47" t="s">
        <v>137</v>
      </c>
      <c r="B74" s="48"/>
      <c r="C74" s="42" t="s">
        <v>138</v>
      </c>
      <c r="D74" s="49"/>
      <c r="E74" s="44">
        <v>11100</v>
      </c>
      <c r="F74" s="45">
        <f t="shared" si="3"/>
        <v>65268</v>
      </c>
      <c r="G74" s="15"/>
    </row>
    <row r="75" spans="1:7" ht="112.5" customHeight="1">
      <c r="A75" s="47" t="s">
        <v>139</v>
      </c>
      <c r="B75" s="48"/>
      <c r="C75" s="42" t="s">
        <v>140</v>
      </c>
      <c r="D75" s="49"/>
      <c r="E75" s="44">
        <v>11100</v>
      </c>
      <c r="F75" s="45">
        <f t="shared" si="3"/>
        <v>65268</v>
      </c>
      <c r="G75" s="15"/>
    </row>
    <row r="76" spans="1:7" ht="112.5" customHeight="1">
      <c r="A76" s="47" t="s">
        <v>141</v>
      </c>
      <c r="B76" s="48"/>
      <c r="C76" s="42" t="s">
        <v>142</v>
      </c>
      <c r="D76" s="49"/>
      <c r="E76" s="44">
        <v>16470</v>
      </c>
      <c r="F76" s="45">
        <f t="shared" si="3"/>
        <v>96843.6</v>
      </c>
      <c r="G76" s="15"/>
    </row>
    <row r="77" spans="1:7" ht="112.5" customHeight="1">
      <c r="A77" s="47" t="s">
        <v>143</v>
      </c>
      <c r="B77" s="48"/>
      <c r="C77" s="42" t="s">
        <v>144</v>
      </c>
      <c r="D77" s="50"/>
      <c r="E77" s="44">
        <v>16470</v>
      </c>
      <c r="F77" s="45">
        <f t="shared" si="3"/>
        <v>96843.6</v>
      </c>
      <c r="G77" s="15"/>
    </row>
    <row r="78" spans="1:7" ht="112.5" customHeight="1">
      <c r="A78" s="47" t="s">
        <v>145</v>
      </c>
      <c r="B78" s="48"/>
      <c r="C78" s="42" t="s">
        <v>146</v>
      </c>
      <c r="D78" s="50"/>
      <c r="E78" s="44">
        <v>16470</v>
      </c>
      <c r="F78" s="45">
        <f t="shared" si="3"/>
        <v>96843.6</v>
      </c>
      <c r="G78" s="15"/>
    </row>
    <row r="79" spans="1:7" ht="112.5" customHeight="1">
      <c r="A79" s="47" t="s">
        <v>147</v>
      </c>
      <c r="B79" s="48"/>
      <c r="C79" s="42" t="s">
        <v>148</v>
      </c>
      <c r="D79" s="50"/>
      <c r="E79" s="44">
        <v>16470</v>
      </c>
      <c r="F79" s="45">
        <f t="shared" si="3"/>
        <v>96843.6</v>
      </c>
      <c r="G79" s="15"/>
    </row>
    <row r="80" spans="1:7" ht="112.5" customHeight="1">
      <c r="A80" s="47" t="s">
        <v>149</v>
      </c>
      <c r="B80" s="51"/>
      <c r="C80" s="42" t="s">
        <v>150</v>
      </c>
      <c r="D80" s="50"/>
      <c r="E80" s="52">
        <v>20160</v>
      </c>
      <c r="F80" s="45">
        <f t="shared" si="3"/>
        <v>118540.8</v>
      </c>
      <c r="G80" s="15"/>
    </row>
    <row r="81" spans="1:7" ht="112.5" customHeight="1">
      <c r="A81" s="47" t="s">
        <v>151</v>
      </c>
      <c r="B81" s="51"/>
      <c r="C81" s="42" t="s">
        <v>152</v>
      </c>
      <c r="D81" s="50"/>
      <c r="E81" s="44">
        <v>22120</v>
      </c>
      <c r="F81" s="45">
        <f t="shared" si="3"/>
        <v>130065.60000000002</v>
      </c>
      <c r="G81" s="15"/>
    </row>
    <row r="82" spans="1:7" ht="112.5" customHeight="1">
      <c r="A82" s="47" t="s">
        <v>153</v>
      </c>
      <c r="B82" s="51"/>
      <c r="C82" s="42" t="s">
        <v>154</v>
      </c>
      <c r="D82" s="50"/>
      <c r="E82" s="44">
        <v>22120</v>
      </c>
      <c r="F82" s="45">
        <f t="shared" si="3"/>
        <v>130065.60000000002</v>
      </c>
      <c r="G82" s="15"/>
    </row>
    <row r="83" spans="1:7" ht="112.5" customHeight="1">
      <c r="A83" s="47" t="s">
        <v>155</v>
      </c>
      <c r="B83" s="51"/>
      <c r="C83" s="42" t="s">
        <v>156</v>
      </c>
      <c r="D83" s="50"/>
      <c r="E83" s="44">
        <v>12690</v>
      </c>
      <c r="F83" s="45">
        <f t="shared" si="3"/>
        <v>74617.2</v>
      </c>
      <c r="G83" s="15"/>
    </row>
    <row r="84" spans="1:7" ht="112.5" customHeight="1">
      <c r="A84" s="47" t="s">
        <v>157</v>
      </c>
      <c r="B84" s="51"/>
      <c r="C84" s="42" t="s">
        <v>158</v>
      </c>
      <c r="D84" s="50"/>
      <c r="E84" s="44">
        <v>10260</v>
      </c>
      <c r="F84" s="45">
        <f t="shared" si="3"/>
        <v>60328.800000000003</v>
      </c>
      <c r="G84" s="15"/>
    </row>
    <row r="85" spans="1:7" ht="112.5" customHeight="1">
      <c r="A85" s="47" t="s">
        <v>159</v>
      </c>
      <c r="B85" s="51"/>
      <c r="C85" s="42" t="s">
        <v>160</v>
      </c>
      <c r="D85" s="50"/>
      <c r="E85" s="53">
        <v>12690</v>
      </c>
      <c r="F85" s="45">
        <f t="shared" si="3"/>
        <v>74617.2</v>
      </c>
      <c r="G85" s="15"/>
    </row>
    <row r="86" spans="1:7" ht="29.25" customHeight="1">
      <c r="A86" s="670" t="s">
        <v>161</v>
      </c>
      <c r="B86" s="671"/>
      <c r="C86" s="671"/>
      <c r="D86" s="671"/>
      <c r="E86" s="671"/>
      <c r="F86" s="671"/>
      <c r="G86" s="15"/>
    </row>
    <row r="87" spans="1:7" ht="15.75" customHeight="1">
      <c r="A87" s="3" t="s">
        <v>2</v>
      </c>
      <c r="B87" s="3" t="s">
        <v>3</v>
      </c>
      <c r="C87" s="3" t="s">
        <v>4</v>
      </c>
      <c r="D87" s="3" t="s">
        <v>5</v>
      </c>
      <c r="E87" s="3" t="s">
        <v>6</v>
      </c>
      <c r="F87" s="41" t="s">
        <v>7</v>
      </c>
      <c r="G87" s="15"/>
    </row>
    <row r="88" spans="1:7" ht="183.75" customHeight="1">
      <c r="A88" s="54" t="s">
        <v>162</v>
      </c>
      <c r="B88" s="48"/>
      <c r="C88" s="55" t="s">
        <v>163</v>
      </c>
      <c r="D88" s="56"/>
      <c r="E88" s="57">
        <v>11430</v>
      </c>
      <c r="F88" s="45">
        <f t="shared" ref="F88:F107" si="4">((E88/1.2*$G$4)+(E88/1.2*$G$4)*0.12)+(((E88/1.2*$G$4)+(E88/1.2*$G$4)*0.12)*0.05)</f>
        <v>67208.399999999994</v>
      </c>
      <c r="G88" s="15"/>
    </row>
    <row r="89" spans="1:7" ht="183.75" customHeight="1">
      <c r="A89" s="47" t="s">
        <v>164</v>
      </c>
      <c r="B89" s="48"/>
      <c r="C89" s="58" t="s">
        <v>165</v>
      </c>
      <c r="D89" s="50"/>
      <c r="E89" s="44">
        <v>10490</v>
      </c>
      <c r="F89" s="45">
        <f t="shared" si="4"/>
        <v>61681.200000000012</v>
      </c>
      <c r="G89" s="15"/>
    </row>
    <row r="90" spans="1:7" ht="183.75" customHeight="1">
      <c r="A90" s="47" t="s">
        <v>166</v>
      </c>
      <c r="B90" s="48"/>
      <c r="C90" s="58" t="s">
        <v>167</v>
      </c>
      <c r="D90" s="50"/>
      <c r="E90" s="44">
        <v>11190</v>
      </c>
      <c r="F90" s="45">
        <f t="shared" si="4"/>
        <v>65797.2</v>
      </c>
      <c r="G90" s="15"/>
    </row>
    <row r="91" spans="1:7" ht="183.75" customHeight="1">
      <c r="A91" s="47" t="s">
        <v>168</v>
      </c>
      <c r="B91" s="48"/>
      <c r="C91" s="58" t="s">
        <v>169</v>
      </c>
      <c r="D91" s="50"/>
      <c r="E91" s="44">
        <v>11190</v>
      </c>
      <c r="F91" s="45">
        <f t="shared" si="4"/>
        <v>65797.2</v>
      </c>
      <c r="G91" s="15"/>
    </row>
    <row r="92" spans="1:7" ht="183.75" customHeight="1">
      <c r="A92" s="47" t="s">
        <v>170</v>
      </c>
      <c r="B92" s="48"/>
      <c r="C92" s="58" t="s">
        <v>171</v>
      </c>
      <c r="D92" s="50"/>
      <c r="E92" s="44">
        <v>16470</v>
      </c>
      <c r="F92" s="45">
        <f t="shared" si="4"/>
        <v>96843.6</v>
      </c>
      <c r="G92" s="15"/>
    </row>
    <row r="93" spans="1:7" ht="183.75" customHeight="1">
      <c r="A93" s="47" t="s">
        <v>172</v>
      </c>
      <c r="B93" s="48"/>
      <c r="C93" s="58" t="s">
        <v>173</v>
      </c>
      <c r="D93" s="50"/>
      <c r="E93" s="44">
        <v>14290</v>
      </c>
      <c r="F93" s="45">
        <f t="shared" si="4"/>
        <v>84025.2</v>
      </c>
      <c r="G93" s="15"/>
    </row>
    <row r="94" spans="1:7" ht="183.75" customHeight="1">
      <c r="A94" s="47" t="s">
        <v>174</v>
      </c>
      <c r="B94" s="48"/>
      <c r="C94" s="58" t="s">
        <v>171</v>
      </c>
      <c r="D94" s="43"/>
      <c r="E94" s="44">
        <v>16470</v>
      </c>
      <c r="F94" s="45">
        <f t="shared" si="4"/>
        <v>96843.6</v>
      </c>
      <c r="G94" s="15"/>
    </row>
    <row r="95" spans="1:7" ht="183.75" customHeight="1">
      <c r="A95" s="47" t="s">
        <v>175</v>
      </c>
      <c r="B95" s="48"/>
      <c r="C95" s="58" t="s">
        <v>176</v>
      </c>
      <c r="D95" s="50"/>
      <c r="E95" s="44">
        <v>16470</v>
      </c>
      <c r="F95" s="45">
        <f t="shared" si="4"/>
        <v>96843.6</v>
      </c>
      <c r="G95" s="15"/>
    </row>
    <row r="96" spans="1:7" ht="183.75" customHeight="1">
      <c r="A96" s="47" t="s">
        <v>177</v>
      </c>
      <c r="B96" s="48"/>
      <c r="C96" s="58" t="s">
        <v>178</v>
      </c>
      <c r="D96" s="50"/>
      <c r="E96" s="44">
        <v>16470</v>
      </c>
      <c r="F96" s="45">
        <f t="shared" si="4"/>
        <v>96843.6</v>
      </c>
      <c r="G96" s="15"/>
    </row>
    <row r="97" spans="1:7" ht="183.75" customHeight="1">
      <c r="A97" s="47" t="s">
        <v>179</v>
      </c>
      <c r="B97" s="48"/>
      <c r="C97" s="58" t="s">
        <v>180</v>
      </c>
      <c r="D97" s="50"/>
      <c r="E97" s="44">
        <v>22240</v>
      </c>
      <c r="F97" s="45">
        <f t="shared" si="4"/>
        <v>130771.20000000001</v>
      </c>
      <c r="G97" s="15"/>
    </row>
    <row r="98" spans="1:7" ht="183.75" customHeight="1">
      <c r="A98" s="47" t="s">
        <v>181</v>
      </c>
      <c r="B98" s="48"/>
      <c r="C98" s="58" t="s">
        <v>182</v>
      </c>
      <c r="D98" s="50"/>
      <c r="E98" s="44">
        <v>22240</v>
      </c>
      <c r="F98" s="45">
        <f t="shared" si="4"/>
        <v>130771.20000000001</v>
      </c>
      <c r="G98" s="15"/>
    </row>
    <row r="99" spans="1:7" ht="183.75" customHeight="1">
      <c r="A99" s="47" t="s">
        <v>183</v>
      </c>
      <c r="B99" s="48"/>
      <c r="C99" s="58" t="s">
        <v>184</v>
      </c>
      <c r="D99" s="50"/>
      <c r="E99" s="44">
        <v>22240</v>
      </c>
      <c r="F99" s="45">
        <f t="shared" si="4"/>
        <v>130771.20000000001</v>
      </c>
      <c r="G99" s="15"/>
    </row>
    <row r="100" spans="1:7" ht="183.75" customHeight="1">
      <c r="A100" s="47" t="s">
        <v>185</v>
      </c>
      <c r="B100" s="48"/>
      <c r="C100" s="58" t="s">
        <v>186</v>
      </c>
      <c r="D100" s="50"/>
      <c r="E100" s="44">
        <v>11190</v>
      </c>
      <c r="F100" s="45">
        <f t="shared" si="4"/>
        <v>65797.2</v>
      </c>
      <c r="G100" s="15"/>
    </row>
    <row r="101" spans="1:7" ht="183.75" customHeight="1">
      <c r="A101" s="47" t="s">
        <v>181</v>
      </c>
      <c r="B101" s="48"/>
      <c r="C101" s="58" t="s">
        <v>182</v>
      </c>
      <c r="D101" s="50"/>
      <c r="E101" s="44">
        <v>22240</v>
      </c>
      <c r="F101" s="45">
        <f t="shared" si="4"/>
        <v>130771.20000000001</v>
      </c>
      <c r="G101" s="15"/>
    </row>
    <row r="102" spans="1:7" ht="183.75" customHeight="1">
      <c r="A102" s="47" t="s">
        <v>187</v>
      </c>
      <c r="B102" s="48"/>
      <c r="C102" s="58" t="s">
        <v>188</v>
      </c>
      <c r="D102" s="50"/>
      <c r="E102" s="44">
        <v>13690</v>
      </c>
      <c r="F102" s="45">
        <f t="shared" si="4"/>
        <v>80497.2</v>
      </c>
      <c r="G102" s="15"/>
    </row>
    <row r="103" spans="1:7" ht="183.75" customHeight="1">
      <c r="A103" s="47" t="s">
        <v>189</v>
      </c>
      <c r="B103" s="48"/>
      <c r="C103" s="58" t="s">
        <v>190</v>
      </c>
      <c r="D103" s="50"/>
      <c r="E103" s="44">
        <v>22240</v>
      </c>
      <c r="F103" s="45">
        <f t="shared" si="4"/>
        <v>130771.20000000001</v>
      </c>
      <c r="G103" s="15"/>
    </row>
    <row r="104" spans="1:7" ht="183.75" customHeight="1">
      <c r="A104" s="47" t="s">
        <v>191</v>
      </c>
      <c r="B104" s="48"/>
      <c r="C104" s="58" t="s">
        <v>192</v>
      </c>
      <c r="D104" s="50"/>
      <c r="E104" s="44">
        <v>13690</v>
      </c>
      <c r="F104" s="45">
        <f t="shared" si="4"/>
        <v>80497.2</v>
      </c>
      <c r="G104" s="15"/>
    </row>
    <row r="105" spans="1:7" ht="183.75" customHeight="1">
      <c r="A105" s="47" t="s">
        <v>193</v>
      </c>
      <c r="B105" s="48"/>
      <c r="C105" s="58" t="s">
        <v>194</v>
      </c>
      <c r="D105" s="50"/>
      <c r="E105" s="44">
        <v>18950</v>
      </c>
      <c r="F105" s="45">
        <f t="shared" si="4"/>
        <v>111426</v>
      </c>
      <c r="G105" s="15"/>
    </row>
    <row r="106" spans="1:7" ht="183.75" customHeight="1">
      <c r="A106" s="47" t="s">
        <v>195</v>
      </c>
      <c r="B106" s="48"/>
      <c r="C106" s="58" t="s">
        <v>196</v>
      </c>
      <c r="D106" s="50"/>
      <c r="E106" s="44">
        <v>18950</v>
      </c>
      <c r="F106" s="45">
        <f t="shared" si="4"/>
        <v>111426</v>
      </c>
      <c r="G106" s="15"/>
    </row>
    <row r="107" spans="1:7" ht="183.75" customHeight="1">
      <c r="A107" s="47" t="s">
        <v>197</v>
      </c>
      <c r="B107" s="48"/>
      <c r="C107" s="58" t="s">
        <v>198</v>
      </c>
      <c r="D107" s="50"/>
      <c r="E107" s="44">
        <v>18950</v>
      </c>
      <c r="F107" s="45">
        <f t="shared" si="4"/>
        <v>111426</v>
      </c>
      <c r="G107" s="15"/>
    </row>
    <row r="108" spans="1:7" ht="29.25" customHeight="1">
      <c r="A108" s="675" t="s">
        <v>199</v>
      </c>
      <c r="B108" s="676"/>
      <c r="C108" s="676"/>
      <c r="D108" s="676"/>
      <c r="E108" s="676"/>
      <c r="F108" s="676"/>
      <c r="G108" s="15"/>
    </row>
    <row r="109" spans="1:7" ht="19.5" customHeight="1">
      <c r="A109" s="3" t="s">
        <v>2</v>
      </c>
      <c r="B109" s="3" t="s">
        <v>3</v>
      </c>
      <c r="C109" s="3" t="s">
        <v>4</v>
      </c>
      <c r="D109" s="3" t="s">
        <v>5</v>
      </c>
      <c r="E109" s="3" t="s">
        <v>6</v>
      </c>
      <c r="F109" s="3" t="s">
        <v>7</v>
      </c>
      <c r="G109" s="15"/>
    </row>
    <row r="110" spans="1:7" ht="166.5" customHeight="1">
      <c r="A110" s="38" t="s">
        <v>200</v>
      </c>
      <c r="B110" s="59"/>
      <c r="C110" s="42" t="s">
        <v>201</v>
      </c>
      <c r="D110" s="43"/>
      <c r="E110" s="44">
        <v>15200</v>
      </c>
      <c r="F110" s="36">
        <f t="shared" ref="F110:F117" si="5">((E110/1.2*$G$4)+(E110/1.2*$G$4)*0.12)+(((E110/1.2*$G$4)+(E110/1.2*$G$4)*0.12)*0.05)</f>
        <v>89376</v>
      </c>
      <c r="G110" s="15"/>
    </row>
    <row r="111" spans="1:7" ht="166.5" customHeight="1">
      <c r="A111" s="38" t="s">
        <v>202</v>
      </c>
      <c r="B111" s="59"/>
      <c r="C111" s="42" t="s">
        <v>203</v>
      </c>
      <c r="D111" s="50"/>
      <c r="E111" s="44">
        <v>13990</v>
      </c>
      <c r="F111" s="36">
        <f t="shared" si="5"/>
        <v>82261.2</v>
      </c>
      <c r="G111" s="15"/>
    </row>
    <row r="112" spans="1:7" ht="166.5" customHeight="1">
      <c r="A112" s="38" t="s">
        <v>204</v>
      </c>
      <c r="B112" s="59"/>
      <c r="C112" s="42" t="s">
        <v>205</v>
      </c>
      <c r="D112" s="50"/>
      <c r="E112" s="44">
        <v>18890</v>
      </c>
      <c r="F112" s="36">
        <f t="shared" si="5"/>
        <v>111073.2</v>
      </c>
      <c r="G112" s="15"/>
    </row>
    <row r="113" spans="1:7" ht="166.5" customHeight="1">
      <c r="A113" s="38" t="s">
        <v>206</v>
      </c>
      <c r="B113" s="59"/>
      <c r="C113" s="42" t="s">
        <v>207</v>
      </c>
      <c r="D113" s="50"/>
      <c r="E113" s="44">
        <v>18890</v>
      </c>
      <c r="F113" s="36">
        <f t="shared" si="5"/>
        <v>111073.2</v>
      </c>
      <c r="G113" s="15"/>
    </row>
    <row r="114" spans="1:7" ht="166.5" customHeight="1">
      <c r="A114" s="38" t="s">
        <v>208</v>
      </c>
      <c r="B114" s="60"/>
      <c r="C114" s="42" t="s">
        <v>209</v>
      </c>
      <c r="D114" s="43"/>
      <c r="E114" s="44">
        <v>19470</v>
      </c>
      <c r="F114" s="36">
        <f t="shared" si="5"/>
        <v>114483.6</v>
      </c>
      <c r="G114" s="15"/>
    </row>
    <row r="115" spans="1:7" ht="166.5" customHeight="1">
      <c r="A115" s="38" t="s">
        <v>210</v>
      </c>
      <c r="B115" s="60"/>
      <c r="C115" s="42" t="s">
        <v>211</v>
      </c>
      <c r="D115" s="43"/>
      <c r="E115" s="44">
        <v>19470</v>
      </c>
      <c r="F115" s="36">
        <f t="shared" si="5"/>
        <v>114483.6</v>
      </c>
      <c r="G115" s="15"/>
    </row>
    <row r="116" spans="1:7" ht="166.5" customHeight="1">
      <c r="A116" s="38" t="s">
        <v>212</v>
      </c>
      <c r="B116" s="60"/>
      <c r="C116" s="42" t="s">
        <v>213</v>
      </c>
      <c r="D116" s="43"/>
      <c r="E116" s="44">
        <v>33360</v>
      </c>
      <c r="F116" s="36">
        <f t="shared" si="5"/>
        <v>196156.79999999999</v>
      </c>
      <c r="G116" s="15"/>
    </row>
    <row r="117" spans="1:7" ht="166.5" customHeight="1">
      <c r="A117" s="38" t="s">
        <v>214</v>
      </c>
      <c r="B117" s="60"/>
      <c r="C117" s="42" t="s">
        <v>215</v>
      </c>
      <c r="D117" s="43"/>
      <c r="E117" s="44">
        <v>48990</v>
      </c>
      <c r="F117" s="36">
        <f t="shared" si="5"/>
        <v>288061.2</v>
      </c>
      <c r="G117" s="15"/>
    </row>
    <row r="118" spans="1:7" ht="27" customHeight="1">
      <c r="A118" s="670" t="s">
        <v>216</v>
      </c>
      <c r="B118" s="671"/>
      <c r="C118" s="671"/>
      <c r="D118" s="671"/>
      <c r="E118" s="671"/>
      <c r="F118" s="671"/>
      <c r="G118" s="15"/>
    </row>
    <row r="119" spans="1:7" ht="16.5" customHeight="1">
      <c r="A119" s="3" t="s">
        <v>2</v>
      </c>
      <c r="B119" s="3" t="s">
        <v>3</v>
      </c>
      <c r="C119" s="3" t="s">
        <v>4</v>
      </c>
      <c r="D119" s="3" t="s">
        <v>5</v>
      </c>
      <c r="E119" s="3" t="s">
        <v>6</v>
      </c>
      <c r="F119" s="3" t="s">
        <v>7</v>
      </c>
      <c r="G119" s="15"/>
    </row>
    <row r="120" spans="1:7" ht="171" customHeight="1">
      <c r="A120" s="38" t="s">
        <v>217</v>
      </c>
      <c r="B120" s="48"/>
      <c r="C120" s="61" t="s">
        <v>218</v>
      </c>
      <c r="D120" s="62"/>
      <c r="E120" s="44">
        <v>11190</v>
      </c>
      <c r="F120" s="36">
        <f t="shared" ref="F120:F132" si="6">((E120/1.2*$G$4)+(E120/1.2*$G$4)*0.12)+(((E120/1.2*$G$4)+(E120/1.2*$G$4)*0.12)*0.05)</f>
        <v>65797.2</v>
      </c>
      <c r="G120" s="15"/>
    </row>
    <row r="121" spans="1:7" ht="171" customHeight="1">
      <c r="A121" s="63" t="s">
        <v>219</v>
      </c>
      <c r="B121" s="48"/>
      <c r="C121" s="61" t="s">
        <v>220</v>
      </c>
      <c r="D121" s="64"/>
      <c r="E121" s="52">
        <v>14190</v>
      </c>
      <c r="F121" s="36">
        <f t="shared" si="6"/>
        <v>83437.2</v>
      </c>
      <c r="G121" s="15"/>
    </row>
    <row r="122" spans="1:7" ht="171" customHeight="1">
      <c r="A122" s="38" t="s">
        <v>221</v>
      </c>
      <c r="B122" s="48"/>
      <c r="C122" s="61" t="s">
        <v>222</v>
      </c>
      <c r="D122" s="62"/>
      <c r="E122" s="44">
        <v>11190</v>
      </c>
      <c r="F122" s="36">
        <f t="shared" si="6"/>
        <v>65797.2</v>
      </c>
      <c r="G122" s="15"/>
    </row>
    <row r="123" spans="1:7" ht="171" customHeight="1">
      <c r="A123" s="38" t="s">
        <v>223</v>
      </c>
      <c r="B123" s="48"/>
      <c r="C123" s="61" t="s">
        <v>224</v>
      </c>
      <c r="D123" s="64"/>
      <c r="E123" s="44">
        <v>10090</v>
      </c>
      <c r="F123" s="36">
        <f t="shared" si="6"/>
        <v>59329.2</v>
      </c>
      <c r="G123" s="15"/>
    </row>
    <row r="124" spans="1:7" ht="171" customHeight="1">
      <c r="A124" s="38" t="s">
        <v>225</v>
      </c>
      <c r="B124" s="48"/>
      <c r="C124" s="61" t="s">
        <v>226</v>
      </c>
      <c r="D124" s="64"/>
      <c r="E124" s="44">
        <v>10090</v>
      </c>
      <c r="F124" s="36">
        <f t="shared" si="6"/>
        <v>59329.2</v>
      </c>
      <c r="G124" s="15"/>
    </row>
    <row r="125" spans="1:7" ht="171" customHeight="1">
      <c r="A125" s="38" t="s">
        <v>227</v>
      </c>
      <c r="B125" s="48"/>
      <c r="C125" s="61" t="s">
        <v>228</v>
      </c>
      <c r="D125" s="64"/>
      <c r="E125" s="44">
        <v>12310</v>
      </c>
      <c r="F125" s="36">
        <f t="shared" si="6"/>
        <v>72382.8</v>
      </c>
      <c r="G125" s="15"/>
    </row>
    <row r="126" spans="1:7" ht="171" customHeight="1">
      <c r="A126" s="38" t="s">
        <v>229</v>
      </c>
      <c r="B126" s="48"/>
      <c r="C126" s="61" t="s">
        <v>230</v>
      </c>
      <c r="D126" s="64"/>
      <c r="E126" s="44">
        <v>15670</v>
      </c>
      <c r="F126" s="36">
        <f t="shared" si="6"/>
        <v>92139.6</v>
      </c>
      <c r="G126" s="15"/>
    </row>
    <row r="127" spans="1:7" ht="171" customHeight="1">
      <c r="A127" s="38" t="s">
        <v>231</v>
      </c>
      <c r="B127" s="48"/>
      <c r="C127" s="61" t="s">
        <v>232</v>
      </c>
      <c r="D127" s="64"/>
      <c r="E127" s="44">
        <v>16470</v>
      </c>
      <c r="F127" s="36">
        <f t="shared" si="6"/>
        <v>96843.6</v>
      </c>
      <c r="G127" s="15"/>
    </row>
    <row r="128" spans="1:7" ht="171" customHeight="1">
      <c r="A128" s="38" t="s">
        <v>233</v>
      </c>
      <c r="B128" s="48"/>
      <c r="C128" s="61" t="s">
        <v>234</v>
      </c>
      <c r="D128" s="62"/>
      <c r="E128" s="44">
        <v>16470</v>
      </c>
      <c r="F128" s="36">
        <f t="shared" si="6"/>
        <v>96843.6</v>
      </c>
      <c r="G128" s="15"/>
    </row>
    <row r="129" spans="1:7" ht="171" customHeight="1">
      <c r="A129" s="38" t="s">
        <v>235</v>
      </c>
      <c r="B129" s="48"/>
      <c r="C129" s="61" t="s">
        <v>236</v>
      </c>
      <c r="D129" s="62"/>
      <c r="E129" s="44">
        <v>16470</v>
      </c>
      <c r="F129" s="36">
        <f t="shared" si="6"/>
        <v>96843.6</v>
      </c>
      <c r="G129" s="15"/>
    </row>
    <row r="130" spans="1:7" ht="171" customHeight="1">
      <c r="A130" s="38" t="s">
        <v>237</v>
      </c>
      <c r="B130" s="48"/>
      <c r="C130" s="61" t="s">
        <v>238</v>
      </c>
      <c r="D130" s="62"/>
      <c r="E130" s="44">
        <v>19770</v>
      </c>
      <c r="F130" s="36">
        <f t="shared" si="6"/>
        <v>116247.6</v>
      </c>
      <c r="G130" s="15"/>
    </row>
    <row r="131" spans="1:7" ht="171" customHeight="1">
      <c r="A131" s="38" t="s">
        <v>239</v>
      </c>
      <c r="B131" s="48"/>
      <c r="C131" s="61" t="s">
        <v>152</v>
      </c>
      <c r="D131" s="62"/>
      <c r="E131" s="44">
        <v>22120</v>
      </c>
      <c r="F131" s="36">
        <f t="shared" si="6"/>
        <v>130065.60000000002</v>
      </c>
      <c r="G131" s="15"/>
    </row>
    <row r="132" spans="1:7" ht="171" customHeight="1">
      <c r="A132" s="38" t="s">
        <v>240</v>
      </c>
      <c r="B132" s="48"/>
      <c r="C132" s="61" t="s">
        <v>154</v>
      </c>
      <c r="D132" s="62"/>
      <c r="E132" s="44">
        <v>22120</v>
      </c>
      <c r="F132" s="36">
        <f t="shared" si="6"/>
        <v>130065.60000000002</v>
      </c>
      <c r="G132" s="15"/>
    </row>
    <row r="133" spans="1:7" ht="30" customHeight="1">
      <c r="A133" s="672" t="s">
        <v>241</v>
      </c>
      <c r="B133" s="673"/>
      <c r="C133" s="673"/>
      <c r="D133" s="673"/>
      <c r="E133" s="673"/>
      <c r="F133" s="673"/>
      <c r="G133" s="15"/>
    </row>
    <row r="134" spans="1:7" ht="16.5" customHeight="1">
      <c r="A134" s="3" t="s">
        <v>2</v>
      </c>
      <c r="B134" s="3" t="s">
        <v>3</v>
      </c>
      <c r="C134" s="3" t="s">
        <v>4</v>
      </c>
      <c r="D134" s="3" t="s">
        <v>5</v>
      </c>
      <c r="E134" s="3" t="s">
        <v>6</v>
      </c>
      <c r="F134" s="3" t="s">
        <v>7</v>
      </c>
      <c r="G134" s="15"/>
    </row>
    <row r="135" spans="1:7" ht="176.25" customHeight="1">
      <c r="A135" s="38" t="s">
        <v>242</v>
      </c>
      <c r="B135" s="48"/>
      <c r="C135" s="61" t="s">
        <v>243</v>
      </c>
      <c r="D135" s="65"/>
      <c r="E135" s="66">
        <v>11890</v>
      </c>
      <c r="F135" s="36">
        <f t="shared" ref="F135:F140" si="7">((E135/1.2*$G$4)+(E135/1.2*$G$4)*0.12)+(((E135/1.2*$G$4)+(E135/1.2*$G$4)*0.12)*0.05)</f>
        <v>69913.2</v>
      </c>
      <c r="G135" s="15"/>
    </row>
    <row r="136" spans="1:7" ht="176.25" customHeight="1">
      <c r="A136" s="38" t="s">
        <v>244</v>
      </c>
      <c r="B136" s="67"/>
      <c r="C136" s="61" t="s">
        <v>245</v>
      </c>
      <c r="D136" s="56"/>
      <c r="E136" s="66">
        <v>11890</v>
      </c>
      <c r="F136" s="36">
        <f t="shared" si="7"/>
        <v>69913.2</v>
      </c>
      <c r="G136" s="15"/>
    </row>
    <row r="137" spans="1:7" ht="176.25" customHeight="1">
      <c r="A137" s="38" t="s">
        <v>246</v>
      </c>
      <c r="B137" s="48"/>
      <c r="C137" s="61" t="s">
        <v>247</v>
      </c>
      <c r="D137" s="43"/>
      <c r="E137" s="66">
        <v>11890</v>
      </c>
      <c r="F137" s="36">
        <f t="shared" si="7"/>
        <v>69913.2</v>
      </c>
      <c r="G137" s="15"/>
    </row>
    <row r="138" spans="1:7" ht="176.25" customHeight="1">
      <c r="A138" s="38" t="s">
        <v>248</v>
      </c>
      <c r="B138" s="48"/>
      <c r="C138" s="61" t="s">
        <v>249</v>
      </c>
      <c r="D138" s="43"/>
      <c r="E138" s="66">
        <v>10800</v>
      </c>
      <c r="F138" s="36">
        <f t="shared" si="7"/>
        <v>63504</v>
      </c>
      <c r="G138" s="15"/>
    </row>
    <row r="139" spans="1:7" ht="176.25" customHeight="1">
      <c r="A139" s="38" t="s">
        <v>250</v>
      </c>
      <c r="B139" s="68"/>
      <c r="C139" s="61" t="s">
        <v>251</v>
      </c>
      <c r="D139" s="43"/>
      <c r="E139" s="66">
        <v>18950</v>
      </c>
      <c r="F139" s="36">
        <f t="shared" si="7"/>
        <v>111426</v>
      </c>
      <c r="G139" s="15"/>
    </row>
    <row r="140" spans="1:7" ht="176.25" customHeight="1">
      <c r="A140" s="38" t="s">
        <v>252</v>
      </c>
      <c r="B140" s="68"/>
      <c r="C140" s="61" t="s">
        <v>253</v>
      </c>
      <c r="D140" s="56"/>
      <c r="E140" s="66">
        <v>18950</v>
      </c>
      <c r="F140" s="36">
        <f t="shared" si="7"/>
        <v>111426</v>
      </c>
      <c r="G140" s="15"/>
    </row>
    <row r="141" spans="1:7" ht="37.5" customHeight="1">
      <c r="A141" s="670" t="s">
        <v>254</v>
      </c>
      <c r="B141" s="671"/>
      <c r="C141" s="671"/>
      <c r="D141" s="671"/>
      <c r="E141" s="671"/>
      <c r="F141" s="671"/>
      <c r="G141" s="15"/>
    </row>
    <row r="142" spans="1:7" ht="17.25" customHeight="1">
      <c r="A142" s="3" t="s">
        <v>2</v>
      </c>
      <c r="B142" s="3" t="s">
        <v>3</v>
      </c>
      <c r="C142" s="3" t="s">
        <v>4</v>
      </c>
      <c r="D142" s="3" t="s">
        <v>5</v>
      </c>
      <c r="E142" s="3" t="s">
        <v>6</v>
      </c>
      <c r="F142" s="3" t="s">
        <v>7</v>
      </c>
      <c r="G142" s="15"/>
    </row>
    <row r="143" spans="1:7" ht="146.25" customHeight="1">
      <c r="A143" s="69" t="s">
        <v>255</v>
      </c>
      <c r="B143" s="70"/>
      <c r="C143" s="71" t="s">
        <v>256</v>
      </c>
      <c r="D143" s="70"/>
      <c r="E143" s="72">
        <v>32990</v>
      </c>
      <c r="F143" s="36">
        <f>((E143/1.2*$G$4)+(E143/1.2*$G$4)*0.12)+(((E143/1.2*$G$4)+(E143/1.2*$G$4)*0.12)*0.05)</f>
        <v>193981.2</v>
      </c>
      <c r="G143" s="15"/>
    </row>
    <row r="144" spans="1:7" ht="66" customHeight="1">
      <c r="A144" s="674" t="s">
        <v>257</v>
      </c>
      <c r="B144" s="671"/>
      <c r="C144" s="671"/>
      <c r="D144" s="671"/>
      <c r="E144" s="671"/>
      <c r="F144" s="671"/>
      <c r="G144" s="15"/>
    </row>
    <row r="145" spans="1:7" ht="148.5" customHeight="1">
      <c r="G145" s="15"/>
    </row>
    <row r="146" spans="1:7" ht="148.5" customHeight="1">
      <c r="G146" s="15"/>
    </row>
    <row r="147" spans="1:7" ht="148.5" customHeight="1">
      <c r="G147" s="15"/>
    </row>
    <row r="148" spans="1:7" ht="148.5" customHeight="1">
      <c r="G148" s="15"/>
    </row>
    <row r="149" spans="1:7" ht="148.5" customHeight="1">
      <c r="G149" s="15"/>
    </row>
    <row r="150" spans="1:7" ht="176.25" customHeight="1">
      <c r="A150" s="73"/>
      <c r="B150" s="74"/>
      <c r="C150" s="75"/>
      <c r="D150" s="76"/>
      <c r="E150" s="77"/>
      <c r="F150" s="78"/>
      <c r="G150" s="15"/>
    </row>
    <row r="151" spans="1:7" ht="33.75" customHeight="1">
      <c r="G151" s="15"/>
    </row>
    <row r="152" spans="1:7" ht="17.25" customHeight="1">
      <c r="G152" s="15"/>
    </row>
    <row r="153" spans="1:7" ht="176.25" customHeight="1">
      <c r="G153" s="15"/>
    </row>
    <row r="154" spans="1:7" ht="176.25" customHeight="1">
      <c r="G154" s="15"/>
    </row>
    <row r="155" spans="1:7" ht="176.25" customHeight="1">
      <c r="G155" s="15"/>
    </row>
    <row r="156" spans="1:7" ht="176.25" customHeight="1">
      <c r="G156" s="15"/>
    </row>
    <row r="157" spans="1:7" ht="176.25" customHeight="1">
      <c r="G157" s="15"/>
    </row>
    <row r="158" spans="1:7" ht="176.25" customHeight="1">
      <c r="G158" s="15"/>
    </row>
    <row r="159" spans="1:7" ht="35.25" customHeight="1">
      <c r="G159" s="15"/>
    </row>
    <row r="160" spans="1:7" ht="19.5" customHeight="1">
      <c r="G160" s="15"/>
    </row>
    <row r="161" spans="7:7" ht="163.5" customHeight="1">
      <c r="G161" s="15"/>
    </row>
    <row r="162" spans="7:7" ht="163.5" customHeight="1">
      <c r="G162" s="15"/>
    </row>
    <row r="163" spans="7:7" ht="39.75" customHeight="1">
      <c r="G163" s="15"/>
    </row>
    <row r="164" spans="7:7" ht="15.75" customHeight="1"/>
    <row r="165" spans="7:7" ht="15.75" customHeight="1"/>
    <row r="166" spans="7:7" ht="15.75" customHeight="1"/>
    <row r="167" spans="7:7" ht="15.75" customHeight="1"/>
    <row r="168" spans="7:7" ht="15.75" customHeight="1"/>
    <row r="169" spans="7:7" ht="15.75" customHeight="1"/>
    <row r="170" spans="7:7" ht="15.75" customHeight="1"/>
    <row r="171" spans="7:7" ht="15.75" customHeight="1"/>
    <row r="172" spans="7:7" ht="15.75" customHeight="1"/>
    <row r="173" spans="7:7" ht="15.75" customHeight="1"/>
    <row r="174" spans="7:7" ht="15.75" customHeight="1"/>
    <row r="175" spans="7:7" ht="15.75" customHeight="1"/>
    <row r="176" spans="7:7"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sheetData>
  <mergeCells count="12">
    <mergeCell ref="A68:F68"/>
    <mergeCell ref="A86:F86"/>
    <mergeCell ref="B1:F1"/>
    <mergeCell ref="A2:G2"/>
    <mergeCell ref="A28:G28"/>
    <mergeCell ref="A55:G55"/>
    <mergeCell ref="A67:F67"/>
    <mergeCell ref="A118:F118"/>
    <mergeCell ref="A133:F133"/>
    <mergeCell ref="A141:F141"/>
    <mergeCell ref="A144:F144"/>
    <mergeCell ref="A108:F108"/>
  </mergeCells>
  <pageMargins left="0.70078740157480324" right="0.70078740157480324" top="0.75196850393700787" bottom="0.75196850393700787" header="0" footer="0"/>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99999"/>
    <outlinePr summaryBelow="0" summaryRight="0"/>
  </sheetPr>
  <dimension ref="A1:D1000"/>
  <sheetViews>
    <sheetView tabSelected="1" workbookViewId="0">
      <selection sqref="A1:D1"/>
    </sheetView>
  </sheetViews>
  <sheetFormatPr defaultColWidth="14.44140625" defaultRowHeight="15" customHeight="1"/>
  <cols>
    <col min="1" max="1" width="35.6640625" customWidth="1"/>
    <col min="2" max="2" width="32.33203125" customWidth="1"/>
    <col min="3" max="3" width="157" customWidth="1"/>
    <col min="4" max="4" width="27.5546875" customWidth="1"/>
  </cols>
  <sheetData>
    <row r="1" spans="1:4" ht="51.75" customHeight="1">
      <c r="A1" s="715" t="s">
        <v>2004</v>
      </c>
      <c r="B1" s="673"/>
      <c r="C1" s="673"/>
      <c r="D1" s="673"/>
    </row>
    <row r="2" spans="1:4" ht="13.8">
      <c r="A2" s="393" t="s">
        <v>2</v>
      </c>
      <c r="B2" s="393" t="s">
        <v>3</v>
      </c>
      <c r="C2" s="393" t="s">
        <v>4</v>
      </c>
      <c r="D2" s="393" t="s">
        <v>7</v>
      </c>
    </row>
    <row r="3" spans="1:4" ht="45">
      <c r="A3" s="457" t="s">
        <v>2005</v>
      </c>
      <c r="B3" s="67"/>
      <c r="C3" s="458" t="s">
        <v>2006</v>
      </c>
      <c r="D3" s="459">
        <v>20748</v>
      </c>
    </row>
    <row r="4" spans="1:4" ht="45">
      <c r="A4" s="460" t="s">
        <v>2007</v>
      </c>
      <c r="B4" s="386"/>
      <c r="C4" s="461" t="s">
        <v>2008</v>
      </c>
      <c r="D4" s="462">
        <v>20748</v>
      </c>
    </row>
    <row r="5" spans="1:4" ht="330">
      <c r="A5" s="460" t="s">
        <v>2009</v>
      </c>
      <c r="B5" s="48"/>
      <c r="C5" s="461" t="s">
        <v>2010</v>
      </c>
      <c r="D5" s="462">
        <v>2130089</v>
      </c>
    </row>
    <row r="6" spans="1:4" ht="100.5" customHeight="1">
      <c r="A6" s="460" t="s">
        <v>2011</v>
      </c>
      <c r="B6" s="48"/>
      <c r="C6" s="461" t="s">
        <v>2012</v>
      </c>
      <c r="D6" s="462">
        <v>2619081</v>
      </c>
    </row>
    <row r="7" spans="1:4" ht="255.75" customHeight="1">
      <c r="A7" s="460" t="s">
        <v>2013</v>
      </c>
      <c r="B7" s="300"/>
      <c r="C7" s="461" t="s">
        <v>2014</v>
      </c>
      <c r="D7" s="462">
        <v>2142885</v>
      </c>
    </row>
    <row r="8" spans="1:4" ht="293.25" customHeight="1">
      <c r="A8" s="460" t="s">
        <v>2015</v>
      </c>
      <c r="B8" s="48"/>
      <c r="C8" s="461" t="s">
        <v>2016</v>
      </c>
      <c r="D8" s="462">
        <v>6258985</v>
      </c>
    </row>
    <row r="9" spans="1:4" ht="263.25" customHeight="1">
      <c r="A9" s="460" t="s">
        <v>2017</v>
      </c>
      <c r="B9" s="48"/>
      <c r="C9" s="461" t="s">
        <v>2018</v>
      </c>
      <c r="D9" s="462">
        <v>6258985</v>
      </c>
    </row>
    <row r="10" spans="1:4" ht="174" customHeight="1">
      <c r="A10" s="460" t="s">
        <v>2019</v>
      </c>
      <c r="B10" s="48"/>
      <c r="C10" s="461" t="s">
        <v>2020</v>
      </c>
      <c r="D10" s="462">
        <v>1785533</v>
      </c>
    </row>
    <row r="11" spans="1:4" ht="156.75" customHeight="1">
      <c r="A11" s="460" t="s">
        <v>2021</v>
      </c>
      <c r="B11" s="48"/>
      <c r="C11" s="461" t="s">
        <v>2020</v>
      </c>
      <c r="D11" s="462">
        <v>1785533</v>
      </c>
    </row>
    <row r="12" spans="1:4" ht="272.25" customHeight="1">
      <c r="A12" s="460" t="s">
        <v>2022</v>
      </c>
      <c r="B12" s="48"/>
      <c r="C12" s="461" t="s">
        <v>2023</v>
      </c>
      <c r="D12" s="462">
        <v>999000</v>
      </c>
    </row>
    <row r="13" spans="1:4" ht="269.25" customHeight="1">
      <c r="A13" s="460" t="s">
        <v>2024</v>
      </c>
      <c r="B13" s="48"/>
      <c r="C13" s="461" t="s">
        <v>2025</v>
      </c>
      <c r="D13" s="463">
        <v>275000</v>
      </c>
    </row>
    <row r="14" spans="1:4" ht="409.6">
      <c r="A14" s="460" t="s">
        <v>2026</v>
      </c>
      <c r="B14" s="48"/>
      <c r="C14" s="461" t="s">
        <v>2027</v>
      </c>
      <c r="D14" s="462">
        <v>1587355</v>
      </c>
    </row>
    <row r="15" spans="1:4" ht="315">
      <c r="A15" s="460" t="s">
        <v>2028</v>
      </c>
      <c r="B15" s="48"/>
      <c r="C15" s="461" t="s">
        <v>2029</v>
      </c>
      <c r="D15" s="462">
        <v>969516</v>
      </c>
    </row>
    <row r="16" spans="1:4" ht="405">
      <c r="A16" s="460" t="s">
        <v>2030</v>
      </c>
      <c r="B16" s="48"/>
      <c r="C16" s="461" t="s">
        <v>2031</v>
      </c>
      <c r="D16" s="462">
        <v>3433175</v>
      </c>
    </row>
    <row r="17" spans="1:4" ht="147.75" customHeight="1">
      <c r="A17" s="460" t="s">
        <v>2032</v>
      </c>
      <c r="B17" s="48"/>
      <c r="C17" s="461" t="s">
        <v>2033</v>
      </c>
      <c r="D17" s="462">
        <v>2985509</v>
      </c>
    </row>
    <row r="18" spans="1:4" ht="45">
      <c r="A18" s="460" t="s">
        <v>2034</v>
      </c>
      <c r="B18" s="48"/>
      <c r="C18" s="461" t="s">
        <v>2035</v>
      </c>
      <c r="D18" s="462">
        <v>181882</v>
      </c>
    </row>
    <row r="19" spans="1:4" ht="292.5" customHeight="1">
      <c r="A19" s="464" t="s">
        <v>2036</v>
      </c>
      <c r="B19" s="386"/>
      <c r="C19" s="465" t="s">
        <v>2037</v>
      </c>
      <c r="D19" s="466">
        <v>5374343</v>
      </c>
    </row>
    <row r="20" spans="1:4" ht="37.5" customHeight="1">
      <c r="A20" s="716" t="s">
        <v>257</v>
      </c>
      <c r="B20" s="673"/>
      <c r="C20" s="673"/>
      <c r="D20" s="673"/>
    </row>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D1"/>
    <mergeCell ref="A20:D20"/>
  </mergeCell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434343"/>
    <pageSetUpPr fitToPage="1"/>
  </sheetPr>
  <dimension ref="A1:I1000"/>
  <sheetViews>
    <sheetView workbookViewId="0">
      <pane ySplit="1" topLeftCell="A2" activePane="bottomLeft" state="frozen"/>
      <selection pane="bottomLeft" activeCell="B3" sqref="B3"/>
    </sheetView>
  </sheetViews>
  <sheetFormatPr defaultColWidth="14.44140625" defaultRowHeight="15" customHeight="1"/>
  <cols>
    <col min="1" max="1" width="159.5546875" customWidth="1"/>
    <col min="2" max="2" width="12.88671875" hidden="1" customWidth="1"/>
    <col min="3" max="3" width="14.6640625" hidden="1" customWidth="1"/>
    <col min="4" max="4" width="12.109375" hidden="1" customWidth="1"/>
    <col min="5" max="5" width="10.5546875" hidden="1" customWidth="1"/>
    <col min="6" max="6" width="15.109375" hidden="1" customWidth="1"/>
    <col min="7" max="7" width="32.6640625" hidden="1" customWidth="1"/>
    <col min="8" max="8" width="19.44140625" customWidth="1"/>
    <col min="9" max="9" width="38.88671875" customWidth="1"/>
  </cols>
  <sheetData>
    <row r="1" spans="1:9" ht="1.5" customHeight="1">
      <c r="A1" s="467"/>
      <c r="B1" s="468"/>
      <c r="C1" s="469"/>
      <c r="D1" s="469"/>
      <c r="E1" s="469"/>
      <c r="F1" s="470"/>
      <c r="G1" s="469"/>
      <c r="H1" s="469"/>
      <c r="I1" s="469"/>
    </row>
    <row r="2" spans="1:9" ht="67.5" customHeight="1">
      <c r="A2" s="717" t="s">
        <v>2038</v>
      </c>
      <c r="B2" s="673"/>
      <c r="C2" s="673"/>
      <c r="D2" s="673"/>
      <c r="E2" s="673"/>
      <c r="F2" s="673"/>
      <c r="G2" s="673"/>
      <c r="H2" s="673"/>
      <c r="I2" s="471"/>
    </row>
    <row r="3" spans="1:9" ht="36.75" customHeight="1">
      <c r="A3" s="696" t="s">
        <v>2039</v>
      </c>
      <c r="B3" s="673"/>
      <c r="C3" s="673"/>
      <c r="D3" s="673"/>
      <c r="E3" s="673"/>
      <c r="F3" s="673"/>
      <c r="G3" s="673"/>
      <c r="H3" s="673"/>
      <c r="I3" s="673"/>
    </row>
    <row r="4" spans="1:9" ht="25.5" customHeight="1">
      <c r="A4" s="718" t="s">
        <v>2040</v>
      </c>
      <c r="B4" s="673"/>
      <c r="C4" s="673"/>
      <c r="D4" s="673"/>
      <c r="E4" s="673"/>
      <c r="F4" s="673"/>
      <c r="G4" s="673"/>
      <c r="H4" s="673"/>
      <c r="I4" s="673"/>
    </row>
    <row r="5" spans="1:9" ht="16.5" customHeight="1">
      <c r="A5" s="342" t="s">
        <v>2</v>
      </c>
      <c r="B5" s="472"/>
      <c r="C5" s="41" t="s">
        <v>7</v>
      </c>
      <c r="D5" s="342" t="s">
        <v>2041</v>
      </c>
      <c r="E5" s="41" t="s">
        <v>4</v>
      </c>
      <c r="F5" s="472"/>
      <c r="G5" s="41" t="s">
        <v>7</v>
      </c>
      <c r="H5" s="342" t="s">
        <v>7</v>
      </c>
      <c r="I5" s="342" t="s">
        <v>2042</v>
      </c>
    </row>
    <row r="6" spans="1:9" ht="40.5" customHeight="1">
      <c r="A6" s="473" t="s">
        <v>2043</v>
      </c>
      <c r="B6" s="474">
        <v>903.89694915254245</v>
      </c>
      <c r="C6" s="475">
        <v>952.32000000000016</v>
      </c>
      <c r="D6" s="476">
        <v>1025.5753846153848</v>
      </c>
      <c r="E6" s="476">
        <v>1111.0400000000002</v>
      </c>
      <c r="F6" s="477" t="e">
        <f t="shared" ref="F6:G6" si="0">C6*#REF!</f>
        <v>#REF!</v>
      </c>
      <c r="G6" s="478" t="e">
        <f t="shared" si="0"/>
        <v>#REF!</v>
      </c>
      <c r="H6" s="272">
        <v>3182870</v>
      </c>
      <c r="I6" s="297"/>
    </row>
    <row r="7" spans="1:9" ht="33" customHeight="1">
      <c r="A7" s="479" t="s">
        <v>2044</v>
      </c>
      <c r="B7" s="480">
        <v>922.57627118644086</v>
      </c>
      <c r="C7" s="481">
        <v>972.00000000000023</v>
      </c>
      <c r="D7" s="482">
        <v>1046.7692307692309</v>
      </c>
      <c r="E7" s="482">
        <v>1134.0000000000002</v>
      </c>
      <c r="F7" s="483" t="e">
        <f t="shared" ref="F7:G7" si="1">C7*#REF!</f>
        <v>#REF!</v>
      </c>
      <c r="G7" s="484" t="e">
        <f t="shared" si="1"/>
        <v>#REF!</v>
      </c>
      <c r="H7" s="258">
        <v>224500</v>
      </c>
      <c r="I7" s="68"/>
    </row>
    <row r="8" spans="1:9" ht="38.25" customHeight="1">
      <c r="A8" s="479" t="s">
        <v>2045</v>
      </c>
      <c r="B8" s="480">
        <v>1269.3333333333335</v>
      </c>
      <c r="C8" s="481">
        <v>1337.3333333333335</v>
      </c>
      <c r="D8" s="482">
        <v>1440.2051282051284</v>
      </c>
      <c r="E8" s="482">
        <v>1560.2222222222224</v>
      </c>
      <c r="F8" s="483" t="e">
        <f t="shared" ref="F8:G8" si="2">C8*#REF!</f>
        <v>#REF!</v>
      </c>
      <c r="G8" s="484" t="e">
        <f t="shared" si="2"/>
        <v>#REF!</v>
      </c>
      <c r="H8" s="258">
        <v>2385553</v>
      </c>
      <c r="I8" s="68"/>
    </row>
    <row r="9" spans="1:9" ht="33" customHeight="1">
      <c r="A9" s="479" t="s">
        <v>2046</v>
      </c>
      <c r="B9" s="480">
        <v>1002.3050847457628</v>
      </c>
      <c r="C9" s="481">
        <v>1056.0000000000002</v>
      </c>
      <c r="D9" s="482">
        <v>1137.2307692307693</v>
      </c>
      <c r="E9" s="482">
        <v>1232.0000000000002</v>
      </c>
      <c r="F9" s="483" t="e">
        <f t="shared" ref="F9:G9" si="3">C9*#REF!</f>
        <v>#REF!</v>
      </c>
      <c r="G9" s="484" t="e">
        <f t="shared" si="3"/>
        <v>#REF!</v>
      </c>
      <c r="H9" s="258">
        <v>1057530</v>
      </c>
      <c r="I9" s="68"/>
    </row>
    <row r="10" spans="1:9" ht="33.75" customHeight="1">
      <c r="A10" s="479" t="s">
        <v>2047</v>
      </c>
      <c r="B10" s="480">
        <v>1664.1807909604522</v>
      </c>
      <c r="C10" s="481">
        <v>1753.3333333333337</v>
      </c>
      <c r="D10" s="482">
        <v>1888.2051282051284</v>
      </c>
      <c r="E10" s="482">
        <v>2045.5555555555559</v>
      </c>
      <c r="F10" s="483" t="e">
        <f t="shared" ref="F10:G10" si="4">C10*#REF!</f>
        <v>#REF!</v>
      </c>
      <c r="G10" s="484" t="e">
        <f t="shared" si="4"/>
        <v>#REF!</v>
      </c>
      <c r="H10" s="258">
        <v>3190787</v>
      </c>
      <c r="I10" s="485"/>
    </row>
    <row r="11" spans="1:9" ht="30" customHeight="1">
      <c r="A11" s="479" t="s">
        <v>2048</v>
      </c>
      <c r="B11" s="480">
        <v>1623.6836158192091</v>
      </c>
      <c r="C11" s="481">
        <v>1710.6666666666667</v>
      </c>
      <c r="D11" s="482">
        <v>1842.2564102564102</v>
      </c>
      <c r="E11" s="482">
        <v>1995.7777777777778</v>
      </c>
      <c r="F11" s="483" t="e">
        <f t="shared" ref="F11:G11" si="5">C11*#REF!</f>
        <v>#REF!</v>
      </c>
      <c r="G11" s="484" t="e">
        <f t="shared" si="5"/>
        <v>#REF!</v>
      </c>
      <c r="H11" s="258">
        <v>1420070</v>
      </c>
      <c r="I11" s="486"/>
    </row>
    <row r="12" spans="1:9" ht="47.25" customHeight="1">
      <c r="A12" s="479" t="s">
        <v>2049</v>
      </c>
      <c r="B12" s="480">
        <v>1795.7966101694917</v>
      </c>
      <c r="C12" s="481">
        <v>1892.0000000000002</v>
      </c>
      <c r="D12" s="482">
        <v>2037.5384615384617</v>
      </c>
      <c r="E12" s="482">
        <v>2207.3333333333335</v>
      </c>
      <c r="F12" s="483" t="e">
        <f t="shared" ref="F12:G12" si="6">C12*#REF!</f>
        <v>#REF!</v>
      </c>
      <c r="G12" s="484" t="e">
        <f t="shared" si="6"/>
        <v>#REF!</v>
      </c>
      <c r="H12" s="258">
        <v>474410</v>
      </c>
      <c r="I12" s="486"/>
    </row>
    <row r="13" spans="1:9" ht="27" customHeight="1">
      <c r="A13" s="479" t="s">
        <v>2050</v>
      </c>
      <c r="B13" s="480">
        <v>1779.3446327683619</v>
      </c>
      <c r="C13" s="481">
        <v>1874.666666666667</v>
      </c>
      <c r="D13" s="482">
        <v>2018.8717948717951</v>
      </c>
      <c r="E13" s="482">
        <v>2187.1111111111118</v>
      </c>
      <c r="F13" s="483" t="e">
        <f t="shared" ref="F13:G13" si="7">C13*#REF!</f>
        <v>#REF!</v>
      </c>
      <c r="G13" s="484" t="e">
        <f t="shared" si="7"/>
        <v>#REF!</v>
      </c>
      <c r="H13" s="258">
        <v>578340</v>
      </c>
      <c r="I13" s="486"/>
    </row>
    <row r="14" spans="1:9" ht="31.5" customHeight="1">
      <c r="A14" s="479" t="s">
        <v>2051</v>
      </c>
      <c r="B14" s="487">
        <v>1640.1355932203392</v>
      </c>
      <c r="C14" s="488">
        <v>1728.0000000000002</v>
      </c>
      <c r="D14" s="489">
        <v>1860.9230769230771</v>
      </c>
      <c r="E14" s="489">
        <v>2016.0000000000005</v>
      </c>
      <c r="F14" s="483" t="e">
        <f t="shared" ref="F14:G14" si="8">C14*#REF!</f>
        <v>#REF!</v>
      </c>
      <c r="G14" s="484" t="e">
        <f t="shared" si="8"/>
        <v>#REF!</v>
      </c>
      <c r="H14" s="258">
        <v>3669167</v>
      </c>
      <c r="I14" s="486"/>
    </row>
    <row r="15" spans="1:9" ht="26.25" customHeight="1">
      <c r="A15" s="479" t="s">
        <v>2052</v>
      </c>
      <c r="B15" s="487">
        <v>1795.7966101694917</v>
      </c>
      <c r="C15" s="488">
        <v>1892.0000000000002</v>
      </c>
      <c r="D15" s="489">
        <v>2037.5384615384617</v>
      </c>
      <c r="E15" s="489">
        <v>2207.3333333333335</v>
      </c>
      <c r="F15" s="483" t="e">
        <f t="shared" ref="F15:G15" si="9">C15*#REF!</f>
        <v>#REF!</v>
      </c>
      <c r="G15" s="484" t="e">
        <f t="shared" si="9"/>
        <v>#REF!</v>
      </c>
      <c r="H15" s="258">
        <v>795710</v>
      </c>
      <c r="I15" s="486"/>
    </row>
    <row r="16" spans="1:9" ht="20.25" customHeight="1">
      <c r="A16" s="479" t="s">
        <v>2053</v>
      </c>
      <c r="B16" s="487">
        <v>1670.5084745762713</v>
      </c>
      <c r="C16" s="488">
        <v>1760.0000000000002</v>
      </c>
      <c r="D16" s="489">
        <v>1895.3846153846155</v>
      </c>
      <c r="E16" s="489">
        <v>2053.3333333333335</v>
      </c>
      <c r="F16" s="483" t="e">
        <f t="shared" ref="F16:G16" si="10">C16*#REF!</f>
        <v>#REF!</v>
      </c>
      <c r="G16" s="484" t="e">
        <f t="shared" si="10"/>
        <v>#REF!</v>
      </c>
      <c r="H16" s="258">
        <v>1102730</v>
      </c>
      <c r="I16" s="486"/>
    </row>
    <row r="17" spans="1:9" ht="33" customHeight="1">
      <c r="A17" s="479" t="s">
        <v>2054</v>
      </c>
      <c r="B17" s="480">
        <v>2102.0564971751414</v>
      </c>
      <c r="C17" s="481">
        <v>2214.666666666667</v>
      </c>
      <c r="D17" s="482">
        <v>2385.0256410256411</v>
      </c>
      <c r="E17" s="482">
        <v>2583.7777777777783</v>
      </c>
      <c r="F17" s="483" t="e">
        <f t="shared" ref="F17:G17" si="11">C17*#REF!</f>
        <v>#REF!</v>
      </c>
      <c r="G17" s="484" t="e">
        <f t="shared" si="11"/>
        <v>#REF!</v>
      </c>
      <c r="H17" s="258">
        <v>91233</v>
      </c>
      <c r="I17" s="490"/>
    </row>
    <row r="18" spans="1:9" ht="21">
      <c r="A18" s="479" t="s">
        <v>2055</v>
      </c>
      <c r="B18" s="480">
        <v>2265.3107344632772</v>
      </c>
      <c r="C18" s="481">
        <v>2386.666666666667</v>
      </c>
      <c r="D18" s="482">
        <v>2570.2564102564106</v>
      </c>
      <c r="E18" s="482">
        <v>2784.4444444444448</v>
      </c>
      <c r="F18" s="483" t="e">
        <f t="shared" ref="F18:G18" si="12">C18*#REF!</f>
        <v>#REF!</v>
      </c>
      <c r="G18" s="484" t="e">
        <f t="shared" si="12"/>
        <v>#REF!</v>
      </c>
      <c r="H18" s="258">
        <v>1043250</v>
      </c>
      <c r="I18" s="490"/>
    </row>
    <row r="19" spans="1:9" ht="21">
      <c r="A19" s="479" t="s">
        <v>2056</v>
      </c>
      <c r="B19" s="487">
        <v>2119.7740112994352</v>
      </c>
      <c r="C19" s="488">
        <v>2233.3333333333335</v>
      </c>
      <c r="D19" s="489">
        <v>2405.1282051282055</v>
      </c>
      <c r="E19" s="489">
        <v>2605.5555555555561</v>
      </c>
      <c r="F19" s="483" t="e">
        <f t="shared" ref="F19:G19" si="13">C19*#REF!</f>
        <v>#REF!</v>
      </c>
      <c r="G19" s="484" t="e">
        <f t="shared" si="13"/>
        <v>#REF!</v>
      </c>
      <c r="H19" s="258">
        <v>1420050</v>
      </c>
      <c r="I19" s="490"/>
    </row>
    <row r="20" spans="1:9" ht="21">
      <c r="A20" s="479" t="s">
        <v>2057</v>
      </c>
      <c r="B20" s="487">
        <v>2283.0282485875709</v>
      </c>
      <c r="C20" s="488">
        <v>2405.3333333333339</v>
      </c>
      <c r="D20" s="489">
        <v>2590.3589743589746</v>
      </c>
      <c r="E20" s="489">
        <v>2806.2222222222226</v>
      </c>
      <c r="F20" s="483" t="e">
        <f t="shared" ref="F20:G20" si="14">C20*#REF!</f>
        <v>#REF!</v>
      </c>
      <c r="G20" s="484" t="e">
        <f t="shared" si="14"/>
        <v>#REF!</v>
      </c>
      <c r="H20" s="258">
        <v>107100</v>
      </c>
      <c r="I20" s="490"/>
    </row>
    <row r="21" spans="1:9" ht="29.25" customHeight="1">
      <c r="A21" s="479" t="s">
        <v>2058</v>
      </c>
      <c r="B21" s="480">
        <v>86.05649717514126</v>
      </c>
      <c r="C21" s="481">
        <v>90.666666666666686</v>
      </c>
      <c r="D21" s="482">
        <v>97.641025641025649</v>
      </c>
      <c r="E21" s="482">
        <v>105.7777777777778</v>
      </c>
      <c r="F21" s="483" t="e">
        <f t="shared" ref="F21:G21" si="15">C21*#REF!</f>
        <v>#REF!</v>
      </c>
      <c r="G21" s="484" t="e">
        <f t="shared" si="15"/>
        <v>#REF!</v>
      </c>
      <c r="H21" s="258">
        <v>969470</v>
      </c>
      <c r="I21" s="491"/>
    </row>
    <row r="22" spans="1:9" ht="37.5" customHeight="1">
      <c r="A22" s="479" t="s">
        <v>2059</v>
      </c>
      <c r="B22" s="480">
        <v>170.84745762711867</v>
      </c>
      <c r="C22" s="481">
        <v>180.00000000000003</v>
      </c>
      <c r="D22" s="482">
        <v>193.84615384615387</v>
      </c>
      <c r="E22" s="482">
        <v>210.00000000000003</v>
      </c>
      <c r="F22" s="483" t="e">
        <f t="shared" ref="F22:G22" si="16">C22*#REF!</f>
        <v>#REF!</v>
      </c>
      <c r="G22" s="484" t="e">
        <f t="shared" si="16"/>
        <v>#REF!</v>
      </c>
      <c r="H22" s="258">
        <v>598950</v>
      </c>
      <c r="I22" s="492"/>
    </row>
    <row r="23" spans="1:9" ht="33" customHeight="1">
      <c r="A23" s="479" t="s">
        <v>2060</v>
      </c>
      <c r="B23" s="480">
        <v>86.05649717514126</v>
      </c>
      <c r="C23" s="481">
        <v>90.666666666666686</v>
      </c>
      <c r="D23" s="482">
        <v>97.641025641025649</v>
      </c>
      <c r="E23" s="482">
        <v>105.7777777777778</v>
      </c>
      <c r="F23" s="483" t="e">
        <f t="shared" ref="F23:G23" si="17">C23*#REF!</f>
        <v>#REF!</v>
      </c>
      <c r="G23" s="484" t="e">
        <f t="shared" si="17"/>
        <v>#REF!</v>
      </c>
      <c r="H23" s="258">
        <v>605313</v>
      </c>
      <c r="I23" s="491"/>
    </row>
    <row r="24" spans="1:9" ht="34.5" customHeight="1">
      <c r="A24" s="479" t="s">
        <v>2061</v>
      </c>
      <c r="B24" s="493">
        <v>170.84745762711867</v>
      </c>
      <c r="C24" s="494">
        <v>180.00000000000003</v>
      </c>
      <c r="D24" s="495">
        <v>193.84615384615387</v>
      </c>
      <c r="E24" s="495">
        <v>210.00000000000003</v>
      </c>
      <c r="F24" s="496" t="e">
        <f t="shared" ref="F24:G24" si="18">C24*#REF!</f>
        <v>#REF!</v>
      </c>
      <c r="G24" s="497" t="e">
        <f t="shared" si="18"/>
        <v>#REF!</v>
      </c>
      <c r="H24" s="258">
        <v>1187650</v>
      </c>
      <c r="I24" s="486"/>
    </row>
    <row r="25" spans="1:9" ht="27.75" customHeight="1">
      <c r="A25" s="479" t="s">
        <v>2062</v>
      </c>
      <c r="B25" s="498"/>
      <c r="C25" s="498"/>
      <c r="D25" s="498"/>
      <c r="E25" s="498"/>
      <c r="F25" s="498"/>
      <c r="G25" s="498"/>
      <c r="H25" s="258">
        <v>1013070</v>
      </c>
      <c r="I25" s="302"/>
    </row>
    <row r="26" spans="1:9" ht="17.25" customHeight="1">
      <c r="A26" s="499" t="s">
        <v>2063</v>
      </c>
      <c r="B26" s="500"/>
      <c r="C26" s="393" t="s">
        <v>7</v>
      </c>
      <c r="D26" s="434" t="s">
        <v>2041</v>
      </c>
      <c r="E26" s="393" t="s">
        <v>4</v>
      </c>
      <c r="F26" s="500"/>
      <c r="G26" s="393" t="s">
        <v>7</v>
      </c>
      <c r="H26" s="258">
        <v>1312190</v>
      </c>
      <c r="I26" s="501"/>
    </row>
    <row r="27" spans="1:9" ht="33" customHeight="1">
      <c r="A27" s="479" t="s">
        <v>2064</v>
      </c>
      <c r="B27" s="474">
        <v>774.50847457627128</v>
      </c>
      <c r="C27" s="475">
        <v>816.00000000000011</v>
      </c>
      <c r="D27" s="476">
        <v>878.76923076923083</v>
      </c>
      <c r="E27" s="476">
        <v>952.00000000000011</v>
      </c>
      <c r="F27" s="477" t="e">
        <f t="shared" ref="F27:G27" si="19">C27*#REF!</f>
        <v>#REF!</v>
      </c>
      <c r="G27" s="478" t="e">
        <f t="shared" si="19"/>
        <v>#REF!</v>
      </c>
      <c r="H27" s="258">
        <v>3608870</v>
      </c>
      <c r="I27" s="492"/>
    </row>
    <row r="28" spans="1:9" ht="30.75" customHeight="1">
      <c r="A28" s="479" t="s">
        <v>2065</v>
      </c>
      <c r="B28" s="480">
        <v>774.50847457627128</v>
      </c>
      <c r="C28" s="481">
        <v>816.00000000000011</v>
      </c>
      <c r="D28" s="482">
        <v>878.76923076923083</v>
      </c>
      <c r="E28" s="482">
        <v>952.00000000000011</v>
      </c>
      <c r="F28" s="483" t="e">
        <f t="shared" ref="F28:G28" si="20">C28*#REF!</f>
        <v>#REF!</v>
      </c>
      <c r="G28" s="484" t="e">
        <f t="shared" si="20"/>
        <v>#REF!</v>
      </c>
      <c r="H28" s="258">
        <v>3104310</v>
      </c>
      <c r="I28" s="492"/>
    </row>
    <row r="29" spans="1:9" ht="29.25" customHeight="1">
      <c r="A29" s="479" t="s">
        <v>2066</v>
      </c>
      <c r="B29" s="480">
        <v>815.00564971751419</v>
      </c>
      <c r="C29" s="481">
        <v>858.66666666666686</v>
      </c>
      <c r="D29" s="482">
        <v>924.71794871794884</v>
      </c>
      <c r="E29" s="482">
        <v>1001.7777777777779</v>
      </c>
      <c r="F29" s="483" t="e">
        <f t="shared" ref="F29:G29" si="21">C29*#REF!</f>
        <v>#REF!</v>
      </c>
      <c r="G29" s="484" t="e">
        <f t="shared" si="21"/>
        <v>#REF!</v>
      </c>
      <c r="H29" s="258">
        <v>936930</v>
      </c>
      <c r="I29" s="492"/>
    </row>
    <row r="30" spans="1:9" ht="28.5" customHeight="1">
      <c r="A30" s="479" t="s">
        <v>2067</v>
      </c>
      <c r="B30" s="480">
        <v>1546.4858757062148</v>
      </c>
      <c r="C30" s="481">
        <v>1629.3333333333335</v>
      </c>
      <c r="D30" s="482">
        <v>1754.6666666666667</v>
      </c>
      <c r="E30" s="482">
        <v>1900.8888888888891</v>
      </c>
      <c r="F30" s="483" t="e">
        <f t="shared" ref="F30:G30" si="22">C30*#REF!</f>
        <v>#REF!</v>
      </c>
      <c r="G30" s="484" t="e">
        <f t="shared" si="22"/>
        <v>#REF!</v>
      </c>
      <c r="H30" s="258">
        <v>1731050</v>
      </c>
      <c r="I30" s="492"/>
    </row>
    <row r="31" spans="1:9" ht="31.5" customHeight="1">
      <c r="A31" s="479" t="s">
        <v>2068</v>
      </c>
      <c r="B31" s="480">
        <v>955.48022598870068</v>
      </c>
      <c r="C31" s="481">
        <v>1006.6666666666669</v>
      </c>
      <c r="D31" s="482">
        <v>1084.1025641025642</v>
      </c>
      <c r="E31" s="482">
        <v>1174.4444444444446</v>
      </c>
      <c r="F31" s="483" t="e">
        <f t="shared" ref="F31:G31" si="23">C31*#REF!</f>
        <v>#REF!</v>
      </c>
      <c r="G31" s="484" t="e">
        <f t="shared" si="23"/>
        <v>#REF!</v>
      </c>
      <c r="H31" s="258">
        <v>2003170</v>
      </c>
      <c r="I31" s="492"/>
    </row>
    <row r="32" spans="1:9" ht="36.75" customHeight="1">
      <c r="A32" s="479" t="s">
        <v>2069</v>
      </c>
      <c r="B32" s="480">
        <v>976.99435028248593</v>
      </c>
      <c r="C32" s="481">
        <v>1029.3333333333335</v>
      </c>
      <c r="D32" s="482">
        <v>1108.5128205128206</v>
      </c>
      <c r="E32" s="482">
        <v>1200.8888888888891</v>
      </c>
      <c r="F32" s="483" t="e">
        <f t="shared" ref="F32:G32" si="24">C32*#REF!</f>
        <v>#REF!</v>
      </c>
      <c r="G32" s="484" t="e">
        <f t="shared" si="24"/>
        <v>#REF!</v>
      </c>
      <c r="H32" s="258">
        <v>3301850</v>
      </c>
      <c r="I32" s="492"/>
    </row>
    <row r="33" spans="1:9" ht="33" customHeight="1">
      <c r="A33" s="479" t="s">
        <v>2070</v>
      </c>
      <c r="B33" s="480">
        <v>555.82372881355934</v>
      </c>
      <c r="C33" s="481">
        <v>585.60000000000014</v>
      </c>
      <c r="D33" s="482">
        <v>630.64615384615388</v>
      </c>
      <c r="E33" s="482">
        <v>683.2</v>
      </c>
      <c r="F33" s="483" t="e">
        <f t="shared" ref="F33:G33" si="25">C33*#REF!</f>
        <v>#REF!</v>
      </c>
      <c r="G33" s="484" t="e">
        <f t="shared" si="25"/>
        <v>#REF!</v>
      </c>
      <c r="H33" s="258">
        <v>2930570</v>
      </c>
      <c r="I33" s="492"/>
    </row>
    <row r="34" spans="1:9" ht="30" customHeight="1">
      <c r="A34" s="479" t="s">
        <v>2071</v>
      </c>
      <c r="B34" s="480">
        <v>1437.6497175141244</v>
      </c>
      <c r="C34" s="481">
        <v>1514.666666666667</v>
      </c>
      <c r="D34" s="482">
        <v>1631.1794871794873</v>
      </c>
      <c r="E34" s="482">
        <v>1767.1111111111113</v>
      </c>
      <c r="F34" s="483" t="e">
        <f t="shared" ref="F34:G34" si="26">C34*#REF!</f>
        <v>#REF!</v>
      </c>
      <c r="G34" s="484" t="e">
        <f t="shared" si="26"/>
        <v>#REF!</v>
      </c>
      <c r="H34" s="258">
        <v>4904387</v>
      </c>
      <c r="I34" s="492"/>
    </row>
    <row r="35" spans="1:9" ht="37.5" customHeight="1">
      <c r="A35" s="479" t="s">
        <v>2072</v>
      </c>
      <c r="B35" s="480">
        <v>1494.5988700564972</v>
      </c>
      <c r="C35" s="481">
        <v>1574.6666666666667</v>
      </c>
      <c r="D35" s="482">
        <v>1695.7948717948718</v>
      </c>
      <c r="E35" s="482">
        <v>1837.1111111111113</v>
      </c>
      <c r="F35" s="483" t="e">
        <f t="shared" ref="F35:G35" si="27">C35*#REF!</f>
        <v>#REF!</v>
      </c>
      <c r="G35" s="484" t="e">
        <f t="shared" si="27"/>
        <v>#REF!</v>
      </c>
      <c r="H35" s="258">
        <v>4464087</v>
      </c>
      <c r="I35" s="492"/>
    </row>
    <row r="36" spans="1:9" ht="30.75" customHeight="1">
      <c r="A36" s="479" t="s">
        <v>2073</v>
      </c>
      <c r="B36" s="480">
        <v>2017.2655367231641</v>
      </c>
      <c r="C36" s="481">
        <v>2125.3333333333335</v>
      </c>
      <c r="D36" s="482">
        <v>2288.8205128205132</v>
      </c>
      <c r="E36" s="482">
        <v>2479.5555555555561</v>
      </c>
      <c r="F36" s="483" t="e">
        <f t="shared" ref="F36:G36" si="28">C36*#REF!</f>
        <v>#REF!</v>
      </c>
      <c r="G36" s="484" t="e">
        <f t="shared" si="28"/>
        <v>#REF!</v>
      </c>
      <c r="H36" s="258">
        <v>1112250</v>
      </c>
      <c r="I36" s="492"/>
    </row>
    <row r="37" spans="1:9" ht="40.5" customHeight="1">
      <c r="A37" s="479" t="s">
        <v>2074</v>
      </c>
      <c r="B37" s="474">
        <v>4883.7062146892667</v>
      </c>
      <c r="C37" s="475">
        <v>5145.3333333333348</v>
      </c>
      <c r="D37" s="476">
        <v>5541.128205128206</v>
      </c>
      <c r="E37" s="476">
        <v>6002.8888888888905</v>
      </c>
      <c r="F37" s="477" t="e">
        <f t="shared" ref="F37:G37" si="29">C37*#REF!</f>
        <v>#REF!</v>
      </c>
      <c r="G37" s="478" t="e">
        <f t="shared" si="29"/>
        <v>#REF!</v>
      </c>
      <c r="H37" s="258">
        <v>4324460</v>
      </c>
      <c r="I37" s="492"/>
    </row>
    <row r="38" spans="1:9" ht="35.25" customHeight="1">
      <c r="A38" s="479" t="s">
        <v>2075</v>
      </c>
      <c r="B38" s="474">
        <v>398.64406779661016</v>
      </c>
      <c r="C38" s="475">
        <v>420.00000000000006</v>
      </c>
      <c r="D38" s="476">
        <v>452.30769230769232</v>
      </c>
      <c r="E38" s="476">
        <v>490.00000000000006</v>
      </c>
      <c r="F38" s="477" t="e">
        <f t="shared" ref="F38:G38" si="30">C38*#REF!</f>
        <v>#REF!</v>
      </c>
      <c r="G38" s="478" t="e">
        <f t="shared" si="30"/>
        <v>#REF!</v>
      </c>
      <c r="H38" s="258">
        <v>4671940</v>
      </c>
      <c r="I38" s="492"/>
    </row>
    <row r="39" spans="1:9" ht="26.25" customHeight="1">
      <c r="A39" s="479" t="s">
        <v>2076</v>
      </c>
      <c r="B39" s="474">
        <v>469.51412429378536</v>
      </c>
      <c r="C39" s="475">
        <v>494.66666666666674</v>
      </c>
      <c r="D39" s="476">
        <v>532.71794871794873</v>
      </c>
      <c r="E39" s="476">
        <v>577.1111111111112</v>
      </c>
      <c r="F39" s="477" t="e">
        <f t="shared" ref="F39:G39" si="31">C39*#REF!</f>
        <v>#REF!</v>
      </c>
      <c r="G39" s="478" t="e">
        <f t="shared" si="31"/>
        <v>#REF!</v>
      </c>
      <c r="H39" s="258">
        <v>4492647</v>
      </c>
      <c r="I39" s="492"/>
    </row>
    <row r="40" spans="1:9" ht="31.5" customHeight="1">
      <c r="A40" s="479" t="s">
        <v>2077</v>
      </c>
      <c r="B40" s="474">
        <v>645.42372881355936</v>
      </c>
      <c r="C40" s="475">
        <v>680.00000000000011</v>
      </c>
      <c r="D40" s="476">
        <v>732.30769230769238</v>
      </c>
      <c r="E40" s="476">
        <v>793.33333333333337</v>
      </c>
      <c r="F40" s="477" t="e">
        <f t="shared" ref="F40:G40" si="32">C40*#REF!</f>
        <v>#REF!</v>
      </c>
      <c r="G40" s="478" t="e">
        <f t="shared" si="32"/>
        <v>#REF!</v>
      </c>
      <c r="H40" s="258">
        <v>4050760</v>
      </c>
      <c r="I40" s="492"/>
    </row>
    <row r="41" spans="1:9" ht="32.25" customHeight="1">
      <c r="A41" s="479" t="s">
        <v>2078</v>
      </c>
      <c r="B41" s="480">
        <v>3732.0677966101694</v>
      </c>
      <c r="C41" s="481">
        <v>3932.0000000000005</v>
      </c>
      <c r="D41" s="482">
        <v>4234.4615384615381</v>
      </c>
      <c r="E41" s="482">
        <v>4587.3333333333339</v>
      </c>
      <c r="F41" s="483" t="e">
        <f t="shared" ref="F41:G41" si="33">C41*#REF!</f>
        <v>#REF!</v>
      </c>
      <c r="G41" s="484" t="e">
        <f t="shared" si="33"/>
        <v>#REF!</v>
      </c>
      <c r="H41" s="258">
        <v>836173</v>
      </c>
      <c r="I41" s="492"/>
    </row>
    <row r="42" spans="1:9" ht="33" customHeight="1">
      <c r="A42" s="479" t="s">
        <v>2079</v>
      </c>
      <c r="B42" s="480">
        <v>299.93220338983048</v>
      </c>
      <c r="C42" s="481">
        <v>316</v>
      </c>
      <c r="D42" s="482">
        <v>340.30769230769232</v>
      </c>
      <c r="E42" s="482">
        <v>368.66666666666669</v>
      </c>
      <c r="F42" s="483" t="e">
        <f t="shared" ref="F42:G42" si="34">C42*#REF!</f>
        <v>#REF!</v>
      </c>
      <c r="G42" s="484" t="e">
        <f t="shared" si="34"/>
        <v>#REF!</v>
      </c>
      <c r="H42" s="258">
        <v>382390</v>
      </c>
      <c r="I42" s="492"/>
    </row>
    <row r="43" spans="1:9" ht="28.5" customHeight="1">
      <c r="A43" s="479" t="s">
        <v>2080</v>
      </c>
      <c r="B43" s="480">
        <v>353.08474576271186</v>
      </c>
      <c r="C43" s="481">
        <v>372.00000000000006</v>
      </c>
      <c r="D43" s="482">
        <v>400.61538461538464</v>
      </c>
      <c r="E43" s="482">
        <v>434.00000000000006</v>
      </c>
      <c r="F43" s="483" t="e">
        <f t="shared" ref="F43:G43" si="35">C43*#REF!</f>
        <v>#REF!</v>
      </c>
      <c r="G43" s="484" t="e">
        <f t="shared" si="35"/>
        <v>#REF!</v>
      </c>
      <c r="H43" s="258">
        <v>1346300</v>
      </c>
      <c r="I43" s="492"/>
    </row>
    <row r="44" spans="1:9" ht="28.5" customHeight="1">
      <c r="A44" s="479" t="s">
        <v>2081</v>
      </c>
      <c r="B44" s="480">
        <v>394.84745762711873</v>
      </c>
      <c r="C44" s="481">
        <v>416.00000000000006</v>
      </c>
      <c r="D44" s="482">
        <v>448.00000000000006</v>
      </c>
      <c r="E44" s="482">
        <v>485.33333333333343</v>
      </c>
      <c r="F44" s="483" t="e">
        <f t="shared" ref="F44:G44" si="36">C44*#REF!</f>
        <v>#REF!</v>
      </c>
      <c r="G44" s="484" t="e">
        <f t="shared" si="36"/>
        <v>#REF!</v>
      </c>
      <c r="H44" s="258">
        <v>869490</v>
      </c>
      <c r="I44" s="492"/>
    </row>
    <row r="45" spans="1:9" ht="32.25" customHeight="1">
      <c r="A45" s="479" t="s">
        <v>2082</v>
      </c>
      <c r="B45" s="480">
        <v>174.64406779661016</v>
      </c>
      <c r="C45" s="481">
        <v>184</v>
      </c>
      <c r="D45" s="482">
        <v>198.15384615384616</v>
      </c>
      <c r="E45" s="482">
        <v>214.66666666666669</v>
      </c>
      <c r="F45" s="483" t="e">
        <f t="shared" ref="F45:G45" si="37">C45*#REF!</f>
        <v>#REF!</v>
      </c>
      <c r="G45" s="484" t="e">
        <f t="shared" si="37"/>
        <v>#REF!</v>
      </c>
      <c r="H45" s="258">
        <v>901230</v>
      </c>
      <c r="I45" s="492"/>
    </row>
    <row r="46" spans="1:9" ht="27.75" customHeight="1">
      <c r="A46" s="479" t="s">
        <v>2083</v>
      </c>
      <c r="B46" s="480">
        <v>260.70056497175142</v>
      </c>
      <c r="C46" s="481">
        <v>274.66666666666669</v>
      </c>
      <c r="D46" s="482">
        <v>295.79487179487182</v>
      </c>
      <c r="E46" s="482">
        <v>320.44444444444451</v>
      </c>
      <c r="F46" s="483" t="e">
        <f t="shared" ref="F46:G46" si="38">C46*#REF!</f>
        <v>#REF!</v>
      </c>
      <c r="G46" s="484" t="e">
        <f t="shared" si="38"/>
        <v>#REF!</v>
      </c>
      <c r="H46" s="258">
        <v>485520</v>
      </c>
      <c r="I46" s="492"/>
    </row>
    <row r="47" spans="1:9" ht="46.5" customHeight="1">
      <c r="A47" s="479" t="s">
        <v>2084</v>
      </c>
      <c r="B47" s="487">
        <v>313.8531073446328</v>
      </c>
      <c r="C47" s="488">
        <v>330.66666666666674</v>
      </c>
      <c r="D47" s="489">
        <v>356.10256410256414</v>
      </c>
      <c r="E47" s="489">
        <v>385.77777777777789</v>
      </c>
      <c r="F47" s="483" t="e">
        <f t="shared" ref="F47:G47" si="39">C47*#REF!</f>
        <v>#REF!</v>
      </c>
      <c r="G47" s="484" t="e">
        <f t="shared" si="39"/>
        <v>#REF!</v>
      </c>
      <c r="H47" s="258">
        <v>485520</v>
      </c>
      <c r="I47" s="492"/>
    </row>
    <row r="48" spans="1:9" ht="39.75" customHeight="1">
      <c r="A48" s="479" t="s">
        <v>2085</v>
      </c>
      <c r="B48" s="487">
        <v>301.19774011299432</v>
      </c>
      <c r="C48" s="488">
        <v>317.33333333333337</v>
      </c>
      <c r="D48" s="489">
        <v>341.74358974358972</v>
      </c>
      <c r="E48" s="489">
        <v>370.22222222222223</v>
      </c>
      <c r="F48" s="483" t="e">
        <f t="shared" ref="F48:G48" si="40">C48*#REF!</f>
        <v>#REF!</v>
      </c>
      <c r="G48" s="484" t="e">
        <f t="shared" si="40"/>
        <v>#REF!</v>
      </c>
      <c r="H48" s="258">
        <v>510920</v>
      </c>
      <c r="I48" s="492"/>
    </row>
    <row r="49" spans="1:9" ht="42" customHeight="1">
      <c r="A49" s="479" t="s">
        <v>2086</v>
      </c>
      <c r="B49" s="487">
        <v>436.61016949152548</v>
      </c>
      <c r="C49" s="488">
        <v>460.00000000000006</v>
      </c>
      <c r="D49" s="489">
        <v>495.38461538461542</v>
      </c>
      <c r="E49" s="489">
        <v>536.66666666666674</v>
      </c>
      <c r="F49" s="483" t="e">
        <f t="shared" ref="F49:G49" si="41">C49*#REF!</f>
        <v>#REF!</v>
      </c>
      <c r="G49" s="484" t="e">
        <f t="shared" si="41"/>
        <v>#REF!</v>
      </c>
      <c r="H49" s="258">
        <v>307020</v>
      </c>
      <c r="I49" s="492"/>
    </row>
    <row r="50" spans="1:9" ht="28.5" customHeight="1">
      <c r="A50" s="479" t="s">
        <v>2087</v>
      </c>
      <c r="B50" s="487">
        <v>1.5566101694915255</v>
      </c>
      <c r="C50" s="488">
        <v>1.6400000000000003</v>
      </c>
      <c r="D50" s="489">
        <v>1.7661538461538462</v>
      </c>
      <c r="E50" s="489">
        <v>1.9133333333333336</v>
      </c>
      <c r="F50" s="483" t="e">
        <f t="shared" ref="F50:G50" si="42">C50*#REF!</f>
        <v>#REF!</v>
      </c>
      <c r="G50" s="484" t="e">
        <f t="shared" si="42"/>
        <v>#REF!</v>
      </c>
      <c r="H50" s="258">
        <v>29370</v>
      </c>
      <c r="I50" s="492"/>
    </row>
    <row r="51" spans="1:9" ht="29.25" customHeight="1">
      <c r="A51" s="479" t="s">
        <v>2088</v>
      </c>
      <c r="B51" s="487">
        <v>1.5566101694915255</v>
      </c>
      <c r="C51" s="488">
        <v>1.6400000000000003</v>
      </c>
      <c r="D51" s="489">
        <v>1.7661538461538462</v>
      </c>
      <c r="E51" s="489">
        <v>1.9133333333333336</v>
      </c>
      <c r="F51" s="483" t="e">
        <f t="shared" ref="F51:G51" si="43">C51*#REF!</f>
        <v>#REF!</v>
      </c>
      <c r="G51" s="484" t="e">
        <f t="shared" si="43"/>
        <v>#REF!</v>
      </c>
      <c r="H51" s="258">
        <v>53960</v>
      </c>
      <c r="I51" s="492"/>
    </row>
    <row r="52" spans="1:9" ht="33" customHeight="1">
      <c r="A52" s="479" t="s">
        <v>2089</v>
      </c>
      <c r="B52" s="487">
        <v>161.98870056497177</v>
      </c>
      <c r="C52" s="488">
        <v>170.66666666666669</v>
      </c>
      <c r="D52" s="489">
        <v>183.7948717948718</v>
      </c>
      <c r="E52" s="489">
        <v>199.11111111111114</v>
      </c>
      <c r="F52" s="483" t="e">
        <f t="shared" ref="F52:G52" si="44">C52*#REF!</f>
        <v>#REF!</v>
      </c>
      <c r="G52" s="484" t="e">
        <f t="shared" si="44"/>
        <v>#REF!</v>
      </c>
      <c r="H52" s="258">
        <v>107100</v>
      </c>
      <c r="I52" s="492"/>
    </row>
    <row r="53" spans="1:9" ht="30" customHeight="1">
      <c r="A53" s="479" t="s">
        <v>2090</v>
      </c>
      <c r="B53" s="487">
        <v>756.79096045197753</v>
      </c>
      <c r="C53" s="488">
        <v>797.33333333333348</v>
      </c>
      <c r="D53" s="489">
        <v>858.66666666666674</v>
      </c>
      <c r="E53" s="489">
        <v>930.2222222222224</v>
      </c>
      <c r="F53" s="483" t="e">
        <f t="shared" ref="F53:G53" si="45">C53*#REF!</f>
        <v>#REF!</v>
      </c>
      <c r="G53" s="484" t="e">
        <f t="shared" si="45"/>
        <v>#REF!</v>
      </c>
      <c r="H53" s="258">
        <v>750550</v>
      </c>
      <c r="I53" s="492"/>
    </row>
    <row r="54" spans="1:9" ht="36.75" customHeight="1">
      <c r="A54" s="479" t="s">
        <v>2091</v>
      </c>
      <c r="B54" s="487">
        <v>63.276836158192097</v>
      </c>
      <c r="C54" s="488">
        <v>66.666666666666671</v>
      </c>
      <c r="D54" s="489">
        <v>71.794871794871796</v>
      </c>
      <c r="E54" s="489">
        <v>77.777777777777786</v>
      </c>
      <c r="F54" s="483" t="e">
        <f t="shared" ref="F54:G54" si="46">C54*#REF!</f>
        <v>#REF!</v>
      </c>
      <c r="G54" s="484" t="e">
        <f t="shared" si="46"/>
        <v>#REF!</v>
      </c>
      <c r="H54" s="258">
        <v>970250</v>
      </c>
      <c r="I54" s="492"/>
    </row>
    <row r="55" spans="1:9" ht="56.25" customHeight="1">
      <c r="A55" s="479" t="s">
        <v>2092</v>
      </c>
      <c r="B55" s="487">
        <v>8771.4350282485884</v>
      </c>
      <c r="C55" s="488">
        <v>9241.3333333333358</v>
      </c>
      <c r="D55" s="489">
        <v>9952.2051282051289</v>
      </c>
      <c r="E55" s="489">
        <v>10781.555555555558</v>
      </c>
      <c r="F55" s="483" t="e">
        <f t="shared" ref="F55:G55" si="47">C55*#REF!</f>
        <v>#REF!</v>
      </c>
      <c r="G55" s="484" t="e">
        <f t="shared" si="47"/>
        <v>#REF!</v>
      </c>
      <c r="H55" s="258">
        <v>1110680</v>
      </c>
      <c r="I55" s="492"/>
    </row>
    <row r="56" spans="1:9" ht="52.5" customHeight="1">
      <c r="A56" s="479" t="s">
        <v>2093</v>
      </c>
      <c r="B56" s="487">
        <v>9463.6836158192091</v>
      </c>
      <c r="C56" s="488">
        <v>9970.6666666666679</v>
      </c>
      <c r="D56" s="489">
        <v>10737.641025641025</v>
      </c>
      <c r="E56" s="489">
        <v>11632.444444444445</v>
      </c>
      <c r="F56" s="483" t="e">
        <f t="shared" ref="F56:G56" si="48">C56*#REF!</f>
        <v>#REF!</v>
      </c>
      <c r="G56" s="484" t="e">
        <f t="shared" si="48"/>
        <v>#REF!</v>
      </c>
      <c r="H56" s="258">
        <v>566630</v>
      </c>
      <c r="I56" s="492"/>
    </row>
    <row r="57" spans="1:9" ht="50.25" customHeight="1">
      <c r="A57" s="479" t="s">
        <v>2094</v>
      </c>
      <c r="B57" s="487">
        <v>6199.8644067796613</v>
      </c>
      <c r="C57" s="488">
        <v>6532</v>
      </c>
      <c r="D57" s="489">
        <v>7034.4615384615381</v>
      </c>
      <c r="E57" s="489">
        <v>7620.666666666667</v>
      </c>
      <c r="F57" s="483" t="e">
        <f t="shared" ref="F57:G57" si="49">C57*#REF!</f>
        <v>#REF!</v>
      </c>
      <c r="G57" s="484" t="e">
        <f t="shared" si="49"/>
        <v>#REF!</v>
      </c>
      <c r="H57" s="258">
        <v>1317730</v>
      </c>
      <c r="I57" s="492"/>
    </row>
    <row r="58" spans="1:9" ht="50.25" customHeight="1">
      <c r="A58" s="479" t="s">
        <v>2095</v>
      </c>
      <c r="B58" s="487">
        <v>7107.2542372881362</v>
      </c>
      <c r="C58" s="488">
        <v>7488.0000000000018</v>
      </c>
      <c r="D58" s="489">
        <v>8064.0000000000009</v>
      </c>
      <c r="E58" s="489">
        <v>8736.0000000000018</v>
      </c>
      <c r="F58" s="483" t="e">
        <f t="shared" ref="F58:G58" si="50">C58*#REF!</f>
        <v>#REF!</v>
      </c>
      <c r="G58" s="484" t="e">
        <f t="shared" si="50"/>
        <v>#REF!</v>
      </c>
      <c r="H58" s="258">
        <v>53960</v>
      </c>
      <c r="I58" s="492"/>
    </row>
    <row r="59" spans="1:9" ht="44.25" customHeight="1">
      <c r="A59" s="479" t="s">
        <v>2096</v>
      </c>
      <c r="B59" s="480">
        <v>46.824858757062152</v>
      </c>
      <c r="C59" s="481">
        <v>49.333333333333343</v>
      </c>
      <c r="D59" s="482">
        <v>53.128205128205131</v>
      </c>
      <c r="E59" s="482">
        <v>57.555555555555564</v>
      </c>
      <c r="F59" s="483" t="e">
        <f t="shared" ref="F59:G59" si="51">C59*#REF!</f>
        <v>#REF!</v>
      </c>
      <c r="G59" s="484" t="e">
        <f t="shared" si="51"/>
        <v>#REF!</v>
      </c>
      <c r="H59" s="258">
        <v>1363740</v>
      </c>
      <c r="I59" s="492"/>
    </row>
    <row r="60" spans="1:9" ht="42" customHeight="1">
      <c r="A60" s="479" t="s">
        <v>2097</v>
      </c>
      <c r="B60" s="480">
        <v>86.05649717514126</v>
      </c>
      <c r="C60" s="481">
        <v>90.666666666666686</v>
      </c>
      <c r="D60" s="482">
        <v>97.641025641025649</v>
      </c>
      <c r="E60" s="482">
        <v>105.7777777777778</v>
      </c>
      <c r="F60" s="483" t="e">
        <f t="shared" ref="F60:G60" si="52">C60*#REF!</f>
        <v>#REF!</v>
      </c>
      <c r="G60" s="484" t="e">
        <f t="shared" si="52"/>
        <v>#REF!</v>
      </c>
      <c r="H60" s="258">
        <v>3608870</v>
      </c>
      <c r="I60" s="492"/>
    </row>
    <row r="61" spans="1:9" ht="45" customHeight="1">
      <c r="A61" s="479" t="s">
        <v>2098</v>
      </c>
      <c r="B61" s="493">
        <v>170.84745762711867</v>
      </c>
      <c r="C61" s="494">
        <v>180.00000000000003</v>
      </c>
      <c r="D61" s="495">
        <v>193.84615384615387</v>
      </c>
      <c r="E61" s="495">
        <v>210.00000000000003</v>
      </c>
      <c r="F61" s="496" t="e">
        <f t="shared" ref="F61:G61" si="53">C61*#REF!</f>
        <v>#REF!</v>
      </c>
      <c r="G61" s="497" t="e">
        <f t="shared" si="53"/>
        <v>#REF!</v>
      </c>
      <c r="H61" s="258">
        <v>3104330</v>
      </c>
      <c r="I61" s="492"/>
    </row>
    <row r="62" spans="1:9" ht="34.5" customHeight="1">
      <c r="A62" s="479" t="s">
        <v>2099</v>
      </c>
      <c r="B62" s="498"/>
      <c r="C62" s="498"/>
      <c r="D62" s="498"/>
      <c r="E62" s="498"/>
      <c r="F62" s="498"/>
      <c r="G62" s="498"/>
      <c r="H62" s="258">
        <v>1047170</v>
      </c>
      <c r="I62" s="302"/>
    </row>
    <row r="63" spans="1:9" ht="15" customHeight="1">
      <c r="A63" s="499" t="s">
        <v>2100</v>
      </c>
      <c r="B63" s="500"/>
      <c r="C63" s="393" t="s">
        <v>7</v>
      </c>
      <c r="D63" s="434" t="s">
        <v>2041</v>
      </c>
      <c r="E63" s="393" t="s">
        <v>4</v>
      </c>
      <c r="F63" s="500"/>
      <c r="G63" s="393" t="s">
        <v>7</v>
      </c>
      <c r="H63" s="258">
        <v>196750</v>
      </c>
      <c r="I63" s="501"/>
    </row>
    <row r="64" spans="1:9" ht="43.5" customHeight="1">
      <c r="A64" s="479" t="s">
        <v>2101</v>
      </c>
      <c r="B64" s="474">
        <v>1894.5084745762713</v>
      </c>
      <c r="C64" s="475">
        <v>1996.0000000000002</v>
      </c>
      <c r="D64" s="476">
        <v>2149.5384615384614</v>
      </c>
      <c r="E64" s="476">
        <v>2328.666666666667</v>
      </c>
      <c r="F64" s="477" t="e">
        <f t="shared" ref="F64:G64" si="54">C64*#REF!</f>
        <v>#REF!</v>
      </c>
      <c r="G64" s="478" t="e">
        <f t="shared" si="54"/>
        <v>#REF!</v>
      </c>
      <c r="H64" s="258">
        <v>294320</v>
      </c>
      <c r="I64" s="492"/>
    </row>
    <row r="65" spans="1:9" ht="34.5" customHeight="1">
      <c r="A65" s="479" t="s">
        <v>2102</v>
      </c>
      <c r="B65" s="480">
        <v>1616.0903954802263</v>
      </c>
      <c r="C65" s="481">
        <v>1702.666666666667</v>
      </c>
      <c r="D65" s="482">
        <v>1833.6410256410259</v>
      </c>
      <c r="E65" s="482">
        <v>1986.4444444444448</v>
      </c>
      <c r="F65" s="483" t="e">
        <f t="shared" ref="F65:G65" si="55">C65*#REF!</f>
        <v>#REF!</v>
      </c>
      <c r="G65" s="484" t="e">
        <f t="shared" si="55"/>
        <v>#REF!</v>
      </c>
      <c r="H65" s="258">
        <v>404600</v>
      </c>
      <c r="I65" s="492"/>
    </row>
    <row r="66" spans="1:9" ht="37.5" customHeight="1">
      <c r="A66" s="479" t="s">
        <v>2103</v>
      </c>
      <c r="B66" s="480">
        <v>1771.7514124293787</v>
      </c>
      <c r="C66" s="481">
        <v>1866.666666666667</v>
      </c>
      <c r="D66" s="482">
        <v>2010.2564102564104</v>
      </c>
      <c r="E66" s="482">
        <v>2177.7777777777783</v>
      </c>
      <c r="F66" s="483" t="e">
        <f t="shared" ref="F66:G66" si="56">C66*#REF!</f>
        <v>#REF!</v>
      </c>
      <c r="G66" s="484" t="e">
        <f t="shared" si="56"/>
        <v>#REF!</v>
      </c>
      <c r="H66" s="258">
        <v>221340</v>
      </c>
      <c r="I66" s="492"/>
    </row>
    <row r="67" spans="1:9" ht="34.5" customHeight="1">
      <c r="A67" s="479" t="s">
        <v>2104</v>
      </c>
      <c r="B67" s="480">
        <v>2093.1977401129948</v>
      </c>
      <c r="C67" s="481">
        <v>2205.3333333333335</v>
      </c>
      <c r="D67" s="482">
        <v>2374.9743589743593</v>
      </c>
      <c r="E67" s="482">
        <v>2572.8888888888891</v>
      </c>
      <c r="F67" s="483" t="e">
        <f t="shared" ref="F67:G67" si="57">C67*#REF!</f>
        <v>#REF!</v>
      </c>
      <c r="G67" s="484" t="e">
        <f t="shared" si="57"/>
        <v>#REF!</v>
      </c>
      <c r="H67" s="258">
        <v>247520</v>
      </c>
      <c r="I67" s="492"/>
    </row>
    <row r="68" spans="1:9" ht="34.5" customHeight="1">
      <c r="A68" s="479" t="s">
        <v>2105</v>
      </c>
      <c r="B68" s="480">
        <v>2265.3107344632772</v>
      </c>
      <c r="C68" s="481">
        <v>2386.666666666667</v>
      </c>
      <c r="D68" s="482">
        <v>2570.2564102564106</v>
      </c>
      <c r="E68" s="482">
        <v>2784.4444444444448</v>
      </c>
      <c r="F68" s="483" t="e">
        <f t="shared" ref="F68:G68" si="58">C68*#REF!</f>
        <v>#REF!</v>
      </c>
      <c r="G68" s="484" t="e">
        <f t="shared" si="58"/>
        <v>#REF!</v>
      </c>
      <c r="H68" s="258">
        <v>101540</v>
      </c>
      <c r="I68" s="492"/>
    </row>
    <row r="69" spans="1:9" ht="28.5" customHeight="1">
      <c r="A69" s="479" t="s">
        <v>2106</v>
      </c>
      <c r="B69" s="480">
        <v>1197.2989830508477</v>
      </c>
      <c r="C69" s="481">
        <v>1261.4400000000003</v>
      </c>
      <c r="D69" s="482">
        <v>1358.4738461538464</v>
      </c>
      <c r="E69" s="482">
        <v>1471.6800000000003</v>
      </c>
      <c r="F69" s="483" t="e">
        <f t="shared" ref="F69:G69" si="59">C69*#REF!</f>
        <v>#REF!</v>
      </c>
      <c r="G69" s="484" t="e">
        <f t="shared" si="59"/>
        <v>#REF!</v>
      </c>
      <c r="H69" s="258">
        <v>628320</v>
      </c>
      <c r="I69" s="492"/>
    </row>
    <row r="70" spans="1:9" ht="34.5" customHeight="1">
      <c r="A70" s="479" t="s">
        <v>2107</v>
      </c>
      <c r="B70" s="480">
        <v>372.06779661016952</v>
      </c>
      <c r="C70" s="481">
        <v>392.00000000000006</v>
      </c>
      <c r="D70" s="482">
        <v>422.15384615384619</v>
      </c>
      <c r="E70" s="482">
        <v>457.33333333333337</v>
      </c>
      <c r="F70" s="483" t="e">
        <f t="shared" ref="F70:G70" si="60">C70*#REF!</f>
        <v>#REF!</v>
      </c>
      <c r="G70" s="484" t="e">
        <f t="shared" si="60"/>
        <v>#REF!</v>
      </c>
      <c r="H70" s="258">
        <v>188810</v>
      </c>
      <c r="I70" s="492"/>
    </row>
    <row r="71" spans="1:9" ht="31.5" customHeight="1">
      <c r="A71" s="479" t="s">
        <v>2108</v>
      </c>
      <c r="B71" s="480">
        <v>1547.7514124293787</v>
      </c>
      <c r="C71" s="481">
        <v>1630.666666666667</v>
      </c>
      <c r="D71" s="482">
        <v>1756.1025641025644</v>
      </c>
      <c r="E71" s="482">
        <v>1902.4444444444448</v>
      </c>
      <c r="F71" s="483" t="e">
        <f t="shared" ref="F71:G71" si="61">C71*#REF!</f>
        <v>#REF!</v>
      </c>
      <c r="G71" s="484" t="e">
        <f t="shared" si="61"/>
        <v>#REF!</v>
      </c>
      <c r="H71" s="258">
        <v>273700</v>
      </c>
      <c r="I71" s="492"/>
    </row>
    <row r="72" spans="1:9" ht="24.75" customHeight="1">
      <c r="A72" s="479" t="s">
        <v>2109</v>
      </c>
      <c r="B72" s="480">
        <v>1387.0282485875709</v>
      </c>
      <c r="C72" s="481">
        <v>1461.3333333333337</v>
      </c>
      <c r="D72" s="482">
        <v>1573.7435897435901</v>
      </c>
      <c r="E72" s="482">
        <v>1704.8888888888891</v>
      </c>
      <c r="F72" s="483" t="e">
        <f t="shared" ref="F72:G72" si="62">C72*#REF!</f>
        <v>#REF!</v>
      </c>
      <c r="G72" s="484" t="e">
        <f t="shared" si="62"/>
        <v>#REF!</v>
      </c>
      <c r="H72" s="258">
        <v>1431170</v>
      </c>
      <c r="I72" s="492"/>
    </row>
    <row r="73" spans="1:9" ht="45.75" customHeight="1">
      <c r="A73" s="479" t="s">
        <v>2110</v>
      </c>
      <c r="B73" s="480">
        <v>1759.0960451977403</v>
      </c>
      <c r="C73" s="481">
        <v>1853.3333333333337</v>
      </c>
      <c r="D73" s="482">
        <v>1995.897435897436</v>
      </c>
      <c r="E73" s="482">
        <v>2162.2222222222226</v>
      </c>
      <c r="F73" s="483" t="e">
        <f t="shared" ref="F73:G73" si="63">C73*#REF!</f>
        <v>#REF!</v>
      </c>
      <c r="G73" s="484" t="e">
        <f t="shared" si="63"/>
        <v>#REF!</v>
      </c>
      <c r="H73" s="258">
        <v>249900</v>
      </c>
      <c r="I73" s="492"/>
    </row>
    <row r="74" spans="1:9" ht="39" customHeight="1">
      <c r="A74" s="479" t="s">
        <v>2111</v>
      </c>
      <c r="B74" s="480">
        <v>2147.6158192090397</v>
      </c>
      <c r="C74" s="481">
        <v>2262.666666666667</v>
      </c>
      <c r="D74" s="482">
        <v>2436.7179487179487</v>
      </c>
      <c r="E74" s="482">
        <v>2639.7777777777778</v>
      </c>
      <c r="F74" s="483" t="e">
        <f t="shared" ref="F74:G74" si="64">C74*#REF!</f>
        <v>#REF!</v>
      </c>
      <c r="G74" s="484" t="e">
        <f t="shared" si="64"/>
        <v>#REF!</v>
      </c>
      <c r="H74" s="258">
        <v>188020</v>
      </c>
      <c r="I74" s="492"/>
    </row>
    <row r="75" spans="1:9" ht="29.25" customHeight="1">
      <c r="A75" s="479" t="s">
        <v>2112</v>
      </c>
      <c r="B75" s="480">
        <v>24.045197740112997</v>
      </c>
      <c r="C75" s="481">
        <v>25.333333333333336</v>
      </c>
      <c r="D75" s="482">
        <v>27.282051282051281</v>
      </c>
      <c r="E75" s="482">
        <v>29.555555555555557</v>
      </c>
      <c r="F75" s="483" t="e">
        <f t="shared" ref="F75:G75" si="65">C75*#REF!</f>
        <v>#REF!</v>
      </c>
      <c r="G75" s="484" t="e">
        <f t="shared" si="65"/>
        <v>#REF!</v>
      </c>
      <c r="H75" s="258">
        <v>1125740</v>
      </c>
      <c r="I75" s="492"/>
    </row>
    <row r="76" spans="1:9" ht="33.75" customHeight="1">
      <c r="A76" s="479" t="s">
        <v>2113</v>
      </c>
      <c r="B76" s="480">
        <v>34.16949152542373</v>
      </c>
      <c r="C76" s="481">
        <v>36.000000000000007</v>
      </c>
      <c r="D76" s="482">
        <v>38.769230769230774</v>
      </c>
      <c r="E76" s="482">
        <v>42.000000000000007</v>
      </c>
      <c r="F76" s="483" t="e">
        <f t="shared" ref="F76:G76" si="66">C76*#REF!</f>
        <v>#REF!</v>
      </c>
      <c r="G76" s="484" t="e">
        <f t="shared" si="66"/>
        <v>#REF!</v>
      </c>
      <c r="H76" s="258">
        <v>1113047</v>
      </c>
      <c r="I76" s="492"/>
    </row>
    <row r="77" spans="1:9" ht="42" customHeight="1">
      <c r="A77" s="479" t="s">
        <v>2114</v>
      </c>
      <c r="B77" s="480">
        <v>86.05649717514126</v>
      </c>
      <c r="C77" s="481">
        <v>90.666666666666686</v>
      </c>
      <c r="D77" s="482">
        <v>97.641025641025649</v>
      </c>
      <c r="E77" s="482">
        <v>105.7777777777778</v>
      </c>
      <c r="F77" s="483" t="e">
        <f t="shared" ref="F77:G77" si="67">C77*#REF!</f>
        <v>#REF!</v>
      </c>
      <c r="G77" s="484" t="e">
        <f t="shared" si="67"/>
        <v>#REF!</v>
      </c>
      <c r="H77" s="258">
        <v>3061480</v>
      </c>
      <c r="I77" s="492"/>
    </row>
    <row r="78" spans="1:9" ht="44.25" customHeight="1">
      <c r="A78" s="479" t="s">
        <v>2115</v>
      </c>
      <c r="B78" s="480">
        <v>170.84745762711867</v>
      </c>
      <c r="C78" s="481">
        <v>180.00000000000003</v>
      </c>
      <c r="D78" s="482">
        <v>193.84615384615387</v>
      </c>
      <c r="E78" s="482">
        <v>210.00000000000003</v>
      </c>
      <c r="F78" s="483" t="e">
        <f t="shared" ref="F78:G78" si="68">C78*#REF!</f>
        <v>#REF!</v>
      </c>
      <c r="G78" s="484" t="e">
        <f t="shared" si="68"/>
        <v>#REF!</v>
      </c>
      <c r="H78" s="258">
        <v>2339540</v>
      </c>
      <c r="I78" s="492"/>
    </row>
    <row r="79" spans="1:9" ht="42" customHeight="1">
      <c r="A79" s="479" t="s">
        <v>2116</v>
      </c>
      <c r="B79" s="480">
        <v>86.05649717514126</v>
      </c>
      <c r="C79" s="481">
        <v>90.666666666666686</v>
      </c>
      <c r="D79" s="482">
        <v>97.641025641025649</v>
      </c>
      <c r="E79" s="482">
        <v>105.7777777777778</v>
      </c>
      <c r="F79" s="483" t="e">
        <f t="shared" ref="F79:G79" si="69">C79*#REF!</f>
        <v>#REF!</v>
      </c>
      <c r="G79" s="484" t="e">
        <f t="shared" si="69"/>
        <v>#REF!</v>
      </c>
      <c r="H79" s="258">
        <v>163410</v>
      </c>
      <c r="I79" s="492"/>
    </row>
    <row r="80" spans="1:9" ht="41.25" customHeight="1">
      <c r="A80" s="479" t="s">
        <v>2117</v>
      </c>
      <c r="B80" s="493">
        <v>170.84745762711867</v>
      </c>
      <c r="C80" s="494">
        <v>180.00000000000003</v>
      </c>
      <c r="D80" s="495">
        <v>193.84615384615387</v>
      </c>
      <c r="E80" s="495">
        <v>210.00000000000003</v>
      </c>
      <c r="F80" s="496" t="e">
        <f t="shared" ref="F80:G80" si="70">C80*#REF!</f>
        <v>#REF!</v>
      </c>
      <c r="G80" s="497" t="e">
        <f t="shared" si="70"/>
        <v>#REF!</v>
      </c>
      <c r="H80" s="258">
        <v>25390</v>
      </c>
      <c r="I80" s="492"/>
    </row>
    <row r="81" spans="1:9" ht="39" customHeight="1">
      <c r="A81" s="479" t="s">
        <v>2118</v>
      </c>
      <c r="B81" s="498"/>
      <c r="C81" s="498"/>
      <c r="D81" s="498"/>
      <c r="E81" s="498"/>
      <c r="F81" s="498"/>
      <c r="G81" s="498"/>
      <c r="H81" s="258">
        <v>97580</v>
      </c>
      <c r="I81" s="302"/>
    </row>
    <row r="82" spans="1:9" ht="17.25" customHeight="1">
      <c r="A82" s="499" t="s">
        <v>2119</v>
      </c>
      <c r="B82" s="500"/>
      <c r="C82" s="393" t="s">
        <v>7</v>
      </c>
      <c r="D82" s="434" t="s">
        <v>2041</v>
      </c>
      <c r="E82" s="393" t="s">
        <v>4</v>
      </c>
      <c r="F82" s="500"/>
      <c r="G82" s="393" t="s">
        <v>7</v>
      </c>
      <c r="H82" s="258">
        <v>30130</v>
      </c>
      <c r="I82" s="501"/>
    </row>
    <row r="83" spans="1:9" ht="21" customHeight="1">
      <c r="A83" s="479" t="s">
        <v>2120</v>
      </c>
      <c r="B83" s="474">
        <v>2175.4576271186443</v>
      </c>
      <c r="C83" s="475">
        <v>2292.0000000000005</v>
      </c>
      <c r="D83" s="476">
        <v>2468.3076923076924</v>
      </c>
      <c r="E83" s="476">
        <v>2674.0000000000005</v>
      </c>
      <c r="F83" s="477" t="e">
        <f t="shared" ref="F83:G83" si="71">C83*#REF!</f>
        <v>#REF!</v>
      </c>
      <c r="G83" s="478" t="e">
        <f t="shared" si="71"/>
        <v>#REF!</v>
      </c>
      <c r="H83" s="258">
        <v>30130</v>
      </c>
      <c r="I83" s="492"/>
    </row>
    <row r="84" spans="1:9" ht="21.75" customHeight="1">
      <c r="A84" s="479" t="s">
        <v>2121</v>
      </c>
      <c r="B84" s="480">
        <v>2761.4011299435028</v>
      </c>
      <c r="C84" s="481">
        <v>2909.3333333333335</v>
      </c>
      <c r="D84" s="482">
        <v>3133.1282051282051</v>
      </c>
      <c r="E84" s="482">
        <v>3394.2222222222226</v>
      </c>
      <c r="F84" s="483" t="e">
        <f t="shared" ref="F84:G84" si="72">C84*#REF!</f>
        <v>#REF!</v>
      </c>
      <c r="G84" s="484" t="e">
        <f t="shared" si="72"/>
        <v>#REF!</v>
      </c>
      <c r="H84" s="258">
        <v>43650</v>
      </c>
      <c r="I84" s="492"/>
    </row>
    <row r="85" spans="1:9" ht="23.25" customHeight="1">
      <c r="A85" s="479" t="s">
        <v>2122</v>
      </c>
      <c r="B85" s="480">
        <v>3195.480225988701</v>
      </c>
      <c r="C85" s="481">
        <v>3366.6666666666674</v>
      </c>
      <c r="D85" s="482">
        <v>3625.6410256410263</v>
      </c>
      <c r="E85" s="482">
        <v>3927.7777777777787</v>
      </c>
      <c r="F85" s="483" t="e">
        <f t="shared" ref="F85:G85" si="73">C85*#REF!</f>
        <v>#REF!</v>
      </c>
      <c r="G85" s="484" t="e">
        <f t="shared" si="73"/>
        <v>#REF!</v>
      </c>
      <c r="H85" s="258">
        <v>186450</v>
      </c>
      <c r="I85" s="492"/>
    </row>
    <row r="86" spans="1:9" ht="24" customHeight="1">
      <c r="A86" s="479" t="s">
        <v>2123</v>
      </c>
      <c r="B86" s="480">
        <v>5756.926553672316</v>
      </c>
      <c r="C86" s="481">
        <v>6065.3333333333339</v>
      </c>
      <c r="D86" s="482">
        <v>6531.8974358974356</v>
      </c>
      <c r="E86" s="482">
        <v>7076.2222222222226</v>
      </c>
      <c r="F86" s="483" t="e">
        <f t="shared" ref="F86:G86" si="74">C86*#REF!</f>
        <v>#REF!</v>
      </c>
      <c r="G86" s="484" t="e">
        <f t="shared" si="74"/>
        <v>#REF!</v>
      </c>
      <c r="H86" s="258">
        <v>227670</v>
      </c>
      <c r="I86" s="492"/>
    </row>
    <row r="87" spans="1:9" ht="25.5" customHeight="1">
      <c r="A87" s="479" t="s">
        <v>2124</v>
      </c>
      <c r="B87" s="480">
        <v>4952.0451977401135</v>
      </c>
      <c r="C87" s="481">
        <v>5217.3333333333339</v>
      </c>
      <c r="D87" s="482">
        <v>5618.666666666667</v>
      </c>
      <c r="E87" s="482">
        <v>6086.8888888888896</v>
      </c>
      <c r="F87" s="483" t="e">
        <f t="shared" ref="F87:G87" si="75">C87*#REF!</f>
        <v>#REF!</v>
      </c>
      <c r="G87" s="484" t="e">
        <f t="shared" si="75"/>
        <v>#REF!</v>
      </c>
      <c r="H87" s="258">
        <v>50540</v>
      </c>
      <c r="I87" s="492"/>
    </row>
    <row r="88" spans="1:9" ht="26.25" customHeight="1">
      <c r="A88" s="479" t="s">
        <v>2125</v>
      </c>
      <c r="B88" s="480">
        <v>4486.3276836158202</v>
      </c>
      <c r="C88" s="481">
        <v>4726.6666666666679</v>
      </c>
      <c r="D88" s="482">
        <v>5090.2564102564111</v>
      </c>
      <c r="E88" s="482">
        <v>5514.4444444444453</v>
      </c>
      <c r="F88" s="483" t="e">
        <f t="shared" ref="F88:G88" si="76">C88*#REF!</f>
        <v>#REF!</v>
      </c>
      <c r="G88" s="484" t="e">
        <f t="shared" si="76"/>
        <v>#REF!</v>
      </c>
      <c r="H88" s="258">
        <v>64260</v>
      </c>
      <c r="I88" s="492"/>
    </row>
    <row r="89" spans="1:9" ht="26.25" customHeight="1">
      <c r="A89" s="479" t="s">
        <v>2126</v>
      </c>
      <c r="B89" s="480">
        <v>4674.8926553672327</v>
      </c>
      <c r="C89" s="481">
        <v>4925.3333333333339</v>
      </c>
      <c r="D89" s="482">
        <v>5304.2051282051289</v>
      </c>
      <c r="E89" s="482">
        <v>5746.2222222222235</v>
      </c>
      <c r="F89" s="483" t="e">
        <f t="shared" ref="F89:G89" si="77">C89*#REF!</f>
        <v>#REF!</v>
      </c>
      <c r="G89" s="484" t="e">
        <f t="shared" si="77"/>
        <v>#REF!</v>
      </c>
      <c r="H89" s="258">
        <v>49980</v>
      </c>
      <c r="I89" s="492"/>
    </row>
    <row r="90" spans="1:9" ht="35.25" customHeight="1">
      <c r="A90" s="479" t="s">
        <v>2127</v>
      </c>
      <c r="B90" s="480">
        <v>358.14689265536725</v>
      </c>
      <c r="C90" s="481">
        <v>377.33333333333337</v>
      </c>
      <c r="D90" s="482">
        <v>406.35897435897436</v>
      </c>
      <c r="E90" s="482">
        <v>440.22222222222229</v>
      </c>
      <c r="F90" s="483" t="e">
        <f t="shared" ref="F90:G90" si="78">C90*#REF!</f>
        <v>#REF!</v>
      </c>
      <c r="G90" s="484" t="e">
        <f t="shared" si="78"/>
        <v>#REF!</v>
      </c>
      <c r="H90" s="258">
        <v>84890</v>
      </c>
      <c r="I90" s="492"/>
    </row>
    <row r="91" spans="1:9" ht="25.5" customHeight="1">
      <c r="A91" s="479" t="s">
        <v>2128</v>
      </c>
      <c r="B91" s="480">
        <v>1087.0960451977401</v>
      </c>
      <c r="C91" s="481">
        <v>1145.3333333333335</v>
      </c>
      <c r="D91" s="482">
        <v>1233.4358974358975</v>
      </c>
      <c r="E91" s="482">
        <v>1336.2222222222224</v>
      </c>
      <c r="F91" s="483" t="e">
        <f t="shared" ref="F91:G91" si="79">C91*#REF!</f>
        <v>#REF!</v>
      </c>
      <c r="G91" s="484" t="e">
        <f t="shared" si="79"/>
        <v>#REF!</v>
      </c>
      <c r="H91" s="258">
        <v>10223</v>
      </c>
      <c r="I91" s="492"/>
    </row>
    <row r="92" spans="1:9" ht="27.75" customHeight="1">
      <c r="A92" s="479" t="s">
        <v>2129</v>
      </c>
      <c r="B92" s="480">
        <v>5077.3333333333339</v>
      </c>
      <c r="C92" s="481">
        <v>5349.3333333333339</v>
      </c>
      <c r="D92" s="482">
        <v>5760.8205128205136</v>
      </c>
      <c r="E92" s="482">
        <v>6240.8888888888896</v>
      </c>
      <c r="F92" s="483" t="e">
        <f t="shared" ref="F92:G92" si="80">C92*#REF!</f>
        <v>#REF!</v>
      </c>
      <c r="G92" s="484" t="e">
        <f t="shared" si="80"/>
        <v>#REF!</v>
      </c>
      <c r="H92" s="258">
        <v>43650</v>
      </c>
      <c r="I92" s="492"/>
    </row>
    <row r="93" spans="1:9" ht="30.75" customHeight="1">
      <c r="A93" s="479" t="s">
        <v>2130</v>
      </c>
      <c r="B93" s="480">
        <v>5267.1638418079101</v>
      </c>
      <c r="C93" s="481">
        <v>5549.3333333333339</v>
      </c>
      <c r="D93" s="482">
        <v>5976.2051282051289</v>
      </c>
      <c r="E93" s="482">
        <v>6474.2222222222235</v>
      </c>
      <c r="F93" s="483" t="e">
        <f t="shared" ref="F93:G93" si="81">C93*#REF!</f>
        <v>#REF!</v>
      </c>
      <c r="G93" s="484" t="e">
        <f t="shared" si="81"/>
        <v>#REF!</v>
      </c>
      <c r="H93" s="258">
        <v>30130</v>
      </c>
      <c r="I93" s="492"/>
    </row>
    <row r="94" spans="1:9" ht="27" customHeight="1">
      <c r="A94" s="479" t="s">
        <v>2131</v>
      </c>
      <c r="B94" s="480">
        <v>8449.9887005649725</v>
      </c>
      <c r="C94" s="481">
        <v>8902.6666666666679</v>
      </c>
      <c r="D94" s="482">
        <v>9587.4871794871797</v>
      </c>
      <c r="E94" s="482">
        <v>10386.444444444445</v>
      </c>
      <c r="F94" s="483" t="e">
        <f t="shared" ref="F94:G94" si="82">C94*#REF!</f>
        <v>#REF!</v>
      </c>
      <c r="G94" s="484" t="e">
        <f t="shared" si="82"/>
        <v>#REF!</v>
      </c>
      <c r="H94" s="258">
        <v>72190</v>
      </c>
      <c r="I94" s="492"/>
    </row>
    <row r="95" spans="1:9" ht="27.75" customHeight="1">
      <c r="A95" s="479" t="s">
        <v>2132</v>
      </c>
      <c r="B95" s="480">
        <v>9201.7175141242933</v>
      </c>
      <c r="C95" s="481">
        <v>9694.6666666666679</v>
      </c>
      <c r="D95" s="482">
        <v>10440.410256410256</v>
      </c>
      <c r="E95" s="482">
        <v>11310.444444444445</v>
      </c>
      <c r="F95" s="483" t="e">
        <f t="shared" ref="F95:G95" si="83">C95*#REF!</f>
        <v>#REF!</v>
      </c>
      <c r="G95" s="484" t="e">
        <f t="shared" si="83"/>
        <v>#REF!</v>
      </c>
      <c r="H95" s="258">
        <v>146780</v>
      </c>
      <c r="I95" s="492"/>
    </row>
    <row r="96" spans="1:9" ht="24" customHeight="1">
      <c r="A96" s="479" t="s">
        <v>2133</v>
      </c>
      <c r="B96" s="480">
        <v>7619.7966101694919</v>
      </c>
      <c r="C96" s="481">
        <v>8028.0000000000009</v>
      </c>
      <c r="D96" s="482">
        <v>8645.538461538461</v>
      </c>
      <c r="E96" s="482">
        <v>9366.0000000000018</v>
      </c>
      <c r="F96" s="483" t="e">
        <f t="shared" ref="F96:G96" si="84">C96*#REF!</f>
        <v>#REF!</v>
      </c>
      <c r="G96" s="484" t="e">
        <f t="shared" si="84"/>
        <v>#REF!</v>
      </c>
      <c r="H96" s="258">
        <v>207060</v>
      </c>
      <c r="I96" s="492"/>
    </row>
    <row r="97" spans="1:9" ht="28.5" customHeight="1">
      <c r="A97" s="479" t="s">
        <v>2134</v>
      </c>
      <c r="B97" s="480">
        <v>8395.5706214689271</v>
      </c>
      <c r="C97" s="481">
        <v>8845.3333333333339</v>
      </c>
      <c r="D97" s="482">
        <v>9525.7435897435898</v>
      </c>
      <c r="E97" s="482">
        <v>10319.555555555557</v>
      </c>
      <c r="F97" s="483" t="e">
        <f t="shared" ref="F97:G97" si="85">C97*#REF!</f>
        <v>#REF!</v>
      </c>
      <c r="G97" s="484" t="e">
        <f t="shared" si="85"/>
        <v>#REF!</v>
      </c>
      <c r="H97" s="258">
        <v>196750</v>
      </c>
      <c r="I97" s="492"/>
    </row>
    <row r="98" spans="1:9" ht="33" customHeight="1">
      <c r="A98" s="479" t="s">
        <v>2135</v>
      </c>
      <c r="B98" s="480">
        <v>1774.2824858757065</v>
      </c>
      <c r="C98" s="481">
        <v>1869.3333333333337</v>
      </c>
      <c r="D98" s="482">
        <v>2013.1282051282053</v>
      </c>
      <c r="E98" s="482">
        <v>2180.8888888888891</v>
      </c>
      <c r="F98" s="483" t="e">
        <f t="shared" ref="F98:G98" si="86">C98*#REF!</f>
        <v>#REF!</v>
      </c>
      <c r="G98" s="484" t="e">
        <f t="shared" si="86"/>
        <v>#REF!</v>
      </c>
      <c r="H98" s="258">
        <v>36510</v>
      </c>
      <c r="I98" s="492"/>
    </row>
    <row r="99" spans="1:9" ht="29.25" customHeight="1">
      <c r="A99" s="479" t="s">
        <v>2136</v>
      </c>
      <c r="B99" s="493">
        <v>609.98870056497174</v>
      </c>
      <c r="C99" s="494">
        <v>642.66666666666674</v>
      </c>
      <c r="D99" s="495">
        <v>692.10256410256409</v>
      </c>
      <c r="E99" s="495">
        <v>749.77777777777783</v>
      </c>
      <c r="F99" s="496" t="e">
        <f t="shared" ref="F99:G99" si="87">C99*#REF!</f>
        <v>#REF!</v>
      </c>
      <c r="G99" s="497" t="e">
        <f t="shared" si="87"/>
        <v>#REF!</v>
      </c>
      <c r="H99" s="258">
        <v>131680</v>
      </c>
      <c r="I99" s="492"/>
    </row>
    <row r="100" spans="1:9" ht="39" customHeight="1">
      <c r="A100" s="479" t="s">
        <v>2137</v>
      </c>
      <c r="B100" s="498"/>
      <c r="C100" s="498"/>
      <c r="D100" s="498"/>
      <c r="E100" s="498"/>
      <c r="F100" s="498"/>
      <c r="G100" s="498"/>
      <c r="H100" s="258">
        <v>157870</v>
      </c>
      <c r="I100" s="302"/>
    </row>
    <row r="101" spans="1:9" ht="18" customHeight="1">
      <c r="A101" s="499" t="s">
        <v>2138</v>
      </c>
      <c r="B101" s="500"/>
      <c r="C101" s="393" t="s">
        <v>7</v>
      </c>
      <c r="D101" s="434" t="s">
        <v>2041</v>
      </c>
      <c r="E101" s="393" t="s">
        <v>4</v>
      </c>
      <c r="F101" s="500"/>
      <c r="G101" s="393" t="s">
        <v>7</v>
      </c>
      <c r="H101" s="258">
        <v>149130</v>
      </c>
      <c r="I101" s="501"/>
    </row>
    <row r="102" spans="1:9" ht="24.75" customHeight="1">
      <c r="A102" s="479" t="s">
        <v>2139</v>
      </c>
      <c r="B102" s="474">
        <v>585.9435028248588</v>
      </c>
      <c r="C102" s="475">
        <v>617.33333333333337</v>
      </c>
      <c r="D102" s="476">
        <v>664.82051282051282</v>
      </c>
      <c r="E102" s="476">
        <v>720.22222222222229</v>
      </c>
      <c r="F102" s="477" t="e">
        <f t="shared" ref="F102:G102" si="88">C102*#REF!</f>
        <v>#REF!</v>
      </c>
      <c r="G102" s="478" t="e">
        <f t="shared" si="88"/>
        <v>#REF!</v>
      </c>
      <c r="H102" s="258">
        <v>68230</v>
      </c>
      <c r="I102" s="492"/>
    </row>
    <row r="103" spans="1:9" ht="28.5" customHeight="1">
      <c r="A103" s="479" t="s">
        <v>2140</v>
      </c>
      <c r="B103" s="480">
        <v>1020.0225988700566</v>
      </c>
      <c r="C103" s="481">
        <v>1074.666666666667</v>
      </c>
      <c r="D103" s="482">
        <v>1157.3333333333335</v>
      </c>
      <c r="E103" s="482">
        <v>1253.7777777777781</v>
      </c>
      <c r="F103" s="483" t="e">
        <f t="shared" ref="F103:G103" si="89">C103*#REF!</f>
        <v>#REF!</v>
      </c>
      <c r="G103" s="484" t="e">
        <f t="shared" si="89"/>
        <v>#REF!</v>
      </c>
      <c r="H103" s="258">
        <v>17440</v>
      </c>
      <c r="I103" s="492"/>
    </row>
    <row r="104" spans="1:9" ht="28.5" customHeight="1">
      <c r="A104" s="479" t="s">
        <v>2141</v>
      </c>
      <c r="B104" s="480">
        <v>1686.9604519774011</v>
      </c>
      <c r="C104" s="481">
        <v>1777.3333333333335</v>
      </c>
      <c r="D104" s="482">
        <v>1914.051282051282</v>
      </c>
      <c r="E104" s="482">
        <v>2073.5555555555557</v>
      </c>
      <c r="F104" s="483" t="e">
        <f t="shared" ref="F104:G104" si="90">C104*#REF!</f>
        <v>#REF!</v>
      </c>
      <c r="G104" s="484" t="e">
        <f t="shared" si="90"/>
        <v>#REF!</v>
      </c>
      <c r="H104" s="258">
        <v>19850</v>
      </c>
      <c r="I104" s="492"/>
    </row>
    <row r="105" spans="1:9" ht="36" customHeight="1">
      <c r="A105" s="479" t="s">
        <v>2142</v>
      </c>
      <c r="B105" s="480">
        <v>359.4124293785311</v>
      </c>
      <c r="C105" s="481">
        <v>378.66666666666674</v>
      </c>
      <c r="D105" s="482">
        <v>407.79487179487182</v>
      </c>
      <c r="E105" s="482">
        <v>441.77777777777783</v>
      </c>
      <c r="F105" s="483" t="e">
        <f t="shared" ref="F105:G105" si="91">C105*#REF!</f>
        <v>#REF!</v>
      </c>
      <c r="G105" s="484" t="e">
        <f t="shared" si="91"/>
        <v>#REF!</v>
      </c>
      <c r="H105" s="258">
        <v>405400</v>
      </c>
      <c r="I105" s="492"/>
    </row>
    <row r="106" spans="1:9" ht="48.75" customHeight="1">
      <c r="A106" s="479" t="s">
        <v>2143</v>
      </c>
      <c r="B106" s="480">
        <v>1117.4689265536724</v>
      </c>
      <c r="C106" s="481">
        <v>1177.3333333333335</v>
      </c>
      <c r="D106" s="482">
        <v>1267.897435897436</v>
      </c>
      <c r="E106" s="482">
        <v>1373.5555555555559</v>
      </c>
      <c r="F106" s="483" t="e">
        <f t="shared" ref="F106:G106" si="92">C106*#REF!</f>
        <v>#REF!</v>
      </c>
      <c r="G106" s="484" t="e">
        <f t="shared" si="92"/>
        <v>#REF!</v>
      </c>
      <c r="H106" s="258">
        <v>22210</v>
      </c>
      <c r="I106" s="492"/>
    </row>
    <row r="107" spans="1:9" ht="60.75" customHeight="1">
      <c r="A107" s="479" t="s">
        <v>2144</v>
      </c>
      <c r="B107" s="480">
        <v>697.31073446327684</v>
      </c>
      <c r="C107" s="481">
        <v>734.66666666666674</v>
      </c>
      <c r="D107" s="482">
        <v>791.17948717948718</v>
      </c>
      <c r="E107" s="482">
        <v>857.1111111111112</v>
      </c>
      <c r="F107" s="483" t="e">
        <f t="shared" ref="F107:G107" si="93">C107*#REF!</f>
        <v>#REF!</v>
      </c>
      <c r="G107" s="484" t="e">
        <f t="shared" si="93"/>
        <v>#REF!</v>
      </c>
      <c r="H107" s="258">
        <v>27770</v>
      </c>
      <c r="I107" s="492"/>
    </row>
    <row r="108" spans="1:9" ht="52.5" customHeight="1">
      <c r="A108" s="479" t="s">
        <v>2145</v>
      </c>
      <c r="B108" s="480">
        <v>559.36723163841805</v>
      </c>
      <c r="C108" s="481">
        <v>589.33333333333337</v>
      </c>
      <c r="D108" s="482">
        <v>634.66666666666663</v>
      </c>
      <c r="E108" s="482">
        <v>687.55555555555566</v>
      </c>
      <c r="F108" s="483" t="e">
        <f t="shared" ref="F108:G108" si="94">C108*#REF!</f>
        <v>#REF!</v>
      </c>
      <c r="G108" s="484" t="e">
        <f t="shared" si="94"/>
        <v>#REF!</v>
      </c>
      <c r="H108" s="258">
        <v>37280</v>
      </c>
      <c r="I108" s="492"/>
    </row>
    <row r="109" spans="1:9" ht="55.5" customHeight="1">
      <c r="A109" s="479" t="s">
        <v>2146</v>
      </c>
      <c r="B109" s="480">
        <v>267.02824858757066</v>
      </c>
      <c r="C109" s="481">
        <v>281.33333333333337</v>
      </c>
      <c r="D109" s="482">
        <v>302.97435897435901</v>
      </c>
      <c r="E109" s="482">
        <v>328.22222222222229</v>
      </c>
      <c r="F109" s="483" t="e">
        <f t="shared" ref="F109:G109" si="95">C109*#REF!</f>
        <v>#REF!</v>
      </c>
      <c r="G109" s="484" t="e">
        <f t="shared" si="95"/>
        <v>#REF!</v>
      </c>
      <c r="H109" s="258">
        <v>44420</v>
      </c>
      <c r="I109" s="492"/>
    </row>
    <row r="110" spans="1:9" ht="51.75" customHeight="1">
      <c r="A110" s="479" t="s">
        <v>2147</v>
      </c>
      <c r="B110" s="480">
        <v>111.36723163841808</v>
      </c>
      <c r="C110" s="481">
        <v>117.33333333333334</v>
      </c>
      <c r="D110" s="482">
        <v>126.35897435897435</v>
      </c>
      <c r="E110" s="482">
        <v>136.88888888888889</v>
      </c>
      <c r="F110" s="483" t="e">
        <f t="shared" ref="F110:G110" si="96">C110*#REF!</f>
        <v>#REF!</v>
      </c>
      <c r="G110" s="484" t="e">
        <f t="shared" si="96"/>
        <v>#REF!</v>
      </c>
      <c r="H110" s="258">
        <v>13490</v>
      </c>
      <c r="I110" s="492"/>
    </row>
    <row r="111" spans="1:9" ht="60" customHeight="1">
      <c r="A111" s="479" t="s">
        <v>2148</v>
      </c>
      <c r="B111" s="480">
        <v>16.451977401129945</v>
      </c>
      <c r="C111" s="481">
        <v>17.333333333333336</v>
      </c>
      <c r="D111" s="482">
        <v>18.666666666666668</v>
      </c>
      <c r="E111" s="482">
        <v>20.222222222222225</v>
      </c>
      <c r="F111" s="483" t="e">
        <f t="shared" ref="F111:G111" si="97">C111*#REF!</f>
        <v>#REF!</v>
      </c>
      <c r="G111" s="484" t="e">
        <f t="shared" si="97"/>
        <v>#REF!</v>
      </c>
      <c r="H111" s="258">
        <v>19040</v>
      </c>
      <c r="I111" s="492"/>
    </row>
    <row r="112" spans="1:9" ht="46.5" customHeight="1">
      <c r="A112" s="479" t="s">
        <v>2149</v>
      </c>
      <c r="B112" s="480">
        <v>16.451977401129945</v>
      </c>
      <c r="C112" s="481">
        <v>17.333333333333336</v>
      </c>
      <c r="D112" s="482">
        <v>18.666666666666668</v>
      </c>
      <c r="E112" s="482">
        <v>20.222222222222225</v>
      </c>
      <c r="F112" s="483" t="e">
        <f t="shared" ref="F112:G112" si="98">C112*#REF!</f>
        <v>#REF!</v>
      </c>
      <c r="G112" s="484" t="e">
        <f t="shared" si="98"/>
        <v>#REF!</v>
      </c>
      <c r="H112" s="258">
        <v>23000</v>
      </c>
      <c r="I112" s="492"/>
    </row>
    <row r="113" spans="1:9" ht="48" customHeight="1">
      <c r="A113" s="479" t="s">
        <v>2150</v>
      </c>
      <c r="B113" s="480">
        <v>16.451977401129945</v>
      </c>
      <c r="C113" s="481">
        <v>17.333333333333336</v>
      </c>
      <c r="D113" s="482">
        <v>18.666666666666668</v>
      </c>
      <c r="E113" s="482">
        <v>20.222222222222225</v>
      </c>
      <c r="F113" s="483" t="e">
        <f t="shared" ref="F113:G113" si="99">C113*#REF!</f>
        <v>#REF!</v>
      </c>
      <c r="G113" s="484" t="e">
        <f t="shared" si="99"/>
        <v>#REF!</v>
      </c>
      <c r="H113" s="258">
        <v>6350</v>
      </c>
      <c r="I113" s="492"/>
    </row>
    <row r="114" spans="1:9" ht="43.5" customHeight="1">
      <c r="A114" s="479" t="s">
        <v>2151</v>
      </c>
      <c r="B114" s="480">
        <v>16.451977401129945</v>
      </c>
      <c r="C114" s="481">
        <v>17.333333333333336</v>
      </c>
      <c r="D114" s="482">
        <v>18.666666666666668</v>
      </c>
      <c r="E114" s="482">
        <v>20.222222222222225</v>
      </c>
      <c r="F114" s="483" t="e">
        <f t="shared" ref="F114:G114" si="100">C114*#REF!</f>
        <v>#REF!</v>
      </c>
      <c r="G114" s="484" t="e">
        <f t="shared" si="100"/>
        <v>#REF!</v>
      </c>
      <c r="H114" s="258">
        <v>19040</v>
      </c>
      <c r="I114" s="492"/>
    </row>
    <row r="115" spans="1:9" ht="48.75" customHeight="1">
      <c r="A115" s="479" t="s">
        <v>2152</v>
      </c>
      <c r="B115" s="480">
        <v>16.451977401129945</v>
      </c>
      <c r="C115" s="481">
        <v>17.333333333333336</v>
      </c>
      <c r="D115" s="482">
        <v>18.666666666666668</v>
      </c>
      <c r="E115" s="482">
        <v>20.222222222222225</v>
      </c>
      <c r="F115" s="483" t="e">
        <f t="shared" ref="F115:G115" si="101">C115*#REF!</f>
        <v>#REF!</v>
      </c>
      <c r="G115" s="484" t="e">
        <f t="shared" si="101"/>
        <v>#REF!</v>
      </c>
      <c r="H115" s="258">
        <v>9520</v>
      </c>
      <c r="I115" s="492"/>
    </row>
    <row r="116" spans="1:9" ht="42.75" customHeight="1">
      <c r="A116" s="479" t="s">
        <v>2153</v>
      </c>
      <c r="B116" s="480">
        <v>16.451977401129945</v>
      </c>
      <c r="C116" s="481">
        <v>17.333333333333336</v>
      </c>
      <c r="D116" s="482">
        <v>18.666666666666668</v>
      </c>
      <c r="E116" s="482">
        <v>20.222222222222225</v>
      </c>
      <c r="F116" s="483" t="e">
        <f t="shared" ref="F116:G116" si="102">C116*#REF!</f>
        <v>#REF!</v>
      </c>
      <c r="G116" s="484" t="e">
        <f t="shared" si="102"/>
        <v>#REF!</v>
      </c>
      <c r="H116" s="258">
        <v>3170</v>
      </c>
      <c r="I116" s="492"/>
    </row>
    <row r="117" spans="1:9" ht="39.75" customHeight="1">
      <c r="A117" s="479" t="s">
        <v>2154</v>
      </c>
      <c r="B117" s="480">
        <v>16.451977401129945</v>
      </c>
      <c r="C117" s="481">
        <v>17.333333333333336</v>
      </c>
      <c r="D117" s="482">
        <v>18.666666666666668</v>
      </c>
      <c r="E117" s="482">
        <v>20.222222222222225</v>
      </c>
      <c r="F117" s="483" t="e">
        <f t="shared" ref="F117:G117" si="103">C117*#REF!</f>
        <v>#REF!</v>
      </c>
      <c r="G117" s="484" t="e">
        <f t="shared" si="103"/>
        <v>#REF!</v>
      </c>
      <c r="H117" s="258">
        <v>17450</v>
      </c>
      <c r="I117" s="492"/>
    </row>
    <row r="118" spans="1:9" ht="40.5" customHeight="1">
      <c r="A118" s="479" t="s">
        <v>2155</v>
      </c>
      <c r="B118" s="480">
        <v>16.451977401129945</v>
      </c>
      <c r="C118" s="481">
        <v>17.333333333333336</v>
      </c>
      <c r="D118" s="482">
        <v>18.666666666666668</v>
      </c>
      <c r="E118" s="482">
        <v>20.222222222222225</v>
      </c>
      <c r="F118" s="483" t="e">
        <f t="shared" ref="F118:G118" si="104">C118*#REF!</f>
        <v>#REF!</v>
      </c>
      <c r="G118" s="484" t="e">
        <f t="shared" si="104"/>
        <v>#REF!</v>
      </c>
      <c r="H118" s="258">
        <v>26180</v>
      </c>
      <c r="I118" s="492"/>
    </row>
    <row r="119" spans="1:9" ht="45" customHeight="1">
      <c r="A119" s="479" t="s">
        <v>2156</v>
      </c>
      <c r="B119" s="493">
        <v>16.451977401129945</v>
      </c>
      <c r="C119" s="494">
        <v>17.333333333333336</v>
      </c>
      <c r="D119" s="495">
        <v>18.666666666666668</v>
      </c>
      <c r="E119" s="495">
        <v>20.222222222222225</v>
      </c>
      <c r="F119" s="496" t="e">
        <f t="shared" ref="F119:G119" si="105">C119*#REF!</f>
        <v>#REF!</v>
      </c>
      <c r="G119" s="497" t="e">
        <f t="shared" si="105"/>
        <v>#REF!</v>
      </c>
      <c r="H119" s="258">
        <v>27770</v>
      </c>
      <c r="I119" s="492"/>
    </row>
    <row r="120" spans="1:9" ht="39" customHeight="1">
      <c r="A120" s="479" t="s">
        <v>2157</v>
      </c>
      <c r="B120" s="498"/>
      <c r="C120" s="498"/>
      <c r="D120" s="498"/>
      <c r="E120" s="498"/>
      <c r="F120" s="498"/>
      <c r="G120" s="498"/>
      <c r="H120" s="258">
        <v>1132860</v>
      </c>
      <c r="I120" s="302"/>
    </row>
    <row r="121" spans="1:9" ht="18.75" customHeight="1">
      <c r="A121" s="499" t="s">
        <v>2158</v>
      </c>
      <c r="B121" s="500"/>
      <c r="C121" s="393" t="s">
        <v>7</v>
      </c>
      <c r="D121" s="434" t="s">
        <v>2041</v>
      </c>
      <c r="E121" s="393" t="s">
        <v>4</v>
      </c>
      <c r="F121" s="500"/>
      <c r="G121" s="393" t="s">
        <v>7</v>
      </c>
      <c r="H121" s="258">
        <v>700510</v>
      </c>
      <c r="I121" s="501"/>
    </row>
    <row r="122" spans="1:9" ht="26.25" customHeight="1">
      <c r="A122" s="479" t="s">
        <v>2159</v>
      </c>
      <c r="B122" s="474">
        <v>1807.1864406779662</v>
      </c>
      <c r="C122" s="475">
        <v>1904.0000000000002</v>
      </c>
      <c r="D122" s="476">
        <v>2050.4615384615386</v>
      </c>
      <c r="E122" s="476">
        <v>2221.3333333333335</v>
      </c>
      <c r="F122" s="477" t="e">
        <f t="shared" ref="F122:G122" si="106">C122*#REF!</f>
        <v>#REF!</v>
      </c>
      <c r="G122" s="478" t="e">
        <f t="shared" si="106"/>
        <v>#REF!</v>
      </c>
      <c r="H122" s="258">
        <v>437130</v>
      </c>
      <c r="I122" s="502"/>
    </row>
    <row r="123" spans="1:9" ht="29.25" customHeight="1">
      <c r="A123" s="479" t="s">
        <v>2160</v>
      </c>
      <c r="B123" s="480">
        <v>1832.4971751412431</v>
      </c>
      <c r="C123" s="481">
        <v>1930.666666666667</v>
      </c>
      <c r="D123" s="482">
        <v>2079.1794871794873</v>
      </c>
      <c r="E123" s="482">
        <v>2252.4444444444448</v>
      </c>
      <c r="F123" s="483" t="e">
        <f t="shared" ref="F123:G123" si="107">C123*#REF!</f>
        <v>#REF!</v>
      </c>
      <c r="G123" s="484" t="e">
        <f t="shared" si="107"/>
        <v>#REF!</v>
      </c>
      <c r="H123" s="258">
        <v>1113050</v>
      </c>
      <c r="I123" s="492"/>
    </row>
    <row r="124" spans="1:9" ht="27.75" customHeight="1">
      <c r="A124" s="479" t="s">
        <v>2161</v>
      </c>
      <c r="B124" s="480">
        <v>1674.305084745763</v>
      </c>
      <c r="C124" s="481">
        <v>1764.0000000000002</v>
      </c>
      <c r="D124" s="482">
        <v>1899.6923076923078</v>
      </c>
      <c r="E124" s="482">
        <v>2058.0000000000005</v>
      </c>
      <c r="F124" s="483" t="e">
        <f t="shared" ref="F124:G124" si="108">C124*#REF!</f>
        <v>#REF!</v>
      </c>
      <c r="G124" s="484" t="e">
        <f t="shared" si="108"/>
        <v>#REF!</v>
      </c>
      <c r="H124" s="258">
        <v>553750</v>
      </c>
      <c r="I124" s="492"/>
    </row>
    <row r="125" spans="1:9" ht="24" customHeight="1">
      <c r="A125" s="479" t="s">
        <v>2162</v>
      </c>
      <c r="B125" s="480">
        <v>101.24293785310735</v>
      </c>
      <c r="C125" s="481">
        <v>106.66666666666669</v>
      </c>
      <c r="D125" s="482">
        <v>114.87179487179488</v>
      </c>
      <c r="E125" s="482">
        <v>124.44444444444446</v>
      </c>
      <c r="F125" s="483" t="e">
        <f t="shared" ref="F125:G125" si="109">C125*#REF!</f>
        <v>#REF!</v>
      </c>
      <c r="G125" s="484" t="e">
        <f t="shared" si="109"/>
        <v>#REF!</v>
      </c>
      <c r="H125" s="258">
        <v>1139230</v>
      </c>
      <c r="I125" s="492"/>
    </row>
    <row r="126" spans="1:9" ht="25.5" customHeight="1">
      <c r="A126" s="479" t="s">
        <v>2163</v>
      </c>
      <c r="B126" s="480">
        <v>143.00564971751413</v>
      </c>
      <c r="C126" s="481">
        <v>150.66666666666669</v>
      </c>
      <c r="D126" s="482">
        <v>162.25641025641028</v>
      </c>
      <c r="E126" s="482">
        <v>175.7777777777778</v>
      </c>
      <c r="F126" s="483" t="e">
        <f t="shared" ref="F126:G126" si="110">C126*#REF!</f>
        <v>#REF!</v>
      </c>
      <c r="G126" s="484" t="e">
        <f t="shared" si="110"/>
        <v>#REF!</v>
      </c>
      <c r="H126" s="258">
        <v>1155890</v>
      </c>
      <c r="I126" s="492"/>
    </row>
    <row r="127" spans="1:9" ht="27.75" customHeight="1">
      <c r="A127" s="479" t="s">
        <v>2164</v>
      </c>
      <c r="B127" s="480">
        <v>169.58192090395482</v>
      </c>
      <c r="C127" s="481">
        <v>178.66666666666669</v>
      </c>
      <c r="D127" s="482">
        <v>192.41025641025641</v>
      </c>
      <c r="E127" s="482">
        <v>208.44444444444446</v>
      </c>
      <c r="F127" s="483" t="e">
        <f t="shared" ref="F127:G127" si="111">C127*#REF!</f>
        <v>#REF!</v>
      </c>
      <c r="G127" s="484" t="e">
        <f t="shared" si="111"/>
        <v>#REF!</v>
      </c>
      <c r="H127" s="258">
        <v>580720</v>
      </c>
      <c r="I127" s="492"/>
    </row>
    <row r="128" spans="1:9" ht="29.25" customHeight="1">
      <c r="A128" s="479" t="s">
        <v>2165</v>
      </c>
      <c r="B128" s="480">
        <v>883.34463276836163</v>
      </c>
      <c r="C128" s="481">
        <v>930.66666666666686</v>
      </c>
      <c r="D128" s="482">
        <v>1002.2564102564104</v>
      </c>
      <c r="E128" s="482">
        <v>1085.7777777777781</v>
      </c>
      <c r="F128" s="483" t="e">
        <f t="shared" ref="F128:G128" si="112">C128*#REF!</f>
        <v>#REF!</v>
      </c>
      <c r="G128" s="484" t="e">
        <f t="shared" si="112"/>
        <v>#REF!</v>
      </c>
      <c r="H128" s="258">
        <v>1148750</v>
      </c>
      <c r="I128" s="492"/>
    </row>
    <row r="129" spans="1:9" ht="27.75" customHeight="1">
      <c r="A129" s="479" t="s">
        <v>2166</v>
      </c>
      <c r="B129" s="480">
        <v>926.37288135593224</v>
      </c>
      <c r="C129" s="481">
        <v>976.00000000000011</v>
      </c>
      <c r="D129" s="482">
        <v>1051.0769230769231</v>
      </c>
      <c r="E129" s="482">
        <v>1138.6666666666667</v>
      </c>
      <c r="F129" s="483" t="e">
        <f t="shared" ref="F129:G129" si="113">C129*#REF!</f>
        <v>#REF!</v>
      </c>
      <c r="G129" s="484" t="e">
        <f t="shared" si="113"/>
        <v>#REF!</v>
      </c>
      <c r="H129" s="258">
        <v>66640</v>
      </c>
      <c r="I129" s="492"/>
    </row>
    <row r="130" spans="1:9" ht="29.25" customHeight="1">
      <c r="A130" s="479" t="s">
        <v>2167</v>
      </c>
      <c r="B130" s="480">
        <v>883.34463276836163</v>
      </c>
      <c r="C130" s="481">
        <v>930.66666666666686</v>
      </c>
      <c r="D130" s="482">
        <v>1002.2564102564104</v>
      </c>
      <c r="E130" s="482">
        <v>1085.7777777777781</v>
      </c>
      <c r="F130" s="483" t="e">
        <f t="shared" ref="F130:G130" si="114">C130*#REF!</f>
        <v>#REF!</v>
      </c>
      <c r="G130" s="484" t="e">
        <f t="shared" si="114"/>
        <v>#REF!</v>
      </c>
      <c r="H130" s="258">
        <v>66640</v>
      </c>
      <c r="I130" s="492"/>
    </row>
    <row r="131" spans="1:9" ht="31.5" customHeight="1">
      <c r="A131" s="479" t="s">
        <v>2168</v>
      </c>
      <c r="B131" s="480">
        <v>926.37288135593224</v>
      </c>
      <c r="C131" s="481">
        <v>976.00000000000011</v>
      </c>
      <c r="D131" s="482">
        <v>1051.0769230769231</v>
      </c>
      <c r="E131" s="482">
        <v>1138.6666666666667</v>
      </c>
      <c r="F131" s="483" t="e">
        <f t="shared" ref="F131:G131" si="115">C131*#REF!</f>
        <v>#REF!</v>
      </c>
      <c r="G131" s="484" t="e">
        <f t="shared" si="115"/>
        <v>#REF!</v>
      </c>
      <c r="H131" s="258">
        <v>66670</v>
      </c>
      <c r="I131" s="492"/>
    </row>
    <row r="132" spans="1:9" ht="24" customHeight="1">
      <c r="A132" s="479" t="s">
        <v>2169</v>
      </c>
      <c r="B132" s="480">
        <v>777.03954802259898</v>
      </c>
      <c r="C132" s="481">
        <v>818.66666666666674</v>
      </c>
      <c r="D132" s="482">
        <v>881.64102564102575</v>
      </c>
      <c r="E132" s="482">
        <v>955.1111111111112</v>
      </c>
      <c r="F132" s="483" t="e">
        <f t="shared" ref="F132:G132" si="116">C132*#REF!</f>
        <v>#REF!</v>
      </c>
      <c r="G132" s="484" t="e">
        <f t="shared" si="116"/>
        <v>#REF!</v>
      </c>
      <c r="H132" s="258">
        <v>66670</v>
      </c>
      <c r="I132" s="492"/>
    </row>
    <row r="133" spans="1:9" ht="23.25" customHeight="1">
      <c r="A133" s="479" t="s">
        <v>2170</v>
      </c>
      <c r="B133" s="480">
        <v>106.30508474576273</v>
      </c>
      <c r="C133" s="481">
        <v>112.00000000000001</v>
      </c>
      <c r="D133" s="482">
        <v>120.61538461538463</v>
      </c>
      <c r="E133" s="482">
        <v>130.66666666666669</v>
      </c>
      <c r="F133" s="483" t="e">
        <f t="shared" ref="F133:G133" si="117">C133*#REF!</f>
        <v>#REF!</v>
      </c>
      <c r="G133" s="484" t="e">
        <f t="shared" si="117"/>
        <v>#REF!</v>
      </c>
      <c r="H133" s="258">
        <v>65830</v>
      </c>
      <c r="I133" s="492"/>
    </row>
    <row r="134" spans="1:9" ht="21.75" customHeight="1">
      <c r="A134" s="479" t="s">
        <v>2171</v>
      </c>
      <c r="B134" s="480">
        <v>150.59887005649716</v>
      </c>
      <c r="C134" s="481">
        <v>158.66666666666669</v>
      </c>
      <c r="D134" s="482">
        <v>170.87179487179486</v>
      </c>
      <c r="E134" s="482">
        <v>185.11111111111111</v>
      </c>
      <c r="F134" s="483" t="e">
        <f t="shared" ref="F134:G134" si="118">C134*#REF!</f>
        <v>#REF!</v>
      </c>
      <c r="G134" s="484" t="e">
        <f t="shared" si="118"/>
        <v>#REF!</v>
      </c>
      <c r="H134" s="258">
        <v>65830</v>
      </c>
      <c r="I134" s="492"/>
    </row>
    <row r="135" spans="1:9" ht="21" customHeight="1">
      <c r="A135" s="479" t="s">
        <v>2172</v>
      </c>
      <c r="B135" s="480">
        <v>2094.4632768361585</v>
      </c>
      <c r="C135" s="481">
        <v>2206.666666666667</v>
      </c>
      <c r="D135" s="482">
        <v>2376.4102564102564</v>
      </c>
      <c r="E135" s="482">
        <v>2574.4444444444448</v>
      </c>
      <c r="F135" s="483" t="e">
        <f t="shared" ref="F135:G135" si="119">C135*#REF!</f>
        <v>#REF!</v>
      </c>
      <c r="G135" s="484" t="e">
        <f t="shared" si="119"/>
        <v>#REF!</v>
      </c>
      <c r="H135" s="258">
        <v>65830</v>
      </c>
      <c r="I135" s="492"/>
    </row>
    <row r="136" spans="1:9" ht="24" customHeight="1">
      <c r="A136" s="479" t="s">
        <v>2173</v>
      </c>
      <c r="B136" s="480">
        <v>143.00564971751413</v>
      </c>
      <c r="C136" s="481">
        <v>150.66666666666669</v>
      </c>
      <c r="D136" s="482">
        <v>162.25641025641028</v>
      </c>
      <c r="E136" s="482">
        <v>175.7777777777778</v>
      </c>
      <c r="F136" s="483" t="e">
        <f t="shared" ref="F136:G136" si="120">C136*#REF!</f>
        <v>#REF!</v>
      </c>
      <c r="G136" s="484" t="e">
        <f t="shared" si="120"/>
        <v>#REF!</v>
      </c>
      <c r="H136" s="258">
        <v>66640</v>
      </c>
      <c r="I136" s="492"/>
    </row>
    <row r="137" spans="1:9" ht="21.75" customHeight="1">
      <c r="A137" s="479" t="s">
        <v>2174</v>
      </c>
      <c r="B137" s="480">
        <v>168.31638418079098</v>
      </c>
      <c r="C137" s="481">
        <v>177.33333333333334</v>
      </c>
      <c r="D137" s="482">
        <v>190.97435897435898</v>
      </c>
      <c r="E137" s="482">
        <v>206.88888888888891</v>
      </c>
      <c r="F137" s="483" t="e">
        <f t="shared" ref="F137:G137" si="121">C137*#REF!</f>
        <v>#REF!</v>
      </c>
      <c r="G137" s="484" t="e">
        <f t="shared" si="121"/>
        <v>#REF!</v>
      </c>
      <c r="H137" s="258">
        <v>66640</v>
      </c>
      <c r="I137" s="492"/>
    </row>
    <row r="138" spans="1:9" ht="21.75" customHeight="1">
      <c r="A138" s="479" t="s">
        <v>2175</v>
      </c>
      <c r="B138" s="493">
        <v>168.31638418079098</v>
      </c>
      <c r="C138" s="494">
        <v>177.33333333333334</v>
      </c>
      <c r="D138" s="495">
        <v>190.97435897435898</v>
      </c>
      <c r="E138" s="495">
        <v>206.88888888888891</v>
      </c>
      <c r="F138" s="496" t="e">
        <f t="shared" ref="F138:G138" si="122">C138*#REF!</f>
        <v>#REF!</v>
      </c>
      <c r="G138" s="497" t="e">
        <f t="shared" si="122"/>
        <v>#REF!</v>
      </c>
      <c r="H138" s="258">
        <v>66640</v>
      </c>
      <c r="I138" s="492"/>
    </row>
    <row r="139" spans="1:9" ht="35.25" customHeight="1">
      <c r="A139" s="479" t="s">
        <v>2176</v>
      </c>
      <c r="B139" s="498"/>
      <c r="C139" s="498"/>
      <c r="D139" s="498"/>
      <c r="E139" s="498"/>
      <c r="F139" s="498"/>
      <c r="G139" s="498"/>
      <c r="H139" s="258">
        <v>66640</v>
      </c>
      <c r="I139" s="302"/>
    </row>
    <row r="140" spans="1:9" ht="19.5" customHeight="1">
      <c r="A140" s="499" t="s">
        <v>2177</v>
      </c>
      <c r="B140" s="500"/>
      <c r="C140" s="393" t="s">
        <v>7</v>
      </c>
      <c r="D140" s="434" t="s">
        <v>2041</v>
      </c>
      <c r="E140" s="393" t="s">
        <v>4</v>
      </c>
      <c r="F140" s="500"/>
      <c r="G140" s="393" t="s">
        <v>7</v>
      </c>
      <c r="H140" s="258">
        <v>111070</v>
      </c>
      <c r="I140" s="501"/>
    </row>
    <row r="141" spans="1:9" ht="28.5" customHeight="1">
      <c r="A141" s="479" t="s">
        <v>2178</v>
      </c>
      <c r="B141" s="474">
        <v>6.3276836158192094</v>
      </c>
      <c r="C141" s="475">
        <v>6.6666666666666679</v>
      </c>
      <c r="D141" s="476">
        <v>7.1794871794871797</v>
      </c>
      <c r="E141" s="476">
        <v>7.7777777777777786</v>
      </c>
      <c r="F141" s="477" t="e">
        <f t="shared" ref="F141:G141" si="123">C141*#REF!</f>
        <v>#REF!</v>
      </c>
      <c r="G141" s="478" t="e">
        <f t="shared" si="123"/>
        <v>#REF!</v>
      </c>
      <c r="H141" s="258">
        <v>103130</v>
      </c>
      <c r="I141" s="492"/>
    </row>
    <row r="142" spans="1:9" ht="28.5" customHeight="1">
      <c r="A142" s="479" t="s">
        <v>2179</v>
      </c>
      <c r="B142" s="480">
        <v>11.389830508474578</v>
      </c>
      <c r="C142" s="481">
        <v>12.000000000000002</v>
      </c>
      <c r="D142" s="482">
        <v>12.923076923076925</v>
      </c>
      <c r="E142" s="482">
        <v>14.000000000000004</v>
      </c>
      <c r="F142" s="483" t="e">
        <f t="shared" ref="F142:G142" si="124">C142*#REF!</f>
        <v>#REF!</v>
      </c>
      <c r="G142" s="484" t="e">
        <f t="shared" si="124"/>
        <v>#REF!</v>
      </c>
      <c r="H142" s="258">
        <v>53950</v>
      </c>
      <c r="I142" s="492"/>
    </row>
    <row r="143" spans="1:9" ht="31.5" customHeight="1">
      <c r="A143" s="479" t="s">
        <v>2180</v>
      </c>
      <c r="B143" s="480">
        <v>35.435028248587571</v>
      </c>
      <c r="C143" s="481">
        <v>37.333333333333336</v>
      </c>
      <c r="D143" s="482">
        <v>40.205128205128204</v>
      </c>
      <c r="E143" s="482">
        <v>43.555555555555564</v>
      </c>
      <c r="F143" s="483" t="e">
        <f t="shared" ref="F143:G143" si="125">C143*#REF!</f>
        <v>#REF!</v>
      </c>
      <c r="G143" s="484" t="e">
        <f t="shared" si="125"/>
        <v>#REF!</v>
      </c>
      <c r="H143" s="258">
        <v>334000</v>
      </c>
      <c r="I143" s="492"/>
    </row>
    <row r="144" spans="1:9" ht="39" customHeight="1">
      <c r="A144" s="479" t="s">
        <v>2181</v>
      </c>
      <c r="B144" s="480">
        <v>50.621468926553675</v>
      </c>
      <c r="C144" s="481">
        <v>53.333333333333343</v>
      </c>
      <c r="D144" s="482">
        <v>57.435897435897438</v>
      </c>
      <c r="E144" s="482">
        <v>62.222222222222229</v>
      </c>
      <c r="F144" s="483" t="e">
        <f t="shared" ref="F144:G144" si="126">C144*#REF!</f>
        <v>#REF!</v>
      </c>
      <c r="G144" s="484" t="e">
        <f t="shared" si="126"/>
        <v>#REF!</v>
      </c>
      <c r="H144" s="258">
        <v>62680</v>
      </c>
      <c r="I144" s="492"/>
    </row>
    <row r="145" spans="1:9" ht="36.75" customHeight="1">
      <c r="A145" s="479" t="s">
        <v>2182</v>
      </c>
      <c r="B145" s="480">
        <v>69.604519774011308</v>
      </c>
      <c r="C145" s="481">
        <v>73.333333333333343</v>
      </c>
      <c r="D145" s="482">
        <v>78.974358974358978</v>
      </c>
      <c r="E145" s="482">
        <v>85.555555555555571</v>
      </c>
      <c r="F145" s="483" t="e">
        <f t="shared" ref="F145:G145" si="127">C145*#REF!</f>
        <v>#REF!</v>
      </c>
      <c r="G145" s="484" t="e">
        <f t="shared" si="127"/>
        <v>#REF!</v>
      </c>
      <c r="H145" s="258">
        <v>65070</v>
      </c>
      <c r="I145" s="492"/>
    </row>
    <row r="146" spans="1:9" ht="36.75" customHeight="1">
      <c r="A146" s="479" t="s">
        <v>2183</v>
      </c>
      <c r="B146" s="480">
        <v>69.604519774011308</v>
      </c>
      <c r="C146" s="481">
        <v>73.333333333333343</v>
      </c>
      <c r="D146" s="482">
        <v>78.974358974358978</v>
      </c>
      <c r="E146" s="482">
        <v>85.555555555555571</v>
      </c>
      <c r="F146" s="483" t="e">
        <f t="shared" ref="F146:G146" si="128">C146*#REF!</f>
        <v>#REF!</v>
      </c>
      <c r="G146" s="484" t="e">
        <f t="shared" si="128"/>
        <v>#REF!</v>
      </c>
      <c r="H146" s="258">
        <v>46010</v>
      </c>
      <c r="I146" s="492"/>
    </row>
    <row r="147" spans="1:9" ht="37.5" customHeight="1">
      <c r="A147" s="479" t="s">
        <v>2184</v>
      </c>
      <c r="B147" s="480">
        <v>69.604519774011308</v>
      </c>
      <c r="C147" s="481">
        <v>73.333333333333343</v>
      </c>
      <c r="D147" s="482">
        <v>78.974358974358978</v>
      </c>
      <c r="E147" s="482">
        <v>85.555555555555571</v>
      </c>
      <c r="F147" s="483" t="e">
        <f t="shared" ref="F147:G147" si="129">C147*#REF!</f>
        <v>#REF!</v>
      </c>
      <c r="G147" s="484" t="e">
        <f t="shared" si="129"/>
        <v>#REF!</v>
      </c>
      <c r="H147" s="258">
        <v>93630</v>
      </c>
      <c r="I147" s="492"/>
    </row>
    <row r="148" spans="1:9" ht="39" customHeight="1">
      <c r="A148" s="479" t="s">
        <v>2185</v>
      </c>
      <c r="B148" s="480">
        <v>69.604519774011308</v>
      </c>
      <c r="C148" s="481">
        <v>73.333333333333343</v>
      </c>
      <c r="D148" s="482">
        <v>78.974358974358978</v>
      </c>
      <c r="E148" s="482">
        <v>85.555555555555571</v>
      </c>
      <c r="F148" s="483" t="e">
        <f t="shared" ref="F148:G148" si="130">C148*#REF!</f>
        <v>#REF!</v>
      </c>
      <c r="G148" s="484" t="e">
        <f t="shared" si="130"/>
        <v>#REF!</v>
      </c>
      <c r="H148" s="258">
        <v>62680</v>
      </c>
      <c r="I148" s="492"/>
    </row>
    <row r="149" spans="1:9" ht="38.25" customHeight="1">
      <c r="A149" s="479" t="s">
        <v>2186</v>
      </c>
      <c r="B149" s="480">
        <v>69.604519774011308</v>
      </c>
      <c r="C149" s="481">
        <v>73.333333333333343</v>
      </c>
      <c r="D149" s="482">
        <v>78.974358974358978</v>
      </c>
      <c r="E149" s="482">
        <v>85.555555555555571</v>
      </c>
      <c r="F149" s="483" t="e">
        <f t="shared" ref="F149:G149" si="131">C149*#REF!</f>
        <v>#REF!</v>
      </c>
      <c r="G149" s="484" t="e">
        <f t="shared" si="131"/>
        <v>#REF!</v>
      </c>
      <c r="H149" s="258">
        <v>115820</v>
      </c>
      <c r="I149" s="492"/>
    </row>
    <row r="150" spans="1:9" ht="38.25" customHeight="1">
      <c r="A150" s="479" t="s">
        <v>2187</v>
      </c>
      <c r="B150" s="480">
        <v>69.604519774011308</v>
      </c>
      <c r="C150" s="481">
        <v>73.333333333333343</v>
      </c>
      <c r="D150" s="482">
        <v>78.974358974358978</v>
      </c>
      <c r="E150" s="482">
        <v>85.555555555555571</v>
      </c>
      <c r="F150" s="483" t="e">
        <f t="shared" ref="F150:G150" si="132">C150*#REF!</f>
        <v>#REF!</v>
      </c>
      <c r="G150" s="484" t="e">
        <f t="shared" si="132"/>
        <v>#REF!</v>
      </c>
      <c r="H150" s="258">
        <v>147530</v>
      </c>
      <c r="I150" s="492"/>
    </row>
    <row r="151" spans="1:9" ht="34.5" customHeight="1">
      <c r="A151" s="479" t="s">
        <v>2188</v>
      </c>
      <c r="B151" s="480">
        <v>69.604519774011308</v>
      </c>
      <c r="C151" s="481">
        <v>73.333333333333343</v>
      </c>
      <c r="D151" s="482">
        <v>78.974358974358978</v>
      </c>
      <c r="E151" s="482">
        <v>85.555555555555571</v>
      </c>
      <c r="F151" s="483" t="e">
        <f t="shared" ref="F151:G151" si="133">C151*#REF!</f>
        <v>#REF!</v>
      </c>
      <c r="G151" s="484" t="e">
        <f t="shared" si="133"/>
        <v>#REF!</v>
      </c>
      <c r="H151" s="258">
        <v>62680</v>
      </c>
      <c r="I151" s="492"/>
    </row>
    <row r="152" spans="1:9" ht="36.75" customHeight="1">
      <c r="A152" s="479" t="s">
        <v>2189</v>
      </c>
      <c r="B152" s="480">
        <v>129.08474576271186</v>
      </c>
      <c r="C152" s="481">
        <v>136.00000000000003</v>
      </c>
      <c r="D152" s="482">
        <v>146.46153846153848</v>
      </c>
      <c r="E152" s="482">
        <v>158.66666666666669</v>
      </c>
      <c r="F152" s="483" t="e">
        <f t="shared" ref="F152:G152" si="134">C152*#REF!</f>
        <v>#REF!</v>
      </c>
      <c r="G152" s="484" t="e">
        <f t="shared" si="134"/>
        <v>#REF!</v>
      </c>
      <c r="H152" s="258">
        <v>115820</v>
      </c>
      <c r="I152" s="492"/>
    </row>
    <row r="153" spans="1:9" ht="37.5" customHeight="1">
      <c r="A153" s="479" t="s">
        <v>2190</v>
      </c>
      <c r="B153" s="480">
        <v>129.08474576271186</v>
      </c>
      <c r="C153" s="481">
        <v>136.00000000000003</v>
      </c>
      <c r="D153" s="482">
        <v>146.46153846153848</v>
      </c>
      <c r="E153" s="482">
        <v>158.66666666666669</v>
      </c>
      <c r="F153" s="483" t="e">
        <f t="shared" ref="F153:G153" si="135">C153*#REF!</f>
        <v>#REF!</v>
      </c>
      <c r="G153" s="484" t="e">
        <f t="shared" si="135"/>
        <v>#REF!</v>
      </c>
      <c r="H153" s="258">
        <v>46010</v>
      </c>
      <c r="I153" s="492"/>
    </row>
    <row r="154" spans="1:9" ht="38.25" customHeight="1">
      <c r="A154" s="479" t="s">
        <v>2191</v>
      </c>
      <c r="B154" s="480">
        <v>129.08474576271186</v>
      </c>
      <c r="C154" s="481">
        <v>136.00000000000003</v>
      </c>
      <c r="D154" s="482">
        <v>146.46153846153848</v>
      </c>
      <c r="E154" s="482">
        <v>158.66666666666669</v>
      </c>
      <c r="F154" s="483" t="e">
        <f t="shared" ref="F154:G154" si="136">C154*#REF!</f>
        <v>#REF!</v>
      </c>
      <c r="G154" s="484" t="e">
        <f t="shared" si="136"/>
        <v>#REF!</v>
      </c>
      <c r="H154" s="258">
        <v>230060</v>
      </c>
      <c r="I154" s="492"/>
    </row>
    <row r="155" spans="1:9" ht="39.75" customHeight="1">
      <c r="A155" s="479" t="s">
        <v>2192</v>
      </c>
      <c r="B155" s="480">
        <v>191.09604519774012</v>
      </c>
      <c r="C155" s="481">
        <v>201.33333333333334</v>
      </c>
      <c r="D155" s="482">
        <v>216.82051282051282</v>
      </c>
      <c r="E155" s="482">
        <v>234.88888888888891</v>
      </c>
      <c r="F155" s="483" t="e">
        <f t="shared" ref="F155:G155" si="137">C155*#REF!</f>
        <v>#REF!</v>
      </c>
      <c r="G155" s="484" t="e">
        <f t="shared" si="137"/>
        <v>#REF!</v>
      </c>
      <c r="H155" s="258">
        <v>466510</v>
      </c>
      <c r="I155" s="492"/>
    </row>
    <row r="156" spans="1:9" ht="39.75" customHeight="1">
      <c r="A156" s="479" t="s">
        <v>2193</v>
      </c>
      <c r="B156" s="480">
        <v>203.75141242937855</v>
      </c>
      <c r="C156" s="481">
        <v>214.66666666666671</v>
      </c>
      <c r="D156" s="482">
        <v>231.17948717948721</v>
      </c>
      <c r="E156" s="482">
        <v>250.44444444444449</v>
      </c>
      <c r="F156" s="483" t="e">
        <f t="shared" ref="F156:G156" si="138">C156*#REF!</f>
        <v>#REF!</v>
      </c>
      <c r="G156" s="484" t="e">
        <f t="shared" si="138"/>
        <v>#REF!</v>
      </c>
      <c r="H156" s="258">
        <v>46010</v>
      </c>
      <c r="I156" s="492"/>
    </row>
    <row r="157" spans="1:9" ht="42" customHeight="1">
      <c r="A157" s="479" t="s">
        <v>2194</v>
      </c>
      <c r="B157" s="480">
        <v>191.09604519774012</v>
      </c>
      <c r="C157" s="481">
        <v>201.33333333333334</v>
      </c>
      <c r="D157" s="482">
        <v>216.82051282051282</v>
      </c>
      <c r="E157" s="482">
        <v>234.88888888888891</v>
      </c>
      <c r="F157" s="483" t="e">
        <f t="shared" ref="F157:G157" si="139">C157*#REF!</f>
        <v>#REF!</v>
      </c>
      <c r="G157" s="484" t="e">
        <f t="shared" si="139"/>
        <v>#REF!</v>
      </c>
      <c r="H157" s="258">
        <v>116640</v>
      </c>
      <c r="I157" s="492"/>
    </row>
    <row r="158" spans="1:9" ht="41.25" customHeight="1">
      <c r="A158" s="479" t="s">
        <v>2195</v>
      </c>
      <c r="B158" s="480">
        <v>160.72316384180792</v>
      </c>
      <c r="C158" s="481">
        <v>169.33333333333334</v>
      </c>
      <c r="D158" s="482">
        <v>182.35897435897436</v>
      </c>
      <c r="E158" s="482">
        <v>197.55555555555557</v>
      </c>
      <c r="F158" s="483" t="e">
        <f t="shared" ref="F158:G158" si="140">C158*#REF!</f>
        <v>#REF!</v>
      </c>
      <c r="G158" s="484" t="e">
        <f t="shared" si="140"/>
        <v>#REF!</v>
      </c>
      <c r="H158" s="258">
        <v>160250</v>
      </c>
      <c r="I158" s="492"/>
    </row>
    <row r="159" spans="1:9" ht="41.25" customHeight="1">
      <c r="A159" s="479" t="s">
        <v>2196</v>
      </c>
      <c r="B159" s="480">
        <v>167.05084745762713</v>
      </c>
      <c r="C159" s="481">
        <v>176</v>
      </c>
      <c r="D159" s="482">
        <v>189.53846153846155</v>
      </c>
      <c r="E159" s="482">
        <v>205.33333333333334</v>
      </c>
      <c r="F159" s="483" t="e">
        <f t="shared" ref="F159:G159" si="141">C159*#REF!</f>
        <v>#REF!</v>
      </c>
      <c r="G159" s="484" t="e">
        <f t="shared" si="141"/>
        <v>#REF!</v>
      </c>
      <c r="H159" s="258">
        <v>230060</v>
      </c>
      <c r="I159" s="492"/>
    </row>
    <row r="160" spans="1:9" ht="25.5" customHeight="1">
      <c r="A160" s="479" t="s">
        <v>2197</v>
      </c>
      <c r="B160" s="480">
        <v>160.72316384180792</v>
      </c>
      <c r="C160" s="481">
        <v>169.33333333333334</v>
      </c>
      <c r="D160" s="482">
        <v>182.35897435897436</v>
      </c>
      <c r="E160" s="482">
        <v>197.55555555555557</v>
      </c>
      <c r="F160" s="483" t="e">
        <f t="shared" ref="F160:G160" si="142">C160*#REF!</f>
        <v>#REF!</v>
      </c>
      <c r="G160" s="484" t="e">
        <f t="shared" si="142"/>
        <v>#REF!</v>
      </c>
      <c r="H160" s="258">
        <v>164220</v>
      </c>
      <c r="I160" s="492"/>
    </row>
    <row r="161" spans="1:9" ht="24" customHeight="1">
      <c r="A161" s="479" t="s">
        <v>2198</v>
      </c>
      <c r="B161" s="480">
        <v>167.05084745762713</v>
      </c>
      <c r="C161" s="481">
        <v>176</v>
      </c>
      <c r="D161" s="482">
        <v>189.53846153846155</v>
      </c>
      <c r="E161" s="482">
        <v>205.33333333333334</v>
      </c>
      <c r="F161" s="483" t="e">
        <f t="shared" ref="F161:G161" si="143">C161*#REF!</f>
        <v>#REF!</v>
      </c>
      <c r="G161" s="484" t="e">
        <f t="shared" si="143"/>
        <v>#REF!</v>
      </c>
      <c r="H161" s="258">
        <v>188040</v>
      </c>
      <c r="I161" s="492"/>
    </row>
    <row r="162" spans="1:9" ht="22.5" customHeight="1">
      <c r="A162" s="479" t="s">
        <v>2199</v>
      </c>
      <c r="B162" s="480">
        <v>59.480225988700575</v>
      </c>
      <c r="C162" s="481">
        <v>62.666666666666679</v>
      </c>
      <c r="D162" s="482">
        <v>67.487179487179489</v>
      </c>
      <c r="E162" s="482">
        <v>73.111111111111128</v>
      </c>
      <c r="F162" s="483" t="e">
        <f t="shared" ref="F162:G162" si="144">C162*#REF!</f>
        <v>#REF!</v>
      </c>
      <c r="G162" s="484" t="e">
        <f t="shared" si="144"/>
        <v>#REF!</v>
      </c>
      <c r="H162" s="258">
        <v>235620</v>
      </c>
      <c r="I162" s="492"/>
    </row>
    <row r="163" spans="1:9" ht="21" customHeight="1">
      <c r="A163" s="479" t="s">
        <v>2200</v>
      </c>
      <c r="B163" s="480">
        <v>224</v>
      </c>
      <c r="C163" s="481">
        <v>236.00000000000003</v>
      </c>
      <c r="D163" s="482">
        <v>254.15384615384616</v>
      </c>
      <c r="E163" s="482">
        <v>275.33333333333337</v>
      </c>
      <c r="F163" s="483" t="e">
        <f t="shared" ref="F163:G163" si="145">C163*#REF!</f>
        <v>#REF!</v>
      </c>
      <c r="G163" s="484" t="e">
        <f t="shared" si="145"/>
        <v>#REF!</v>
      </c>
      <c r="H163" s="258">
        <v>241960</v>
      </c>
      <c r="I163" s="492"/>
    </row>
    <row r="164" spans="1:9" ht="21" customHeight="1">
      <c r="A164" s="479" t="s">
        <v>2201</v>
      </c>
      <c r="B164" s="480">
        <v>148.06779661016952</v>
      </c>
      <c r="C164" s="481">
        <v>156.00000000000003</v>
      </c>
      <c r="D164" s="482">
        <v>168.00000000000003</v>
      </c>
      <c r="E164" s="482">
        <v>182.00000000000003</v>
      </c>
      <c r="F164" s="483" t="e">
        <f t="shared" ref="F164:G164" si="146">C164*#REF!</f>
        <v>#REF!</v>
      </c>
      <c r="G164" s="484" t="e">
        <f t="shared" si="146"/>
        <v>#REF!</v>
      </c>
      <c r="H164" s="258">
        <v>307020</v>
      </c>
      <c r="I164" s="492"/>
    </row>
    <row r="165" spans="1:9" ht="19.5" customHeight="1">
      <c r="A165" s="479" t="s">
        <v>2202</v>
      </c>
      <c r="B165" s="493">
        <v>5.0621468926553677</v>
      </c>
      <c r="C165" s="494">
        <v>5.3333333333333339</v>
      </c>
      <c r="D165" s="495">
        <v>5.7435897435897436</v>
      </c>
      <c r="E165" s="495">
        <v>6.2222222222222232</v>
      </c>
      <c r="F165" s="496" t="e">
        <f t="shared" ref="F165:G165" si="147">C165*#REF!</f>
        <v>#REF!</v>
      </c>
      <c r="G165" s="497" t="e">
        <f t="shared" si="147"/>
        <v>#REF!</v>
      </c>
      <c r="H165" s="258">
        <v>353030</v>
      </c>
      <c r="I165" s="492"/>
    </row>
    <row r="166" spans="1:9" ht="17.25" customHeight="1">
      <c r="A166" s="479" t="s">
        <v>2203</v>
      </c>
      <c r="B166" s="503"/>
      <c r="C166" s="503"/>
      <c r="D166" s="503"/>
      <c r="E166" s="503"/>
      <c r="F166" s="503"/>
      <c r="G166" s="503"/>
      <c r="H166" s="258">
        <v>418860</v>
      </c>
      <c r="I166" s="302"/>
    </row>
    <row r="167" spans="1:9" ht="37.5" customHeight="1">
      <c r="A167" s="479" t="s">
        <v>2204</v>
      </c>
      <c r="B167" s="498"/>
      <c r="C167" s="498"/>
      <c r="D167" s="498"/>
      <c r="E167" s="498"/>
      <c r="F167" s="498"/>
      <c r="G167" s="498"/>
      <c r="H167" s="258">
        <v>590220</v>
      </c>
      <c r="I167" s="302"/>
    </row>
    <row r="168" spans="1:9" ht="16.5" customHeight="1">
      <c r="A168" s="499" t="s">
        <v>2205</v>
      </c>
      <c r="B168" s="500"/>
      <c r="C168" s="393" t="s">
        <v>7</v>
      </c>
      <c r="D168" s="434" t="s">
        <v>2041</v>
      </c>
      <c r="E168" s="393" t="s">
        <v>4</v>
      </c>
      <c r="F168" s="500"/>
      <c r="G168" s="393" t="s">
        <v>7</v>
      </c>
      <c r="H168" s="258">
        <v>683870</v>
      </c>
      <c r="I168" s="501"/>
    </row>
    <row r="169" spans="1:9" ht="59.25" customHeight="1">
      <c r="A169" s="479" t="s">
        <v>2206</v>
      </c>
      <c r="B169" s="474">
        <v>237.9209039548023</v>
      </c>
      <c r="C169" s="475">
        <v>250.66666666666671</v>
      </c>
      <c r="D169" s="476">
        <v>269.94871794871796</v>
      </c>
      <c r="E169" s="476">
        <v>292.44444444444451</v>
      </c>
      <c r="F169" s="477" t="e">
        <f t="shared" ref="F169:G169" si="148">C169*#REF!</f>
        <v>#REF!</v>
      </c>
      <c r="G169" s="478" t="e">
        <f t="shared" si="148"/>
        <v>#REF!</v>
      </c>
      <c r="H169" s="258">
        <v>182470</v>
      </c>
      <c r="I169" s="486"/>
    </row>
    <row r="170" spans="1:9" ht="31.5" customHeight="1">
      <c r="A170" s="479" t="s">
        <v>2207</v>
      </c>
      <c r="B170" s="480">
        <v>108.83615819209041</v>
      </c>
      <c r="C170" s="481">
        <v>114.66666666666669</v>
      </c>
      <c r="D170" s="482">
        <v>123.48717948717949</v>
      </c>
      <c r="E170" s="482">
        <v>133.7777777777778</v>
      </c>
      <c r="F170" s="483" t="e">
        <f t="shared" ref="F170:G170" si="149">C170*#REF!</f>
        <v>#REF!</v>
      </c>
      <c r="G170" s="484" t="e">
        <f t="shared" si="149"/>
        <v>#REF!</v>
      </c>
      <c r="H170" s="258">
        <v>241960</v>
      </c>
      <c r="I170" s="486"/>
    </row>
    <row r="171" spans="1:9" ht="33" customHeight="1">
      <c r="A171" s="479" t="s">
        <v>2208</v>
      </c>
      <c r="B171" s="480">
        <v>58.214689265536727</v>
      </c>
      <c r="C171" s="481">
        <v>61.333333333333343</v>
      </c>
      <c r="D171" s="482">
        <v>66.051282051282058</v>
      </c>
      <c r="E171" s="482">
        <v>71.555555555555557</v>
      </c>
      <c r="F171" s="483" t="e">
        <f t="shared" ref="F171:G171" si="150">C171*#REF!</f>
        <v>#REF!</v>
      </c>
      <c r="G171" s="484" t="e">
        <f t="shared" si="150"/>
        <v>#REF!</v>
      </c>
      <c r="H171" s="258">
        <v>104360</v>
      </c>
      <c r="I171" s="486"/>
    </row>
    <row r="172" spans="1:9" ht="42.75" customHeight="1">
      <c r="A172" s="479" t="s">
        <v>2209</v>
      </c>
      <c r="B172" s="480">
        <v>210.07909604519776</v>
      </c>
      <c r="C172" s="481">
        <v>221.33333333333337</v>
      </c>
      <c r="D172" s="482">
        <v>238.35897435897436</v>
      </c>
      <c r="E172" s="482">
        <v>258.22222222222223</v>
      </c>
      <c r="F172" s="483" t="e">
        <f t="shared" ref="F172:G172" si="151">C172*#REF!</f>
        <v>#REF!</v>
      </c>
      <c r="G172" s="484" t="e">
        <f t="shared" si="151"/>
        <v>#REF!</v>
      </c>
      <c r="H172" s="258">
        <v>54580</v>
      </c>
      <c r="I172" s="486"/>
    </row>
    <row r="173" spans="1:9" ht="44.25" customHeight="1">
      <c r="A173" s="479" t="s">
        <v>2210</v>
      </c>
      <c r="B173" s="480">
        <v>106.30508474576273</v>
      </c>
      <c r="C173" s="481">
        <v>112.00000000000001</v>
      </c>
      <c r="D173" s="482">
        <v>120.61538461538463</v>
      </c>
      <c r="E173" s="482">
        <v>130.66666666666669</v>
      </c>
      <c r="F173" s="483" t="e">
        <f t="shared" ref="F173:G173" si="152">C173*#REF!</f>
        <v>#REF!</v>
      </c>
      <c r="G173" s="484" t="e">
        <f t="shared" si="152"/>
        <v>#REF!</v>
      </c>
      <c r="H173" s="258">
        <v>112350</v>
      </c>
      <c r="I173" s="486"/>
    </row>
    <row r="174" spans="1:9" ht="43.5" customHeight="1">
      <c r="A174" s="479" t="s">
        <v>2211</v>
      </c>
      <c r="B174" s="480">
        <v>234.12429378531075</v>
      </c>
      <c r="C174" s="481">
        <v>246.66666666666669</v>
      </c>
      <c r="D174" s="482">
        <v>265.64102564102564</v>
      </c>
      <c r="E174" s="482">
        <v>287.77777777777783</v>
      </c>
      <c r="F174" s="483" t="e">
        <f t="shared" ref="F174:G174" si="153">C174*#REF!</f>
        <v>#REF!</v>
      </c>
      <c r="G174" s="484" t="e">
        <f t="shared" si="153"/>
        <v>#REF!</v>
      </c>
      <c r="H174" s="258">
        <v>639440</v>
      </c>
      <c r="I174" s="486"/>
    </row>
    <row r="175" spans="1:9" ht="48" customHeight="1">
      <c r="A175" s="479" t="s">
        <v>2212</v>
      </c>
      <c r="B175" s="480">
        <v>251.84180790960454</v>
      </c>
      <c r="C175" s="481">
        <v>265.33333333333337</v>
      </c>
      <c r="D175" s="482">
        <v>285.74358974358978</v>
      </c>
      <c r="E175" s="482">
        <v>309.5555555555556</v>
      </c>
      <c r="F175" s="483" t="e">
        <f t="shared" ref="F175:G175" si="154">C175*#REF!</f>
        <v>#REF!</v>
      </c>
      <c r="G175" s="484" t="e">
        <f t="shared" si="154"/>
        <v>#REF!</v>
      </c>
      <c r="H175" s="258">
        <v>367300</v>
      </c>
      <c r="I175" s="486"/>
    </row>
    <row r="176" spans="1:9" ht="59.25" customHeight="1">
      <c r="A176" s="479" t="s">
        <v>2213</v>
      </c>
      <c r="B176" s="480"/>
      <c r="C176" s="481"/>
      <c r="D176" s="482"/>
      <c r="E176" s="482"/>
      <c r="F176" s="483" t="s">
        <v>2214</v>
      </c>
      <c r="G176" s="484" t="s">
        <v>2215</v>
      </c>
      <c r="H176" s="258">
        <v>104690</v>
      </c>
      <c r="I176" s="486"/>
    </row>
    <row r="177" spans="1:9" ht="36.75" customHeight="1">
      <c r="A177" s="479" t="s">
        <v>2216</v>
      </c>
      <c r="B177" s="493">
        <v>115.16384180790962</v>
      </c>
      <c r="C177" s="494">
        <v>121.33333333333336</v>
      </c>
      <c r="D177" s="495">
        <v>130.66666666666669</v>
      </c>
      <c r="E177" s="495">
        <v>141.55555555555557</v>
      </c>
      <c r="F177" s="496" t="e">
        <f t="shared" ref="F177:G177" si="155">C177*#REF!</f>
        <v>#REF!</v>
      </c>
      <c r="G177" s="497" t="e">
        <f t="shared" si="155"/>
        <v>#REF!</v>
      </c>
      <c r="H177" s="258">
        <v>496640</v>
      </c>
      <c r="I177" s="486"/>
    </row>
    <row r="178" spans="1:9" ht="36" customHeight="1">
      <c r="A178" s="479" t="s">
        <v>2217</v>
      </c>
      <c r="B178" s="498"/>
      <c r="C178" s="498"/>
      <c r="D178" s="498"/>
      <c r="E178" s="498"/>
      <c r="F178" s="498"/>
      <c r="G178" s="498"/>
      <c r="H178" s="258">
        <v>89660</v>
      </c>
      <c r="I178" s="302"/>
    </row>
    <row r="179" spans="1:9" ht="19.5" customHeight="1">
      <c r="A179" s="499" t="s">
        <v>2218</v>
      </c>
      <c r="B179" s="500"/>
      <c r="C179" s="393" t="s">
        <v>7</v>
      </c>
      <c r="D179" s="434" t="s">
        <v>2041</v>
      </c>
      <c r="E179" s="393" t="s">
        <v>4</v>
      </c>
      <c r="F179" s="500"/>
      <c r="G179" s="393" t="s">
        <v>7</v>
      </c>
      <c r="H179" s="258">
        <v>10300</v>
      </c>
      <c r="I179" s="501"/>
    </row>
    <row r="180" spans="1:9" ht="41.25" customHeight="1">
      <c r="A180" s="479" t="s">
        <v>2219</v>
      </c>
      <c r="B180" s="474">
        <v>48.090395480225993</v>
      </c>
      <c r="C180" s="475">
        <v>50.666666666666671</v>
      </c>
      <c r="D180" s="476">
        <v>54.564102564102562</v>
      </c>
      <c r="E180" s="476">
        <v>59.111111111111114</v>
      </c>
      <c r="F180" s="477" t="e">
        <f t="shared" ref="F180:G180" si="156">C180*#REF!</f>
        <v>#REF!</v>
      </c>
      <c r="G180" s="478" t="e">
        <f t="shared" si="156"/>
        <v>#REF!</v>
      </c>
      <c r="H180" s="258">
        <v>47570</v>
      </c>
      <c r="I180" s="486"/>
    </row>
    <row r="181" spans="1:9" ht="42.75" customHeight="1">
      <c r="A181" s="504" t="s">
        <v>2220</v>
      </c>
      <c r="B181" s="493">
        <v>48.090395480225993</v>
      </c>
      <c r="C181" s="494">
        <v>50.666666666666671</v>
      </c>
      <c r="D181" s="495">
        <v>54.564102564102562</v>
      </c>
      <c r="E181" s="495">
        <v>59.111111111111114</v>
      </c>
      <c r="F181" s="496" t="e">
        <f t="shared" ref="F181:G181" si="157">C181*#REF!</f>
        <v>#REF!</v>
      </c>
      <c r="G181" s="497" t="e">
        <f t="shared" si="157"/>
        <v>#REF!</v>
      </c>
      <c r="H181" s="264">
        <v>28560</v>
      </c>
      <c r="I181" s="505"/>
    </row>
    <row r="182" spans="1:9" ht="42.75" customHeight="1">
      <c r="A182" s="692" t="s">
        <v>257</v>
      </c>
      <c r="B182" s="673"/>
      <c r="C182" s="673"/>
      <c r="D182" s="673"/>
      <c r="E182" s="673"/>
      <c r="F182" s="673"/>
      <c r="G182" s="673"/>
      <c r="H182" s="673"/>
      <c r="I182" s="673"/>
    </row>
    <row r="183" spans="1:9" ht="15.75" customHeight="1"/>
    <row r="184" spans="1:9" ht="15.75" customHeight="1"/>
    <row r="185" spans="1:9" ht="15.75" customHeight="1"/>
    <row r="186" spans="1:9" ht="15.75" customHeight="1"/>
    <row r="187" spans="1:9" ht="15.75" customHeight="1"/>
    <row r="188" spans="1:9" ht="15.75" customHeight="1"/>
    <row r="189" spans="1:9" ht="15.75" customHeight="1"/>
    <row r="190" spans="1:9" ht="15.75" customHeight="1"/>
    <row r="191" spans="1:9" ht="15.75" customHeight="1"/>
    <row r="192" spans="1:9"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2:H2"/>
    <mergeCell ref="A3:I3"/>
    <mergeCell ref="A4:I4"/>
    <mergeCell ref="A182:I182"/>
  </mergeCells>
  <pageMargins left="0.7" right="0.7" top="0.75" bottom="0.75" header="0" footer="0"/>
  <pageSetup paperSize="9" fitToHeight="0"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34343"/>
    <outlinePr summaryBelow="0" summaryRight="0"/>
  </sheetPr>
  <dimension ref="A1:I1000"/>
  <sheetViews>
    <sheetView workbookViewId="0"/>
  </sheetViews>
  <sheetFormatPr defaultColWidth="14.44140625" defaultRowHeight="15" customHeight="1"/>
  <cols>
    <col min="1" max="1" width="48.33203125" customWidth="1"/>
    <col min="2" max="2" width="157.44140625" customWidth="1"/>
    <col min="3" max="3" width="27.6640625" customWidth="1"/>
    <col min="4" max="4" width="28.44140625" customWidth="1"/>
    <col min="5" max="9" width="0.44140625" customWidth="1"/>
  </cols>
  <sheetData>
    <row r="1" spans="1:9" ht="62.25" customHeight="1">
      <c r="A1" s="506"/>
      <c r="B1" s="719" t="s">
        <v>2221</v>
      </c>
      <c r="C1" s="673"/>
      <c r="D1" s="507"/>
      <c r="E1" s="508"/>
      <c r="F1" s="508"/>
      <c r="G1" s="508"/>
      <c r="H1" s="508"/>
      <c r="I1" s="508"/>
    </row>
    <row r="2" spans="1:9" ht="31.5" customHeight="1">
      <c r="A2" s="684" t="s">
        <v>2222</v>
      </c>
      <c r="B2" s="673"/>
      <c r="C2" s="673"/>
      <c r="D2" s="673"/>
      <c r="E2" s="508"/>
      <c r="F2" s="508"/>
      <c r="G2" s="508"/>
      <c r="H2" s="508"/>
      <c r="I2" s="508"/>
    </row>
    <row r="3" spans="1:9">
      <c r="A3" s="41" t="s">
        <v>2</v>
      </c>
      <c r="B3" s="41" t="s">
        <v>4</v>
      </c>
      <c r="C3" s="41" t="s">
        <v>6</v>
      </c>
      <c r="D3" s="41" t="s">
        <v>7</v>
      </c>
      <c r="E3" s="508"/>
      <c r="F3" s="508"/>
      <c r="G3" s="508"/>
      <c r="H3" s="508"/>
      <c r="I3" s="508"/>
    </row>
    <row r="4" spans="1:9" ht="43.5" customHeight="1">
      <c r="A4" s="720" t="s">
        <v>2223</v>
      </c>
      <c r="B4" s="721"/>
      <c r="C4" s="721"/>
      <c r="D4" s="695"/>
      <c r="E4" s="508"/>
      <c r="F4" s="508"/>
      <c r="G4" s="508"/>
      <c r="H4" s="508"/>
      <c r="I4" s="508"/>
    </row>
    <row r="5" spans="1:9" ht="26.25" customHeight="1">
      <c r="A5" s="509" t="s">
        <v>2224</v>
      </c>
      <c r="B5" s="56" t="s">
        <v>2225</v>
      </c>
      <c r="C5" s="510">
        <v>22250</v>
      </c>
      <c r="D5" s="36">
        <f>((C5*E5)+(C5*E5)*0.12)</f>
        <v>149520</v>
      </c>
      <c r="E5" s="508">
        <v>6</v>
      </c>
      <c r="F5" s="508"/>
      <c r="G5" s="508"/>
      <c r="H5" s="508"/>
      <c r="I5" s="508"/>
    </row>
    <row r="6" spans="1:9" ht="25.5" customHeight="1">
      <c r="A6" s="511" t="s">
        <v>2226</v>
      </c>
      <c r="B6" s="512" t="s">
        <v>2227</v>
      </c>
      <c r="C6" s="510">
        <v>308.33333333333337</v>
      </c>
      <c r="D6" s="45">
        <f>((C6*E5)+(C6*E5)*0.12)</f>
        <v>2072.0000000000005</v>
      </c>
      <c r="E6" s="508"/>
      <c r="F6" s="508"/>
      <c r="G6" s="508"/>
      <c r="H6" s="508"/>
      <c r="I6" s="508"/>
    </row>
    <row r="7" spans="1:9" ht="32.25" customHeight="1">
      <c r="A7" s="509" t="s">
        <v>2228</v>
      </c>
      <c r="B7" s="513" t="s">
        <v>2229</v>
      </c>
      <c r="C7" s="510">
        <v>22250</v>
      </c>
      <c r="D7" s="45">
        <f>((C7*E5)+(C7*E5)*0.12)</f>
        <v>149520</v>
      </c>
      <c r="E7" s="508"/>
      <c r="F7" s="508"/>
      <c r="G7" s="508"/>
      <c r="H7" s="508"/>
      <c r="I7" s="508"/>
    </row>
    <row r="8" spans="1:9" ht="30.75" customHeight="1">
      <c r="A8" s="509" t="s">
        <v>2230</v>
      </c>
      <c r="B8" s="513" t="s">
        <v>2231</v>
      </c>
      <c r="C8" s="510">
        <v>23083.333333333336</v>
      </c>
      <c r="D8" s="45">
        <f>((C8*E5)+(C8*E5)*0.12)</f>
        <v>155120</v>
      </c>
      <c r="E8" s="508"/>
      <c r="F8" s="508"/>
      <c r="G8" s="508"/>
      <c r="H8" s="508"/>
      <c r="I8" s="508"/>
    </row>
    <row r="9" spans="1:9" ht="25.5" customHeight="1">
      <c r="A9" s="509" t="s">
        <v>2232</v>
      </c>
      <c r="B9" s="513" t="s">
        <v>2233</v>
      </c>
      <c r="C9" s="510">
        <v>26416.666666666668</v>
      </c>
      <c r="D9" s="45">
        <f>((C9*E5)+(C9*E5)*0.12)</f>
        <v>177520</v>
      </c>
      <c r="E9" s="508"/>
      <c r="F9" s="508"/>
      <c r="G9" s="508"/>
      <c r="H9" s="508"/>
      <c r="I9" s="508"/>
    </row>
    <row r="10" spans="1:9" ht="18.600000000000001">
      <c r="A10" s="514" t="s">
        <v>2234</v>
      </c>
      <c r="B10" s="513" t="s">
        <v>2235</v>
      </c>
      <c r="C10" s="510">
        <v>475</v>
      </c>
      <c r="D10" s="45">
        <f>((C10*E5)+(C10*E5)*0.12)</f>
        <v>3192</v>
      </c>
      <c r="E10" s="508"/>
      <c r="F10" s="508"/>
      <c r="G10" s="508"/>
      <c r="H10" s="508"/>
      <c r="I10" s="508"/>
    </row>
    <row r="11" spans="1:9">
      <c r="A11" s="722" t="s">
        <v>2236</v>
      </c>
      <c r="B11" s="682"/>
      <c r="C11" s="682"/>
      <c r="D11" s="683"/>
      <c r="E11" s="508"/>
      <c r="F11" s="508"/>
      <c r="G11" s="508"/>
      <c r="H11" s="508"/>
      <c r="I11" s="508"/>
    </row>
    <row r="12" spans="1:9" ht="18.600000000000001">
      <c r="A12" s="509" t="s">
        <v>2237</v>
      </c>
      <c r="B12" s="56" t="s">
        <v>2238</v>
      </c>
      <c r="C12" s="510">
        <v>23083.333333333336</v>
      </c>
      <c r="D12" s="45">
        <f>((C12*E5)+(C12*E5)*0.12)</f>
        <v>155120</v>
      </c>
      <c r="E12" s="508"/>
      <c r="F12" s="508"/>
      <c r="G12" s="508"/>
      <c r="H12" s="508"/>
      <c r="I12" s="508"/>
    </row>
    <row r="13" spans="1:9" ht="30">
      <c r="A13" s="509" t="s">
        <v>2239</v>
      </c>
      <c r="B13" s="56" t="s">
        <v>2240</v>
      </c>
      <c r="C13" s="510">
        <v>23916.666666666668</v>
      </c>
      <c r="D13" s="45">
        <f>((C13*E5)+(C13*E5)*0.12)</f>
        <v>160720</v>
      </c>
      <c r="E13" s="508"/>
      <c r="F13" s="508"/>
      <c r="G13" s="508"/>
      <c r="H13" s="508"/>
      <c r="I13" s="508"/>
    </row>
    <row r="14" spans="1:9" ht="30">
      <c r="A14" s="509" t="s">
        <v>2241</v>
      </c>
      <c r="B14" s="56" t="s">
        <v>2242</v>
      </c>
      <c r="C14" s="510">
        <v>23916.666666666668</v>
      </c>
      <c r="D14" s="45">
        <f>((C14*E5)+(C14*E5)*0.12)</f>
        <v>160720</v>
      </c>
      <c r="E14" s="508"/>
      <c r="F14" s="508"/>
      <c r="G14" s="508"/>
      <c r="H14" s="508"/>
      <c r="I14" s="508"/>
    </row>
    <row r="15" spans="1:9" ht="30">
      <c r="A15" s="509" t="s">
        <v>2243</v>
      </c>
      <c r="B15" s="56" t="s">
        <v>2244</v>
      </c>
      <c r="C15" s="510">
        <v>23916.666666666668</v>
      </c>
      <c r="D15" s="45">
        <f>((C15*E5)+(C15*E5)*0.12)</f>
        <v>160720</v>
      </c>
      <c r="E15" s="508"/>
      <c r="F15" s="508"/>
      <c r="G15" s="508"/>
      <c r="H15" s="508"/>
      <c r="I15" s="508"/>
    </row>
    <row r="16" spans="1:9" ht="30">
      <c r="A16" s="509" t="s">
        <v>2245</v>
      </c>
      <c r="B16" s="56" t="s">
        <v>2246</v>
      </c>
      <c r="C16" s="510">
        <v>27250</v>
      </c>
      <c r="D16" s="437">
        <f>((C16*E5)+(C16*E5)*0.12)</f>
        <v>183120</v>
      </c>
      <c r="E16" s="508"/>
      <c r="F16" s="508"/>
      <c r="G16" s="508"/>
      <c r="H16" s="508"/>
      <c r="I16" s="508"/>
    </row>
    <row r="17" spans="1:9" ht="30">
      <c r="A17" s="509" t="s">
        <v>2247</v>
      </c>
      <c r="B17" s="56" t="s">
        <v>2248</v>
      </c>
      <c r="C17" s="510">
        <v>29750</v>
      </c>
      <c r="D17" s="36">
        <f>((C17*E5)+(C17*E5)*0.12)</f>
        <v>199920</v>
      </c>
      <c r="E17" s="508"/>
      <c r="F17" s="508"/>
      <c r="G17" s="508"/>
      <c r="H17" s="508"/>
      <c r="I17" s="508"/>
    </row>
    <row r="18" spans="1:9" ht="30">
      <c r="A18" s="509" t="s">
        <v>2249</v>
      </c>
      <c r="B18" s="56" t="s">
        <v>2250</v>
      </c>
      <c r="C18" s="510">
        <v>29750</v>
      </c>
      <c r="D18" s="45">
        <f>((C18*E5)+(C18*E5)*0.12)</f>
        <v>199920</v>
      </c>
      <c r="E18" s="508"/>
      <c r="F18" s="508"/>
      <c r="G18" s="508"/>
      <c r="H18" s="508"/>
      <c r="I18" s="508"/>
    </row>
    <row r="19" spans="1:9" ht="30">
      <c r="A19" s="509" t="s">
        <v>2251</v>
      </c>
      <c r="B19" s="56" t="s">
        <v>2252</v>
      </c>
      <c r="C19" s="510">
        <v>38083.333333333336</v>
      </c>
      <c r="D19" s="45">
        <f>((C19*E5)+(C19*E5)*0.12)</f>
        <v>255920</v>
      </c>
      <c r="E19" s="508"/>
      <c r="F19" s="508"/>
      <c r="G19" s="508"/>
      <c r="H19" s="508"/>
      <c r="I19" s="508"/>
    </row>
    <row r="20" spans="1:9" ht="30">
      <c r="A20" s="509" t="s">
        <v>2253</v>
      </c>
      <c r="B20" s="56" t="s">
        <v>2254</v>
      </c>
      <c r="C20" s="510">
        <v>41416.666666666672</v>
      </c>
      <c r="D20" s="45">
        <f>((C20*E5)+(C20*E5)*0.12)</f>
        <v>278320.00000000006</v>
      </c>
      <c r="E20" s="508"/>
      <c r="F20" s="508"/>
      <c r="G20" s="508"/>
      <c r="H20" s="508"/>
      <c r="I20" s="508"/>
    </row>
    <row r="21" spans="1:9" ht="15.75" customHeight="1">
      <c r="A21" s="723" t="s">
        <v>2255</v>
      </c>
      <c r="B21" s="682"/>
      <c r="C21" s="682"/>
      <c r="D21" s="683"/>
      <c r="E21" s="508"/>
      <c r="F21" s="508"/>
      <c r="G21" s="508"/>
      <c r="H21" s="508"/>
      <c r="I21" s="508"/>
    </row>
    <row r="22" spans="1:9" ht="15.75" customHeight="1">
      <c r="A22" s="515" t="s">
        <v>2256</v>
      </c>
      <c r="B22" s="56" t="s">
        <v>2257</v>
      </c>
      <c r="C22" s="510">
        <v>21416.666666666668</v>
      </c>
      <c r="D22" s="45">
        <f>((C22*E5)+(C22*E5)*0.12)</f>
        <v>143920</v>
      </c>
      <c r="E22" s="508"/>
      <c r="F22" s="508"/>
      <c r="G22" s="508"/>
      <c r="H22" s="508"/>
      <c r="I22" s="508"/>
    </row>
    <row r="23" spans="1:9" ht="15.75" customHeight="1">
      <c r="A23" s="509" t="s">
        <v>2258</v>
      </c>
      <c r="B23" s="56" t="s">
        <v>2259</v>
      </c>
      <c r="C23" s="510">
        <v>22250</v>
      </c>
      <c r="D23" s="45">
        <f>((C23*E5)+(C23*E5)*0.12)</f>
        <v>149520</v>
      </c>
      <c r="E23" s="508"/>
      <c r="F23" s="508"/>
      <c r="G23" s="508"/>
      <c r="H23" s="508"/>
      <c r="I23" s="508"/>
    </row>
    <row r="24" spans="1:9" ht="15.75" customHeight="1">
      <c r="A24" s="509" t="s">
        <v>2260</v>
      </c>
      <c r="B24" s="56" t="s">
        <v>2261</v>
      </c>
      <c r="C24" s="510">
        <v>22250</v>
      </c>
      <c r="D24" s="45">
        <f>((C24*E5)+(C24*E5)*0.12)</f>
        <v>149520</v>
      </c>
      <c r="E24" s="508"/>
      <c r="F24" s="508"/>
      <c r="G24" s="508"/>
      <c r="H24" s="508"/>
      <c r="I24" s="508"/>
    </row>
    <row r="25" spans="1:9" ht="15.75" customHeight="1">
      <c r="A25" s="509" t="s">
        <v>2262</v>
      </c>
      <c r="B25" s="56" t="s">
        <v>2263</v>
      </c>
      <c r="C25" s="510">
        <v>25583.333333333336</v>
      </c>
      <c r="D25" s="45">
        <f>((C25*E5)+(C25*E5)*0.12)</f>
        <v>171920</v>
      </c>
      <c r="E25" s="508"/>
      <c r="F25" s="508"/>
      <c r="G25" s="508"/>
      <c r="H25" s="508"/>
      <c r="I25" s="508"/>
    </row>
    <row r="26" spans="1:9" ht="15.75" customHeight="1">
      <c r="A26" s="509" t="s">
        <v>2264</v>
      </c>
      <c r="B26" s="56" t="s">
        <v>2265</v>
      </c>
      <c r="C26" s="510">
        <v>28083.333333333336</v>
      </c>
      <c r="D26" s="45">
        <f>((C26*E5)+(C26*E5)*0.12)</f>
        <v>188720</v>
      </c>
      <c r="E26" s="508"/>
      <c r="F26" s="508"/>
      <c r="G26" s="508"/>
      <c r="H26" s="508"/>
      <c r="I26" s="508"/>
    </row>
    <row r="27" spans="1:9" ht="15.75" customHeight="1">
      <c r="A27" s="516" t="s">
        <v>2266</v>
      </c>
      <c r="B27" s="56" t="s">
        <v>2267</v>
      </c>
      <c r="C27" s="510">
        <v>28083.333333333336</v>
      </c>
      <c r="D27" s="448">
        <f>((C27*E5)+(C27*E5)*0.12)</f>
        <v>188720</v>
      </c>
      <c r="E27" s="508"/>
      <c r="F27" s="508"/>
      <c r="G27" s="508"/>
      <c r="H27" s="508"/>
      <c r="I27" s="508"/>
    </row>
    <row r="28" spans="1:9" ht="15.75" customHeight="1">
      <c r="A28" s="723" t="s">
        <v>2268</v>
      </c>
      <c r="B28" s="682"/>
      <c r="C28" s="682"/>
      <c r="D28" s="683"/>
      <c r="E28" s="508"/>
      <c r="F28" s="508"/>
      <c r="G28" s="508"/>
      <c r="H28" s="508"/>
      <c r="I28" s="508"/>
    </row>
    <row r="29" spans="1:9" ht="15.75" customHeight="1">
      <c r="A29" s="509" t="s">
        <v>2269</v>
      </c>
      <c r="B29" s="56" t="s">
        <v>2270</v>
      </c>
      <c r="C29" s="510">
        <v>25583.333333333336</v>
      </c>
      <c r="D29" s="45">
        <f>((C29*E5)+(C29*E5)*0.12)</f>
        <v>171920</v>
      </c>
      <c r="E29" s="508"/>
      <c r="F29" s="508"/>
      <c r="G29" s="508"/>
      <c r="H29" s="508"/>
      <c r="I29" s="508"/>
    </row>
    <row r="30" spans="1:9" ht="15.75" customHeight="1">
      <c r="A30" s="509" t="s">
        <v>2271</v>
      </c>
      <c r="B30" s="56" t="s">
        <v>2272</v>
      </c>
      <c r="C30" s="510">
        <v>28083.333333333336</v>
      </c>
      <c r="D30" s="437">
        <f>((C30*E5)+(C30*E5)*0.12)</f>
        <v>188720</v>
      </c>
      <c r="E30" s="508"/>
      <c r="F30" s="508"/>
      <c r="G30" s="508"/>
      <c r="H30" s="508"/>
      <c r="I30" s="508"/>
    </row>
    <row r="31" spans="1:9" ht="15.75" customHeight="1">
      <c r="A31" s="724" t="s">
        <v>2273</v>
      </c>
      <c r="B31" s="682"/>
      <c r="C31" s="682"/>
      <c r="D31" s="683"/>
      <c r="E31" s="508"/>
      <c r="F31" s="508"/>
      <c r="G31" s="508"/>
      <c r="H31" s="508"/>
      <c r="I31" s="508"/>
    </row>
    <row r="32" spans="1:9" ht="15.75" customHeight="1">
      <c r="A32" s="509" t="s">
        <v>2274</v>
      </c>
      <c r="B32" s="56" t="s">
        <v>2275</v>
      </c>
      <c r="C32" s="510">
        <v>28083.333333333336</v>
      </c>
      <c r="D32" s="45">
        <f>((C32*E5)+(C32*E5)*0.12)</f>
        <v>188720</v>
      </c>
      <c r="E32" s="508"/>
      <c r="F32" s="508"/>
      <c r="G32" s="508"/>
      <c r="H32" s="508"/>
      <c r="I32" s="508"/>
    </row>
    <row r="33" spans="1:9" ht="15.75" customHeight="1">
      <c r="A33" s="509" t="s">
        <v>2276</v>
      </c>
      <c r="B33" s="56" t="s">
        <v>2277</v>
      </c>
      <c r="C33" s="510">
        <v>28083.333333333336</v>
      </c>
      <c r="D33" s="45">
        <f>((C33*E5)+(C33*E5)*0.12)</f>
        <v>188720</v>
      </c>
      <c r="E33" s="508"/>
      <c r="F33" s="508"/>
      <c r="G33" s="508"/>
      <c r="H33" s="508"/>
      <c r="I33" s="508"/>
    </row>
    <row r="34" spans="1:9" ht="15.75" customHeight="1">
      <c r="A34" s="509" t="s">
        <v>2278</v>
      </c>
      <c r="B34" s="56" t="s">
        <v>2279</v>
      </c>
      <c r="C34" s="510">
        <v>30583.333333333336</v>
      </c>
      <c r="D34" s="45">
        <f>((C34*E5)+(C34*E5)*0.12)</f>
        <v>205520</v>
      </c>
      <c r="E34" s="508"/>
      <c r="F34" s="508"/>
      <c r="G34" s="508"/>
      <c r="H34" s="508"/>
      <c r="I34" s="508"/>
    </row>
    <row r="35" spans="1:9" ht="15.75" customHeight="1">
      <c r="A35" s="516" t="s">
        <v>2280</v>
      </c>
      <c r="B35" s="56" t="s">
        <v>2281</v>
      </c>
      <c r="C35" s="510">
        <v>30583.333333333336</v>
      </c>
      <c r="D35" s="45">
        <f>((C35*E5)+(C35*E5)*0.12)</f>
        <v>205520</v>
      </c>
      <c r="E35" s="508"/>
      <c r="F35" s="508"/>
      <c r="G35" s="508"/>
      <c r="H35" s="508"/>
      <c r="I35" s="508"/>
    </row>
    <row r="36" spans="1:9" ht="15.75" customHeight="1">
      <c r="A36" s="724" t="s">
        <v>2282</v>
      </c>
      <c r="B36" s="682"/>
      <c r="C36" s="682"/>
      <c r="D36" s="683"/>
      <c r="E36" s="508"/>
      <c r="F36" s="508"/>
      <c r="G36" s="508"/>
      <c r="H36" s="508"/>
      <c r="I36" s="508"/>
    </row>
    <row r="37" spans="1:9" ht="15.75" customHeight="1">
      <c r="A37" s="509" t="s">
        <v>2283</v>
      </c>
      <c r="B37" s="56" t="s">
        <v>2284</v>
      </c>
      <c r="C37" s="510">
        <v>29750</v>
      </c>
      <c r="D37" s="45">
        <f>((C37*E5)+(C37*E5)*0.12)</f>
        <v>199920</v>
      </c>
      <c r="E37" s="508"/>
      <c r="F37" s="508"/>
      <c r="G37" s="508"/>
      <c r="H37" s="508"/>
      <c r="I37" s="508"/>
    </row>
    <row r="38" spans="1:9" ht="15.75" customHeight="1">
      <c r="A38" s="509" t="s">
        <v>2285</v>
      </c>
      <c r="B38" s="56" t="s">
        <v>2286</v>
      </c>
      <c r="C38" s="510">
        <v>28083.333333333336</v>
      </c>
      <c r="D38" s="45">
        <f>((C38*E5)+(C38*E5)*0.12)</f>
        <v>188720</v>
      </c>
      <c r="E38" s="508"/>
      <c r="F38" s="508"/>
      <c r="G38" s="508"/>
      <c r="H38" s="508"/>
      <c r="I38" s="508"/>
    </row>
    <row r="39" spans="1:9" ht="15.75" customHeight="1">
      <c r="A39" s="509" t="s">
        <v>2287</v>
      </c>
      <c r="B39" s="227" t="s">
        <v>2288</v>
      </c>
      <c r="C39" s="510">
        <v>32250</v>
      </c>
      <c r="D39" s="45">
        <f>((C39*E5)+(C39*E5)*0.12)</f>
        <v>216720</v>
      </c>
      <c r="E39" s="508"/>
      <c r="F39" s="508"/>
      <c r="G39" s="508"/>
      <c r="H39" s="508"/>
      <c r="I39" s="508"/>
    </row>
    <row r="40" spans="1:9" ht="15.75" customHeight="1">
      <c r="A40" s="509" t="s">
        <v>2289</v>
      </c>
      <c r="B40" s="56" t="s">
        <v>2290</v>
      </c>
      <c r="C40" s="510">
        <v>32250</v>
      </c>
      <c r="D40" s="45">
        <f>((C40*E5)+(C40*E5)*0.12)</f>
        <v>216720</v>
      </c>
      <c r="E40" s="508"/>
      <c r="F40" s="508"/>
      <c r="G40" s="508"/>
      <c r="H40" s="508"/>
      <c r="I40" s="508"/>
    </row>
    <row r="41" spans="1:9" ht="15.75" customHeight="1">
      <c r="A41" s="724" t="s">
        <v>2291</v>
      </c>
      <c r="B41" s="682"/>
      <c r="C41" s="682"/>
      <c r="D41" s="683"/>
      <c r="E41" s="508"/>
      <c r="F41" s="508"/>
      <c r="G41" s="508"/>
      <c r="H41" s="508"/>
      <c r="I41" s="508"/>
    </row>
    <row r="42" spans="1:9" ht="15.75" customHeight="1">
      <c r="A42" s="515" t="s">
        <v>2292</v>
      </c>
      <c r="B42" s="56" t="s">
        <v>2293</v>
      </c>
      <c r="C42" s="510">
        <v>26416.666666666668</v>
      </c>
      <c r="D42" s="45">
        <f>((C42*E5)+(C42*E5)*0.12)</f>
        <v>177520</v>
      </c>
      <c r="E42" s="508"/>
      <c r="F42" s="508"/>
      <c r="G42" s="508"/>
      <c r="H42" s="508"/>
      <c r="I42" s="508"/>
    </row>
    <row r="43" spans="1:9" ht="15.75" customHeight="1">
      <c r="A43" s="509" t="s">
        <v>2294</v>
      </c>
      <c r="B43" s="56" t="s">
        <v>2295</v>
      </c>
      <c r="C43" s="510">
        <v>27250</v>
      </c>
      <c r="D43" s="36">
        <f>((C43*E5)+(C43*E5)*0.12)</f>
        <v>183120</v>
      </c>
      <c r="E43" s="508"/>
      <c r="F43" s="508"/>
      <c r="G43" s="508"/>
      <c r="H43" s="508"/>
      <c r="I43" s="508"/>
    </row>
    <row r="44" spans="1:9" ht="15.75" customHeight="1">
      <c r="A44" s="509" t="s">
        <v>2296</v>
      </c>
      <c r="B44" s="56" t="s">
        <v>2297</v>
      </c>
      <c r="C44" s="510">
        <v>27250</v>
      </c>
      <c r="D44" s="36">
        <f>((C44*E5)+(C44*E5)*0.12)</f>
        <v>183120</v>
      </c>
      <c r="E44" s="508"/>
      <c r="F44" s="508"/>
      <c r="G44" s="508"/>
      <c r="H44" s="508"/>
      <c r="I44" s="508"/>
    </row>
    <row r="45" spans="1:9" ht="15.75" customHeight="1">
      <c r="A45" s="509" t="s">
        <v>2298</v>
      </c>
      <c r="B45" s="56" t="s">
        <v>2299</v>
      </c>
      <c r="C45" s="510">
        <v>27250</v>
      </c>
      <c r="D45" s="36">
        <f>((C45*E5)+(C45*E5)*0.12)</f>
        <v>183120</v>
      </c>
      <c r="E45" s="508"/>
      <c r="F45" s="508"/>
      <c r="G45" s="508"/>
      <c r="H45" s="508"/>
      <c r="I45" s="508"/>
    </row>
    <row r="46" spans="1:9" ht="15.75" customHeight="1">
      <c r="A46" s="509" t="s">
        <v>2300</v>
      </c>
      <c r="B46" s="56" t="s">
        <v>2301</v>
      </c>
      <c r="C46" s="510">
        <v>28916.666666666668</v>
      </c>
      <c r="D46" s="36">
        <f>((C46*E5)+(C46*E5)*0.12)</f>
        <v>194320</v>
      </c>
      <c r="E46" s="508"/>
      <c r="F46" s="508"/>
      <c r="G46" s="508"/>
      <c r="H46" s="508"/>
      <c r="I46" s="508"/>
    </row>
    <row r="47" spans="1:9" ht="15.75" customHeight="1">
      <c r="A47" s="509" t="s">
        <v>2302</v>
      </c>
      <c r="B47" s="517" t="s">
        <v>2303</v>
      </c>
      <c r="C47" s="510">
        <v>32250</v>
      </c>
      <c r="D47" s="36">
        <f>((C47*E5)+(C47*E5)*0.12)</f>
        <v>216720</v>
      </c>
      <c r="E47" s="508"/>
      <c r="F47" s="508"/>
      <c r="G47" s="508"/>
      <c r="H47" s="508"/>
      <c r="I47" s="508"/>
    </row>
    <row r="48" spans="1:9" ht="15.75" customHeight="1">
      <c r="A48" s="509" t="s">
        <v>2304</v>
      </c>
      <c r="B48" s="56" t="s">
        <v>2305</v>
      </c>
      <c r="C48" s="510">
        <v>32250</v>
      </c>
      <c r="D48" s="36">
        <f>((C48*E5)+(C48*E5)*0.12)</f>
        <v>216720</v>
      </c>
      <c r="E48" s="508"/>
      <c r="F48" s="508"/>
      <c r="G48" s="508"/>
      <c r="H48" s="508"/>
      <c r="I48" s="508"/>
    </row>
    <row r="49" spans="1:9" ht="15.75" customHeight="1">
      <c r="A49" s="509" t="s">
        <v>2306</v>
      </c>
      <c r="B49" s="56" t="s">
        <v>2307</v>
      </c>
      <c r="C49" s="510">
        <v>39750</v>
      </c>
      <c r="D49" s="45">
        <f>((C49*E5)+(C49*E5)*0.12)</f>
        <v>267120</v>
      </c>
      <c r="E49" s="508"/>
      <c r="F49" s="508"/>
      <c r="G49" s="508"/>
      <c r="H49" s="508"/>
      <c r="I49" s="508"/>
    </row>
    <row r="50" spans="1:9" ht="15.75" customHeight="1">
      <c r="A50" s="509" t="s">
        <v>2308</v>
      </c>
      <c r="B50" s="56" t="s">
        <v>2309</v>
      </c>
      <c r="C50" s="510">
        <v>43916.666666666672</v>
      </c>
      <c r="D50" s="45">
        <f>((C50*E5)+(C50*E5)*0.12)</f>
        <v>295120</v>
      </c>
      <c r="E50" s="508"/>
      <c r="F50" s="508"/>
      <c r="G50" s="508"/>
      <c r="H50" s="508"/>
      <c r="I50" s="508"/>
    </row>
    <row r="51" spans="1:9" ht="15.75" customHeight="1">
      <c r="A51" s="725" t="s">
        <v>2310</v>
      </c>
      <c r="B51" s="682"/>
      <c r="C51" s="682"/>
      <c r="D51" s="683"/>
      <c r="E51" s="508"/>
      <c r="F51" s="508"/>
      <c r="G51" s="508"/>
      <c r="H51" s="508"/>
      <c r="I51" s="508"/>
    </row>
    <row r="52" spans="1:9" ht="15.75" customHeight="1">
      <c r="A52" s="509" t="s">
        <v>2311</v>
      </c>
      <c r="B52" s="56" t="s">
        <v>2312</v>
      </c>
      <c r="C52" s="510">
        <v>29750</v>
      </c>
      <c r="D52" s="45">
        <f>((C52*E5)+(C52*E5)*0.12)</f>
        <v>199920</v>
      </c>
      <c r="E52" s="508"/>
      <c r="F52" s="508"/>
      <c r="G52" s="508"/>
      <c r="H52" s="508"/>
      <c r="I52" s="508"/>
    </row>
    <row r="53" spans="1:9" ht="15.75" customHeight="1">
      <c r="A53" s="509" t="s">
        <v>2313</v>
      </c>
      <c r="B53" s="56" t="s">
        <v>2314</v>
      </c>
      <c r="C53" s="510">
        <v>32250</v>
      </c>
      <c r="D53" s="437">
        <f>((C53*E5)+(C53*E5)*0.12)</f>
        <v>216720</v>
      </c>
      <c r="E53" s="508"/>
      <c r="F53" s="508"/>
      <c r="G53" s="508"/>
      <c r="H53" s="508"/>
      <c r="I53" s="508"/>
    </row>
    <row r="54" spans="1:9" ht="15.75" customHeight="1">
      <c r="A54" s="724" t="s">
        <v>2315</v>
      </c>
      <c r="B54" s="682"/>
      <c r="C54" s="682"/>
      <c r="D54" s="683"/>
      <c r="E54" s="508"/>
      <c r="F54" s="508"/>
      <c r="G54" s="508"/>
      <c r="H54" s="508"/>
      <c r="I54" s="508"/>
    </row>
    <row r="55" spans="1:9" ht="15.75" customHeight="1">
      <c r="A55" s="509" t="s">
        <v>2316</v>
      </c>
      <c r="B55" s="56" t="s">
        <v>2317</v>
      </c>
      <c r="C55" s="518">
        <v>37250</v>
      </c>
      <c r="D55" s="45">
        <f>((C55*E5)+(C55*E5)*0.12)</f>
        <v>250320</v>
      </c>
      <c r="E55" s="508"/>
      <c r="F55" s="508"/>
      <c r="G55" s="508"/>
      <c r="H55" s="508"/>
      <c r="I55" s="508"/>
    </row>
    <row r="56" spans="1:9" ht="15.75" customHeight="1">
      <c r="A56" s="509" t="s">
        <v>2318</v>
      </c>
      <c r="B56" s="56" t="s">
        <v>2319</v>
      </c>
      <c r="C56" s="518">
        <v>39750</v>
      </c>
      <c r="D56" s="437">
        <f>((C56*E5)+(C56*E5)*0.12)</f>
        <v>267120</v>
      </c>
      <c r="E56" s="508"/>
      <c r="F56" s="508"/>
      <c r="G56" s="508"/>
      <c r="H56" s="508"/>
      <c r="I56" s="508"/>
    </row>
    <row r="57" spans="1:9" ht="15.75" customHeight="1">
      <c r="A57" s="725" t="s">
        <v>2320</v>
      </c>
      <c r="B57" s="682"/>
      <c r="C57" s="682"/>
      <c r="D57" s="683"/>
      <c r="E57" s="508"/>
      <c r="F57" s="508"/>
      <c r="G57" s="508"/>
      <c r="H57" s="508"/>
      <c r="I57" s="508"/>
    </row>
    <row r="58" spans="1:9" ht="15.75" customHeight="1">
      <c r="A58" s="509" t="s">
        <v>2321</v>
      </c>
      <c r="B58" s="56" t="s">
        <v>2322</v>
      </c>
      <c r="C58" s="510">
        <v>33083.333333333336</v>
      </c>
      <c r="D58" s="45">
        <f>((C58*E5)+(C58*E5)*0.12)</f>
        <v>222320</v>
      </c>
      <c r="E58" s="508"/>
      <c r="F58" s="508"/>
      <c r="G58" s="508"/>
      <c r="H58" s="508"/>
      <c r="I58" s="508"/>
    </row>
    <row r="59" spans="1:9" ht="15.75" customHeight="1">
      <c r="A59" s="509" t="s">
        <v>2323</v>
      </c>
      <c r="B59" s="56" t="s">
        <v>2324</v>
      </c>
      <c r="C59" s="510">
        <v>33916.666666666672</v>
      </c>
      <c r="D59" s="45">
        <f>((C59*E5)+(C59*E5)*0.12)</f>
        <v>227920.00000000003</v>
      </c>
      <c r="E59" s="508"/>
      <c r="F59" s="508"/>
      <c r="G59" s="508"/>
      <c r="H59" s="508"/>
      <c r="I59" s="508"/>
    </row>
    <row r="60" spans="1:9" ht="15.75" customHeight="1">
      <c r="A60" s="509" t="s">
        <v>2325</v>
      </c>
      <c r="B60" s="56" t="s">
        <v>2326</v>
      </c>
      <c r="C60" s="510">
        <v>33916.666666666672</v>
      </c>
      <c r="D60" s="45">
        <f>((C60*E5)+(C60*E5)*0.12)</f>
        <v>227920.00000000003</v>
      </c>
      <c r="E60" s="508"/>
      <c r="F60" s="508"/>
      <c r="G60" s="508"/>
      <c r="H60" s="508"/>
      <c r="I60" s="508"/>
    </row>
    <row r="61" spans="1:9" ht="15.75" customHeight="1">
      <c r="A61" s="509" t="s">
        <v>2327</v>
      </c>
      <c r="B61" s="56" t="s">
        <v>2328</v>
      </c>
      <c r="C61" s="510">
        <v>33916.666666666672</v>
      </c>
      <c r="D61" s="45">
        <f>((C61*E5)+(C61*E5)*0.12)</f>
        <v>227920.00000000003</v>
      </c>
      <c r="E61" s="508"/>
      <c r="F61" s="508"/>
      <c r="G61" s="508"/>
      <c r="H61" s="508"/>
      <c r="I61" s="508"/>
    </row>
    <row r="62" spans="1:9" ht="15.75" customHeight="1">
      <c r="A62" s="509" t="s">
        <v>2329</v>
      </c>
      <c r="B62" s="56" t="s">
        <v>2330</v>
      </c>
      <c r="C62" s="510">
        <v>36416.666666666672</v>
      </c>
      <c r="D62" s="45">
        <f>((C62*E5)+(C62*E5)*0.12)</f>
        <v>244720.00000000003</v>
      </c>
      <c r="E62" s="508"/>
      <c r="F62" s="508"/>
      <c r="G62" s="508"/>
      <c r="H62" s="508"/>
      <c r="I62" s="508"/>
    </row>
    <row r="63" spans="1:9" ht="15.75" customHeight="1">
      <c r="A63" s="509" t="s">
        <v>2331</v>
      </c>
      <c r="B63" s="56" t="s">
        <v>2332</v>
      </c>
      <c r="C63" s="510">
        <v>38916.666666666672</v>
      </c>
      <c r="D63" s="437">
        <f>((C63*E5)+(C63*E5)*0.12)</f>
        <v>261520.00000000003</v>
      </c>
      <c r="E63" s="508"/>
      <c r="F63" s="508"/>
      <c r="G63" s="508"/>
      <c r="H63" s="508"/>
      <c r="I63" s="508"/>
    </row>
    <row r="64" spans="1:9" ht="15.75" customHeight="1">
      <c r="A64" s="509" t="s">
        <v>2333</v>
      </c>
      <c r="B64" s="517" t="s">
        <v>2334</v>
      </c>
      <c r="C64" s="510">
        <v>38916.666666666672</v>
      </c>
      <c r="D64" s="36">
        <f>((C64*E5)+(C64*E5)*0.12)</f>
        <v>261520.00000000003</v>
      </c>
      <c r="E64" s="508"/>
      <c r="F64" s="508"/>
      <c r="G64" s="508"/>
      <c r="H64" s="508"/>
      <c r="I64" s="508"/>
    </row>
    <row r="65" spans="1:9" ht="15.75" customHeight="1">
      <c r="A65" s="509" t="s">
        <v>2335</v>
      </c>
      <c r="B65" s="56" t="s">
        <v>2336</v>
      </c>
      <c r="C65" s="510">
        <v>47250</v>
      </c>
      <c r="D65" s="45">
        <f>((C65*E5)+(C65*E5)*0.12)</f>
        <v>317520</v>
      </c>
      <c r="E65" s="508"/>
      <c r="F65" s="508"/>
      <c r="G65" s="508"/>
      <c r="H65" s="508"/>
      <c r="I65" s="508"/>
    </row>
    <row r="66" spans="1:9" ht="15.75" customHeight="1">
      <c r="A66" s="509" t="s">
        <v>2337</v>
      </c>
      <c r="B66" s="56" t="s">
        <v>2338</v>
      </c>
      <c r="C66" s="510">
        <v>51416.666666666672</v>
      </c>
      <c r="D66" s="45">
        <f>((C66*E5)+(C66*E5)*0.12)</f>
        <v>345520</v>
      </c>
      <c r="E66" s="508"/>
      <c r="F66" s="508"/>
      <c r="G66" s="508"/>
      <c r="H66" s="508"/>
      <c r="I66" s="508"/>
    </row>
    <row r="67" spans="1:9" ht="15.75" customHeight="1">
      <c r="A67" s="726" t="s">
        <v>2339</v>
      </c>
      <c r="B67" s="682"/>
      <c r="C67" s="682"/>
      <c r="D67" s="683"/>
      <c r="E67" s="508"/>
      <c r="F67" s="508"/>
      <c r="G67" s="508"/>
      <c r="H67" s="508"/>
      <c r="I67" s="508"/>
    </row>
    <row r="68" spans="1:9" ht="15.75" customHeight="1">
      <c r="A68" s="509" t="s">
        <v>2340</v>
      </c>
      <c r="B68" s="56" t="s">
        <v>2341</v>
      </c>
      <c r="C68" s="510">
        <v>32250</v>
      </c>
      <c r="D68" s="45">
        <f>((C68*E5)+(C68*E5)*0.12)</f>
        <v>216720</v>
      </c>
      <c r="E68" s="508"/>
      <c r="F68" s="508"/>
      <c r="G68" s="508"/>
      <c r="H68" s="508"/>
      <c r="I68" s="508"/>
    </row>
    <row r="69" spans="1:9" ht="15.75" customHeight="1">
      <c r="A69" s="509" t="s">
        <v>2342</v>
      </c>
      <c r="B69" s="56" t="s">
        <v>2343</v>
      </c>
      <c r="C69" s="510">
        <v>32250</v>
      </c>
      <c r="D69" s="45">
        <f>((C69*E5)+(C69*E5)*0.12)</f>
        <v>216720</v>
      </c>
      <c r="E69" s="508"/>
      <c r="F69" s="508"/>
      <c r="G69" s="508"/>
      <c r="H69" s="508"/>
      <c r="I69" s="508"/>
    </row>
    <row r="70" spans="1:9" ht="15.75" customHeight="1">
      <c r="A70" s="509" t="s">
        <v>2344</v>
      </c>
      <c r="B70" s="56" t="s">
        <v>2345</v>
      </c>
      <c r="C70" s="510">
        <v>41416.666666666672</v>
      </c>
      <c r="D70" s="45">
        <f>((C70*E5)+(C70*E5)*0.12)</f>
        <v>278320.00000000006</v>
      </c>
      <c r="E70" s="508"/>
      <c r="F70" s="508"/>
      <c r="G70" s="508"/>
      <c r="H70" s="508"/>
      <c r="I70" s="508"/>
    </row>
    <row r="71" spans="1:9" ht="15.75" customHeight="1">
      <c r="A71" s="726" t="s">
        <v>2346</v>
      </c>
      <c r="B71" s="682"/>
      <c r="C71" s="682"/>
      <c r="D71" s="683"/>
      <c r="E71" s="508"/>
      <c r="F71" s="508"/>
      <c r="G71" s="508"/>
      <c r="H71" s="508"/>
      <c r="I71" s="508"/>
    </row>
    <row r="72" spans="1:9" ht="15.75" customHeight="1">
      <c r="A72" s="509" t="s">
        <v>2347</v>
      </c>
      <c r="B72" s="56" t="s">
        <v>2348</v>
      </c>
      <c r="C72" s="510">
        <v>40583.333333333336</v>
      </c>
      <c r="D72" s="45">
        <f>((C72*E5)+(C72*E5)*0.12)</f>
        <v>272720</v>
      </c>
      <c r="E72" s="508"/>
      <c r="F72" s="508"/>
      <c r="G72" s="508"/>
      <c r="H72" s="508"/>
      <c r="I72" s="508"/>
    </row>
    <row r="73" spans="1:9" ht="15.75" customHeight="1">
      <c r="A73" s="509" t="s">
        <v>2349</v>
      </c>
      <c r="B73" s="519" t="s">
        <v>2350</v>
      </c>
      <c r="C73" s="510">
        <v>40583.333333333336</v>
      </c>
      <c r="D73" s="45">
        <f>((C73*E5)+(C73*E5)*0.12)</f>
        <v>272720</v>
      </c>
      <c r="E73" s="508"/>
      <c r="F73" s="508"/>
      <c r="G73" s="508"/>
      <c r="H73" s="508"/>
      <c r="I73" s="508"/>
    </row>
    <row r="74" spans="1:9" ht="15.75" customHeight="1">
      <c r="A74" s="509" t="s">
        <v>2351</v>
      </c>
      <c r="B74" s="519" t="s">
        <v>2352</v>
      </c>
      <c r="C74" s="510">
        <v>48916.666666666672</v>
      </c>
      <c r="D74" s="45">
        <f>((C74*E5)+(C74*E5)*0.12)</f>
        <v>328720</v>
      </c>
      <c r="E74" s="508"/>
      <c r="F74" s="508"/>
      <c r="G74" s="508"/>
      <c r="H74" s="508"/>
      <c r="I74" s="508"/>
    </row>
    <row r="75" spans="1:9" ht="15.75" customHeight="1">
      <c r="A75" s="726" t="s">
        <v>2353</v>
      </c>
      <c r="B75" s="682"/>
      <c r="C75" s="682"/>
      <c r="D75" s="683"/>
      <c r="E75" s="508"/>
      <c r="F75" s="508"/>
      <c r="G75" s="508"/>
      <c r="H75" s="508"/>
      <c r="I75" s="508"/>
    </row>
    <row r="76" spans="1:9" ht="15.75" customHeight="1">
      <c r="A76" s="520" t="s">
        <v>2354</v>
      </c>
      <c r="B76" s="519" t="s">
        <v>2355</v>
      </c>
      <c r="C76" s="510">
        <v>73125</v>
      </c>
      <c r="D76" s="437">
        <f>((C76*E5)+(C76*E5)*0.12)</f>
        <v>491400</v>
      </c>
      <c r="E76" s="508"/>
      <c r="F76" s="508"/>
      <c r="G76" s="508"/>
      <c r="H76" s="508"/>
      <c r="I76" s="508"/>
    </row>
    <row r="77" spans="1:9" ht="15.75" customHeight="1">
      <c r="A77" s="520" t="s">
        <v>2356</v>
      </c>
      <c r="B77" s="517" t="s">
        <v>2357</v>
      </c>
      <c r="C77" s="510">
        <v>73125</v>
      </c>
      <c r="D77" s="36">
        <f>((C77*E5)+(C77*E5)*0.12)</f>
        <v>491400</v>
      </c>
      <c r="E77" s="508"/>
      <c r="F77" s="508"/>
      <c r="G77" s="508"/>
      <c r="H77" s="508"/>
      <c r="I77" s="508"/>
    </row>
    <row r="78" spans="1:9" ht="15.75" customHeight="1">
      <c r="A78" s="520" t="s">
        <v>2358</v>
      </c>
      <c r="B78" s="56" t="s">
        <v>2359</v>
      </c>
      <c r="C78" s="510">
        <v>73125</v>
      </c>
      <c r="D78" s="45">
        <f>((C78*E5)+(C78*E5)*0.12)</f>
        <v>491400</v>
      </c>
      <c r="E78" s="508"/>
      <c r="F78" s="508"/>
      <c r="G78" s="508"/>
      <c r="H78" s="508"/>
      <c r="I78" s="508"/>
    </row>
    <row r="79" spans="1:9" ht="15.75" customHeight="1">
      <c r="A79" s="520" t="s">
        <v>2360</v>
      </c>
      <c r="B79" s="56" t="s">
        <v>2361</v>
      </c>
      <c r="C79" s="510">
        <v>94827.5</v>
      </c>
      <c r="D79" s="45">
        <f>((C79*E5)+(C79*E5)*0.12)</f>
        <v>637240.80000000005</v>
      </c>
      <c r="E79" s="508"/>
      <c r="F79" s="508"/>
      <c r="G79" s="508"/>
      <c r="H79" s="508"/>
      <c r="I79" s="508"/>
    </row>
    <row r="80" spans="1:9" ht="15.75" customHeight="1">
      <c r="A80" s="520" t="s">
        <v>2362</v>
      </c>
      <c r="B80" s="56" t="s">
        <v>2363</v>
      </c>
      <c r="C80" s="510">
        <v>94827.5</v>
      </c>
      <c r="D80" s="45">
        <f>((C80*E5)+(C80*E5)*0.12)</f>
        <v>637240.80000000005</v>
      </c>
      <c r="E80" s="508"/>
      <c r="F80" s="508"/>
      <c r="G80" s="508"/>
      <c r="H80" s="508"/>
      <c r="I80" s="508"/>
    </row>
    <row r="81" spans="1:9" ht="15.75" customHeight="1">
      <c r="A81" s="520" t="s">
        <v>2364</v>
      </c>
      <c r="B81" s="56" t="s">
        <v>2365</v>
      </c>
      <c r="C81" s="510">
        <v>94827.5</v>
      </c>
      <c r="D81" s="45">
        <f>((C81*E5)+(C81*E5)*0.12)</f>
        <v>637240.80000000005</v>
      </c>
      <c r="E81" s="508"/>
      <c r="F81" s="508"/>
      <c r="G81" s="508"/>
      <c r="H81" s="508"/>
      <c r="I81" s="508"/>
    </row>
    <row r="82" spans="1:9" ht="15.75" customHeight="1">
      <c r="A82" s="726" t="s">
        <v>2366</v>
      </c>
      <c r="B82" s="682"/>
      <c r="C82" s="682"/>
      <c r="D82" s="683"/>
      <c r="E82" s="508"/>
      <c r="F82" s="508"/>
      <c r="G82" s="508"/>
      <c r="H82" s="508"/>
      <c r="I82" s="508"/>
    </row>
    <row r="83" spans="1:9" ht="15.75" customHeight="1">
      <c r="A83" s="520" t="s">
        <v>2367</v>
      </c>
      <c r="B83" s="56" t="s">
        <v>2355</v>
      </c>
      <c r="C83" s="510">
        <v>86850</v>
      </c>
      <c r="D83" s="45">
        <f>((C83*E5)+(C83*E5)*0.12)</f>
        <v>583632</v>
      </c>
      <c r="E83" s="508"/>
      <c r="F83" s="508"/>
      <c r="G83" s="508"/>
      <c r="H83" s="508"/>
      <c r="I83" s="508"/>
    </row>
    <row r="84" spans="1:9" ht="15.75" customHeight="1">
      <c r="A84" s="520" t="s">
        <v>2368</v>
      </c>
      <c r="B84" s="56" t="s">
        <v>2357</v>
      </c>
      <c r="C84" s="510">
        <v>86850</v>
      </c>
      <c r="D84" s="45">
        <f>((C84*E5)+(C84*E5)*0.12)</f>
        <v>583632</v>
      </c>
      <c r="E84" s="508"/>
      <c r="F84" s="508"/>
      <c r="G84" s="508"/>
      <c r="H84" s="508"/>
      <c r="I84" s="508"/>
    </row>
    <row r="85" spans="1:9" ht="15.75" customHeight="1">
      <c r="A85" s="520" t="s">
        <v>2369</v>
      </c>
      <c r="B85" s="56" t="s">
        <v>2359</v>
      </c>
      <c r="C85" s="510">
        <v>86850</v>
      </c>
      <c r="D85" s="45">
        <f>((C85*E5)+(C85*E5)*0.12)</f>
        <v>583632</v>
      </c>
      <c r="E85" s="508"/>
      <c r="F85" s="508"/>
      <c r="G85" s="508"/>
      <c r="H85" s="508"/>
      <c r="I85" s="508"/>
    </row>
    <row r="86" spans="1:9" ht="15.75" customHeight="1">
      <c r="A86" s="520" t="s">
        <v>2370</v>
      </c>
      <c r="B86" s="56" t="s">
        <v>2361</v>
      </c>
      <c r="C86" s="510">
        <v>118050</v>
      </c>
      <c r="D86" s="45">
        <f>((C86*E5)+(C86*E5)*0.12)</f>
        <v>793296</v>
      </c>
      <c r="E86" s="508"/>
      <c r="F86" s="508"/>
      <c r="G86" s="508"/>
      <c r="H86" s="508"/>
      <c r="I86" s="508"/>
    </row>
    <row r="87" spans="1:9" ht="15.75" customHeight="1">
      <c r="A87" s="520" t="s">
        <v>2371</v>
      </c>
      <c r="B87" s="56" t="s">
        <v>2363</v>
      </c>
      <c r="C87" s="510">
        <v>118050</v>
      </c>
      <c r="D87" s="45">
        <f>((C87*E5)+(C87*E5)*0.12)</f>
        <v>793296</v>
      </c>
      <c r="E87" s="508"/>
      <c r="F87" s="508"/>
      <c r="G87" s="508"/>
      <c r="H87" s="508"/>
      <c r="I87" s="508"/>
    </row>
    <row r="88" spans="1:9" ht="15.75" customHeight="1">
      <c r="A88" s="520" t="s">
        <v>2372</v>
      </c>
      <c r="B88" s="56" t="s">
        <v>2365</v>
      </c>
      <c r="C88" s="510">
        <v>118050</v>
      </c>
      <c r="D88" s="45">
        <f>((C88*E5)+(C88*E5)*0.12)</f>
        <v>793296</v>
      </c>
      <c r="E88" s="508"/>
      <c r="F88" s="508"/>
      <c r="G88" s="508"/>
      <c r="H88" s="508"/>
      <c r="I88" s="508"/>
    </row>
    <row r="89" spans="1:9" ht="15.75" customHeight="1">
      <c r="A89" s="520" t="s">
        <v>2373</v>
      </c>
      <c r="B89" s="56" t="s">
        <v>2374</v>
      </c>
      <c r="C89" s="510">
        <v>170950</v>
      </c>
      <c r="D89" s="437">
        <f>((C89*E5)+(C89*E5)*0.12)</f>
        <v>1148784</v>
      </c>
      <c r="E89" s="508"/>
      <c r="F89" s="508"/>
      <c r="G89" s="508"/>
      <c r="H89" s="508"/>
      <c r="I89" s="508"/>
    </row>
    <row r="90" spans="1:9" ht="15.75" customHeight="1">
      <c r="A90" s="520" t="s">
        <v>2375</v>
      </c>
      <c r="B90" s="517" t="s">
        <v>2376</v>
      </c>
      <c r="C90" s="510">
        <v>170950</v>
      </c>
      <c r="D90" s="36">
        <f>((C90*E5)+(C90*E5)*0.12)</f>
        <v>1148784</v>
      </c>
      <c r="E90" s="508"/>
      <c r="F90" s="508"/>
      <c r="G90" s="508"/>
      <c r="H90" s="508"/>
      <c r="I90" s="508"/>
    </row>
    <row r="91" spans="1:9" ht="15.75" customHeight="1">
      <c r="A91" s="520" t="s">
        <v>2377</v>
      </c>
      <c r="B91" s="56" t="s">
        <v>2378</v>
      </c>
      <c r="C91" s="510">
        <v>170950</v>
      </c>
      <c r="D91" s="45">
        <f>((C91*E5)+(C91*E5)*0.12)</f>
        <v>1148784</v>
      </c>
      <c r="E91" s="508"/>
      <c r="F91" s="508"/>
      <c r="G91" s="508"/>
      <c r="H91" s="508"/>
      <c r="I91" s="508"/>
    </row>
    <row r="92" spans="1:9" ht="15.75" customHeight="1">
      <c r="A92" s="726" t="s">
        <v>2379</v>
      </c>
      <c r="B92" s="682"/>
      <c r="C92" s="682"/>
      <c r="D92" s="683"/>
      <c r="E92" s="508"/>
      <c r="F92" s="508"/>
      <c r="G92" s="508"/>
      <c r="H92" s="508"/>
      <c r="I92" s="508"/>
    </row>
    <row r="93" spans="1:9" ht="15.75" customHeight="1">
      <c r="A93" s="520" t="s">
        <v>2380</v>
      </c>
      <c r="B93" s="56" t="s">
        <v>2355</v>
      </c>
      <c r="C93" s="510">
        <v>88950</v>
      </c>
      <c r="D93" s="45">
        <f>((C93*E5)+(C93*E5)*0.12)</f>
        <v>597744</v>
      </c>
      <c r="E93" s="508"/>
      <c r="F93" s="508"/>
      <c r="G93" s="508"/>
      <c r="H93" s="508"/>
      <c r="I93" s="508"/>
    </row>
    <row r="94" spans="1:9" ht="15.75" customHeight="1">
      <c r="A94" s="520" t="s">
        <v>2381</v>
      </c>
      <c r="B94" s="56" t="s">
        <v>2357</v>
      </c>
      <c r="C94" s="510">
        <v>88950</v>
      </c>
      <c r="D94" s="45">
        <f>((C94*E5)+(C94*E5)*0.12)</f>
        <v>597744</v>
      </c>
      <c r="E94" s="508"/>
      <c r="F94" s="508"/>
      <c r="G94" s="508"/>
      <c r="H94" s="508"/>
      <c r="I94" s="508"/>
    </row>
    <row r="95" spans="1:9" ht="15.75" customHeight="1">
      <c r="A95" s="520" t="s">
        <v>2382</v>
      </c>
      <c r="B95" s="56" t="s">
        <v>2359</v>
      </c>
      <c r="C95" s="510">
        <v>88950</v>
      </c>
      <c r="D95" s="45">
        <f>((C95*E5)+(C95*E5)*0.12)</f>
        <v>597744</v>
      </c>
      <c r="E95" s="508"/>
      <c r="F95" s="508"/>
      <c r="G95" s="508"/>
      <c r="H95" s="508"/>
      <c r="I95" s="508"/>
    </row>
    <row r="96" spans="1:9" ht="15.75" customHeight="1">
      <c r="A96" s="520" t="s">
        <v>2383</v>
      </c>
      <c r="B96" s="56" t="s">
        <v>2361</v>
      </c>
      <c r="C96" s="510">
        <v>120150</v>
      </c>
      <c r="D96" s="45">
        <f>((C96*E5)+(C96*E5)*0.12)</f>
        <v>807408</v>
      </c>
      <c r="E96" s="508"/>
      <c r="F96" s="508"/>
      <c r="G96" s="508"/>
      <c r="H96" s="508"/>
      <c r="I96" s="508"/>
    </row>
    <row r="97" spans="1:9" ht="15.75" customHeight="1">
      <c r="A97" s="520" t="s">
        <v>2384</v>
      </c>
      <c r="B97" s="56" t="s">
        <v>2363</v>
      </c>
      <c r="C97" s="510">
        <v>120150</v>
      </c>
      <c r="D97" s="45">
        <f>((C97*E5)+(C97*E5)*0.12)</f>
        <v>807408</v>
      </c>
      <c r="E97" s="508"/>
      <c r="F97" s="508"/>
      <c r="G97" s="508"/>
      <c r="H97" s="508"/>
      <c r="I97" s="508"/>
    </row>
    <row r="98" spans="1:9" ht="15.75" customHeight="1">
      <c r="A98" s="520" t="s">
        <v>2385</v>
      </c>
      <c r="B98" s="56" t="s">
        <v>2365</v>
      </c>
      <c r="C98" s="510">
        <v>120150</v>
      </c>
      <c r="D98" s="45">
        <f>((C98*E5)+(C98*E5)*0.12)</f>
        <v>807408</v>
      </c>
      <c r="E98" s="508"/>
      <c r="F98" s="508"/>
      <c r="G98" s="508"/>
      <c r="H98" s="508"/>
      <c r="I98" s="508"/>
    </row>
    <row r="99" spans="1:9" ht="15.75" customHeight="1">
      <c r="A99" s="520" t="s">
        <v>2386</v>
      </c>
      <c r="B99" s="56" t="s">
        <v>2374</v>
      </c>
      <c r="C99" s="510">
        <v>173050</v>
      </c>
      <c r="D99" s="45">
        <f>((C99*E5)+(C99*E5)*0.12)</f>
        <v>1162896</v>
      </c>
      <c r="E99" s="508"/>
      <c r="F99" s="508"/>
      <c r="G99" s="508"/>
      <c r="H99" s="508"/>
      <c r="I99" s="508"/>
    </row>
    <row r="100" spans="1:9" ht="15.75" customHeight="1">
      <c r="A100" s="520" t="s">
        <v>2387</v>
      </c>
      <c r="B100" s="56" t="s">
        <v>2376</v>
      </c>
      <c r="C100" s="510">
        <v>173050</v>
      </c>
      <c r="D100" s="45">
        <f>((C100*E5)+(C100*E5)*0.12)</f>
        <v>1162896</v>
      </c>
      <c r="E100" s="508"/>
      <c r="F100" s="508"/>
      <c r="G100" s="508"/>
      <c r="H100" s="508"/>
      <c r="I100" s="508"/>
    </row>
    <row r="101" spans="1:9" ht="15.75" customHeight="1">
      <c r="A101" s="520" t="s">
        <v>2388</v>
      </c>
      <c r="B101" s="56" t="s">
        <v>2378</v>
      </c>
      <c r="C101" s="510">
        <v>173050</v>
      </c>
      <c r="D101" s="45">
        <f>((C101*E5)+(C101*E5)*0.12)</f>
        <v>1162896</v>
      </c>
      <c r="E101" s="508"/>
      <c r="F101" s="508"/>
      <c r="G101" s="508"/>
      <c r="H101" s="508"/>
      <c r="I101" s="508"/>
    </row>
    <row r="102" spans="1:9" ht="15.75" customHeight="1">
      <c r="A102" s="726" t="s">
        <v>2389</v>
      </c>
      <c r="B102" s="682"/>
      <c r="C102" s="682"/>
      <c r="D102" s="683"/>
      <c r="E102" s="508"/>
      <c r="F102" s="508"/>
      <c r="G102" s="508"/>
      <c r="H102" s="508"/>
      <c r="I102" s="508"/>
    </row>
    <row r="103" spans="1:9" ht="32.25" customHeight="1">
      <c r="A103" s="521" t="s">
        <v>2390</v>
      </c>
      <c r="B103" s="517" t="s">
        <v>2355</v>
      </c>
      <c r="C103" s="510">
        <v>94200</v>
      </c>
      <c r="D103" s="45">
        <f>((C103*E5)+(C103*E5)*0.12)</f>
        <v>633024</v>
      </c>
      <c r="E103" s="508"/>
      <c r="F103" s="508"/>
      <c r="G103" s="508"/>
      <c r="H103" s="508"/>
      <c r="I103" s="508"/>
    </row>
    <row r="104" spans="1:9" ht="15.75" customHeight="1">
      <c r="A104" s="522" t="s">
        <v>2391</v>
      </c>
      <c r="B104" s="523" t="s">
        <v>2357</v>
      </c>
      <c r="C104" s="510">
        <v>94200</v>
      </c>
      <c r="D104" s="45">
        <f>((C104*E5)+(C104*E5)*0.12)</f>
        <v>633024</v>
      </c>
      <c r="E104" s="524" t="s">
        <v>4</v>
      </c>
      <c r="F104" s="525"/>
      <c r="G104" s="524" t="s">
        <v>7</v>
      </c>
      <c r="H104" s="526" t="s">
        <v>7</v>
      </c>
      <c r="I104" s="526" t="s">
        <v>2042</v>
      </c>
    </row>
    <row r="105" spans="1:9" ht="15.75" customHeight="1">
      <c r="A105" s="520" t="s">
        <v>2392</v>
      </c>
      <c r="B105" s="517" t="s">
        <v>2359</v>
      </c>
      <c r="C105" s="510">
        <v>94200</v>
      </c>
      <c r="D105" s="45">
        <f>((C105*E5)+(C105*E5)*0.12)</f>
        <v>633024</v>
      </c>
      <c r="E105" s="508"/>
      <c r="F105" s="508"/>
      <c r="G105" s="508"/>
      <c r="H105" s="508"/>
      <c r="I105" s="508"/>
    </row>
    <row r="106" spans="1:9" ht="15.75" customHeight="1">
      <c r="A106" s="520" t="s">
        <v>2393</v>
      </c>
      <c r="B106" s="56" t="s">
        <v>2361</v>
      </c>
      <c r="C106" s="510">
        <v>125400</v>
      </c>
      <c r="D106" s="45">
        <f>((C106*E5)+(C106*E5)*0.12)</f>
        <v>842688</v>
      </c>
      <c r="E106" s="508"/>
      <c r="F106" s="508"/>
      <c r="G106" s="508"/>
      <c r="H106" s="508"/>
      <c r="I106" s="508"/>
    </row>
    <row r="107" spans="1:9" ht="15.75" customHeight="1">
      <c r="A107" s="520" t="s">
        <v>2394</v>
      </c>
      <c r="B107" s="56" t="s">
        <v>2363</v>
      </c>
      <c r="C107" s="510">
        <v>125400</v>
      </c>
      <c r="D107" s="45">
        <f>((C107*E5)+(C107*E5)*0.12)</f>
        <v>842688</v>
      </c>
      <c r="E107" s="508"/>
      <c r="F107" s="508"/>
      <c r="G107" s="508"/>
      <c r="H107" s="508"/>
      <c r="I107" s="508"/>
    </row>
    <row r="108" spans="1:9" ht="33" customHeight="1">
      <c r="A108" s="527" t="s">
        <v>2395</v>
      </c>
      <c r="B108" s="528" t="s">
        <v>2365</v>
      </c>
      <c r="C108" s="510">
        <v>125400</v>
      </c>
      <c r="D108" s="45">
        <f>((C108*E5)+(C108*E5)*0.12)</f>
        <v>842688</v>
      </c>
    </row>
    <row r="109" spans="1:9" ht="15.75" customHeight="1">
      <c r="A109" s="522" t="s">
        <v>2396</v>
      </c>
      <c r="B109" s="523" t="s">
        <v>2374</v>
      </c>
      <c r="C109" s="510">
        <v>178300</v>
      </c>
      <c r="D109" s="45">
        <f>((C109*E5)+(C109*E5)*0.12)</f>
        <v>1198176</v>
      </c>
    </row>
    <row r="110" spans="1:9" ht="15.75" customHeight="1">
      <c r="A110" s="520" t="s">
        <v>2397</v>
      </c>
      <c r="B110" s="56" t="s">
        <v>2376</v>
      </c>
      <c r="C110" s="510">
        <v>178300</v>
      </c>
      <c r="D110" s="437">
        <f>((C110*E5)+(C110*E5)*0.12)</f>
        <v>1198176</v>
      </c>
    </row>
    <row r="111" spans="1:9" ht="15.75" customHeight="1">
      <c r="A111" s="529" t="s">
        <v>2398</v>
      </c>
      <c r="B111" s="530" t="s">
        <v>2378</v>
      </c>
      <c r="C111" s="531">
        <v>178300</v>
      </c>
      <c r="D111" s="36">
        <f>((C111*E5)+(C111*E5)*0.12)</f>
        <v>1198176</v>
      </c>
    </row>
    <row r="112" spans="1:9" ht="30.75" customHeight="1">
      <c r="A112" s="727" t="s">
        <v>2399</v>
      </c>
      <c r="B112" s="673"/>
      <c r="C112" s="673"/>
      <c r="D112" s="673"/>
    </row>
    <row r="113" spans="1:4" ht="14.25" customHeight="1">
      <c r="A113" s="41" t="s">
        <v>2</v>
      </c>
      <c r="B113" s="41" t="s">
        <v>4</v>
      </c>
      <c r="C113" s="41" t="s">
        <v>6</v>
      </c>
      <c r="D113" s="41" t="s">
        <v>7</v>
      </c>
    </row>
    <row r="114" spans="1:4" ht="15.75" customHeight="1">
      <c r="A114" s="728" t="s">
        <v>2400</v>
      </c>
      <c r="B114" s="721"/>
      <c r="C114" s="721"/>
      <c r="D114" s="695"/>
    </row>
    <row r="115" spans="1:4" ht="15.75" customHeight="1">
      <c r="A115" s="509" t="s">
        <v>2401</v>
      </c>
      <c r="B115" s="56" t="s">
        <v>2402</v>
      </c>
      <c r="C115" s="510">
        <v>51416.666666666672</v>
      </c>
      <c r="D115" s="36">
        <f>((C115*E5)+(C115*E5)*0.12)</f>
        <v>345520</v>
      </c>
    </row>
    <row r="116" spans="1:4" ht="15.75" customHeight="1">
      <c r="A116" s="520" t="s">
        <v>2403</v>
      </c>
      <c r="B116" s="517" t="s">
        <v>2404</v>
      </c>
      <c r="C116" s="510">
        <v>475</v>
      </c>
      <c r="D116" s="36">
        <f>((C116*E5)+(C116*E5)*0.12)</f>
        <v>3192</v>
      </c>
    </row>
    <row r="117" spans="1:4" ht="15.75" customHeight="1">
      <c r="A117" s="509" t="s">
        <v>2405</v>
      </c>
      <c r="B117" s="56" t="s">
        <v>2406</v>
      </c>
      <c r="C117" s="510">
        <v>57250</v>
      </c>
      <c r="D117" s="36">
        <f>((C117*E5)+(C117*E5)*0.12)</f>
        <v>384720</v>
      </c>
    </row>
    <row r="118" spans="1:4" ht="15.75" customHeight="1">
      <c r="A118" s="509" t="s">
        <v>2407</v>
      </c>
      <c r="B118" s="56" t="s">
        <v>2408</v>
      </c>
      <c r="C118" s="510">
        <v>60583.333333333336</v>
      </c>
      <c r="D118" s="36">
        <f>((C118*E5)+(C118*E5)*0.12)</f>
        <v>407120</v>
      </c>
    </row>
    <row r="119" spans="1:4" ht="15.75" customHeight="1">
      <c r="A119" s="509" t="s">
        <v>2409</v>
      </c>
      <c r="B119" s="56" t="s">
        <v>2410</v>
      </c>
      <c r="C119" s="510">
        <v>60583.333333333336</v>
      </c>
      <c r="D119" s="36">
        <f>((C119*E5)+(C119*E5)*0.12)</f>
        <v>407120</v>
      </c>
    </row>
    <row r="120" spans="1:4" ht="15.75" customHeight="1">
      <c r="A120" s="520" t="s">
        <v>2234</v>
      </c>
      <c r="B120" s="517" t="s">
        <v>2411</v>
      </c>
      <c r="C120" s="510">
        <v>475</v>
      </c>
      <c r="D120" s="437">
        <f>((C120*E5)+(C120*E5)*0.12)</f>
        <v>3192</v>
      </c>
    </row>
    <row r="121" spans="1:4" ht="15.75" customHeight="1">
      <c r="A121" s="726" t="s">
        <v>2412</v>
      </c>
      <c r="B121" s="682"/>
      <c r="C121" s="682"/>
      <c r="D121" s="683"/>
    </row>
    <row r="122" spans="1:4" ht="15.75" customHeight="1">
      <c r="A122" s="520" t="s">
        <v>2413</v>
      </c>
      <c r="B122" s="56" t="s">
        <v>2414</v>
      </c>
      <c r="C122" s="510">
        <v>51416.666666666672</v>
      </c>
      <c r="D122" s="45">
        <f>((C122*E5)+(C122*E5)*0.12)</f>
        <v>345520</v>
      </c>
    </row>
    <row r="123" spans="1:4" ht="15.75" customHeight="1">
      <c r="A123" s="520" t="s">
        <v>2415</v>
      </c>
      <c r="B123" s="56" t="s">
        <v>2416</v>
      </c>
      <c r="C123" s="510">
        <v>57250</v>
      </c>
      <c r="D123" s="45">
        <f>((C123*E5)+(C123*E5)*0.12)</f>
        <v>384720</v>
      </c>
    </row>
    <row r="124" spans="1:4" ht="15.75" customHeight="1">
      <c r="A124" s="520" t="s">
        <v>2417</v>
      </c>
      <c r="B124" s="56" t="s">
        <v>2418</v>
      </c>
      <c r="C124" s="510">
        <v>60583.333333333336</v>
      </c>
      <c r="D124" s="45">
        <f>((C124*E5)+(C124*E5)*0.12)</f>
        <v>407120</v>
      </c>
    </row>
    <row r="125" spans="1:4" ht="15.75" customHeight="1">
      <c r="A125" s="520" t="s">
        <v>2419</v>
      </c>
      <c r="B125" s="56" t="s">
        <v>2420</v>
      </c>
      <c r="C125" s="510">
        <v>60583.333333333336</v>
      </c>
      <c r="D125" s="45">
        <f>((C125*E5)+(C125*E5)*0.12)</f>
        <v>407120</v>
      </c>
    </row>
    <row r="126" spans="1:4" ht="15.75" customHeight="1">
      <c r="A126" s="520" t="s">
        <v>2421</v>
      </c>
      <c r="B126" s="56" t="s">
        <v>2422</v>
      </c>
      <c r="C126" s="510">
        <v>71416.666666666672</v>
      </c>
      <c r="D126" s="45">
        <f>((C126*E5)+(C126*E5)*0.12)</f>
        <v>479920</v>
      </c>
    </row>
    <row r="127" spans="1:4" ht="15.75" customHeight="1">
      <c r="A127" s="520" t="s">
        <v>2423</v>
      </c>
      <c r="B127" s="56" t="s">
        <v>2424</v>
      </c>
      <c r="C127" s="510">
        <v>75583.333333333343</v>
      </c>
      <c r="D127" s="45">
        <f>((C127*E5)+(C127*E5)*0.12)</f>
        <v>507920.00000000006</v>
      </c>
    </row>
    <row r="128" spans="1:4" ht="15.75" customHeight="1">
      <c r="A128" s="726" t="s">
        <v>2425</v>
      </c>
      <c r="B128" s="682"/>
      <c r="C128" s="682"/>
      <c r="D128" s="683"/>
    </row>
    <row r="129" spans="1:4" ht="15.75" customHeight="1">
      <c r="A129" s="520" t="s">
        <v>2426</v>
      </c>
      <c r="B129" s="56" t="s">
        <v>2427</v>
      </c>
      <c r="C129" s="510">
        <v>59750</v>
      </c>
      <c r="D129" s="437">
        <f>((C129*E5)+(C129*E5)*0.12)</f>
        <v>401520</v>
      </c>
    </row>
    <row r="130" spans="1:4" ht="15.75" customHeight="1">
      <c r="A130" s="520" t="s">
        <v>2428</v>
      </c>
      <c r="B130" s="517" t="s">
        <v>2429</v>
      </c>
      <c r="C130" s="510">
        <v>61416.666666666672</v>
      </c>
      <c r="D130" s="36">
        <f>((C130*E5)+(C130*E5)*0.12)</f>
        <v>412720</v>
      </c>
    </row>
    <row r="131" spans="1:4" ht="15.75" customHeight="1">
      <c r="A131" s="726" t="s">
        <v>2430</v>
      </c>
      <c r="B131" s="682"/>
      <c r="C131" s="682"/>
      <c r="D131" s="683"/>
    </row>
    <row r="132" spans="1:4" ht="15.75" customHeight="1">
      <c r="A132" s="509" t="s">
        <v>2431</v>
      </c>
      <c r="B132" s="56" t="s">
        <v>2414</v>
      </c>
      <c r="C132" s="510">
        <v>48083.333333333336</v>
      </c>
      <c r="D132" s="437">
        <f>((C132*E5)+(C132*E5)*0.12)</f>
        <v>323120</v>
      </c>
    </row>
    <row r="133" spans="1:4" ht="15.75" customHeight="1">
      <c r="A133" s="509" t="s">
        <v>2432</v>
      </c>
      <c r="B133" s="56" t="s">
        <v>2433</v>
      </c>
      <c r="C133" s="510">
        <v>53916.666666666672</v>
      </c>
      <c r="D133" s="36">
        <f>((C133*E5)+(C133*E5)*0.12)</f>
        <v>362320</v>
      </c>
    </row>
    <row r="134" spans="1:4" ht="15.75" customHeight="1">
      <c r="A134" s="509" t="s">
        <v>2434</v>
      </c>
      <c r="B134" s="56" t="s">
        <v>2435</v>
      </c>
      <c r="C134" s="510">
        <v>57250</v>
      </c>
      <c r="D134" s="45">
        <f>((C134*E5)+(C134*E5)*0.12)</f>
        <v>384720</v>
      </c>
    </row>
    <row r="135" spans="1:4" ht="15.75" customHeight="1">
      <c r="A135" s="509" t="s">
        <v>2436</v>
      </c>
      <c r="B135" s="56" t="s">
        <v>2437</v>
      </c>
      <c r="C135" s="510">
        <v>57250</v>
      </c>
      <c r="D135" s="45">
        <f>((C135*E5)+(C135*E5)*0.12)</f>
        <v>384720</v>
      </c>
    </row>
    <row r="136" spans="1:4" ht="15.75" customHeight="1">
      <c r="A136" s="509" t="s">
        <v>2438</v>
      </c>
      <c r="B136" s="56" t="s">
        <v>2439</v>
      </c>
      <c r="C136" s="510">
        <v>68083.333333333343</v>
      </c>
      <c r="D136" s="45">
        <f>((C136*E5)+(C136*E5)*0.12)</f>
        <v>457520.00000000006</v>
      </c>
    </row>
    <row r="137" spans="1:4" ht="15.75" customHeight="1">
      <c r="A137" s="726" t="s">
        <v>2440</v>
      </c>
      <c r="B137" s="682"/>
      <c r="C137" s="682"/>
      <c r="D137" s="683"/>
    </row>
    <row r="138" spans="1:4" ht="15.75" customHeight="1">
      <c r="A138" s="509" t="s">
        <v>2441</v>
      </c>
      <c r="B138" s="56" t="s">
        <v>2322</v>
      </c>
      <c r="C138" s="510">
        <v>67250</v>
      </c>
      <c r="D138" s="45">
        <f>((C138*E5)+(C138*E5)*0.12)</f>
        <v>451920</v>
      </c>
    </row>
    <row r="139" spans="1:4" ht="15.75" customHeight="1">
      <c r="A139" s="509" t="s">
        <v>2442</v>
      </c>
      <c r="B139" s="56" t="s">
        <v>2443</v>
      </c>
      <c r="C139" s="510">
        <v>73083.333333333343</v>
      </c>
      <c r="D139" s="45">
        <f>((C139*E5)+(C139*E5)*0.12)</f>
        <v>491120.00000000006</v>
      </c>
    </row>
    <row r="140" spans="1:4" ht="15.75" customHeight="1">
      <c r="A140" s="509" t="s">
        <v>2444</v>
      </c>
      <c r="B140" s="56" t="s">
        <v>2445</v>
      </c>
      <c r="C140" s="510">
        <v>76416.666666666672</v>
      </c>
      <c r="D140" s="45">
        <f>((C140*E5)+(C140*E5)*0.12)</f>
        <v>513520</v>
      </c>
    </row>
    <row r="141" spans="1:4" ht="15.75" customHeight="1">
      <c r="A141" s="509" t="s">
        <v>2446</v>
      </c>
      <c r="B141" s="56" t="s">
        <v>2447</v>
      </c>
      <c r="C141" s="510">
        <v>76416.666666666672</v>
      </c>
      <c r="D141" s="45">
        <f>((C141*E5)+(C141*E5)*0.12)</f>
        <v>513520</v>
      </c>
    </row>
    <row r="142" spans="1:4" ht="15.75" customHeight="1">
      <c r="A142" s="509" t="s">
        <v>2448</v>
      </c>
      <c r="B142" s="56" t="s">
        <v>2449</v>
      </c>
      <c r="C142" s="510">
        <v>85583.333333333343</v>
      </c>
      <c r="D142" s="437">
        <f>((C142*E5)+(C142*E5)*0.12)</f>
        <v>575120.00000000012</v>
      </c>
    </row>
    <row r="143" spans="1:4" ht="15.75" customHeight="1">
      <c r="A143" s="509" t="s">
        <v>2450</v>
      </c>
      <c r="B143" s="517" t="s">
        <v>2451</v>
      </c>
      <c r="C143" s="510">
        <v>89750</v>
      </c>
      <c r="D143" s="36">
        <f>((C143*E5)+(C143*E5)*0.12)</f>
        <v>603120</v>
      </c>
    </row>
    <row r="144" spans="1:4" ht="15.75" customHeight="1">
      <c r="A144" s="726" t="s">
        <v>2452</v>
      </c>
      <c r="B144" s="682"/>
      <c r="C144" s="682"/>
      <c r="D144" s="683"/>
    </row>
    <row r="145" spans="1:4" ht="15.75" customHeight="1">
      <c r="A145" s="509" t="s">
        <v>2453</v>
      </c>
      <c r="B145" s="56" t="s">
        <v>2454</v>
      </c>
      <c r="C145" s="510">
        <v>75583.333333333343</v>
      </c>
      <c r="D145" s="45">
        <f>((C145*E5)+(C145*E5)*0.12)</f>
        <v>507920.00000000006</v>
      </c>
    </row>
    <row r="146" spans="1:4" ht="15.75" customHeight="1">
      <c r="A146" s="509" t="s">
        <v>2455</v>
      </c>
      <c r="B146" s="56" t="s">
        <v>2456</v>
      </c>
      <c r="C146" s="510">
        <v>78083.333333333343</v>
      </c>
      <c r="D146" s="45">
        <f>((C146*E5)+(C146*E5)*0.12)</f>
        <v>524720.00000000012</v>
      </c>
    </row>
    <row r="147" spans="1:4" ht="15.75" customHeight="1">
      <c r="A147" s="509" t="s">
        <v>2457</v>
      </c>
      <c r="B147" s="56" t="s">
        <v>2458</v>
      </c>
      <c r="C147" s="510">
        <v>88916.666666666672</v>
      </c>
      <c r="D147" s="45">
        <f>((C147*E5)+(C147*E5)*0.12)</f>
        <v>597520</v>
      </c>
    </row>
    <row r="148" spans="1:4" ht="15.75" customHeight="1">
      <c r="A148" s="509" t="s">
        <v>2459</v>
      </c>
      <c r="B148" s="56" t="s">
        <v>2460</v>
      </c>
      <c r="C148" s="510">
        <v>90583.333333333343</v>
      </c>
      <c r="D148" s="45">
        <f>((C148*E5)+(C148*E5)*0.12)</f>
        <v>608720</v>
      </c>
    </row>
    <row r="149" spans="1:4" ht="15.75" customHeight="1">
      <c r="A149" s="726" t="s">
        <v>2461</v>
      </c>
      <c r="B149" s="682"/>
      <c r="C149" s="682"/>
      <c r="D149" s="683"/>
    </row>
    <row r="150" spans="1:4" ht="15.75" customHeight="1">
      <c r="A150" s="509" t="s">
        <v>2462</v>
      </c>
      <c r="B150" s="56" t="s">
        <v>2463</v>
      </c>
      <c r="C150" s="510">
        <v>74750</v>
      </c>
      <c r="D150" s="45">
        <f>((C150*E5)+(C150*E5)*0.12)</f>
        <v>502320</v>
      </c>
    </row>
    <row r="151" spans="1:4" ht="15.75" customHeight="1">
      <c r="A151" s="509" t="s">
        <v>2464</v>
      </c>
      <c r="B151" s="227" t="s">
        <v>2465</v>
      </c>
      <c r="C151" s="510">
        <v>78083.333333333343</v>
      </c>
      <c r="D151" s="45">
        <f>((C151*E5)+(C151*E5)*0.12)</f>
        <v>524720.00000000012</v>
      </c>
    </row>
    <row r="152" spans="1:4" ht="15.75" customHeight="1">
      <c r="A152" s="509" t="s">
        <v>2466</v>
      </c>
      <c r="B152" s="56" t="s">
        <v>2467</v>
      </c>
      <c r="C152" s="510">
        <v>78083.333333333343</v>
      </c>
      <c r="D152" s="437">
        <f>((C152*E5)+(C152*E5)*0.12)</f>
        <v>524720.00000000012</v>
      </c>
    </row>
    <row r="153" spans="1:4" ht="15.75" customHeight="1">
      <c r="A153" s="509" t="s">
        <v>2468</v>
      </c>
      <c r="B153" s="532" t="s">
        <v>2469</v>
      </c>
      <c r="C153" s="510">
        <v>87250</v>
      </c>
      <c r="D153" s="36">
        <f>((C153*E5)+(C153*E5)*0.12)</f>
        <v>586320</v>
      </c>
    </row>
    <row r="154" spans="1:4" ht="15.75" customHeight="1">
      <c r="A154" s="509" t="s">
        <v>2470</v>
      </c>
      <c r="B154" s="227" t="s">
        <v>2471</v>
      </c>
      <c r="C154" s="510">
        <v>91416.666666666672</v>
      </c>
      <c r="D154" s="45">
        <f>((C154*E5)+(C154*E5)*0.12)</f>
        <v>614320</v>
      </c>
    </row>
    <row r="155" spans="1:4" ht="15.75" customHeight="1">
      <c r="A155" s="726" t="s">
        <v>2472</v>
      </c>
      <c r="B155" s="682"/>
      <c r="C155" s="682"/>
      <c r="D155" s="683"/>
    </row>
    <row r="156" spans="1:4" ht="15.75" customHeight="1">
      <c r="A156" s="533" t="s">
        <v>2473</v>
      </c>
      <c r="B156" s="56" t="s">
        <v>2355</v>
      </c>
      <c r="C156" s="510">
        <v>122100</v>
      </c>
      <c r="D156" s="45">
        <f>((C156*E5)+(C156*E5)*0.12)</f>
        <v>820512</v>
      </c>
    </row>
    <row r="157" spans="1:4" ht="15.75" customHeight="1">
      <c r="A157" s="533" t="s">
        <v>2474</v>
      </c>
      <c r="B157" s="56" t="s">
        <v>2357</v>
      </c>
      <c r="C157" s="510">
        <v>122100</v>
      </c>
      <c r="D157" s="45">
        <f>((C157*E5)+(C157*E5)*0.12)</f>
        <v>820512</v>
      </c>
    </row>
    <row r="158" spans="1:4" ht="15.75" customHeight="1">
      <c r="A158" s="533" t="s">
        <v>2475</v>
      </c>
      <c r="B158" s="56" t="s">
        <v>2359</v>
      </c>
      <c r="C158" s="510">
        <v>122100</v>
      </c>
      <c r="D158" s="45">
        <f>((C158*E5)+(C158*E5)*0.12)</f>
        <v>820512</v>
      </c>
    </row>
    <row r="159" spans="1:4" ht="15.75" customHeight="1">
      <c r="A159" s="533" t="s">
        <v>2476</v>
      </c>
      <c r="B159" s="56" t="s">
        <v>2361</v>
      </c>
      <c r="C159" s="510">
        <v>158840</v>
      </c>
      <c r="D159" s="45">
        <f>((C159*E5)+(C159*E5)*0.12)</f>
        <v>1067404.8</v>
      </c>
    </row>
    <row r="160" spans="1:4" ht="15.75" customHeight="1">
      <c r="A160" s="533" t="s">
        <v>2477</v>
      </c>
      <c r="B160" s="56" t="s">
        <v>2363</v>
      </c>
      <c r="C160" s="510">
        <v>158840</v>
      </c>
      <c r="D160" s="45">
        <f>((C160*E5)+(C160*E5)*0.12)</f>
        <v>1067404.8</v>
      </c>
    </row>
    <row r="161" spans="1:4" ht="15.75" customHeight="1">
      <c r="A161" s="533" t="s">
        <v>2478</v>
      </c>
      <c r="B161" s="56" t="s">
        <v>2365</v>
      </c>
      <c r="C161" s="510">
        <v>158840</v>
      </c>
      <c r="D161" s="45">
        <f>((C161*E5)+(C161*E5)*0.12)</f>
        <v>1067404.8</v>
      </c>
    </row>
    <row r="162" spans="1:4" ht="15.75" customHeight="1">
      <c r="A162" s="726" t="s">
        <v>2479</v>
      </c>
      <c r="B162" s="682"/>
      <c r="C162" s="682"/>
      <c r="D162" s="683"/>
    </row>
    <row r="163" spans="1:4" ht="15.75" customHeight="1">
      <c r="A163" s="533" t="s">
        <v>2480</v>
      </c>
      <c r="B163" s="517" t="s">
        <v>2355</v>
      </c>
      <c r="C163" s="510">
        <v>144320</v>
      </c>
      <c r="D163" s="45">
        <f>((C163*E5)+(C163*E5)*0.12)</f>
        <v>969830.40000000002</v>
      </c>
    </row>
    <row r="164" spans="1:4" ht="15.75" customHeight="1">
      <c r="A164" s="533" t="s">
        <v>2481</v>
      </c>
      <c r="B164" s="56" t="s">
        <v>2357</v>
      </c>
      <c r="C164" s="510">
        <v>144320</v>
      </c>
      <c r="D164" s="45">
        <f>((C164*E5)+(C164*E14)*0.12)</f>
        <v>865920</v>
      </c>
    </row>
    <row r="165" spans="1:4" ht="15.75" customHeight="1">
      <c r="A165" s="533" t="s">
        <v>2482</v>
      </c>
      <c r="B165" s="56" t="s">
        <v>2359</v>
      </c>
      <c r="C165" s="510">
        <v>144320</v>
      </c>
      <c r="D165" s="45">
        <f>((C165*E5)+(C165*E5)*0.12)</f>
        <v>969830.40000000002</v>
      </c>
    </row>
    <row r="166" spans="1:4" ht="15.75" customHeight="1">
      <c r="A166" s="520" t="s">
        <v>2483</v>
      </c>
      <c r="B166" s="56" t="s">
        <v>2361</v>
      </c>
      <c r="C166" s="510">
        <v>181060</v>
      </c>
      <c r="D166" s="45">
        <f>((C166*E5)+(C166*E5)*0.12)</f>
        <v>1216723.2</v>
      </c>
    </row>
    <row r="167" spans="1:4" ht="15.75" customHeight="1">
      <c r="A167" s="520" t="s">
        <v>2484</v>
      </c>
      <c r="B167" s="56" t="s">
        <v>2363</v>
      </c>
      <c r="C167" s="510">
        <v>181060</v>
      </c>
      <c r="D167" s="45">
        <f>((C167*E5)+(C167*E5)*0.12)</f>
        <v>1216723.2</v>
      </c>
    </row>
    <row r="168" spans="1:4" ht="15.75" customHeight="1">
      <c r="A168" s="520" t="s">
        <v>2485</v>
      </c>
      <c r="B168" s="56" t="s">
        <v>2365</v>
      </c>
      <c r="C168" s="510">
        <v>181060</v>
      </c>
      <c r="D168" s="45">
        <f>((C168*E5)+(C168*E5)*0.12)</f>
        <v>1216723.2</v>
      </c>
    </row>
    <row r="169" spans="1:4" ht="15.75" customHeight="1">
      <c r="A169" s="726" t="s">
        <v>2486</v>
      </c>
      <c r="B169" s="682"/>
      <c r="C169" s="682"/>
      <c r="D169" s="683"/>
    </row>
    <row r="170" spans="1:4" ht="15.75" customHeight="1">
      <c r="A170" s="533" t="s">
        <v>2487</v>
      </c>
      <c r="B170" s="56" t="s">
        <v>2355</v>
      </c>
      <c r="C170" s="510">
        <v>146850</v>
      </c>
      <c r="D170" s="45">
        <f>((C170*E5)+(C170*E5)*0.12)</f>
        <v>986832</v>
      </c>
    </row>
    <row r="171" spans="1:4" ht="15.75" customHeight="1">
      <c r="A171" s="533" t="s">
        <v>2488</v>
      </c>
      <c r="B171" s="56" t="s">
        <v>2357</v>
      </c>
      <c r="C171" s="510">
        <v>146850</v>
      </c>
      <c r="D171" s="45">
        <f>((C171*E5)+(C171*E5)*0.12)</f>
        <v>986832</v>
      </c>
    </row>
    <row r="172" spans="1:4" ht="15.75" customHeight="1">
      <c r="A172" s="533" t="s">
        <v>2489</v>
      </c>
      <c r="B172" s="56" t="s">
        <v>2359</v>
      </c>
      <c r="C172" s="510">
        <v>146850</v>
      </c>
      <c r="D172" s="437">
        <f>((C172*E5)+(C172*E5)*0.12)</f>
        <v>986832</v>
      </c>
    </row>
    <row r="173" spans="1:4" ht="30.75" customHeight="1">
      <c r="A173" s="534" t="s">
        <v>2490</v>
      </c>
      <c r="B173" s="517" t="s">
        <v>2361</v>
      </c>
      <c r="C173" s="510">
        <v>183590</v>
      </c>
      <c r="D173" s="36">
        <f>((C173*E5)+(C173*E5)*0.12)</f>
        <v>1233724.8</v>
      </c>
    </row>
    <row r="174" spans="1:4" ht="15" customHeight="1">
      <c r="A174" s="535" t="s">
        <v>2491</v>
      </c>
      <c r="B174" s="523" t="s">
        <v>2363</v>
      </c>
      <c r="C174" s="510">
        <v>183590</v>
      </c>
      <c r="D174" s="36">
        <f>((C174*E5)+(C174*E5)*0.12)</f>
        <v>1233724.8</v>
      </c>
    </row>
    <row r="175" spans="1:4" ht="15.75" customHeight="1">
      <c r="A175" s="533" t="s">
        <v>2492</v>
      </c>
      <c r="B175" s="517" t="s">
        <v>2365</v>
      </c>
      <c r="C175" s="510">
        <v>183590</v>
      </c>
      <c r="D175" s="36">
        <f>((C175*E5)+(C175*E5)*0.12)</f>
        <v>1233724.8</v>
      </c>
    </row>
    <row r="176" spans="1:4" ht="15.75" customHeight="1">
      <c r="A176" s="726" t="s">
        <v>2493</v>
      </c>
      <c r="B176" s="682"/>
      <c r="C176" s="682"/>
      <c r="D176" s="683"/>
    </row>
    <row r="177" spans="1:4" ht="35.25" customHeight="1">
      <c r="A177" s="536" t="s">
        <v>2494</v>
      </c>
      <c r="B177" s="528" t="s">
        <v>2355</v>
      </c>
      <c r="C177" s="510">
        <v>152900</v>
      </c>
      <c r="D177" s="45">
        <f>((C177*E5)+(C177*E5)*0.12)</f>
        <v>1027488</v>
      </c>
    </row>
    <row r="178" spans="1:4" ht="15.75" customHeight="1">
      <c r="A178" s="535" t="s">
        <v>2495</v>
      </c>
      <c r="B178" s="523" t="s">
        <v>2357</v>
      </c>
      <c r="C178" s="510">
        <v>152900</v>
      </c>
      <c r="D178" s="45">
        <f>((C178*E5)+(C178*E5)*0.12)</f>
        <v>1027488</v>
      </c>
    </row>
    <row r="179" spans="1:4" ht="15.75" customHeight="1">
      <c r="A179" s="533" t="s">
        <v>2496</v>
      </c>
      <c r="B179" s="56" t="s">
        <v>2359</v>
      </c>
      <c r="C179" s="510">
        <v>152900</v>
      </c>
      <c r="D179" s="36">
        <f>((C179*E5)+(C179*E5)*0.12)</f>
        <v>1027488</v>
      </c>
    </row>
    <row r="180" spans="1:4" ht="33" customHeight="1">
      <c r="A180" s="534" t="s">
        <v>2497</v>
      </c>
      <c r="B180" s="517" t="s">
        <v>2361</v>
      </c>
      <c r="C180" s="510">
        <v>189640</v>
      </c>
      <c r="D180" s="36">
        <f>((C180*E5)+(C180*E5)*0.12)</f>
        <v>1274380.8</v>
      </c>
    </row>
    <row r="181" spans="1:4" ht="15.75" customHeight="1">
      <c r="A181" s="535" t="s">
        <v>2498</v>
      </c>
      <c r="B181" s="523" t="s">
        <v>2363</v>
      </c>
      <c r="C181" s="510">
        <v>189640</v>
      </c>
      <c r="D181" s="36">
        <f>((C181*E5)+(C181*E5)*0.12)</f>
        <v>1274380.8</v>
      </c>
    </row>
    <row r="182" spans="1:4" ht="15.75" customHeight="1">
      <c r="A182" s="537" t="s">
        <v>2499</v>
      </c>
      <c r="B182" s="530" t="s">
        <v>2365</v>
      </c>
      <c r="C182" s="531">
        <v>189640</v>
      </c>
      <c r="D182" s="36">
        <f>((C182*E5)+(C182*E5)*0.12)</f>
        <v>1274380.8</v>
      </c>
    </row>
    <row r="183" spans="1:4" ht="30" customHeight="1">
      <c r="A183" s="729" t="s">
        <v>2500</v>
      </c>
      <c r="B183" s="673"/>
      <c r="C183" s="673"/>
      <c r="D183" s="730"/>
    </row>
    <row r="184" spans="1:4" ht="17.25" customHeight="1">
      <c r="A184" s="41" t="s">
        <v>2</v>
      </c>
      <c r="B184" s="41" t="s">
        <v>4</v>
      </c>
      <c r="C184" s="41" t="s">
        <v>6</v>
      </c>
      <c r="D184" s="41" t="s">
        <v>7</v>
      </c>
    </row>
    <row r="185" spans="1:4" ht="15.75" customHeight="1">
      <c r="A185" s="728" t="s">
        <v>2501</v>
      </c>
      <c r="B185" s="721"/>
      <c r="C185" s="721"/>
      <c r="D185" s="695"/>
    </row>
    <row r="186" spans="1:4" ht="34.5" customHeight="1">
      <c r="A186" s="527" t="s">
        <v>2502</v>
      </c>
      <c r="B186" s="528" t="s">
        <v>2503</v>
      </c>
      <c r="C186" s="510">
        <v>208725</v>
      </c>
      <c r="D186" s="45">
        <f>((C186*E5)+(C186*E5)*0.12)</f>
        <v>1402632</v>
      </c>
    </row>
    <row r="187" spans="1:4" ht="15.75" customHeight="1">
      <c r="A187" s="522" t="s">
        <v>2504</v>
      </c>
      <c r="B187" s="523" t="s">
        <v>2505</v>
      </c>
      <c r="C187" s="510">
        <v>250987.5</v>
      </c>
      <c r="D187" s="45">
        <f>((C187*E5)+(C187*E5)*0.12)</f>
        <v>1686636</v>
      </c>
    </row>
    <row r="188" spans="1:4" ht="15.75" customHeight="1">
      <c r="A188" s="520" t="s">
        <v>2506</v>
      </c>
      <c r="B188" s="56" t="s">
        <v>2507</v>
      </c>
      <c r="C188" s="510">
        <v>256641.66666666669</v>
      </c>
      <c r="D188" s="45">
        <f>((C188*E5)+(C188*E5)*0.12)</f>
        <v>1724632</v>
      </c>
    </row>
    <row r="189" spans="1:4" ht="15.75" customHeight="1">
      <c r="A189" s="538" t="s">
        <v>2508</v>
      </c>
      <c r="B189" s="233" t="s">
        <v>2509</v>
      </c>
      <c r="C189" s="531">
        <v>298904.16666666669</v>
      </c>
      <c r="D189" s="45">
        <f>((C189*E5)+(C189*E5)*0.12)</f>
        <v>2008636</v>
      </c>
    </row>
    <row r="190" spans="1:4" ht="31.5" customHeight="1">
      <c r="A190" s="731" t="s">
        <v>2510</v>
      </c>
      <c r="B190" s="673"/>
      <c r="C190" s="673"/>
      <c r="D190" s="730"/>
    </row>
    <row r="191" spans="1:4" ht="14.25" customHeight="1">
      <c r="A191" s="41" t="s">
        <v>2</v>
      </c>
      <c r="B191" s="41" t="s">
        <v>4</v>
      </c>
      <c r="C191" s="41" t="s">
        <v>6</v>
      </c>
      <c r="D191" s="41" t="s">
        <v>7</v>
      </c>
    </row>
    <row r="192" spans="1:4" ht="15.75" customHeight="1">
      <c r="A192" s="732" t="s">
        <v>2511</v>
      </c>
      <c r="B192" s="721"/>
      <c r="C192" s="721"/>
      <c r="D192" s="695"/>
    </row>
    <row r="193" spans="1:4" ht="15.75" customHeight="1">
      <c r="A193" s="514" t="s">
        <v>2512</v>
      </c>
      <c r="B193" s="513" t="s">
        <v>2513</v>
      </c>
      <c r="C193" s="510">
        <v>661595</v>
      </c>
      <c r="D193" s="45">
        <f>((C193*E5)+(C193*E5)*0.12)</f>
        <v>4445918.4000000004</v>
      </c>
    </row>
    <row r="194" spans="1:4" ht="15.75" customHeight="1">
      <c r="A194" s="514" t="s">
        <v>2514</v>
      </c>
      <c r="B194" s="513" t="s">
        <v>2515</v>
      </c>
      <c r="C194" s="510">
        <v>661595</v>
      </c>
      <c r="D194" s="45">
        <f>((C194*E5)+(C194*E5)*0.12)</f>
        <v>4445918.4000000004</v>
      </c>
    </row>
    <row r="195" spans="1:4" ht="15.75" customHeight="1">
      <c r="A195" s="514" t="s">
        <v>2516</v>
      </c>
      <c r="B195" s="513" t="s">
        <v>2517</v>
      </c>
      <c r="C195" s="510">
        <v>661595</v>
      </c>
      <c r="D195" s="36">
        <f>((C195*E5)+(C195*E5)*0.12)</f>
        <v>4445918.4000000004</v>
      </c>
    </row>
    <row r="196" spans="1:4" ht="37.5" customHeight="1">
      <c r="A196" s="539" t="s">
        <v>2518</v>
      </c>
      <c r="B196" s="540" t="s">
        <v>2519</v>
      </c>
      <c r="C196" s="510">
        <v>752675</v>
      </c>
      <c r="D196" s="36">
        <f>((C196*E5)+(C196*E5)*0.12)</f>
        <v>5057976</v>
      </c>
    </row>
    <row r="197" spans="1:4" ht="15.75" customHeight="1">
      <c r="A197" s="541" t="s">
        <v>2520</v>
      </c>
      <c r="B197" s="542" t="s">
        <v>2521</v>
      </c>
      <c r="C197" s="510">
        <v>752675</v>
      </c>
      <c r="D197" s="36">
        <f>((C197*E5)+(C197*E5)*0.12)</f>
        <v>5057976</v>
      </c>
    </row>
    <row r="198" spans="1:4" ht="15.75" customHeight="1">
      <c r="A198" s="514" t="s">
        <v>2522</v>
      </c>
      <c r="B198" s="540" t="s">
        <v>2523</v>
      </c>
      <c r="C198" s="510">
        <v>752675</v>
      </c>
      <c r="D198" s="36">
        <f>((C198*E5)+(C198*E5)*0.12)</f>
        <v>5057976</v>
      </c>
    </row>
    <row r="199" spans="1:4" ht="15.75" customHeight="1">
      <c r="A199" s="514" t="s">
        <v>2524</v>
      </c>
      <c r="B199" s="513" t="s">
        <v>2525</v>
      </c>
      <c r="C199" s="84" t="s">
        <v>261</v>
      </c>
      <c r="D199" s="231" t="s">
        <v>261</v>
      </c>
    </row>
    <row r="200" spans="1:4" ht="15.75" customHeight="1">
      <c r="A200" s="514" t="s">
        <v>2526</v>
      </c>
      <c r="B200" s="513" t="s">
        <v>2527</v>
      </c>
      <c r="C200" s="84" t="s">
        <v>261</v>
      </c>
      <c r="D200" s="231" t="s">
        <v>261</v>
      </c>
    </row>
    <row r="201" spans="1:4" ht="15.75" customHeight="1">
      <c r="A201" s="514" t="s">
        <v>2528</v>
      </c>
      <c r="B201" s="513" t="s">
        <v>2529</v>
      </c>
      <c r="C201" s="84" t="s">
        <v>261</v>
      </c>
      <c r="D201" s="84" t="s">
        <v>261</v>
      </c>
    </row>
    <row r="202" spans="1:4" ht="19.5" customHeight="1">
      <c r="A202" s="539" t="s">
        <v>2530</v>
      </c>
      <c r="B202" s="540" t="s">
        <v>2531</v>
      </c>
      <c r="C202" s="510">
        <v>15812.5</v>
      </c>
      <c r="D202" s="45">
        <f>((C202*E5)+(C202*E5)*0.12)</f>
        <v>106260</v>
      </c>
    </row>
    <row r="203" spans="1:4" ht="15.75" customHeight="1">
      <c r="A203" s="543" t="s">
        <v>2532</v>
      </c>
      <c r="B203" s="544" t="s">
        <v>2533</v>
      </c>
      <c r="C203" s="531">
        <v>15812.5</v>
      </c>
      <c r="D203" s="45">
        <f>((C203*E5)+(C203*E5)*0.12)</f>
        <v>106260</v>
      </c>
    </row>
    <row r="204" spans="1:4" ht="31.5" customHeight="1">
      <c r="A204" s="729" t="s">
        <v>2534</v>
      </c>
      <c r="B204" s="673"/>
      <c r="C204" s="673"/>
      <c r="D204" s="730"/>
    </row>
    <row r="205" spans="1:4" ht="15" customHeight="1">
      <c r="A205" s="41" t="s">
        <v>2</v>
      </c>
      <c r="B205" s="41" t="s">
        <v>4</v>
      </c>
      <c r="C205" s="41" t="s">
        <v>6</v>
      </c>
      <c r="D205" s="41" t="s">
        <v>7</v>
      </c>
    </row>
    <row r="206" spans="1:4" ht="30.75" customHeight="1">
      <c r="A206" s="734" t="s">
        <v>2535</v>
      </c>
      <c r="B206" s="721"/>
      <c r="C206" s="721"/>
      <c r="D206" s="695"/>
    </row>
    <row r="207" spans="1:4" ht="15.75" customHeight="1">
      <c r="A207" s="522" t="s">
        <v>2536</v>
      </c>
      <c r="B207" s="523" t="s">
        <v>2363</v>
      </c>
      <c r="C207" s="510">
        <v>104362.5</v>
      </c>
      <c r="D207" s="36">
        <f>((C207*E5)+(C207*E5)*0.12)</f>
        <v>701316</v>
      </c>
    </row>
    <row r="208" spans="1:4" ht="15.75" customHeight="1">
      <c r="A208" s="520" t="s">
        <v>2537</v>
      </c>
      <c r="B208" s="517" t="s">
        <v>2538</v>
      </c>
      <c r="C208" s="510">
        <v>104362.5</v>
      </c>
      <c r="D208" s="36">
        <f>((C208*E5)+(C208*E5)*0.12)</f>
        <v>701316</v>
      </c>
    </row>
    <row r="209" spans="1:4" ht="15.75" customHeight="1">
      <c r="A209" s="520" t="s">
        <v>2539</v>
      </c>
      <c r="B209" s="56" t="s">
        <v>2540</v>
      </c>
      <c r="C209" s="510">
        <v>104362.5</v>
      </c>
      <c r="D209" s="36">
        <f>((C209*E5)+(C209*E5)*0.12)</f>
        <v>701316</v>
      </c>
    </row>
    <row r="210" spans="1:4" ht="33" customHeight="1">
      <c r="A210" s="521" t="s">
        <v>2541</v>
      </c>
      <c r="B210" s="517" t="s">
        <v>2363</v>
      </c>
      <c r="C210" s="510">
        <v>89987.5</v>
      </c>
      <c r="D210" s="36">
        <f>((C210*E5)+(C210*E5)*0.12)</f>
        <v>604716</v>
      </c>
    </row>
    <row r="211" spans="1:4" ht="15.75" customHeight="1">
      <c r="A211" s="522" t="s">
        <v>2542</v>
      </c>
      <c r="B211" s="523" t="s">
        <v>2538</v>
      </c>
      <c r="C211" s="510">
        <v>89987.5</v>
      </c>
      <c r="D211" s="36">
        <f>((C211*E5)+(C211*E5)*0.12)</f>
        <v>604716</v>
      </c>
    </row>
    <row r="212" spans="1:4" ht="15.75" customHeight="1">
      <c r="A212" s="538" t="s">
        <v>2543</v>
      </c>
      <c r="B212" s="530" t="s">
        <v>2540</v>
      </c>
      <c r="C212" s="531">
        <v>89987.5</v>
      </c>
      <c r="D212" s="437">
        <f>((C212*E5)+(C212*E5)*0.12)</f>
        <v>604716</v>
      </c>
    </row>
    <row r="213" spans="1:4" ht="31.5" customHeight="1">
      <c r="A213" s="729" t="s">
        <v>2544</v>
      </c>
      <c r="B213" s="673"/>
      <c r="C213" s="673"/>
      <c r="D213" s="730"/>
    </row>
    <row r="214" spans="1:4" ht="15" customHeight="1">
      <c r="A214" s="41" t="s">
        <v>2</v>
      </c>
      <c r="B214" s="41" t="s">
        <v>4</v>
      </c>
      <c r="C214" s="41" t="s">
        <v>6</v>
      </c>
      <c r="D214" s="41" t="s">
        <v>7</v>
      </c>
    </row>
    <row r="215" spans="1:4" ht="38.25" customHeight="1">
      <c r="A215" s="735" t="s">
        <v>2545</v>
      </c>
      <c r="B215" s="721"/>
      <c r="C215" s="721"/>
      <c r="D215" s="695"/>
    </row>
    <row r="216" spans="1:4" ht="15.75" customHeight="1">
      <c r="A216" s="545" t="s">
        <v>2546</v>
      </c>
      <c r="B216" s="546" t="s">
        <v>2547</v>
      </c>
      <c r="C216" s="531">
        <v>115766.66666666667</v>
      </c>
      <c r="D216" s="437">
        <f>((C216*E5)+(C216*E5)*0.12)</f>
        <v>777952</v>
      </c>
    </row>
    <row r="217" spans="1:4" ht="33.75" customHeight="1">
      <c r="A217" s="736" t="s">
        <v>2548</v>
      </c>
      <c r="B217" s="673"/>
      <c r="C217" s="673"/>
      <c r="D217" s="730"/>
    </row>
    <row r="218" spans="1:4" ht="15" customHeight="1">
      <c r="A218" s="41" t="s">
        <v>2</v>
      </c>
      <c r="B218" s="41" t="s">
        <v>4</v>
      </c>
      <c r="C218" s="41" t="s">
        <v>6</v>
      </c>
      <c r="D218" s="41" t="s">
        <v>7</v>
      </c>
    </row>
    <row r="219" spans="1:4" ht="15.75" customHeight="1">
      <c r="A219" s="737" t="s">
        <v>2549</v>
      </c>
      <c r="B219" s="721"/>
      <c r="C219" s="721"/>
      <c r="D219" s="695"/>
    </row>
    <row r="220" spans="1:4" ht="36" customHeight="1">
      <c r="A220" s="547" t="s">
        <v>2550</v>
      </c>
      <c r="B220" s="540" t="s">
        <v>2551</v>
      </c>
      <c r="C220" s="510">
        <v>14087.5</v>
      </c>
      <c r="D220" s="437">
        <f>((C220*E5)+(C220*E5)*0.12)</f>
        <v>94668</v>
      </c>
    </row>
    <row r="221" spans="1:4" ht="34.5" customHeight="1">
      <c r="A221" s="738" t="s">
        <v>2552</v>
      </c>
      <c r="B221" s="682"/>
      <c r="C221" s="682"/>
      <c r="D221" s="683"/>
    </row>
    <row r="222" spans="1:4" ht="25.5" customHeight="1">
      <c r="A222" s="514" t="s">
        <v>2553</v>
      </c>
      <c r="B222" s="513" t="s">
        <v>2554</v>
      </c>
      <c r="C222" s="510">
        <v>24869.166666666668</v>
      </c>
      <c r="D222" s="437">
        <f>((C222*E5)+(C222*E5)*0.12)</f>
        <v>167120.79999999999</v>
      </c>
    </row>
    <row r="223" spans="1:4" ht="15.75" customHeight="1">
      <c r="A223" s="541" t="s">
        <v>2555</v>
      </c>
      <c r="B223" s="542" t="s">
        <v>2556</v>
      </c>
      <c r="C223" s="510">
        <v>26881.666666666668</v>
      </c>
      <c r="D223" s="36">
        <f>((C223*E5)+(C223*E5)*0.12)</f>
        <v>180644.8</v>
      </c>
    </row>
    <row r="224" spans="1:4" ht="15.75" customHeight="1">
      <c r="A224" s="726" t="s">
        <v>2557</v>
      </c>
      <c r="B224" s="682"/>
      <c r="C224" s="682"/>
      <c r="D224" s="683"/>
    </row>
    <row r="225" spans="1:9" ht="15.75" customHeight="1">
      <c r="A225" s="548" t="s">
        <v>2558</v>
      </c>
      <c r="B225" s="549" t="s">
        <v>2559</v>
      </c>
      <c r="C225" s="531">
        <v>28270.833333333336</v>
      </c>
      <c r="D225" s="45">
        <f>((C225*E5)+(C225*E5)*0.12)</f>
        <v>189980</v>
      </c>
    </row>
    <row r="226" spans="1:9" ht="33.75" customHeight="1">
      <c r="A226" s="729" t="s">
        <v>1816</v>
      </c>
      <c r="B226" s="673"/>
      <c r="C226" s="673"/>
      <c r="D226" s="730"/>
    </row>
    <row r="227" spans="1:9" ht="26.25" customHeight="1">
      <c r="A227" s="733" t="s">
        <v>2560</v>
      </c>
      <c r="B227" s="673"/>
      <c r="C227" s="673"/>
      <c r="D227" s="673"/>
    </row>
    <row r="228" spans="1:9" ht="15.75" customHeight="1">
      <c r="A228" s="41" t="s">
        <v>2</v>
      </c>
      <c r="B228" s="41" t="s">
        <v>4</v>
      </c>
      <c r="C228" s="41" t="s">
        <v>6</v>
      </c>
      <c r="D228" s="41" t="s">
        <v>7</v>
      </c>
    </row>
    <row r="229" spans="1:9" ht="15.75" customHeight="1">
      <c r="A229" s="435" t="s">
        <v>2561</v>
      </c>
      <c r="B229" s="110" t="s">
        <v>2562</v>
      </c>
      <c r="C229" s="550">
        <v>1437.5</v>
      </c>
      <c r="D229" s="45">
        <f>((C229*E9)+(C229*E5)*0.12)</f>
        <v>1035</v>
      </c>
    </row>
    <row r="230" spans="1:9" ht="15.75" customHeight="1">
      <c r="A230" s="439" t="s">
        <v>2563</v>
      </c>
      <c r="B230" s="37" t="s">
        <v>2564</v>
      </c>
      <c r="C230" s="510">
        <v>1437.5</v>
      </c>
      <c r="D230" s="45">
        <f>((C230*E5)+(C230*E5)*0.12)</f>
        <v>9660</v>
      </c>
    </row>
    <row r="231" spans="1:9" ht="33" customHeight="1">
      <c r="A231" s="439" t="s">
        <v>2565</v>
      </c>
      <c r="B231" s="56" t="s">
        <v>2566</v>
      </c>
      <c r="C231" s="510">
        <v>1437.5</v>
      </c>
      <c r="D231" s="45">
        <f>((C231*E5)+(C231*E5)*0.12)</f>
        <v>9660</v>
      </c>
      <c r="E231" s="551"/>
      <c r="F231" s="551"/>
      <c r="G231" s="551"/>
      <c r="H231" s="551"/>
      <c r="I231" s="551"/>
    </row>
    <row r="232" spans="1:9" ht="33" customHeight="1">
      <c r="A232" s="439" t="s">
        <v>2567</v>
      </c>
      <c r="B232" s="56" t="s">
        <v>2568</v>
      </c>
      <c r="C232" s="510">
        <v>1437.5</v>
      </c>
      <c r="D232" s="45">
        <f>((C232*E5)+(C232*E5)*0.12)</f>
        <v>9660</v>
      </c>
      <c r="E232" s="551"/>
      <c r="F232" s="551"/>
      <c r="G232" s="551"/>
      <c r="H232" s="551"/>
      <c r="I232" s="551"/>
    </row>
    <row r="233" spans="1:9" ht="33" customHeight="1">
      <c r="A233" s="439" t="s">
        <v>2569</v>
      </c>
      <c r="B233" s="56" t="s">
        <v>2570</v>
      </c>
      <c r="C233" s="510">
        <v>1437.5</v>
      </c>
      <c r="D233" s="45">
        <f>((C233*E5)+(C233*E5)*0.12)</f>
        <v>9660</v>
      </c>
      <c r="E233" s="551"/>
      <c r="F233" s="551"/>
      <c r="G233" s="551"/>
      <c r="H233" s="551"/>
      <c r="I233" s="551"/>
    </row>
    <row r="234" spans="1:9" ht="33" customHeight="1">
      <c r="A234" s="439" t="s">
        <v>2571</v>
      </c>
      <c r="B234" s="56" t="s">
        <v>2572</v>
      </c>
      <c r="C234" s="510">
        <v>1437.5</v>
      </c>
      <c r="D234" s="45">
        <f>((C234*E5)+(C234*E5)*0.12)</f>
        <v>9660</v>
      </c>
      <c r="E234" s="551"/>
      <c r="F234" s="551"/>
      <c r="G234" s="551"/>
      <c r="H234" s="551"/>
      <c r="I234" s="551"/>
    </row>
    <row r="235" spans="1:9" ht="33" customHeight="1">
      <c r="A235" s="439" t="s">
        <v>2573</v>
      </c>
      <c r="B235" s="56" t="s">
        <v>2574</v>
      </c>
      <c r="C235" s="510">
        <v>1437.5</v>
      </c>
      <c r="D235" s="45">
        <f>((C235*E5)+(C235*E5)*0.12)</f>
        <v>9660</v>
      </c>
      <c r="E235" s="551"/>
      <c r="F235" s="551"/>
      <c r="G235" s="551"/>
      <c r="H235" s="551"/>
      <c r="I235" s="551"/>
    </row>
    <row r="236" spans="1:9" ht="33" customHeight="1">
      <c r="A236" s="439" t="s">
        <v>2575</v>
      </c>
      <c r="B236" s="56" t="s">
        <v>2576</v>
      </c>
      <c r="C236" s="510">
        <v>1437.5</v>
      </c>
      <c r="D236" s="45">
        <f>((C236*E5)+(C236*E5)*0.12)</f>
        <v>9660</v>
      </c>
      <c r="E236" s="551"/>
      <c r="F236" s="551"/>
      <c r="G236" s="551"/>
      <c r="H236" s="551"/>
      <c r="I236" s="551"/>
    </row>
    <row r="237" spans="1:9" ht="33" customHeight="1">
      <c r="A237" s="439" t="s">
        <v>2577</v>
      </c>
      <c r="B237" s="37" t="s">
        <v>2578</v>
      </c>
      <c r="C237" s="510">
        <v>1437.5</v>
      </c>
      <c r="D237" s="45">
        <f>((C237*E5)+(C237*E5)*0.12)</f>
        <v>9660</v>
      </c>
      <c r="E237" s="551"/>
      <c r="F237" s="551"/>
      <c r="G237" s="551"/>
      <c r="H237" s="551"/>
      <c r="I237" s="551"/>
    </row>
    <row r="238" spans="1:9" ht="28.5" customHeight="1">
      <c r="A238" s="439" t="s">
        <v>2579</v>
      </c>
      <c r="B238" s="56" t="s">
        <v>2580</v>
      </c>
      <c r="C238" s="510">
        <v>1437.5</v>
      </c>
      <c r="D238" s="45">
        <f>((C238*E5)+(C238*E5)*0.12)</f>
        <v>9660</v>
      </c>
      <c r="E238" s="552"/>
      <c r="F238" s="433"/>
      <c r="G238" s="433"/>
      <c r="H238" s="433"/>
      <c r="I238" s="433"/>
    </row>
    <row r="239" spans="1:9" ht="16.5" customHeight="1">
      <c r="A239" s="553" t="s">
        <v>2581</v>
      </c>
      <c r="B239" s="523" t="s">
        <v>2582</v>
      </c>
      <c r="C239" s="510">
        <v>1437.5</v>
      </c>
      <c r="D239" s="45">
        <f>((C239*E5)+(C239*E5)*0.12)</f>
        <v>9660</v>
      </c>
      <c r="E239" s="433"/>
      <c r="F239" s="433"/>
      <c r="G239" s="433"/>
      <c r="H239" s="433"/>
      <c r="I239" s="433"/>
    </row>
    <row r="240" spans="1:9" ht="20.25" customHeight="1">
      <c r="A240" s="439" t="s">
        <v>2583</v>
      </c>
      <c r="B240" s="56" t="s">
        <v>2584</v>
      </c>
      <c r="C240" s="510">
        <v>1437.5</v>
      </c>
      <c r="D240" s="45">
        <f>((C240*E5)+(C240*E5)*0.12)</f>
        <v>9660</v>
      </c>
      <c r="E240" s="551"/>
      <c r="F240" s="551"/>
      <c r="G240" s="551"/>
      <c r="H240" s="551"/>
      <c r="I240" s="551"/>
    </row>
    <row r="241" spans="1:9" ht="18.75" customHeight="1">
      <c r="A241" s="443" t="s">
        <v>2585</v>
      </c>
      <c r="B241" s="233" t="s">
        <v>2586</v>
      </c>
      <c r="C241" s="531">
        <v>1437.5</v>
      </c>
      <c r="D241" s="437">
        <f>((C241*E5)+(C241*E5)*0.12)</f>
        <v>9660</v>
      </c>
      <c r="E241" s="551"/>
      <c r="F241" s="551"/>
      <c r="G241" s="551"/>
      <c r="H241" s="551"/>
      <c r="I241" s="551"/>
    </row>
    <row r="242" spans="1:9" ht="28.5" customHeight="1">
      <c r="A242" s="733" t="s">
        <v>2587</v>
      </c>
      <c r="B242" s="673"/>
      <c r="C242" s="673"/>
      <c r="D242" s="673"/>
      <c r="E242" s="551"/>
      <c r="F242" s="551"/>
      <c r="G242" s="551"/>
      <c r="H242" s="551"/>
      <c r="I242" s="551"/>
    </row>
    <row r="243" spans="1:9" ht="33" customHeight="1">
      <c r="A243" s="435" t="s">
        <v>2588</v>
      </c>
      <c r="B243" s="287" t="s">
        <v>2589</v>
      </c>
      <c r="C243" s="550">
        <v>2997.5</v>
      </c>
      <c r="D243" s="45">
        <f>((C243*E5)+(C243*E5)*0.12)</f>
        <v>20143.2</v>
      </c>
      <c r="E243" s="551"/>
      <c r="F243" s="551"/>
      <c r="G243" s="551"/>
      <c r="H243" s="551"/>
      <c r="I243" s="551"/>
    </row>
    <row r="244" spans="1:9" ht="33" customHeight="1">
      <c r="A244" s="439" t="s">
        <v>2590</v>
      </c>
      <c r="B244" s="56" t="s">
        <v>2591</v>
      </c>
      <c r="C244" s="510">
        <v>5014.166666666667</v>
      </c>
      <c r="D244" s="45">
        <f>((C244*E5)+(C244*E5)*0.12)</f>
        <v>33695.199999999997</v>
      </c>
      <c r="E244" s="551"/>
      <c r="F244" s="551"/>
      <c r="G244" s="551"/>
      <c r="H244" s="551"/>
      <c r="I244" s="551"/>
    </row>
    <row r="245" spans="1:9" ht="33" customHeight="1">
      <c r="A245" s="439" t="s">
        <v>2592</v>
      </c>
      <c r="B245" s="56" t="s">
        <v>2593</v>
      </c>
      <c r="C245" s="510">
        <v>1897.5</v>
      </c>
      <c r="D245" s="45">
        <f>((C245*E5)+(C245*E5)*0.12)</f>
        <v>12751.2</v>
      </c>
      <c r="E245" s="551"/>
      <c r="F245" s="551"/>
      <c r="G245" s="551"/>
      <c r="H245" s="551"/>
      <c r="I245" s="551"/>
    </row>
    <row r="246" spans="1:9" ht="33" customHeight="1">
      <c r="A246" s="439" t="s">
        <v>2594</v>
      </c>
      <c r="B246" s="56" t="s">
        <v>2595</v>
      </c>
      <c r="C246" s="510">
        <v>3455.8333333333335</v>
      </c>
      <c r="D246" s="45">
        <f>((C246*E5)+(C246*E5)*0.12)</f>
        <v>23223.200000000001</v>
      </c>
      <c r="E246" s="551"/>
      <c r="F246" s="551"/>
      <c r="G246" s="551"/>
      <c r="H246" s="551"/>
      <c r="I246" s="551"/>
    </row>
    <row r="247" spans="1:9" ht="33" customHeight="1">
      <c r="A247" s="439" t="s">
        <v>2596</v>
      </c>
      <c r="B247" s="56" t="s">
        <v>2597</v>
      </c>
      <c r="C247" s="510">
        <v>3794.166666666667</v>
      </c>
      <c r="D247" s="36">
        <f>((C247*E5)+(C247*E5)*0.12)</f>
        <v>25496.799999999999</v>
      </c>
      <c r="E247" s="551"/>
      <c r="F247" s="551"/>
      <c r="G247" s="551"/>
      <c r="H247" s="551"/>
      <c r="I247" s="551"/>
    </row>
    <row r="248" spans="1:9" ht="33" customHeight="1">
      <c r="A248" s="439" t="s">
        <v>2598</v>
      </c>
      <c r="B248" s="56" t="s">
        <v>2599</v>
      </c>
      <c r="C248" s="510">
        <v>5270.8333333333339</v>
      </c>
      <c r="D248" s="437">
        <f>((C248*E5)+(C248*E5)*0.12)</f>
        <v>35420.000000000007</v>
      </c>
      <c r="E248" s="551"/>
      <c r="F248" s="551"/>
      <c r="G248" s="551"/>
      <c r="H248" s="551"/>
      <c r="I248" s="551"/>
    </row>
    <row r="249" spans="1:9" ht="35.25" customHeight="1">
      <c r="A249" s="439" t="s">
        <v>2600</v>
      </c>
      <c r="B249" s="56" t="s">
        <v>2601</v>
      </c>
      <c r="C249" s="510">
        <v>3333.3333333333335</v>
      </c>
      <c r="D249" s="36">
        <f>((C249*E5)+(C249*E5)*0.12)</f>
        <v>22400</v>
      </c>
      <c r="E249" s="554"/>
      <c r="F249" s="554"/>
      <c r="G249" s="554"/>
      <c r="H249" s="551"/>
      <c r="I249" s="551"/>
    </row>
    <row r="250" spans="1:9" ht="35.25" customHeight="1">
      <c r="A250" s="443" t="s">
        <v>2602</v>
      </c>
      <c r="B250" s="233" t="s">
        <v>2603</v>
      </c>
      <c r="C250" s="531">
        <v>5000</v>
      </c>
      <c r="D250" s="437">
        <f>((C250*E5)+(C250*E5)*0.12)</f>
        <v>33600</v>
      </c>
      <c r="E250" s="554"/>
      <c r="F250" s="554"/>
      <c r="G250" s="554"/>
      <c r="H250" s="551"/>
      <c r="I250" s="551"/>
    </row>
    <row r="251" spans="1:9" ht="35.25" customHeight="1">
      <c r="A251" s="692" t="s">
        <v>257</v>
      </c>
      <c r="B251" s="673"/>
      <c r="C251" s="673"/>
      <c r="D251" s="673"/>
      <c r="E251" s="673"/>
      <c r="F251" s="673"/>
      <c r="G251" s="673"/>
      <c r="H251" s="551"/>
      <c r="I251" s="551"/>
    </row>
    <row r="252" spans="1:9" ht="15.75" customHeight="1"/>
    <row r="253" spans="1:9" ht="15.75" customHeight="1"/>
    <row r="254" spans="1:9" ht="15.75" customHeight="1"/>
    <row r="255" spans="1:9" ht="15.75" customHeight="1"/>
    <row r="256" spans="1:9"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6">
    <mergeCell ref="A226:D226"/>
    <mergeCell ref="A227:D227"/>
    <mergeCell ref="A242:D242"/>
    <mergeCell ref="A251:G251"/>
    <mergeCell ref="A206:D206"/>
    <mergeCell ref="A213:D213"/>
    <mergeCell ref="A215:D215"/>
    <mergeCell ref="A217:D217"/>
    <mergeCell ref="A219:D219"/>
    <mergeCell ref="A221:D221"/>
    <mergeCell ref="A224:D224"/>
    <mergeCell ref="A183:D183"/>
    <mergeCell ref="A185:D185"/>
    <mergeCell ref="A190:D190"/>
    <mergeCell ref="A192:D192"/>
    <mergeCell ref="A204:D204"/>
    <mergeCell ref="A149:D149"/>
    <mergeCell ref="A155:D155"/>
    <mergeCell ref="A162:D162"/>
    <mergeCell ref="A169:D169"/>
    <mergeCell ref="A176:D176"/>
    <mergeCell ref="A121:D121"/>
    <mergeCell ref="A128:D128"/>
    <mergeCell ref="A131:D131"/>
    <mergeCell ref="A137:D137"/>
    <mergeCell ref="A144:D144"/>
    <mergeCell ref="A82:D82"/>
    <mergeCell ref="A92:D92"/>
    <mergeCell ref="A102:D102"/>
    <mergeCell ref="A112:D112"/>
    <mergeCell ref="A114:D114"/>
    <mergeCell ref="A54:D54"/>
    <mergeCell ref="A57:D57"/>
    <mergeCell ref="A67:D67"/>
    <mergeCell ref="A71:D71"/>
    <mergeCell ref="A75:D75"/>
    <mergeCell ref="A28:D28"/>
    <mergeCell ref="A31:D31"/>
    <mergeCell ref="A36:D36"/>
    <mergeCell ref="A41:D41"/>
    <mergeCell ref="A51:D51"/>
    <mergeCell ref="B1:C1"/>
    <mergeCell ref="A2:D2"/>
    <mergeCell ref="A4:D4"/>
    <mergeCell ref="A11:D11"/>
    <mergeCell ref="A21:D21"/>
  </mergeCells>
  <pageMargins left="0.7" right="0.7" top="0.75" bottom="0.75" header="0" footer="0"/>
  <pageSetup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1E4E79"/>
    <outlinePr summaryRight="0"/>
  </sheetPr>
  <dimension ref="A1:I1033"/>
  <sheetViews>
    <sheetView workbookViewId="0">
      <selection sqref="A1:F1"/>
    </sheetView>
  </sheetViews>
  <sheetFormatPr defaultColWidth="14.44140625" defaultRowHeight="15" customHeight="1" outlineLevelRow="4"/>
  <cols>
    <col min="1" max="1" width="11.6640625" customWidth="1"/>
    <col min="2" max="2" width="30.44140625" customWidth="1"/>
    <col min="3" max="3" width="17.44140625" customWidth="1"/>
    <col min="4" max="4" width="155.5546875" customWidth="1"/>
    <col min="5" max="5" width="0.44140625" customWidth="1"/>
    <col min="6" max="6" width="21" customWidth="1"/>
    <col min="7" max="7" width="0.44140625" customWidth="1"/>
    <col min="8" max="9" width="14.5546875" customWidth="1"/>
  </cols>
  <sheetData>
    <row r="1" spans="1:9" ht="62.25" customHeight="1">
      <c r="A1" s="744" t="s">
        <v>2604</v>
      </c>
      <c r="B1" s="673"/>
      <c r="C1" s="673"/>
      <c r="D1" s="673"/>
      <c r="E1" s="673"/>
      <c r="F1" s="673"/>
      <c r="G1" s="432"/>
      <c r="H1" s="432"/>
      <c r="I1" s="432"/>
    </row>
    <row r="2" spans="1:9" ht="36.75" customHeight="1">
      <c r="A2" s="745" t="s">
        <v>2605</v>
      </c>
      <c r="B2" s="673"/>
      <c r="C2" s="673"/>
      <c r="D2" s="673"/>
      <c r="E2" s="673"/>
      <c r="F2" s="673"/>
      <c r="G2" s="433"/>
      <c r="H2" s="433"/>
      <c r="I2" s="433"/>
    </row>
    <row r="3" spans="1:9" ht="29.25" customHeight="1">
      <c r="A3" s="746" t="s">
        <v>2606</v>
      </c>
      <c r="B3" s="673"/>
      <c r="C3" s="673"/>
      <c r="D3" s="673"/>
      <c r="E3" s="673"/>
      <c r="F3" s="673"/>
      <c r="G3" s="555"/>
      <c r="H3" s="555"/>
      <c r="I3" s="555"/>
    </row>
    <row r="4" spans="1:9" ht="48" customHeight="1">
      <c r="A4" s="434" t="s">
        <v>2607</v>
      </c>
      <c r="B4" s="434" t="s">
        <v>2041</v>
      </c>
      <c r="C4" s="434" t="s">
        <v>2608</v>
      </c>
      <c r="D4" s="434" t="s">
        <v>4</v>
      </c>
      <c r="E4" s="434" t="s">
        <v>6</v>
      </c>
      <c r="F4" s="434" t="s">
        <v>7</v>
      </c>
      <c r="G4" s="556"/>
      <c r="H4" s="556"/>
      <c r="I4" s="556"/>
    </row>
    <row r="5" spans="1:9" ht="48" customHeight="1" outlineLevel="2">
      <c r="A5" s="557" t="s">
        <v>2609</v>
      </c>
      <c r="B5" s="558" t="s">
        <v>2610</v>
      </c>
      <c r="C5" s="559" t="s">
        <v>2611</v>
      </c>
      <c r="D5" s="559" t="s">
        <v>2612</v>
      </c>
      <c r="E5" s="560">
        <v>3947</v>
      </c>
      <c r="F5" s="84" t="s">
        <v>261</v>
      </c>
      <c r="G5" s="561">
        <v>6</v>
      </c>
      <c r="H5" s="561"/>
      <c r="I5" s="561"/>
    </row>
    <row r="6" spans="1:9" ht="48" customHeight="1" outlineLevel="2">
      <c r="A6" s="562" t="s">
        <v>2613</v>
      </c>
      <c r="B6" s="563" t="s">
        <v>2614</v>
      </c>
      <c r="C6" s="564" t="s">
        <v>2611</v>
      </c>
      <c r="D6" s="564" t="s">
        <v>2615</v>
      </c>
      <c r="E6" s="565">
        <v>11190</v>
      </c>
      <c r="F6" s="84" t="s">
        <v>261</v>
      </c>
      <c r="G6" s="566"/>
      <c r="H6" s="566"/>
      <c r="I6" s="566"/>
    </row>
    <row r="7" spans="1:9" ht="48" customHeight="1" outlineLevel="2">
      <c r="A7" s="562" t="s">
        <v>2616</v>
      </c>
      <c r="B7" s="563" t="s">
        <v>2617</v>
      </c>
      <c r="C7" s="564" t="s">
        <v>2611</v>
      </c>
      <c r="D7" s="564" t="s">
        <v>2618</v>
      </c>
      <c r="E7" s="565">
        <v>4704</v>
      </c>
      <c r="F7" s="84" t="s">
        <v>261</v>
      </c>
      <c r="G7" s="566"/>
      <c r="H7" s="566"/>
      <c r="I7" s="566"/>
    </row>
    <row r="8" spans="1:9" ht="48" customHeight="1" outlineLevel="2">
      <c r="A8" s="562" t="s">
        <v>2619</v>
      </c>
      <c r="B8" s="563" t="s">
        <v>2620</v>
      </c>
      <c r="C8" s="564" t="s">
        <v>2611</v>
      </c>
      <c r="D8" s="564" t="s">
        <v>2621</v>
      </c>
      <c r="E8" s="565">
        <v>10746</v>
      </c>
      <c r="F8" s="84" t="s">
        <v>261</v>
      </c>
      <c r="G8" s="567"/>
      <c r="H8" s="567"/>
      <c r="I8" s="567"/>
    </row>
    <row r="9" spans="1:9" ht="48" customHeight="1" outlineLevel="2">
      <c r="A9" s="562" t="s">
        <v>2622</v>
      </c>
      <c r="B9" s="563" t="s">
        <v>2623</v>
      </c>
      <c r="C9" s="564" t="s">
        <v>2624</v>
      </c>
      <c r="D9" s="564" t="s">
        <v>2625</v>
      </c>
      <c r="E9" s="565">
        <v>4347</v>
      </c>
      <c r="F9" s="84" t="s">
        <v>261</v>
      </c>
      <c r="G9" s="567"/>
      <c r="H9" s="567"/>
      <c r="I9" s="567"/>
    </row>
    <row r="10" spans="1:9" ht="48" customHeight="1" outlineLevel="2">
      <c r="A10" s="562" t="s">
        <v>2626</v>
      </c>
      <c r="B10" s="563" t="s">
        <v>2627</v>
      </c>
      <c r="C10" s="564" t="s">
        <v>2624</v>
      </c>
      <c r="D10" s="564" t="s">
        <v>2628</v>
      </c>
      <c r="E10" s="565">
        <v>5635</v>
      </c>
      <c r="F10" s="84" t="s">
        <v>261</v>
      </c>
      <c r="G10" s="566"/>
      <c r="H10" s="566"/>
      <c r="I10" s="566"/>
    </row>
    <row r="11" spans="1:9" ht="48" customHeight="1" outlineLevel="2">
      <c r="A11" s="562" t="s">
        <v>2629</v>
      </c>
      <c r="B11" s="563" t="s">
        <v>2630</v>
      </c>
      <c r="C11" s="564" t="s">
        <v>2611</v>
      </c>
      <c r="D11" s="564" t="s">
        <v>2631</v>
      </c>
      <c r="E11" s="565">
        <v>18134</v>
      </c>
      <c r="F11" s="84" t="s">
        <v>261</v>
      </c>
      <c r="G11" s="561"/>
      <c r="H11" s="561"/>
      <c r="I11" s="561"/>
    </row>
    <row r="12" spans="1:9" ht="48" customHeight="1" outlineLevel="2">
      <c r="A12" s="562" t="s">
        <v>2632</v>
      </c>
      <c r="B12" s="563" t="s">
        <v>2633</v>
      </c>
      <c r="C12" s="564" t="s">
        <v>2624</v>
      </c>
      <c r="D12" s="564" t="s">
        <v>2634</v>
      </c>
      <c r="E12" s="565">
        <v>8459</v>
      </c>
      <c r="F12" s="84" t="s">
        <v>261</v>
      </c>
      <c r="G12" s="566"/>
      <c r="H12" s="566"/>
      <c r="I12" s="566"/>
    </row>
    <row r="13" spans="1:9" ht="48" customHeight="1" outlineLevel="2">
      <c r="A13" s="562" t="s">
        <v>2635</v>
      </c>
      <c r="B13" s="563" t="s">
        <v>2636</v>
      </c>
      <c r="C13" s="564" t="s">
        <v>2624</v>
      </c>
      <c r="D13" s="564" t="s">
        <v>2637</v>
      </c>
      <c r="E13" s="565">
        <v>17508</v>
      </c>
      <c r="F13" s="84" t="s">
        <v>261</v>
      </c>
      <c r="G13" s="566"/>
      <c r="H13" s="566"/>
      <c r="I13" s="566"/>
    </row>
    <row r="14" spans="1:9" ht="48" customHeight="1" outlineLevel="2">
      <c r="A14" s="562" t="s">
        <v>2638</v>
      </c>
      <c r="B14" s="563" t="s">
        <v>2639</v>
      </c>
      <c r="C14" s="564" t="s">
        <v>2624</v>
      </c>
      <c r="D14" s="564" t="s">
        <v>2640</v>
      </c>
      <c r="E14" s="565">
        <v>10917</v>
      </c>
      <c r="F14" s="84" t="s">
        <v>261</v>
      </c>
      <c r="G14" s="566"/>
      <c r="H14" s="566"/>
      <c r="I14" s="566"/>
    </row>
    <row r="15" spans="1:9" ht="48" customHeight="1" outlineLevel="2">
      <c r="A15" s="562" t="s">
        <v>2641</v>
      </c>
      <c r="B15" s="563" t="s">
        <v>2642</v>
      </c>
      <c r="C15" s="564" t="s">
        <v>2624</v>
      </c>
      <c r="D15" s="564" t="s">
        <v>2643</v>
      </c>
      <c r="E15" s="565">
        <v>10917</v>
      </c>
      <c r="F15" s="84" t="s">
        <v>261</v>
      </c>
      <c r="G15" s="566"/>
      <c r="H15" s="566"/>
      <c r="I15" s="566"/>
    </row>
    <row r="16" spans="1:9" ht="48" customHeight="1" outlineLevel="2">
      <c r="A16" s="562" t="s">
        <v>2644</v>
      </c>
      <c r="B16" s="563" t="s">
        <v>2645</v>
      </c>
      <c r="C16" s="564" t="s">
        <v>2624</v>
      </c>
      <c r="D16" s="564" t="s">
        <v>2646</v>
      </c>
      <c r="E16" s="565">
        <v>14606</v>
      </c>
      <c r="F16" s="84" t="s">
        <v>261</v>
      </c>
      <c r="G16" s="566"/>
      <c r="H16" s="566"/>
      <c r="I16" s="566"/>
    </row>
    <row r="17" spans="1:9" ht="48" customHeight="1" outlineLevel="2">
      <c r="A17" s="562" t="s">
        <v>2647</v>
      </c>
      <c r="B17" s="563" t="s">
        <v>2648</v>
      </c>
      <c r="C17" s="564" t="s">
        <v>2624</v>
      </c>
      <c r="D17" s="564" t="s">
        <v>2649</v>
      </c>
      <c r="E17" s="565">
        <v>9579</v>
      </c>
      <c r="F17" s="84" t="s">
        <v>261</v>
      </c>
      <c r="G17" s="566"/>
      <c r="H17" s="566"/>
      <c r="I17" s="566"/>
    </row>
    <row r="18" spans="1:9" ht="48" customHeight="1" outlineLevel="2">
      <c r="A18" s="562" t="s">
        <v>2650</v>
      </c>
      <c r="B18" s="563" t="s">
        <v>2651</v>
      </c>
      <c r="C18" s="564" t="s">
        <v>2611</v>
      </c>
      <c r="D18" s="564" t="s">
        <v>2652</v>
      </c>
      <c r="E18" s="565">
        <v>22407</v>
      </c>
      <c r="F18" s="84" t="s">
        <v>261</v>
      </c>
      <c r="G18" s="566"/>
      <c r="H18" s="566"/>
      <c r="I18" s="566"/>
    </row>
    <row r="19" spans="1:9" ht="48" customHeight="1" outlineLevel="2">
      <c r="A19" s="562" t="s">
        <v>2653</v>
      </c>
      <c r="B19" s="563" t="s">
        <v>2654</v>
      </c>
      <c r="C19" s="564" t="s">
        <v>2611</v>
      </c>
      <c r="D19" s="564" t="s">
        <v>2655</v>
      </c>
      <c r="E19" s="565">
        <v>13771</v>
      </c>
      <c r="F19" s="84" t="s">
        <v>261</v>
      </c>
      <c r="G19" s="566"/>
      <c r="H19" s="566"/>
      <c r="I19" s="566"/>
    </row>
    <row r="20" spans="1:9" ht="48" customHeight="1" outlineLevel="2">
      <c r="A20" s="562" t="s">
        <v>2656</v>
      </c>
      <c r="B20" s="563" t="s">
        <v>2657</v>
      </c>
      <c r="C20" s="564" t="s">
        <v>2624</v>
      </c>
      <c r="D20" s="564" t="s">
        <v>2658</v>
      </c>
      <c r="E20" s="565">
        <v>19159</v>
      </c>
      <c r="F20" s="84" t="s">
        <v>261</v>
      </c>
      <c r="G20" s="567"/>
      <c r="H20" s="567"/>
      <c r="I20" s="567"/>
    </row>
    <row r="21" spans="1:9" ht="48" customHeight="1" outlineLevel="2">
      <c r="A21" s="562" t="s">
        <v>2659</v>
      </c>
      <c r="B21" s="563" t="s">
        <v>2660</v>
      </c>
      <c r="C21" s="564" t="s">
        <v>2611</v>
      </c>
      <c r="D21" s="564" t="s">
        <v>2661</v>
      </c>
      <c r="E21" s="565">
        <v>16486</v>
      </c>
      <c r="F21" s="84" t="s">
        <v>261</v>
      </c>
      <c r="G21" s="566"/>
      <c r="H21" s="566"/>
      <c r="I21" s="566"/>
    </row>
    <row r="22" spans="1:9" ht="48" customHeight="1" outlineLevel="2">
      <c r="A22" s="568" t="s">
        <v>2662</v>
      </c>
      <c r="B22" s="569" t="s">
        <v>2663</v>
      </c>
      <c r="C22" s="570" t="s">
        <v>2611</v>
      </c>
      <c r="D22" s="570" t="s">
        <v>2664</v>
      </c>
      <c r="E22" s="571">
        <v>30793</v>
      </c>
      <c r="F22" s="84" t="s">
        <v>261</v>
      </c>
      <c r="G22" s="566"/>
      <c r="H22" s="566"/>
      <c r="I22" s="566"/>
    </row>
    <row r="23" spans="1:9" ht="32.25" customHeight="1" outlineLevel="1">
      <c r="A23" s="740" t="s">
        <v>2665</v>
      </c>
      <c r="B23" s="673"/>
      <c r="C23" s="673"/>
      <c r="D23" s="673"/>
      <c r="E23" s="673"/>
      <c r="F23" s="673"/>
      <c r="G23" s="572"/>
      <c r="H23" s="572"/>
      <c r="I23" s="572"/>
    </row>
    <row r="24" spans="1:9" ht="13.5" customHeight="1" outlineLevel="2">
      <c r="A24" s="573" t="s">
        <v>2666</v>
      </c>
      <c r="B24" s="574" t="s">
        <v>2667</v>
      </c>
      <c r="C24" s="559" t="s">
        <v>2624</v>
      </c>
      <c r="D24" s="559" t="s">
        <v>2668</v>
      </c>
      <c r="E24" s="575">
        <v>2641</v>
      </c>
      <c r="F24" s="84" t="s">
        <v>261</v>
      </c>
      <c r="G24" s="572"/>
      <c r="H24" s="572"/>
      <c r="I24" s="572"/>
    </row>
    <row r="25" spans="1:9" ht="13.5" customHeight="1" outlineLevel="2">
      <c r="A25" s="562" t="s">
        <v>2669</v>
      </c>
      <c r="B25" s="576" t="s">
        <v>2670</v>
      </c>
      <c r="C25" s="564" t="s">
        <v>2624</v>
      </c>
      <c r="D25" s="564" t="s">
        <v>2671</v>
      </c>
      <c r="E25" s="577">
        <v>3898</v>
      </c>
      <c r="F25" s="84" t="s">
        <v>261</v>
      </c>
      <c r="G25" s="572"/>
      <c r="H25" s="572"/>
      <c r="I25" s="572"/>
    </row>
    <row r="26" spans="1:9" ht="13.5" customHeight="1" outlineLevel="2">
      <c r="A26" s="562" t="s">
        <v>2672</v>
      </c>
      <c r="B26" s="576" t="s">
        <v>2673</v>
      </c>
      <c r="C26" s="564" t="s">
        <v>2611</v>
      </c>
      <c r="D26" s="564" t="s">
        <v>2674</v>
      </c>
      <c r="E26" s="577">
        <v>6329</v>
      </c>
      <c r="F26" s="84" t="s">
        <v>261</v>
      </c>
      <c r="G26" s="572"/>
      <c r="H26" s="572"/>
      <c r="I26" s="572"/>
    </row>
    <row r="27" spans="1:9" ht="13.5" customHeight="1" outlineLevel="2">
      <c r="A27" s="562" t="s">
        <v>2675</v>
      </c>
      <c r="B27" s="576" t="s">
        <v>2676</v>
      </c>
      <c r="C27" s="564" t="s">
        <v>2624</v>
      </c>
      <c r="D27" s="564" t="s">
        <v>2677</v>
      </c>
      <c r="E27" s="577">
        <v>6154</v>
      </c>
      <c r="F27" s="84" t="s">
        <v>261</v>
      </c>
      <c r="G27" s="572"/>
      <c r="H27" s="572"/>
      <c r="I27" s="572"/>
    </row>
    <row r="28" spans="1:9" ht="13.5" customHeight="1" outlineLevel="2">
      <c r="A28" s="562" t="s">
        <v>2678</v>
      </c>
      <c r="B28" s="576" t="s">
        <v>2679</v>
      </c>
      <c r="C28" s="564" t="s">
        <v>2624</v>
      </c>
      <c r="D28" s="564" t="s">
        <v>2680</v>
      </c>
      <c r="E28" s="577">
        <v>7073</v>
      </c>
      <c r="F28" s="84" t="s">
        <v>261</v>
      </c>
      <c r="G28" s="572"/>
      <c r="H28" s="572"/>
      <c r="I28" s="572"/>
    </row>
    <row r="29" spans="1:9" ht="13.5" customHeight="1" outlineLevel="2">
      <c r="A29" s="562" t="s">
        <v>2681</v>
      </c>
      <c r="B29" s="576" t="s">
        <v>2682</v>
      </c>
      <c r="C29" s="564" t="s">
        <v>2611</v>
      </c>
      <c r="D29" s="564" t="s">
        <v>2683</v>
      </c>
      <c r="E29" s="577">
        <v>7312</v>
      </c>
      <c r="F29" s="84" t="s">
        <v>261</v>
      </c>
      <c r="G29" s="572"/>
      <c r="H29" s="572"/>
      <c r="I29" s="572"/>
    </row>
    <row r="30" spans="1:9" ht="13.5" customHeight="1" outlineLevel="2">
      <c r="A30" s="562" t="s">
        <v>2684</v>
      </c>
      <c r="B30" s="576" t="s">
        <v>2685</v>
      </c>
      <c r="C30" s="564" t="s">
        <v>2624</v>
      </c>
      <c r="D30" s="564" t="s">
        <v>2686</v>
      </c>
      <c r="E30" s="577">
        <v>5188</v>
      </c>
      <c r="F30" s="84" t="s">
        <v>261</v>
      </c>
      <c r="G30" s="572"/>
      <c r="H30" s="572"/>
      <c r="I30" s="572"/>
    </row>
    <row r="31" spans="1:9" ht="13.5" customHeight="1" outlineLevel="2">
      <c r="A31" s="562" t="s">
        <v>2687</v>
      </c>
      <c r="B31" s="576" t="s">
        <v>2688</v>
      </c>
      <c r="C31" s="564" t="s">
        <v>2611</v>
      </c>
      <c r="D31" s="564" t="s">
        <v>2689</v>
      </c>
      <c r="E31" s="577">
        <v>8822</v>
      </c>
      <c r="F31" s="84" t="s">
        <v>261</v>
      </c>
      <c r="G31" s="572"/>
      <c r="H31" s="572"/>
      <c r="I31" s="572"/>
    </row>
    <row r="32" spans="1:9" ht="13.5" customHeight="1" outlineLevel="2">
      <c r="A32" s="562" t="s">
        <v>2690</v>
      </c>
      <c r="B32" s="576" t="s">
        <v>2691</v>
      </c>
      <c r="C32" s="564" t="s">
        <v>2611</v>
      </c>
      <c r="D32" s="564" t="s">
        <v>2692</v>
      </c>
      <c r="E32" s="577">
        <v>12699</v>
      </c>
      <c r="F32" s="84" t="s">
        <v>261</v>
      </c>
      <c r="G32" s="572"/>
      <c r="H32" s="572"/>
      <c r="I32" s="572"/>
    </row>
    <row r="33" spans="1:9" ht="13.5" customHeight="1" outlineLevel="2">
      <c r="A33" s="562" t="s">
        <v>2693</v>
      </c>
      <c r="B33" s="576" t="s">
        <v>2694</v>
      </c>
      <c r="C33" s="564" t="s">
        <v>2624</v>
      </c>
      <c r="D33" s="564" t="s">
        <v>2695</v>
      </c>
      <c r="E33" s="577">
        <v>7982</v>
      </c>
      <c r="F33" s="84" t="s">
        <v>261</v>
      </c>
      <c r="G33" s="572"/>
      <c r="H33" s="572"/>
      <c r="I33" s="572"/>
    </row>
    <row r="34" spans="1:9" ht="13.5" customHeight="1" outlineLevel="2">
      <c r="A34" s="562" t="s">
        <v>2696</v>
      </c>
      <c r="B34" s="576" t="s">
        <v>2697</v>
      </c>
      <c r="C34" s="564" t="s">
        <v>2611</v>
      </c>
      <c r="D34" s="564" t="s">
        <v>2698</v>
      </c>
      <c r="E34" s="577">
        <v>40577</v>
      </c>
      <c r="F34" s="84" t="s">
        <v>261</v>
      </c>
      <c r="G34" s="572"/>
      <c r="H34" s="572"/>
      <c r="I34" s="572"/>
    </row>
    <row r="35" spans="1:9" ht="13.5" customHeight="1" outlineLevel="2">
      <c r="A35" s="562" t="s">
        <v>2699</v>
      </c>
      <c r="B35" s="576" t="s">
        <v>2700</v>
      </c>
      <c r="C35" s="564" t="s">
        <v>2624</v>
      </c>
      <c r="D35" s="564" t="s">
        <v>2701</v>
      </c>
      <c r="E35" s="577">
        <v>9180</v>
      </c>
      <c r="F35" s="84" t="s">
        <v>261</v>
      </c>
      <c r="G35" s="572"/>
      <c r="H35" s="572"/>
      <c r="I35" s="572"/>
    </row>
    <row r="36" spans="1:9" ht="13.5" customHeight="1" outlineLevel="2">
      <c r="A36" s="562" t="s">
        <v>2702</v>
      </c>
      <c r="B36" s="576" t="s">
        <v>2703</v>
      </c>
      <c r="C36" s="564" t="s">
        <v>2611</v>
      </c>
      <c r="D36" s="564" t="s">
        <v>2704</v>
      </c>
      <c r="E36" s="577">
        <v>15426</v>
      </c>
      <c r="F36" s="84" t="s">
        <v>261</v>
      </c>
      <c r="G36" s="572"/>
      <c r="H36" s="572"/>
      <c r="I36" s="572"/>
    </row>
    <row r="37" spans="1:9" ht="13.5" customHeight="1" outlineLevel="2">
      <c r="A37" s="562" t="s">
        <v>2705</v>
      </c>
      <c r="B37" s="576" t="s">
        <v>2706</v>
      </c>
      <c r="C37" s="564" t="s">
        <v>2611</v>
      </c>
      <c r="D37" s="564" t="s">
        <v>2707</v>
      </c>
      <c r="E37" s="577">
        <v>8467</v>
      </c>
      <c r="F37" s="84" t="s">
        <v>261</v>
      </c>
      <c r="G37" s="572"/>
      <c r="H37" s="572"/>
      <c r="I37" s="572"/>
    </row>
    <row r="38" spans="1:9" ht="13.5" customHeight="1" outlineLevel="2">
      <c r="A38" s="562" t="s">
        <v>2708</v>
      </c>
      <c r="B38" s="576" t="s">
        <v>2709</v>
      </c>
      <c r="C38" s="564" t="s">
        <v>2624</v>
      </c>
      <c r="D38" s="564" t="s">
        <v>2710</v>
      </c>
      <c r="E38" s="577">
        <v>5750</v>
      </c>
      <c r="F38" s="84" t="s">
        <v>261</v>
      </c>
      <c r="G38" s="572"/>
      <c r="H38" s="572"/>
      <c r="I38" s="572"/>
    </row>
    <row r="39" spans="1:9" ht="13.5" customHeight="1" outlineLevel="2">
      <c r="A39" s="562" t="s">
        <v>2711</v>
      </c>
      <c r="B39" s="576" t="s">
        <v>2712</v>
      </c>
      <c r="C39" s="564" t="s">
        <v>2624</v>
      </c>
      <c r="D39" s="564" t="s">
        <v>2713</v>
      </c>
      <c r="E39" s="577">
        <v>6899</v>
      </c>
      <c r="F39" s="84" t="s">
        <v>261</v>
      </c>
      <c r="G39" s="572"/>
      <c r="H39" s="572"/>
      <c r="I39" s="572"/>
    </row>
    <row r="40" spans="1:9" ht="13.5" customHeight="1" outlineLevel="2">
      <c r="A40" s="562" t="s">
        <v>2714</v>
      </c>
      <c r="B40" s="576" t="s">
        <v>2715</v>
      </c>
      <c r="C40" s="564" t="s">
        <v>2624</v>
      </c>
      <c r="D40" s="564" t="s">
        <v>2716</v>
      </c>
      <c r="E40" s="577">
        <v>9660</v>
      </c>
      <c r="F40" s="84" t="s">
        <v>261</v>
      </c>
      <c r="G40" s="572"/>
      <c r="H40" s="572"/>
      <c r="I40" s="572"/>
    </row>
    <row r="41" spans="1:9" ht="13.5" customHeight="1" outlineLevel="2">
      <c r="A41" s="562" t="s">
        <v>2717</v>
      </c>
      <c r="B41" s="576" t="s">
        <v>2718</v>
      </c>
      <c r="C41" s="564" t="s">
        <v>2624</v>
      </c>
      <c r="D41" s="564" t="s">
        <v>2719</v>
      </c>
      <c r="E41" s="577">
        <v>20125</v>
      </c>
      <c r="F41" s="84" t="s">
        <v>261</v>
      </c>
      <c r="G41" s="572"/>
      <c r="H41" s="572"/>
      <c r="I41" s="572"/>
    </row>
    <row r="42" spans="1:9" ht="13.5" customHeight="1" outlineLevel="2">
      <c r="A42" s="568" t="s">
        <v>2720</v>
      </c>
      <c r="B42" s="578" t="s">
        <v>2721</v>
      </c>
      <c r="C42" s="570" t="s">
        <v>2611</v>
      </c>
      <c r="D42" s="570" t="s">
        <v>2722</v>
      </c>
      <c r="E42" s="579">
        <v>24299</v>
      </c>
      <c r="F42" s="84" t="s">
        <v>261</v>
      </c>
      <c r="G42" s="572"/>
      <c r="H42" s="572"/>
      <c r="I42" s="572"/>
    </row>
    <row r="43" spans="1:9" ht="34.5" customHeight="1" outlineLevel="1">
      <c r="A43" s="740" t="s">
        <v>2723</v>
      </c>
      <c r="B43" s="673"/>
      <c r="C43" s="673"/>
      <c r="D43" s="673"/>
      <c r="E43" s="673"/>
      <c r="F43" s="673"/>
      <c r="G43" s="572"/>
      <c r="H43" s="572"/>
      <c r="I43" s="572"/>
    </row>
    <row r="44" spans="1:9" ht="13.5" customHeight="1" outlineLevel="2">
      <c r="A44" s="573" t="s">
        <v>2724</v>
      </c>
      <c r="B44" s="574" t="s">
        <v>2725</v>
      </c>
      <c r="C44" s="559" t="s">
        <v>2624</v>
      </c>
      <c r="D44" s="559" t="s">
        <v>2726</v>
      </c>
      <c r="E44" s="575">
        <v>6254</v>
      </c>
      <c r="F44" s="84" t="s">
        <v>261</v>
      </c>
      <c r="G44" s="572"/>
      <c r="H44" s="572"/>
      <c r="I44" s="572"/>
    </row>
    <row r="45" spans="1:9" ht="13.5" customHeight="1" outlineLevel="2">
      <c r="A45" s="562" t="s">
        <v>2727</v>
      </c>
      <c r="B45" s="576" t="s">
        <v>2728</v>
      </c>
      <c r="C45" s="564" t="s">
        <v>2624</v>
      </c>
      <c r="D45" s="564" t="s">
        <v>2729</v>
      </c>
      <c r="E45" s="577">
        <v>7068</v>
      </c>
      <c r="F45" s="84" t="s">
        <v>261</v>
      </c>
      <c r="G45" s="572"/>
      <c r="H45" s="572"/>
      <c r="I45" s="572"/>
    </row>
    <row r="46" spans="1:9" ht="13.5" customHeight="1" outlineLevel="2">
      <c r="A46" s="562" t="s">
        <v>2730</v>
      </c>
      <c r="B46" s="576" t="s">
        <v>2731</v>
      </c>
      <c r="C46" s="564" t="s">
        <v>2624</v>
      </c>
      <c r="D46" s="564" t="s">
        <v>2732</v>
      </c>
      <c r="E46" s="577">
        <v>16100</v>
      </c>
      <c r="F46" s="84" t="s">
        <v>261</v>
      </c>
      <c r="G46" s="572"/>
      <c r="H46" s="572"/>
      <c r="I46" s="572"/>
    </row>
    <row r="47" spans="1:9" ht="13.5" customHeight="1" outlineLevel="2">
      <c r="A47" s="562" t="s">
        <v>2733</v>
      </c>
      <c r="B47" s="576" t="s">
        <v>2734</v>
      </c>
      <c r="C47" s="564" t="s">
        <v>2624</v>
      </c>
      <c r="D47" s="564" t="s">
        <v>2735</v>
      </c>
      <c r="E47" s="577">
        <v>11134</v>
      </c>
      <c r="F47" s="84" t="s">
        <v>261</v>
      </c>
      <c r="G47" s="572"/>
      <c r="H47" s="572"/>
      <c r="I47" s="572"/>
    </row>
    <row r="48" spans="1:9" ht="13.5" customHeight="1" outlineLevel="2">
      <c r="A48" s="562" t="s">
        <v>2736</v>
      </c>
      <c r="B48" s="576" t="s">
        <v>2737</v>
      </c>
      <c r="C48" s="564" t="s">
        <v>2624</v>
      </c>
      <c r="D48" s="564" t="s">
        <v>2738</v>
      </c>
      <c r="E48" s="577">
        <v>14757</v>
      </c>
      <c r="F48" s="84" t="s">
        <v>261</v>
      </c>
      <c r="G48" s="572"/>
      <c r="H48" s="572"/>
      <c r="I48" s="572"/>
    </row>
    <row r="49" spans="1:9" ht="13.5" customHeight="1" outlineLevel="2">
      <c r="A49" s="562" t="s">
        <v>2739</v>
      </c>
      <c r="B49" s="576" t="s">
        <v>2740</v>
      </c>
      <c r="C49" s="564" t="s">
        <v>2624</v>
      </c>
      <c r="D49" s="564" t="s">
        <v>2741</v>
      </c>
      <c r="E49" s="577">
        <v>16373</v>
      </c>
      <c r="F49" s="84" t="s">
        <v>261</v>
      </c>
      <c r="G49" s="572"/>
      <c r="H49" s="572"/>
      <c r="I49" s="572"/>
    </row>
    <row r="50" spans="1:9" ht="13.5" customHeight="1" outlineLevel="2">
      <c r="A50" s="562" t="s">
        <v>2742</v>
      </c>
      <c r="B50" s="576" t="s">
        <v>2743</v>
      </c>
      <c r="C50" s="564" t="s">
        <v>2624</v>
      </c>
      <c r="D50" s="564" t="s">
        <v>2744</v>
      </c>
      <c r="E50" s="577">
        <v>48300</v>
      </c>
      <c r="F50" s="84" t="s">
        <v>261</v>
      </c>
      <c r="G50" s="572"/>
      <c r="H50" s="572"/>
      <c r="I50" s="572"/>
    </row>
    <row r="51" spans="1:9" ht="13.5" customHeight="1" outlineLevel="2">
      <c r="A51" s="562" t="s">
        <v>2745</v>
      </c>
      <c r="B51" s="576" t="s">
        <v>2746</v>
      </c>
      <c r="C51" s="564" t="s">
        <v>2624</v>
      </c>
      <c r="D51" s="564" t="s">
        <v>2747</v>
      </c>
      <c r="E51" s="577">
        <v>54982</v>
      </c>
      <c r="F51" s="84" t="s">
        <v>261</v>
      </c>
      <c r="G51" s="572"/>
      <c r="H51" s="572"/>
      <c r="I51" s="572"/>
    </row>
    <row r="52" spans="1:9" ht="13.5" customHeight="1" outlineLevel="2">
      <c r="A52" s="562" t="s">
        <v>2748</v>
      </c>
      <c r="B52" s="576" t="s">
        <v>2749</v>
      </c>
      <c r="C52" s="564" t="s">
        <v>2624</v>
      </c>
      <c r="D52" s="564" t="s">
        <v>2750</v>
      </c>
      <c r="E52" s="577">
        <v>44275</v>
      </c>
      <c r="F52" s="84" t="s">
        <v>261</v>
      </c>
      <c r="G52" s="572"/>
      <c r="H52" s="572"/>
      <c r="I52" s="572"/>
    </row>
    <row r="53" spans="1:9" ht="13.5" customHeight="1" outlineLevel="2">
      <c r="A53" s="568" t="s">
        <v>2751</v>
      </c>
      <c r="B53" s="578" t="s">
        <v>2752</v>
      </c>
      <c r="C53" s="570" t="s">
        <v>2624</v>
      </c>
      <c r="D53" s="570" t="s">
        <v>2753</v>
      </c>
      <c r="E53" s="579">
        <v>59973</v>
      </c>
      <c r="F53" s="84" t="s">
        <v>261</v>
      </c>
      <c r="G53" s="572"/>
      <c r="H53" s="572"/>
      <c r="I53" s="572"/>
    </row>
    <row r="54" spans="1:9" ht="33.75" customHeight="1" outlineLevel="1">
      <c r="A54" s="740" t="s">
        <v>2754</v>
      </c>
      <c r="B54" s="673"/>
      <c r="C54" s="673"/>
      <c r="D54" s="673"/>
      <c r="E54" s="673"/>
      <c r="F54" s="673"/>
      <c r="G54" s="572"/>
      <c r="H54" s="572"/>
      <c r="I54" s="572"/>
    </row>
    <row r="55" spans="1:9" ht="13.5" customHeight="1" outlineLevel="2">
      <c r="A55" s="573" t="s">
        <v>2755</v>
      </c>
      <c r="B55" s="580" t="s">
        <v>2756</v>
      </c>
      <c r="C55" s="559" t="s">
        <v>2624</v>
      </c>
      <c r="D55" s="559" t="s">
        <v>2757</v>
      </c>
      <c r="E55" s="575">
        <v>7628</v>
      </c>
      <c r="F55" s="84" t="s">
        <v>261</v>
      </c>
      <c r="G55" s="572"/>
      <c r="H55" s="572"/>
      <c r="I55" s="572"/>
    </row>
    <row r="56" spans="1:9" ht="13.5" customHeight="1" outlineLevel="2">
      <c r="A56" s="562" t="s">
        <v>2758</v>
      </c>
      <c r="B56" s="581" t="s">
        <v>2759</v>
      </c>
      <c r="C56" s="564" t="s">
        <v>2760</v>
      </c>
      <c r="D56" s="564" t="s">
        <v>2761</v>
      </c>
      <c r="E56" s="577">
        <v>3900</v>
      </c>
      <c r="F56" s="84" t="s">
        <v>261</v>
      </c>
      <c r="G56" s="572"/>
      <c r="H56" s="572"/>
      <c r="I56" s="572"/>
    </row>
    <row r="57" spans="1:9" ht="13.5" customHeight="1" outlineLevel="2">
      <c r="A57" s="562" t="s">
        <v>2762</v>
      </c>
      <c r="B57" s="581" t="s">
        <v>2763</v>
      </c>
      <c r="C57" s="564" t="s">
        <v>2624</v>
      </c>
      <c r="D57" s="564" t="s">
        <v>2764</v>
      </c>
      <c r="E57" s="577">
        <v>13766</v>
      </c>
      <c r="F57" s="84" t="s">
        <v>261</v>
      </c>
      <c r="G57" s="572"/>
      <c r="H57" s="572"/>
      <c r="I57" s="572"/>
    </row>
    <row r="58" spans="1:9" ht="13.5" customHeight="1" outlineLevel="2">
      <c r="A58" s="562" t="s">
        <v>2765</v>
      </c>
      <c r="B58" s="581" t="s">
        <v>2766</v>
      </c>
      <c r="C58" s="564" t="s">
        <v>2624</v>
      </c>
      <c r="D58" s="564" t="s">
        <v>2767</v>
      </c>
      <c r="E58" s="577">
        <v>9470</v>
      </c>
      <c r="F58" s="84" t="s">
        <v>261</v>
      </c>
      <c r="G58" s="572"/>
      <c r="H58" s="572"/>
      <c r="I58" s="572"/>
    </row>
    <row r="59" spans="1:9" ht="13.5" customHeight="1" outlineLevel="2">
      <c r="A59" s="562" t="s">
        <v>2768</v>
      </c>
      <c r="B59" s="581" t="s">
        <v>2769</v>
      </c>
      <c r="C59" s="564" t="s">
        <v>2624</v>
      </c>
      <c r="D59" s="564" t="s">
        <v>2770</v>
      </c>
      <c r="E59" s="577">
        <v>28014</v>
      </c>
      <c r="F59" s="84" t="s">
        <v>261</v>
      </c>
      <c r="G59" s="572"/>
      <c r="H59" s="572"/>
      <c r="I59" s="572"/>
    </row>
    <row r="60" spans="1:9" ht="13.5" customHeight="1" outlineLevel="2">
      <c r="A60" s="562" t="s">
        <v>2771</v>
      </c>
      <c r="B60" s="581" t="s">
        <v>2772</v>
      </c>
      <c r="C60" s="564" t="s">
        <v>2624</v>
      </c>
      <c r="D60" s="564" t="s">
        <v>2773</v>
      </c>
      <c r="E60" s="577">
        <v>14222</v>
      </c>
      <c r="F60" s="84" t="s">
        <v>261</v>
      </c>
      <c r="G60" s="572"/>
      <c r="H60" s="572"/>
      <c r="I60" s="572"/>
    </row>
    <row r="61" spans="1:9" ht="13.5" customHeight="1" outlineLevel="2">
      <c r="A61" s="562" t="s">
        <v>2774</v>
      </c>
      <c r="B61" s="581" t="s">
        <v>2775</v>
      </c>
      <c r="C61" s="564" t="s">
        <v>2624</v>
      </c>
      <c r="D61" s="564" t="s">
        <v>2776</v>
      </c>
      <c r="E61" s="577">
        <v>17549</v>
      </c>
      <c r="F61" s="84" t="s">
        <v>261</v>
      </c>
      <c r="G61" s="572"/>
      <c r="H61" s="572"/>
      <c r="I61" s="572"/>
    </row>
    <row r="62" spans="1:9" ht="13.5" customHeight="1" outlineLevel="2">
      <c r="A62" s="562" t="s">
        <v>2777</v>
      </c>
      <c r="B62" s="581" t="s">
        <v>2778</v>
      </c>
      <c r="C62" s="564" t="s">
        <v>2624</v>
      </c>
      <c r="D62" s="564" t="s">
        <v>2779</v>
      </c>
      <c r="E62" s="577">
        <v>37030</v>
      </c>
      <c r="F62" s="84" t="s">
        <v>261</v>
      </c>
      <c r="G62" s="572"/>
      <c r="H62" s="572"/>
      <c r="I62" s="572"/>
    </row>
    <row r="63" spans="1:9" ht="13.5" customHeight="1" outlineLevel="2">
      <c r="A63" s="562" t="s">
        <v>2780</v>
      </c>
      <c r="B63" s="581" t="s">
        <v>2781</v>
      </c>
      <c r="C63" s="564" t="s">
        <v>2624</v>
      </c>
      <c r="D63" s="564" t="s">
        <v>2782</v>
      </c>
      <c r="E63" s="577">
        <v>39000</v>
      </c>
      <c r="F63" s="84" t="s">
        <v>261</v>
      </c>
      <c r="G63" s="572"/>
      <c r="H63" s="572"/>
      <c r="I63" s="572"/>
    </row>
    <row r="64" spans="1:9" ht="13.5" customHeight="1" outlineLevel="2">
      <c r="A64" s="562" t="s">
        <v>2783</v>
      </c>
      <c r="B64" s="581" t="s">
        <v>2784</v>
      </c>
      <c r="C64" s="564" t="s">
        <v>2624</v>
      </c>
      <c r="D64" s="564" t="s">
        <v>2785</v>
      </c>
      <c r="E64" s="577">
        <v>42021</v>
      </c>
      <c r="F64" s="84" t="s">
        <v>261</v>
      </c>
      <c r="G64" s="572"/>
      <c r="H64" s="572"/>
      <c r="I64" s="572"/>
    </row>
    <row r="65" spans="1:9" ht="13.5" customHeight="1" outlineLevel="2">
      <c r="A65" s="568" t="s">
        <v>2786</v>
      </c>
      <c r="B65" s="582" t="s">
        <v>2787</v>
      </c>
      <c r="C65" s="570" t="s">
        <v>2624</v>
      </c>
      <c r="D65" s="570" t="s">
        <v>2788</v>
      </c>
      <c r="E65" s="579">
        <v>84123</v>
      </c>
      <c r="F65" s="84" t="s">
        <v>261</v>
      </c>
      <c r="G65" s="572"/>
      <c r="H65" s="572"/>
      <c r="I65" s="572"/>
    </row>
    <row r="66" spans="1:9" ht="33.75" customHeight="1" outlineLevel="1">
      <c r="A66" s="740" t="s">
        <v>2789</v>
      </c>
      <c r="B66" s="673"/>
      <c r="C66" s="673"/>
      <c r="D66" s="673"/>
      <c r="E66" s="673"/>
      <c r="F66" s="673"/>
      <c r="G66" s="572"/>
      <c r="H66" s="572"/>
      <c r="I66" s="572"/>
    </row>
    <row r="67" spans="1:9" ht="13.5" customHeight="1" outlineLevel="2">
      <c r="A67" s="573" t="s">
        <v>2790</v>
      </c>
      <c r="B67" s="580" t="s">
        <v>2791</v>
      </c>
      <c r="C67" s="559" t="s">
        <v>2624</v>
      </c>
      <c r="D67" s="559" t="s">
        <v>2792</v>
      </c>
      <c r="E67" s="575">
        <v>4480</v>
      </c>
      <c r="F67" s="84" t="s">
        <v>261</v>
      </c>
      <c r="G67" s="572"/>
      <c r="H67" s="572"/>
      <c r="I67" s="572"/>
    </row>
    <row r="68" spans="1:9" ht="13.5" customHeight="1" outlineLevel="2">
      <c r="A68" s="562" t="s">
        <v>2793</v>
      </c>
      <c r="B68" s="581" t="s">
        <v>2794</v>
      </c>
      <c r="C68" s="564" t="s">
        <v>2624</v>
      </c>
      <c r="D68" s="564" t="s">
        <v>2795</v>
      </c>
      <c r="E68" s="577">
        <v>1750</v>
      </c>
      <c r="F68" s="84" t="s">
        <v>261</v>
      </c>
      <c r="G68" s="572"/>
      <c r="H68" s="572"/>
      <c r="I68" s="572"/>
    </row>
    <row r="69" spans="1:9" ht="13.5" customHeight="1" outlineLevel="2">
      <c r="A69" s="562" t="s">
        <v>2796</v>
      </c>
      <c r="B69" s="581" t="s">
        <v>2797</v>
      </c>
      <c r="C69" s="564" t="s">
        <v>2624</v>
      </c>
      <c r="D69" s="564" t="s">
        <v>2798</v>
      </c>
      <c r="E69" s="577">
        <v>3220</v>
      </c>
      <c r="F69" s="84" t="s">
        <v>261</v>
      </c>
      <c r="G69" s="572"/>
      <c r="H69" s="572"/>
      <c r="I69" s="572"/>
    </row>
    <row r="70" spans="1:9" ht="13.5" customHeight="1" outlineLevel="2">
      <c r="A70" s="562" t="s">
        <v>2799</v>
      </c>
      <c r="B70" s="581" t="s">
        <v>2800</v>
      </c>
      <c r="C70" s="564" t="s">
        <v>2624</v>
      </c>
      <c r="D70" s="564" t="s">
        <v>2801</v>
      </c>
      <c r="E70" s="577">
        <v>4715</v>
      </c>
      <c r="F70" s="84" t="s">
        <v>261</v>
      </c>
      <c r="G70" s="572"/>
      <c r="H70" s="572"/>
      <c r="I70" s="572"/>
    </row>
    <row r="71" spans="1:9" ht="13.5" customHeight="1" outlineLevel="2">
      <c r="A71" s="562" t="s">
        <v>2802</v>
      </c>
      <c r="B71" s="581" t="s">
        <v>2803</v>
      </c>
      <c r="C71" s="564" t="s">
        <v>2624</v>
      </c>
      <c r="D71" s="564" t="s">
        <v>2804</v>
      </c>
      <c r="E71" s="577">
        <v>6325</v>
      </c>
      <c r="F71" s="84" t="s">
        <v>261</v>
      </c>
      <c r="G71" s="572"/>
      <c r="H71" s="572"/>
      <c r="I71" s="572"/>
    </row>
    <row r="72" spans="1:9" ht="13.5" customHeight="1" outlineLevel="2">
      <c r="A72" s="562" t="s">
        <v>2805</v>
      </c>
      <c r="B72" s="581" t="s">
        <v>2806</v>
      </c>
      <c r="C72" s="564" t="s">
        <v>2624</v>
      </c>
      <c r="D72" s="564" t="s">
        <v>2807</v>
      </c>
      <c r="E72" s="577">
        <v>7130</v>
      </c>
      <c r="F72" s="84" t="s">
        <v>261</v>
      </c>
      <c r="G72" s="572"/>
      <c r="H72" s="572"/>
      <c r="I72" s="572"/>
    </row>
    <row r="73" spans="1:9" ht="13.5" customHeight="1" outlineLevel="2">
      <c r="A73" s="562" t="s">
        <v>2808</v>
      </c>
      <c r="B73" s="581" t="s">
        <v>2809</v>
      </c>
      <c r="C73" s="564" t="s">
        <v>2624</v>
      </c>
      <c r="D73" s="564" t="s">
        <v>2810</v>
      </c>
      <c r="E73" s="577">
        <v>3031</v>
      </c>
      <c r="F73" s="84" t="s">
        <v>261</v>
      </c>
      <c r="G73" s="572"/>
      <c r="H73" s="572"/>
      <c r="I73" s="572"/>
    </row>
    <row r="74" spans="1:9" ht="13.5" customHeight="1" outlineLevel="2">
      <c r="A74" s="562" t="s">
        <v>2811</v>
      </c>
      <c r="B74" s="581" t="s">
        <v>2812</v>
      </c>
      <c r="C74" s="564" t="s">
        <v>2624</v>
      </c>
      <c r="D74" s="564" t="s">
        <v>2813</v>
      </c>
      <c r="E74" s="577">
        <v>4589</v>
      </c>
      <c r="F74" s="84" t="s">
        <v>261</v>
      </c>
      <c r="G74" s="572"/>
      <c r="H74" s="572"/>
      <c r="I74" s="572"/>
    </row>
    <row r="75" spans="1:9" ht="13.5" customHeight="1" outlineLevel="2">
      <c r="A75" s="562" t="s">
        <v>2814</v>
      </c>
      <c r="B75" s="581" t="s">
        <v>2815</v>
      </c>
      <c r="C75" s="564" t="s">
        <v>2624</v>
      </c>
      <c r="D75" s="564" t="s">
        <v>2816</v>
      </c>
      <c r="E75" s="577">
        <v>6900</v>
      </c>
      <c r="F75" s="84" t="s">
        <v>261</v>
      </c>
      <c r="G75" s="572"/>
      <c r="H75" s="572"/>
      <c r="I75" s="572"/>
    </row>
    <row r="76" spans="1:9" ht="13.5" customHeight="1" outlineLevel="2">
      <c r="A76" s="562" t="s">
        <v>2817</v>
      </c>
      <c r="B76" s="581" t="s">
        <v>2818</v>
      </c>
      <c r="C76" s="564" t="s">
        <v>2624</v>
      </c>
      <c r="D76" s="564" t="s">
        <v>2819</v>
      </c>
      <c r="E76" s="577">
        <v>9430</v>
      </c>
      <c r="F76" s="84" t="s">
        <v>261</v>
      </c>
      <c r="G76" s="572"/>
      <c r="H76" s="572"/>
      <c r="I76" s="572"/>
    </row>
    <row r="77" spans="1:9" ht="13.5" customHeight="1" outlineLevel="2">
      <c r="A77" s="562" t="s">
        <v>2820</v>
      </c>
      <c r="B77" s="581" t="s">
        <v>2821</v>
      </c>
      <c r="C77" s="564" t="s">
        <v>2624</v>
      </c>
      <c r="D77" s="564" t="s">
        <v>2822</v>
      </c>
      <c r="E77" s="577">
        <v>14812</v>
      </c>
      <c r="F77" s="84" t="s">
        <v>261</v>
      </c>
      <c r="G77" s="572"/>
      <c r="H77" s="572"/>
      <c r="I77" s="572"/>
    </row>
    <row r="78" spans="1:9" ht="13.5" customHeight="1" outlineLevel="2">
      <c r="A78" s="562" t="s">
        <v>2823</v>
      </c>
      <c r="B78" s="581" t="s">
        <v>2824</v>
      </c>
      <c r="C78" s="564" t="s">
        <v>2624</v>
      </c>
      <c r="D78" s="564" t="s">
        <v>2825</v>
      </c>
      <c r="E78" s="577">
        <v>17710</v>
      </c>
      <c r="F78" s="84" t="s">
        <v>261</v>
      </c>
      <c r="G78" s="572"/>
      <c r="H78" s="572"/>
      <c r="I78" s="572"/>
    </row>
    <row r="79" spans="1:9" ht="13.5" customHeight="1" outlineLevel="2">
      <c r="A79" s="562" t="s">
        <v>2826</v>
      </c>
      <c r="B79" s="581" t="s">
        <v>2827</v>
      </c>
      <c r="C79" s="564" t="s">
        <v>2624</v>
      </c>
      <c r="D79" s="564" t="s">
        <v>2828</v>
      </c>
      <c r="E79" s="577">
        <v>20700</v>
      </c>
      <c r="F79" s="84" t="s">
        <v>261</v>
      </c>
      <c r="G79" s="572"/>
      <c r="H79" s="572"/>
      <c r="I79" s="572"/>
    </row>
    <row r="80" spans="1:9" ht="13.5" customHeight="1" outlineLevel="2">
      <c r="A80" s="562" t="s">
        <v>2829</v>
      </c>
      <c r="B80" s="581" t="s">
        <v>2830</v>
      </c>
      <c r="C80" s="564" t="s">
        <v>2624</v>
      </c>
      <c r="D80" s="564" t="s">
        <v>2831</v>
      </c>
      <c r="E80" s="577">
        <v>39100</v>
      </c>
      <c r="F80" s="84" t="s">
        <v>261</v>
      </c>
      <c r="G80" s="572"/>
      <c r="H80" s="572"/>
      <c r="I80" s="572"/>
    </row>
    <row r="81" spans="1:9" ht="13.5" customHeight="1" outlineLevel="2">
      <c r="A81" s="562" t="s">
        <v>2832</v>
      </c>
      <c r="B81" s="581" t="s">
        <v>2833</v>
      </c>
      <c r="C81" s="564" t="s">
        <v>2624</v>
      </c>
      <c r="D81" s="564" t="s">
        <v>2834</v>
      </c>
      <c r="E81" s="577">
        <v>29901</v>
      </c>
      <c r="F81" s="84" t="s">
        <v>261</v>
      </c>
      <c r="G81" s="572"/>
      <c r="H81" s="572"/>
      <c r="I81" s="572"/>
    </row>
    <row r="82" spans="1:9" ht="13.5" customHeight="1" outlineLevel="2">
      <c r="A82" s="562" t="s">
        <v>2835</v>
      </c>
      <c r="B82" s="581" t="s">
        <v>2836</v>
      </c>
      <c r="C82" s="564" t="s">
        <v>2624</v>
      </c>
      <c r="D82" s="564" t="s">
        <v>2837</v>
      </c>
      <c r="E82" s="577">
        <v>32200</v>
      </c>
      <c r="F82" s="84" t="s">
        <v>261</v>
      </c>
      <c r="G82" s="572"/>
      <c r="H82" s="572"/>
      <c r="I82" s="572"/>
    </row>
    <row r="83" spans="1:9" ht="13.5" customHeight="1" outlineLevel="2">
      <c r="A83" s="562" t="s">
        <v>2838</v>
      </c>
      <c r="B83" s="581" t="s">
        <v>2839</v>
      </c>
      <c r="C83" s="564" t="s">
        <v>2624</v>
      </c>
      <c r="D83" s="564" t="s">
        <v>2840</v>
      </c>
      <c r="E83" s="577">
        <v>48300</v>
      </c>
      <c r="F83" s="84" t="s">
        <v>261</v>
      </c>
      <c r="G83" s="572"/>
      <c r="H83" s="572"/>
      <c r="I83" s="572"/>
    </row>
    <row r="84" spans="1:9" ht="13.5" customHeight="1" outlineLevel="2">
      <c r="A84" s="562" t="s">
        <v>2841</v>
      </c>
      <c r="B84" s="581" t="s">
        <v>2842</v>
      </c>
      <c r="C84" s="564" t="s">
        <v>2624</v>
      </c>
      <c r="D84" s="564" t="s">
        <v>2843</v>
      </c>
      <c r="E84" s="577">
        <v>68667</v>
      </c>
      <c r="F84" s="84" t="s">
        <v>261</v>
      </c>
      <c r="G84" s="572"/>
      <c r="H84" s="572"/>
      <c r="I84" s="572"/>
    </row>
    <row r="85" spans="1:9" ht="13.5" customHeight="1" outlineLevel="2">
      <c r="A85" s="562" t="s">
        <v>2844</v>
      </c>
      <c r="B85" s="581" t="s">
        <v>2845</v>
      </c>
      <c r="C85" s="564" t="s">
        <v>2624</v>
      </c>
      <c r="D85" s="564" t="s">
        <v>2846</v>
      </c>
      <c r="E85" s="577">
        <v>49451</v>
      </c>
      <c r="F85" s="84" t="s">
        <v>261</v>
      </c>
      <c r="G85" s="572"/>
      <c r="H85" s="572"/>
      <c r="I85" s="572"/>
    </row>
    <row r="86" spans="1:9" ht="13.5" customHeight="1" outlineLevel="2">
      <c r="A86" s="562" t="s">
        <v>2847</v>
      </c>
      <c r="B86" s="581" t="s">
        <v>2848</v>
      </c>
      <c r="C86" s="564" t="s">
        <v>2624</v>
      </c>
      <c r="D86" s="564" t="s">
        <v>2849</v>
      </c>
      <c r="E86" s="577">
        <v>66815</v>
      </c>
      <c r="F86" s="84" t="s">
        <v>261</v>
      </c>
      <c r="G86" s="572"/>
      <c r="H86" s="572"/>
      <c r="I86" s="572"/>
    </row>
    <row r="87" spans="1:9" ht="13.5" customHeight="1" outlineLevel="2">
      <c r="A87" s="568" t="s">
        <v>2850</v>
      </c>
      <c r="B87" s="582" t="s">
        <v>2851</v>
      </c>
      <c r="C87" s="570" t="s">
        <v>2624</v>
      </c>
      <c r="D87" s="570" t="s">
        <v>2852</v>
      </c>
      <c r="E87" s="579">
        <v>600</v>
      </c>
      <c r="F87" s="84" t="s">
        <v>261</v>
      </c>
      <c r="G87" s="572"/>
      <c r="H87" s="572"/>
      <c r="I87" s="572"/>
    </row>
    <row r="88" spans="1:9" ht="34.5" customHeight="1" outlineLevel="1">
      <c r="A88" s="740" t="s">
        <v>2853</v>
      </c>
      <c r="B88" s="673"/>
      <c r="C88" s="673"/>
      <c r="D88" s="673"/>
      <c r="E88" s="673"/>
      <c r="F88" s="673"/>
      <c r="G88" s="572"/>
      <c r="H88" s="572"/>
      <c r="I88" s="572"/>
    </row>
    <row r="89" spans="1:9" ht="13.5" customHeight="1" outlineLevel="2">
      <c r="A89" s="573" t="s">
        <v>2854</v>
      </c>
      <c r="B89" s="580" t="s">
        <v>2855</v>
      </c>
      <c r="C89" s="559" t="s">
        <v>2624</v>
      </c>
      <c r="D89" s="559" t="s">
        <v>2856</v>
      </c>
      <c r="E89" s="575">
        <v>12421</v>
      </c>
      <c r="F89" s="84" t="s">
        <v>261</v>
      </c>
      <c r="G89" s="572"/>
      <c r="H89" s="572"/>
      <c r="I89" s="572"/>
    </row>
    <row r="90" spans="1:9" ht="13.5" customHeight="1" outlineLevel="2">
      <c r="A90" s="562" t="s">
        <v>2857</v>
      </c>
      <c r="B90" s="581" t="s">
        <v>2858</v>
      </c>
      <c r="C90" s="564" t="s">
        <v>2624</v>
      </c>
      <c r="D90" s="564" t="s">
        <v>2859</v>
      </c>
      <c r="E90" s="577">
        <v>12610</v>
      </c>
      <c r="F90" s="84" t="s">
        <v>261</v>
      </c>
      <c r="G90" s="572"/>
      <c r="H90" s="572"/>
      <c r="I90" s="572"/>
    </row>
    <row r="91" spans="1:9" ht="13.5" customHeight="1" outlineLevel="2">
      <c r="A91" s="562" t="s">
        <v>2860</v>
      </c>
      <c r="B91" s="581" t="s">
        <v>2861</v>
      </c>
      <c r="C91" s="564" t="s">
        <v>2624</v>
      </c>
      <c r="D91" s="564" t="s">
        <v>2862</v>
      </c>
      <c r="E91" s="577">
        <v>13816</v>
      </c>
      <c r="F91" s="84" t="s">
        <v>261</v>
      </c>
      <c r="G91" s="572"/>
      <c r="H91" s="572"/>
      <c r="I91" s="572"/>
    </row>
    <row r="92" spans="1:9" ht="13.5" customHeight="1" outlineLevel="2">
      <c r="A92" s="562" t="s">
        <v>2863</v>
      </c>
      <c r="B92" s="581" t="s">
        <v>2864</v>
      </c>
      <c r="C92" s="564" t="s">
        <v>2624</v>
      </c>
      <c r="D92" s="564" t="s">
        <v>2865</v>
      </c>
      <c r="E92" s="577">
        <v>20241</v>
      </c>
      <c r="F92" s="84" t="s">
        <v>261</v>
      </c>
      <c r="G92" s="572"/>
      <c r="H92" s="572"/>
      <c r="I92" s="572"/>
    </row>
    <row r="93" spans="1:9" ht="13.5" customHeight="1" outlineLevel="2">
      <c r="A93" s="562" t="s">
        <v>2866</v>
      </c>
      <c r="B93" s="581" t="s">
        <v>2867</v>
      </c>
      <c r="C93" s="564" t="s">
        <v>2624</v>
      </c>
      <c r="D93" s="564" t="s">
        <v>2868</v>
      </c>
      <c r="E93" s="577">
        <v>21333</v>
      </c>
      <c r="F93" s="84" t="s">
        <v>261</v>
      </c>
      <c r="G93" s="572"/>
      <c r="H93" s="572"/>
      <c r="I93" s="572"/>
    </row>
    <row r="94" spans="1:9" ht="13.5" customHeight="1" outlineLevel="2">
      <c r="A94" s="562" t="s">
        <v>2869</v>
      </c>
      <c r="B94" s="581" t="s">
        <v>2870</v>
      </c>
      <c r="C94" s="564" t="s">
        <v>2624</v>
      </c>
      <c r="D94" s="564" t="s">
        <v>2871</v>
      </c>
      <c r="E94" s="577">
        <v>33971</v>
      </c>
      <c r="F94" s="84" t="s">
        <v>261</v>
      </c>
      <c r="G94" s="572"/>
      <c r="H94" s="572"/>
      <c r="I94" s="572"/>
    </row>
    <row r="95" spans="1:9" ht="13.5" customHeight="1" outlineLevel="2">
      <c r="A95" s="562" t="s">
        <v>2872</v>
      </c>
      <c r="B95" s="581" t="s">
        <v>2873</v>
      </c>
      <c r="C95" s="564" t="s">
        <v>2624</v>
      </c>
      <c r="D95" s="564" t="s">
        <v>2874</v>
      </c>
      <c r="E95" s="577">
        <v>37030</v>
      </c>
      <c r="F95" s="84" t="s">
        <v>261</v>
      </c>
      <c r="G95" s="572"/>
      <c r="H95" s="572"/>
      <c r="I95" s="572"/>
    </row>
    <row r="96" spans="1:9" ht="13.5" customHeight="1" outlineLevel="2">
      <c r="A96" s="562" t="s">
        <v>2875</v>
      </c>
      <c r="B96" s="581" t="s">
        <v>2876</v>
      </c>
      <c r="C96" s="564" t="s">
        <v>2624</v>
      </c>
      <c r="D96" s="564" t="s">
        <v>2877</v>
      </c>
      <c r="E96" s="577">
        <v>40009</v>
      </c>
      <c r="F96" s="84" t="s">
        <v>261</v>
      </c>
      <c r="G96" s="572"/>
      <c r="H96" s="572"/>
      <c r="I96" s="572"/>
    </row>
    <row r="97" spans="1:9" ht="13.5" customHeight="1" outlineLevel="2">
      <c r="A97" s="562" t="s">
        <v>2878</v>
      </c>
      <c r="B97" s="581" t="s">
        <v>2879</v>
      </c>
      <c r="C97" s="564" t="s">
        <v>2624</v>
      </c>
      <c r="D97" s="564" t="s">
        <v>2880</v>
      </c>
      <c r="E97" s="577">
        <v>12156</v>
      </c>
      <c r="F97" s="84" t="s">
        <v>261</v>
      </c>
      <c r="G97" s="572"/>
      <c r="H97" s="572"/>
      <c r="I97" s="572"/>
    </row>
    <row r="98" spans="1:9" ht="13.5" customHeight="1" outlineLevel="2">
      <c r="A98" s="562" t="s">
        <v>2881</v>
      </c>
      <c r="B98" s="581" t="s">
        <v>2882</v>
      </c>
      <c r="C98" s="564" t="s">
        <v>2624</v>
      </c>
      <c r="D98" s="564" t="s">
        <v>2883</v>
      </c>
      <c r="E98" s="577">
        <v>20947</v>
      </c>
      <c r="F98" s="84" t="s">
        <v>261</v>
      </c>
      <c r="G98" s="572"/>
      <c r="H98" s="572"/>
      <c r="I98" s="572"/>
    </row>
    <row r="99" spans="1:9" ht="13.5" customHeight="1" outlineLevel="2">
      <c r="A99" s="562" t="s">
        <v>2884</v>
      </c>
      <c r="B99" s="581" t="s">
        <v>2885</v>
      </c>
      <c r="C99" s="564" t="s">
        <v>2624</v>
      </c>
      <c r="D99" s="564" t="s">
        <v>2886</v>
      </c>
      <c r="E99" s="577">
        <v>32039</v>
      </c>
      <c r="F99" s="84" t="s">
        <v>261</v>
      </c>
      <c r="G99" s="572"/>
      <c r="H99" s="572"/>
      <c r="I99" s="572"/>
    </row>
    <row r="100" spans="1:9" ht="13.5" customHeight="1" outlineLevel="2">
      <c r="A100" s="562" t="s">
        <v>2887</v>
      </c>
      <c r="B100" s="581" t="s">
        <v>2888</v>
      </c>
      <c r="C100" s="564" t="s">
        <v>2624</v>
      </c>
      <c r="D100" s="564" t="s">
        <v>2889</v>
      </c>
      <c r="E100" s="577">
        <v>34414</v>
      </c>
      <c r="F100" s="84" t="s">
        <v>261</v>
      </c>
      <c r="G100" s="572"/>
      <c r="H100" s="572"/>
      <c r="I100" s="572"/>
    </row>
    <row r="101" spans="1:9" ht="13.5" customHeight="1" outlineLevel="2">
      <c r="A101" s="562" t="s">
        <v>2890</v>
      </c>
      <c r="B101" s="581" t="s">
        <v>2891</v>
      </c>
      <c r="C101" s="564" t="s">
        <v>2624</v>
      </c>
      <c r="D101" s="564" t="s">
        <v>2892</v>
      </c>
      <c r="E101" s="577">
        <v>18371</v>
      </c>
      <c r="F101" s="84" t="s">
        <v>261</v>
      </c>
      <c r="G101" s="572"/>
      <c r="H101" s="572"/>
      <c r="I101" s="572"/>
    </row>
    <row r="102" spans="1:9" ht="13.5" customHeight="1" outlineLevel="2">
      <c r="A102" s="562" t="s">
        <v>2893</v>
      </c>
      <c r="B102" s="581" t="s">
        <v>2894</v>
      </c>
      <c r="C102" s="564" t="s">
        <v>2624</v>
      </c>
      <c r="D102" s="564" t="s">
        <v>2895</v>
      </c>
      <c r="E102" s="577">
        <v>22966</v>
      </c>
      <c r="F102" s="84" t="s">
        <v>261</v>
      </c>
      <c r="G102" s="572"/>
      <c r="H102" s="572"/>
      <c r="I102" s="572"/>
    </row>
    <row r="103" spans="1:9" ht="13.5" customHeight="1" outlineLevel="2">
      <c r="A103" s="562" t="s">
        <v>2896</v>
      </c>
      <c r="B103" s="581" t="s">
        <v>2897</v>
      </c>
      <c r="C103" s="564" t="s">
        <v>2624</v>
      </c>
      <c r="D103" s="564" t="s">
        <v>2898</v>
      </c>
      <c r="E103" s="577">
        <v>23786</v>
      </c>
      <c r="F103" s="84" t="s">
        <v>261</v>
      </c>
      <c r="G103" s="572"/>
      <c r="H103" s="572"/>
      <c r="I103" s="572"/>
    </row>
    <row r="104" spans="1:9" ht="13.5" customHeight="1" outlineLevel="2">
      <c r="A104" s="562" t="s">
        <v>2899</v>
      </c>
      <c r="B104" s="581" t="s">
        <v>2900</v>
      </c>
      <c r="C104" s="564" t="s">
        <v>2624</v>
      </c>
      <c r="D104" s="564" t="s">
        <v>2901</v>
      </c>
      <c r="E104" s="577">
        <v>47012</v>
      </c>
      <c r="F104" s="84" t="s">
        <v>261</v>
      </c>
      <c r="G104" s="572"/>
      <c r="H104" s="572"/>
      <c r="I104" s="572"/>
    </row>
    <row r="105" spans="1:9" ht="13.5" customHeight="1" outlineLevel="2">
      <c r="A105" s="562" t="s">
        <v>2902</v>
      </c>
      <c r="B105" s="581" t="s">
        <v>2903</v>
      </c>
      <c r="C105" s="564" t="s">
        <v>2624</v>
      </c>
      <c r="D105" s="564" t="s">
        <v>2904</v>
      </c>
      <c r="E105" s="577">
        <v>52003</v>
      </c>
      <c r="F105" s="84" t="s">
        <v>261</v>
      </c>
      <c r="G105" s="572"/>
      <c r="H105" s="572"/>
      <c r="I105" s="572"/>
    </row>
    <row r="106" spans="1:9" ht="13.5" customHeight="1" outlineLevel="2">
      <c r="A106" s="562" t="s">
        <v>2905</v>
      </c>
      <c r="B106" s="581" t="s">
        <v>2906</v>
      </c>
      <c r="C106" s="564" t="s">
        <v>2624</v>
      </c>
      <c r="D106" s="564" t="s">
        <v>2907</v>
      </c>
      <c r="E106" s="577">
        <v>70035</v>
      </c>
      <c r="F106" s="84" t="s">
        <v>261</v>
      </c>
      <c r="G106" s="572"/>
      <c r="H106" s="572"/>
      <c r="I106" s="572"/>
    </row>
    <row r="107" spans="1:9" ht="13.5" customHeight="1" outlineLevel="2">
      <c r="A107" s="562" t="s">
        <v>2908</v>
      </c>
      <c r="B107" s="581" t="s">
        <v>2909</v>
      </c>
      <c r="C107" s="564" t="s">
        <v>2624</v>
      </c>
      <c r="D107" s="564" t="s">
        <v>2910</v>
      </c>
      <c r="E107" s="577">
        <v>27370</v>
      </c>
      <c r="F107" s="84" t="s">
        <v>261</v>
      </c>
      <c r="G107" s="572"/>
      <c r="H107" s="572"/>
      <c r="I107" s="572"/>
    </row>
    <row r="108" spans="1:9" ht="13.5" customHeight="1" outlineLevel="2">
      <c r="A108" s="562" t="s">
        <v>2911</v>
      </c>
      <c r="B108" s="581" t="s">
        <v>2912</v>
      </c>
      <c r="C108" s="564" t="s">
        <v>2624</v>
      </c>
      <c r="D108" s="564" t="s">
        <v>2913</v>
      </c>
      <c r="E108" s="577">
        <v>35581</v>
      </c>
      <c r="F108" s="84" t="s">
        <v>261</v>
      </c>
      <c r="G108" s="572"/>
      <c r="H108" s="572"/>
      <c r="I108" s="572"/>
    </row>
    <row r="109" spans="1:9" ht="13.5" customHeight="1" outlineLevel="2">
      <c r="A109" s="562" t="s">
        <v>2914</v>
      </c>
      <c r="B109" s="581" t="s">
        <v>2915</v>
      </c>
      <c r="C109" s="564" t="s">
        <v>2624</v>
      </c>
      <c r="D109" s="564" t="s">
        <v>2916</v>
      </c>
      <c r="E109" s="577">
        <v>51359</v>
      </c>
      <c r="F109" s="84" t="s">
        <v>261</v>
      </c>
      <c r="G109" s="572"/>
      <c r="H109" s="572"/>
      <c r="I109" s="572"/>
    </row>
    <row r="110" spans="1:9" ht="13.5" customHeight="1" outlineLevel="2">
      <c r="A110" s="562" t="s">
        <v>2917</v>
      </c>
      <c r="B110" s="581" t="s">
        <v>2918</v>
      </c>
      <c r="C110" s="564" t="s">
        <v>2624</v>
      </c>
      <c r="D110" s="564" t="s">
        <v>2919</v>
      </c>
      <c r="E110" s="577">
        <v>79953</v>
      </c>
      <c r="F110" s="84" t="s">
        <v>261</v>
      </c>
      <c r="G110" s="572"/>
      <c r="H110" s="572"/>
      <c r="I110" s="572"/>
    </row>
    <row r="111" spans="1:9" ht="13.5" customHeight="1" outlineLevel="2">
      <c r="A111" s="562" t="s">
        <v>2920</v>
      </c>
      <c r="B111" s="581" t="s">
        <v>2921</v>
      </c>
      <c r="C111" s="564" t="s">
        <v>2624</v>
      </c>
      <c r="D111" s="564" t="s">
        <v>2922</v>
      </c>
      <c r="E111" s="577">
        <v>80017</v>
      </c>
      <c r="F111" s="84" t="s">
        <v>261</v>
      </c>
      <c r="G111" s="572"/>
      <c r="H111" s="572"/>
      <c r="I111" s="572"/>
    </row>
    <row r="112" spans="1:9" ht="13.5" customHeight="1" outlineLevel="2">
      <c r="A112" s="568" t="s">
        <v>2923</v>
      </c>
      <c r="B112" s="582" t="s">
        <v>2924</v>
      </c>
      <c r="C112" s="570" t="s">
        <v>2624</v>
      </c>
      <c r="D112" s="570" t="s">
        <v>2925</v>
      </c>
      <c r="E112" s="579">
        <v>87343</v>
      </c>
      <c r="F112" s="84" t="s">
        <v>261</v>
      </c>
      <c r="G112" s="572"/>
      <c r="H112" s="572"/>
      <c r="I112" s="572"/>
    </row>
    <row r="113" spans="1:9" ht="34.5" customHeight="1" outlineLevel="1">
      <c r="A113" s="740" t="s">
        <v>2926</v>
      </c>
      <c r="B113" s="673"/>
      <c r="C113" s="673"/>
      <c r="D113" s="673"/>
      <c r="E113" s="673"/>
      <c r="F113" s="673"/>
      <c r="G113" s="572"/>
      <c r="H113" s="572"/>
      <c r="I113" s="572"/>
    </row>
    <row r="114" spans="1:9" ht="13.5" customHeight="1" outlineLevel="2">
      <c r="A114" s="573" t="s">
        <v>2927</v>
      </c>
      <c r="B114" s="580" t="s">
        <v>2928</v>
      </c>
      <c r="C114" s="559" t="s">
        <v>2624</v>
      </c>
      <c r="D114" s="559" t="s">
        <v>2929</v>
      </c>
      <c r="E114" s="575">
        <v>1369</v>
      </c>
      <c r="F114" s="84" t="s">
        <v>261</v>
      </c>
      <c r="G114" s="572"/>
      <c r="H114" s="572"/>
      <c r="I114" s="572"/>
    </row>
    <row r="115" spans="1:9" ht="13.5" customHeight="1" outlineLevel="2">
      <c r="A115" s="562" t="s">
        <v>2930</v>
      </c>
      <c r="B115" s="581" t="s">
        <v>2931</v>
      </c>
      <c r="C115" s="564" t="s">
        <v>2624</v>
      </c>
      <c r="D115" s="564" t="s">
        <v>2932</v>
      </c>
      <c r="E115" s="577">
        <v>432</v>
      </c>
      <c r="F115" s="84" t="s">
        <v>261</v>
      </c>
      <c r="G115" s="572"/>
      <c r="H115" s="572"/>
      <c r="I115" s="572"/>
    </row>
    <row r="116" spans="1:9" ht="13.5" customHeight="1" outlineLevel="2">
      <c r="A116" s="562" t="s">
        <v>2933</v>
      </c>
      <c r="B116" s="581" t="s">
        <v>2934</v>
      </c>
      <c r="C116" s="564" t="s">
        <v>2624</v>
      </c>
      <c r="D116" s="564" t="s">
        <v>2935</v>
      </c>
      <c r="E116" s="577">
        <v>206</v>
      </c>
      <c r="F116" s="84" t="s">
        <v>261</v>
      </c>
      <c r="G116" s="572"/>
      <c r="H116" s="572"/>
      <c r="I116" s="572"/>
    </row>
    <row r="117" spans="1:9" ht="13.5" customHeight="1" outlineLevel="2">
      <c r="A117" s="562" t="s">
        <v>2936</v>
      </c>
      <c r="B117" s="581" t="s">
        <v>2937</v>
      </c>
      <c r="C117" s="564" t="s">
        <v>2624</v>
      </c>
      <c r="D117" s="564" t="s">
        <v>2938</v>
      </c>
      <c r="E117" s="577">
        <v>373</v>
      </c>
      <c r="F117" s="84" t="s">
        <v>261</v>
      </c>
      <c r="G117" s="572"/>
      <c r="H117" s="572"/>
      <c r="I117" s="572"/>
    </row>
    <row r="118" spans="1:9" ht="13.5" customHeight="1" outlineLevel="2">
      <c r="A118" s="562" t="s">
        <v>2939</v>
      </c>
      <c r="B118" s="581" t="s">
        <v>2940</v>
      </c>
      <c r="C118" s="564" t="s">
        <v>2624</v>
      </c>
      <c r="D118" s="564" t="s">
        <v>2941</v>
      </c>
      <c r="E118" s="577">
        <v>942</v>
      </c>
      <c r="F118" s="84" t="s">
        <v>261</v>
      </c>
      <c r="G118" s="572"/>
      <c r="H118" s="572"/>
      <c r="I118" s="572"/>
    </row>
    <row r="119" spans="1:9" ht="13.5" customHeight="1" outlineLevel="2">
      <c r="A119" s="562" t="s">
        <v>2942</v>
      </c>
      <c r="B119" s="581" t="s">
        <v>2943</v>
      </c>
      <c r="C119" s="564" t="s">
        <v>2624</v>
      </c>
      <c r="D119" s="564" t="s">
        <v>2944</v>
      </c>
      <c r="E119" s="577">
        <v>3301</v>
      </c>
      <c r="F119" s="84" t="s">
        <v>261</v>
      </c>
      <c r="G119" s="572"/>
      <c r="H119" s="572"/>
      <c r="I119" s="572"/>
    </row>
    <row r="120" spans="1:9" ht="13.5" customHeight="1" outlineLevel="2">
      <c r="A120" s="562" t="s">
        <v>2945</v>
      </c>
      <c r="B120" s="581" t="s">
        <v>2946</v>
      </c>
      <c r="C120" s="564" t="s">
        <v>2624</v>
      </c>
      <c r="D120" s="564" t="s">
        <v>2947</v>
      </c>
      <c r="E120" s="577">
        <v>659</v>
      </c>
      <c r="F120" s="84" t="s">
        <v>261</v>
      </c>
      <c r="G120" s="572"/>
      <c r="H120" s="572"/>
      <c r="I120" s="572"/>
    </row>
    <row r="121" spans="1:9" ht="13.5" customHeight="1" outlineLevel="2">
      <c r="A121" s="562" t="s">
        <v>2948</v>
      </c>
      <c r="B121" s="581" t="s">
        <v>2949</v>
      </c>
      <c r="C121" s="564" t="s">
        <v>2624</v>
      </c>
      <c r="D121" s="564" t="s">
        <v>2950</v>
      </c>
      <c r="E121" s="577">
        <v>777</v>
      </c>
      <c r="F121" s="84" t="s">
        <v>261</v>
      </c>
      <c r="G121" s="572"/>
      <c r="H121" s="572"/>
      <c r="I121" s="572"/>
    </row>
    <row r="122" spans="1:9" ht="13.5" customHeight="1" outlineLevel="2">
      <c r="A122" s="562" t="s">
        <v>2951</v>
      </c>
      <c r="B122" s="581" t="s">
        <v>2952</v>
      </c>
      <c r="C122" s="564" t="s">
        <v>2624</v>
      </c>
      <c r="D122" s="564" t="s">
        <v>2953</v>
      </c>
      <c r="E122" s="577">
        <v>1394</v>
      </c>
      <c r="F122" s="84" t="s">
        <v>261</v>
      </c>
      <c r="G122" s="572"/>
      <c r="H122" s="572"/>
      <c r="I122" s="572"/>
    </row>
    <row r="123" spans="1:9" ht="13.5" customHeight="1" outlineLevel="2">
      <c r="A123" s="562" t="s">
        <v>2954</v>
      </c>
      <c r="B123" s="581" t="s">
        <v>2955</v>
      </c>
      <c r="C123" s="564" t="s">
        <v>2624</v>
      </c>
      <c r="D123" s="564" t="s">
        <v>2956</v>
      </c>
      <c r="E123" s="577">
        <v>1644</v>
      </c>
      <c r="F123" s="84" t="s">
        <v>261</v>
      </c>
      <c r="G123" s="572"/>
      <c r="H123" s="572"/>
      <c r="I123" s="572"/>
    </row>
    <row r="124" spans="1:9" ht="13.5" customHeight="1" outlineLevel="2">
      <c r="A124" s="562" t="s">
        <v>2957</v>
      </c>
      <c r="B124" s="581" t="s">
        <v>2958</v>
      </c>
      <c r="C124" s="564" t="s">
        <v>2624</v>
      </c>
      <c r="D124" s="564" t="s">
        <v>2959</v>
      </c>
      <c r="E124" s="577">
        <v>1281</v>
      </c>
      <c r="F124" s="84" t="s">
        <v>261</v>
      </c>
      <c r="G124" s="572"/>
      <c r="H124" s="572"/>
      <c r="I124" s="572"/>
    </row>
    <row r="125" spans="1:9" ht="13.5" customHeight="1" outlineLevel="2">
      <c r="A125" s="562" t="s">
        <v>2960</v>
      </c>
      <c r="B125" s="581" t="s">
        <v>2961</v>
      </c>
      <c r="C125" s="564" t="s">
        <v>2624</v>
      </c>
      <c r="D125" s="564" t="s">
        <v>2962</v>
      </c>
      <c r="E125" s="577">
        <v>2709</v>
      </c>
      <c r="F125" s="84" t="s">
        <v>261</v>
      </c>
      <c r="G125" s="572"/>
      <c r="H125" s="572"/>
      <c r="I125" s="572"/>
    </row>
    <row r="126" spans="1:9" ht="13.5" customHeight="1" outlineLevel="2">
      <c r="A126" s="562" t="s">
        <v>2963</v>
      </c>
      <c r="B126" s="581" t="s">
        <v>2964</v>
      </c>
      <c r="C126" s="564" t="s">
        <v>2624</v>
      </c>
      <c r="D126" s="564" t="s">
        <v>2965</v>
      </c>
      <c r="E126" s="577">
        <v>3446</v>
      </c>
      <c r="F126" s="84" t="s">
        <v>261</v>
      </c>
      <c r="G126" s="572"/>
      <c r="H126" s="572"/>
      <c r="I126" s="572"/>
    </row>
    <row r="127" spans="1:9" ht="13.5" customHeight="1" outlineLevel="2">
      <c r="A127" s="562" t="s">
        <v>2966</v>
      </c>
      <c r="B127" s="581" t="s">
        <v>2967</v>
      </c>
      <c r="C127" s="564" t="s">
        <v>2624</v>
      </c>
      <c r="D127" s="564" t="s">
        <v>2968</v>
      </c>
      <c r="E127" s="577">
        <v>2303</v>
      </c>
      <c r="F127" s="84" t="s">
        <v>261</v>
      </c>
      <c r="G127" s="572"/>
      <c r="H127" s="572"/>
      <c r="I127" s="572"/>
    </row>
    <row r="128" spans="1:9" ht="13.5" customHeight="1" outlineLevel="2">
      <c r="A128" s="562" t="s">
        <v>2969</v>
      </c>
      <c r="B128" s="581" t="s">
        <v>2970</v>
      </c>
      <c r="C128" s="564" t="s">
        <v>2624</v>
      </c>
      <c r="D128" s="564" t="s">
        <v>2971</v>
      </c>
      <c r="E128" s="577">
        <v>3111</v>
      </c>
      <c r="F128" s="84" t="s">
        <v>261</v>
      </c>
      <c r="G128" s="572"/>
      <c r="H128" s="572"/>
      <c r="I128" s="572"/>
    </row>
    <row r="129" spans="1:9" ht="13.5" customHeight="1" outlineLevel="2">
      <c r="A129" s="562" t="s">
        <v>2972</v>
      </c>
      <c r="B129" s="581" t="s">
        <v>2973</v>
      </c>
      <c r="C129" s="564" t="s">
        <v>2624</v>
      </c>
      <c r="D129" s="564" t="s">
        <v>2974</v>
      </c>
      <c r="E129" s="577">
        <v>4854</v>
      </c>
      <c r="F129" s="84" t="s">
        <v>261</v>
      </c>
      <c r="G129" s="572"/>
      <c r="H129" s="572"/>
      <c r="I129" s="572"/>
    </row>
    <row r="130" spans="1:9" ht="13.5" customHeight="1" outlineLevel="2">
      <c r="A130" s="562" t="s">
        <v>2975</v>
      </c>
      <c r="B130" s="581" t="s">
        <v>2976</v>
      </c>
      <c r="C130" s="564" t="s">
        <v>2624</v>
      </c>
      <c r="D130" s="564" t="s">
        <v>2977</v>
      </c>
      <c r="E130" s="577">
        <v>8614</v>
      </c>
      <c r="F130" s="84" t="s">
        <v>261</v>
      </c>
      <c r="G130" s="572"/>
      <c r="H130" s="572"/>
      <c r="I130" s="572"/>
    </row>
    <row r="131" spans="1:9" ht="13.5" customHeight="1" outlineLevel="2">
      <c r="A131" s="562" t="s">
        <v>2978</v>
      </c>
      <c r="B131" s="581" t="s">
        <v>2979</v>
      </c>
      <c r="C131" s="564" t="s">
        <v>2611</v>
      </c>
      <c r="D131" s="564" t="s">
        <v>2980</v>
      </c>
      <c r="E131" s="577">
        <v>1893</v>
      </c>
      <c r="F131" s="84" t="s">
        <v>261</v>
      </c>
      <c r="G131" s="572"/>
      <c r="H131" s="572"/>
      <c r="I131" s="572"/>
    </row>
    <row r="132" spans="1:9" ht="13.5" customHeight="1" outlineLevel="2">
      <c r="A132" s="562" t="s">
        <v>2981</v>
      </c>
      <c r="B132" s="581" t="s">
        <v>2982</v>
      </c>
      <c r="C132" s="564" t="s">
        <v>2624</v>
      </c>
      <c r="D132" s="564" t="s">
        <v>2983</v>
      </c>
      <c r="E132" s="577">
        <v>7677</v>
      </c>
      <c r="F132" s="84" t="s">
        <v>261</v>
      </c>
      <c r="G132" s="572"/>
      <c r="H132" s="572"/>
      <c r="I132" s="572"/>
    </row>
    <row r="133" spans="1:9" ht="13.5" customHeight="1" outlineLevel="2">
      <c r="A133" s="562" t="s">
        <v>2984</v>
      </c>
      <c r="B133" s="581" t="s">
        <v>2985</v>
      </c>
      <c r="C133" s="564" t="s">
        <v>2624</v>
      </c>
      <c r="D133" s="564" t="s">
        <v>2986</v>
      </c>
      <c r="E133" s="577">
        <v>8555</v>
      </c>
      <c r="F133" s="84" t="s">
        <v>261</v>
      </c>
      <c r="G133" s="572"/>
      <c r="H133" s="572"/>
      <c r="I133" s="572"/>
    </row>
    <row r="134" spans="1:9" ht="13.5" customHeight="1" outlineLevel="2">
      <c r="A134" s="562" t="s">
        <v>2987</v>
      </c>
      <c r="B134" s="581" t="s">
        <v>2988</v>
      </c>
      <c r="C134" s="564" t="s">
        <v>2624</v>
      </c>
      <c r="D134" s="564" t="s">
        <v>2989</v>
      </c>
      <c r="E134" s="577">
        <v>6494</v>
      </c>
      <c r="F134" s="84" t="s">
        <v>261</v>
      </c>
      <c r="G134" s="572"/>
      <c r="H134" s="572"/>
      <c r="I134" s="572"/>
    </row>
    <row r="135" spans="1:9" ht="13.5" customHeight="1" outlineLevel="2">
      <c r="A135" s="562" t="s">
        <v>2990</v>
      </c>
      <c r="B135" s="581" t="s">
        <v>2991</v>
      </c>
      <c r="C135" s="564" t="s">
        <v>2624</v>
      </c>
      <c r="D135" s="564" t="s">
        <v>2992</v>
      </c>
      <c r="E135" s="577">
        <v>11118</v>
      </c>
      <c r="F135" s="84" t="s">
        <v>261</v>
      </c>
      <c r="G135" s="572"/>
      <c r="H135" s="572"/>
      <c r="I135" s="572"/>
    </row>
    <row r="136" spans="1:9" ht="13.5" customHeight="1" outlineLevel="2">
      <c r="A136" s="562" t="s">
        <v>2993</v>
      </c>
      <c r="B136" s="581" t="s">
        <v>2994</v>
      </c>
      <c r="C136" s="564" t="s">
        <v>2611</v>
      </c>
      <c r="D136" s="564" t="s">
        <v>2995</v>
      </c>
      <c r="E136" s="577">
        <v>10715</v>
      </c>
      <c r="F136" s="84" t="s">
        <v>261</v>
      </c>
      <c r="G136" s="572"/>
      <c r="H136" s="572"/>
      <c r="I136" s="572"/>
    </row>
    <row r="137" spans="1:9" ht="13.5" customHeight="1" outlineLevel="2">
      <c r="A137" s="562" t="s">
        <v>2996</v>
      </c>
      <c r="B137" s="581" t="s">
        <v>2997</v>
      </c>
      <c r="C137" s="564" t="s">
        <v>2611</v>
      </c>
      <c r="D137" s="564" t="s">
        <v>2998</v>
      </c>
      <c r="E137" s="577">
        <v>6515</v>
      </c>
      <c r="F137" s="84" t="s">
        <v>261</v>
      </c>
      <c r="G137" s="572"/>
      <c r="H137" s="572"/>
      <c r="I137" s="572"/>
    </row>
    <row r="138" spans="1:9" ht="13.5" customHeight="1" outlineLevel="2">
      <c r="A138" s="562" t="s">
        <v>2999</v>
      </c>
      <c r="B138" s="581" t="s">
        <v>3000</v>
      </c>
      <c r="C138" s="564" t="s">
        <v>2611</v>
      </c>
      <c r="D138" s="564" t="s">
        <v>3001</v>
      </c>
      <c r="E138" s="577">
        <v>4852</v>
      </c>
      <c r="F138" s="84" t="s">
        <v>261</v>
      </c>
      <c r="G138" s="572"/>
      <c r="H138" s="572"/>
      <c r="I138" s="572"/>
    </row>
    <row r="139" spans="1:9" ht="13.5" customHeight="1" outlineLevel="2">
      <c r="A139" s="562" t="s">
        <v>3002</v>
      </c>
      <c r="B139" s="581" t="s">
        <v>3003</v>
      </c>
      <c r="C139" s="564" t="s">
        <v>2624</v>
      </c>
      <c r="D139" s="564" t="s">
        <v>3004</v>
      </c>
      <c r="E139" s="577">
        <v>4830</v>
      </c>
      <c r="F139" s="84" t="s">
        <v>261</v>
      </c>
      <c r="G139" s="572"/>
      <c r="H139" s="572"/>
      <c r="I139" s="572"/>
    </row>
    <row r="140" spans="1:9" ht="13.5" customHeight="1" outlineLevel="2">
      <c r="A140" s="562" t="s">
        <v>3005</v>
      </c>
      <c r="B140" s="581" t="s">
        <v>3006</v>
      </c>
      <c r="C140" s="564" t="s">
        <v>2624</v>
      </c>
      <c r="D140" s="564" t="s">
        <v>3007</v>
      </c>
      <c r="E140" s="577">
        <v>14542</v>
      </c>
      <c r="F140" s="84" t="s">
        <v>261</v>
      </c>
      <c r="G140" s="572"/>
      <c r="H140" s="572"/>
      <c r="I140" s="572"/>
    </row>
    <row r="141" spans="1:9" ht="13.5" customHeight="1" outlineLevel="2">
      <c r="A141" s="562" t="s">
        <v>3008</v>
      </c>
      <c r="B141" s="581" t="s">
        <v>3009</v>
      </c>
      <c r="C141" s="564" t="s">
        <v>2624</v>
      </c>
      <c r="D141" s="564" t="s">
        <v>3010</v>
      </c>
      <c r="E141" s="577">
        <v>12710</v>
      </c>
      <c r="F141" s="84" t="s">
        <v>261</v>
      </c>
      <c r="G141" s="572"/>
      <c r="H141" s="572"/>
      <c r="I141" s="572"/>
    </row>
    <row r="142" spans="1:9" ht="13.5" customHeight="1" outlineLevel="2">
      <c r="A142" s="562" t="s">
        <v>3011</v>
      </c>
      <c r="B142" s="581" t="s">
        <v>3012</v>
      </c>
      <c r="C142" s="564" t="s">
        <v>2624</v>
      </c>
      <c r="D142" s="564" t="s">
        <v>3013</v>
      </c>
      <c r="E142" s="577">
        <v>19529</v>
      </c>
      <c r="F142" s="84" t="s">
        <v>261</v>
      </c>
      <c r="G142" s="572"/>
      <c r="H142" s="572"/>
      <c r="I142" s="572"/>
    </row>
    <row r="143" spans="1:9" ht="13.5" customHeight="1" outlineLevel="2">
      <c r="A143" s="562" t="s">
        <v>3014</v>
      </c>
      <c r="B143" s="581" t="s">
        <v>3015</v>
      </c>
      <c r="C143" s="564" t="s">
        <v>2624</v>
      </c>
      <c r="D143" s="564" t="s">
        <v>3016</v>
      </c>
      <c r="E143" s="577">
        <v>20881</v>
      </c>
      <c r="F143" s="84" t="s">
        <v>261</v>
      </c>
      <c r="G143" s="572"/>
      <c r="H143" s="572"/>
      <c r="I143" s="572"/>
    </row>
    <row r="144" spans="1:9" ht="13.5" customHeight="1" outlineLevel="2">
      <c r="A144" s="562" t="s">
        <v>3017</v>
      </c>
      <c r="B144" s="581" t="s">
        <v>3018</v>
      </c>
      <c r="C144" s="564" t="s">
        <v>2624</v>
      </c>
      <c r="D144" s="564" t="s">
        <v>3019</v>
      </c>
      <c r="E144" s="577">
        <v>21665</v>
      </c>
      <c r="F144" s="84" t="s">
        <v>261</v>
      </c>
      <c r="G144" s="572"/>
      <c r="H144" s="572"/>
      <c r="I144" s="572"/>
    </row>
    <row r="145" spans="1:9" ht="13.5" customHeight="1" outlineLevel="2">
      <c r="A145" s="562" t="s">
        <v>3020</v>
      </c>
      <c r="B145" s="581" t="s">
        <v>3021</v>
      </c>
      <c r="C145" s="564" t="s">
        <v>2624</v>
      </c>
      <c r="D145" s="564" t="s">
        <v>3022</v>
      </c>
      <c r="E145" s="577">
        <v>24230</v>
      </c>
      <c r="F145" s="84" t="s">
        <v>261</v>
      </c>
      <c r="G145" s="572"/>
      <c r="H145" s="572"/>
      <c r="I145" s="572"/>
    </row>
    <row r="146" spans="1:9" ht="13.5" customHeight="1" outlineLevel="2">
      <c r="A146" s="562" t="s">
        <v>3023</v>
      </c>
      <c r="B146" s="581" t="s">
        <v>3024</v>
      </c>
      <c r="C146" s="564" t="s">
        <v>2624</v>
      </c>
      <c r="D146" s="564" t="s">
        <v>3025</v>
      </c>
      <c r="E146" s="577">
        <v>26954</v>
      </c>
      <c r="F146" s="84" t="s">
        <v>261</v>
      </c>
      <c r="G146" s="572"/>
      <c r="H146" s="572"/>
      <c r="I146" s="572"/>
    </row>
    <row r="147" spans="1:9" ht="13.5" customHeight="1" outlineLevel="2">
      <c r="A147" s="562" t="s">
        <v>3026</v>
      </c>
      <c r="B147" s="581" t="s">
        <v>3027</v>
      </c>
      <c r="C147" s="564" t="s">
        <v>2624</v>
      </c>
      <c r="D147" s="564" t="s">
        <v>3028</v>
      </c>
      <c r="E147" s="577">
        <v>31740</v>
      </c>
      <c r="F147" s="84" t="s">
        <v>261</v>
      </c>
      <c r="G147" s="572"/>
      <c r="H147" s="572"/>
      <c r="I147" s="572"/>
    </row>
    <row r="148" spans="1:9" ht="13.5" customHeight="1" outlineLevel="2">
      <c r="A148" s="562" t="s">
        <v>3029</v>
      </c>
      <c r="B148" s="581" t="s">
        <v>3030</v>
      </c>
      <c r="C148" s="564" t="s">
        <v>2624</v>
      </c>
      <c r="D148" s="564" t="s">
        <v>3031</v>
      </c>
      <c r="E148" s="577">
        <v>1702</v>
      </c>
      <c r="F148" s="84" t="s">
        <v>261</v>
      </c>
      <c r="G148" s="572"/>
      <c r="H148" s="572"/>
      <c r="I148" s="572"/>
    </row>
    <row r="149" spans="1:9" ht="13.5" customHeight="1" outlineLevel="2">
      <c r="A149" s="562" t="s">
        <v>3032</v>
      </c>
      <c r="B149" s="581" t="s">
        <v>3033</v>
      </c>
      <c r="C149" s="564" t="s">
        <v>2624</v>
      </c>
      <c r="D149" s="564" t="s">
        <v>3034</v>
      </c>
      <c r="E149" s="577">
        <v>834</v>
      </c>
      <c r="F149" s="84" t="s">
        <v>261</v>
      </c>
      <c r="G149" s="572"/>
      <c r="H149" s="572"/>
      <c r="I149" s="572"/>
    </row>
    <row r="150" spans="1:9" ht="13.5" customHeight="1" outlineLevel="2">
      <c r="A150" s="562" t="s">
        <v>3035</v>
      </c>
      <c r="B150" s="581" t="s">
        <v>3036</v>
      </c>
      <c r="C150" s="564" t="s">
        <v>2624</v>
      </c>
      <c r="D150" s="564" t="s">
        <v>3037</v>
      </c>
      <c r="E150" s="577">
        <v>1087</v>
      </c>
      <c r="F150" s="84" t="s">
        <v>261</v>
      </c>
      <c r="G150" s="572"/>
      <c r="H150" s="572"/>
      <c r="I150" s="572"/>
    </row>
    <row r="151" spans="1:9" ht="13.5" customHeight="1" outlineLevel="2">
      <c r="A151" s="562" t="s">
        <v>3038</v>
      </c>
      <c r="B151" s="581" t="s">
        <v>3039</v>
      </c>
      <c r="C151" s="564" t="s">
        <v>2624</v>
      </c>
      <c r="D151" s="564" t="s">
        <v>3040</v>
      </c>
      <c r="E151" s="577">
        <v>918</v>
      </c>
      <c r="F151" s="84" t="s">
        <v>261</v>
      </c>
      <c r="G151" s="572"/>
      <c r="H151" s="572"/>
      <c r="I151" s="572"/>
    </row>
    <row r="152" spans="1:9" ht="13.5" customHeight="1" outlineLevel="2">
      <c r="A152" s="562" t="s">
        <v>3041</v>
      </c>
      <c r="B152" s="581" t="s">
        <v>3042</v>
      </c>
      <c r="C152" s="564" t="s">
        <v>2611</v>
      </c>
      <c r="D152" s="564" t="s">
        <v>3043</v>
      </c>
      <c r="E152" s="577">
        <v>11192</v>
      </c>
      <c r="F152" s="84" t="s">
        <v>261</v>
      </c>
      <c r="G152" s="572"/>
      <c r="H152" s="572"/>
      <c r="I152" s="572"/>
    </row>
    <row r="153" spans="1:9" ht="13.5" customHeight="1" outlineLevel="2">
      <c r="A153" s="568" t="s">
        <v>3044</v>
      </c>
      <c r="B153" s="582" t="s">
        <v>3045</v>
      </c>
      <c r="C153" s="570" t="s">
        <v>2611</v>
      </c>
      <c r="D153" s="570" t="s">
        <v>3046</v>
      </c>
      <c r="E153" s="579">
        <v>11192</v>
      </c>
      <c r="F153" s="84" t="s">
        <v>261</v>
      </c>
      <c r="G153" s="572"/>
      <c r="H153" s="572"/>
      <c r="I153" s="572"/>
    </row>
    <row r="154" spans="1:9" ht="34.5" customHeight="1" outlineLevel="1">
      <c r="A154" s="740" t="s">
        <v>3047</v>
      </c>
      <c r="B154" s="673"/>
      <c r="C154" s="673"/>
      <c r="D154" s="673"/>
      <c r="E154" s="673"/>
      <c r="F154" s="673"/>
      <c r="G154" s="572"/>
      <c r="H154" s="572"/>
      <c r="I154" s="572"/>
    </row>
    <row r="155" spans="1:9" ht="13.5" customHeight="1" outlineLevel="2">
      <c r="A155" s="573" t="s">
        <v>3048</v>
      </c>
      <c r="B155" s="580" t="s">
        <v>3049</v>
      </c>
      <c r="C155" s="559" t="s">
        <v>2624</v>
      </c>
      <c r="D155" s="559" t="s">
        <v>3050</v>
      </c>
      <c r="E155" s="575">
        <v>2415</v>
      </c>
      <c r="F155" s="84" t="s">
        <v>261</v>
      </c>
      <c r="G155" s="572"/>
      <c r="H155" s="572"/>
      <c r="I155" s="572"/>
    </row>
    <row r="156" spans="1:9" ht="13.5" customHeight="1" outlineLevel="2">
      <c r="A156" s="562" t="s">
        <v>3051</v>
      </c>
      <c r="B156" s="581" t="s">
        <v>3052</v>
      </c>
      <c r="C156" s="564" t="s">
        <v>2624</v>
      </c>
      <c r="D156" s="564" t="s">
        <v>3053</v>
      </c>
      <c r="E156" s="577">
        <v>2415</v>
      </c>
      <c r="F156" s="84" t="s">
        <v>261</v>
      </c>
      <c r="G156" s="572"/>
      <c r="H156" s="572"/>
      <c r="I156" s="572"/>
    </row>
    <row r="157" spans="1:9" ht="13.5" customHeight="1" outlineLevel="2">
      <c r="A157" s="562" t="s">
        <v>3054</v>
      </c>
      <c r="B157" s="581" t="s">
        <v>3055</v>
      </c>
      <c r="C157" s="564" t="s">
        <v>2624</v>
      </c>
      <c r="D157" s="564" t="s">
        <v>3056</v>
      </c>
      <c r="E157" s="577">
        <v>3336</v>
      </c>
      <c r="F157" s="84" t="s">
        <v>261</v>
      </c>
      <c r="G157" s="572"/>
      <c r="H157" s="572"/>
      <c r="I157" s="572"/>
    </row>
    <row r="158" spans="1:9" ht="13.5" customHeight="1" outlineLevel="2">
      <c r="A158" s="562" t="s">
        <v>3057</v>
      </c>
      <c r="B158" s="581" t="s">
        <v>3058</v>
      </c>
      <c r="C158" s="564" t="s">
        <v>2624</v>
      </c>
      <c r="D158" s="564" t="s">
        <v>3059</v>
      </c>
      <c r="E158" s="577">
        <v>3336</v>
      </c>
      <c r="F158" s="84" t="s">
        <v>261</v>
      </c>
      <c r="G158" s="572"/>
      <c r="H158" s="572"/>
      <c r="I158" s="572"/>
    </row>
    <row r="159" spans="1:9" ht="13.5" customHeight="1" outlineLevel="2">
      <c r="A159" s="562" t="s">
        <v>3060</v>
      </c>
      <c r="B159" s="581" t="s">
        <v>3061</v>
      </c>
      <c r="C159" s="564" t="s">
        <v>2624</v>
      </c>
      <c r="D159" s="564" t="s">
        <v>3062</v>
      </c>
      <c r="E159" s="577">
        <v>7737</v>
      </c>
      <c r="F159" s="84" t="s">
        <v>261</v>
      </c>
      <c r="G159" s="572"/>
      <c r="H159" s="572"/>
      <c r="I159" s="572"/>
    </row>
    <row r="160" spans="1:9" ht="13.5" customHeight="1" outlineLevel="2">
      <c r="A160" s="562" t="s">
        <v>3063</v>
      </c>
      <c r="B160" s="581" t="s">
        <v>3064</v>
      </c>
      <c r="C160" s="564" t="s">
        <v>2624</v>
      </c>
      <c r="D160" s="564" t="s">
        <v>3065</v>
      </c>
      <c r="E160" s="577">
        <v>2990</v>
      </c>
      <c r="F160" s="84" t="s">
        <v>261</v>
      </c>
      <c r="G160" s="572"/>
      <c r="H160" s="572"/>
      <c r="I160" s="572"/>
    </row>
    <row r="161" spans="1:9" ht="13.5" customHeight="1" outlineLevel="2">
      <c r="A161" s="562" t="s">
        <v>3066</v>
      </c>
      <c r="B161" s="581" t="s">
        <v>3067</v>
      </c>
      <c r="C161" s="564" t="s">
        <v>2760</v>
      </c>
      <c r="D161" s="564" t="s">
        <v>3068</v>
      </c>
      <c r="E161" s="577">
        <v>3764</v>
      </c>
      <c r="F161" s="84" t="s">
        <v>261</v>
      </c>
      <c r="G161" s="572"/>
      <c r="H161" s="572"/>
      <c r="I161" s="572"/>
    </row>
    <row r="162" spans="1:9" ht="13.5" customHeight="1" outlineLevel="2">
      <c r="A162" s="562" t="s">
        <v>3069</v>
      </c>
      <c r="B162" s="581" t="s">
        <v>3070</v>
      </c>
      <c r="C162" s="564" t="s">
        <v>2624</v>
      </c>
      <c r="D162" s="564" t="s">
        <v>3071</v>
      </c>
      <c r="E162" s="577">
        <v>4600</v>
      </c>
      <c r="F162" s="84" t="s">
        <v>261</v>
      </c>
      <c r="G162" s="572"/>
      <c r="H162" s="572"/>
      <c r="I162" s="572"/>
    </row>
    <row r="163" spans="1:9" ht="13.5" customHeight="1" outlineLevel="2">
      <c r="A163" s="562" t="s">
        <v>3072</v>
      </c>
      <c r="B163" s="581" t="s">
        <v>3073</v>
      </c>
      <c r="C163" s="564" t="s">
        <v>2624</v>
      </c>
      <c r="D163" s="564" t="s">
        <v>3074</v>
      </c>
      <c r="E163" s="577">
        <v>4600</v>
      </c>
      <c r="F163" s="84" t="s">
        <v>261</v>
      </c>
      <c r="G163" s="572"/>
      <c r="H163" s="572"/>
      <c r="I163" s="572"/>
    </row>
    <row r="164" spans="1:9" ht="13.5" customHeight="1" outlineLevel="2">
      <c r="A164" s="562" t="s">
        <v>3075</v>
      </c>
      <c r="B164" s="581" t="s">
        <v>3076</v>
      </c>
      <c r="C164" s="564" t="s">
        <v>2624</v>
      </c>
      <c r="D164" s="564" t="s">
        <v>3077</v>
      </c>
      <c r="E164" s="577">
        <v>9824</v>
      </c>
      <c r="F164" s="84" t="s">
        <v>261</v>
      </c>
      <c r="G164" s="572"/>
      <c r="H164" s="572"/>
      <c r="I164" s="572"/>
    </row>
    <row r="165" spans="1:9" ht="13.5" customHeight="1" outlineLevel="2">
      <c r="A165" s="562" t="s">
        <v>3078</v>
      </c>
      <c r="B165" s="581" t="s">
        <v>3079</v>
      </c>
      <c r="C165" s="564" t="s">
        <v>2624</v>
      </c>
      <c r="D165" s="564" t="s">
        <v>3080</v>
      </c>
      <c r="E165" s="577">
        <v>12569</v>
      </c>
      <c r="F165" s="84" t="s">
        <v>261</v>
      </c>
      <c r="G165" s="572"/>
      <c r="H165" s="572"/>
      <c r="I165" s="572"/>
    </row>
    <row r="166" spans="1:9" ht="13.5" customHeight="1" outlineLevel="2">
      <c r="A166" s="562" t="s">
        <v>3081</v>
      </c>
      <c r="B166" s="581" t="s">
        <v>3082</v>
      </c>
      <c r="C166" s="564" t="s">
        <v>2624</v>
      </c>
      <c r="D166" s="564" t="s">
        <v>3083</v>
      </c>
      <c r="E166" s="577">
        <v>16985</v>
      </c>
      <c r="F166" s="84" t="s">
        <v>261</v>
      </c>
      <c r="G166" s="572"/>
      <c r="H166" s="572"/>
      <c r="I166" s="572"/>
    </row>
    <row r="167" spans="1:9" ht="13.5" customHeight="1" outlineLevel="2">
      <c r="A167" s="568" t="s">
        <v>3084</v>
      </c>
      <c r="B167" s="582" t="s">
        <v>3085</v>
      </c>
      <c r="C167" s="570" t="s">
        <v>2624</v>
      </c>
      <c r="D167" s="570" t="s">
        <v>3086</v>
      </c>
      <c r="E167" s="579">
        <v>26120</v>
      </c>
      <c r="F167" s="84" t="s">
        <v>261</v>
      </c>
      <c r="G167" s="572"/>
      <c r="H167" s="572"/>
      <c r="I167" s="572"/>
    </row>
    <row r="168" spans="1:9" ht="33.75" customHeight="1" outlineLevel="1">
      <c r="A168" s="740" t="s">
        <v>3087</v>
      </c>
      <c r="B168" s="673"/>
      <c r="C168" s="673"/>
      <c r="D168" s="673"/>
      <c r="E168" s="673"/>
      <c r="F168" s="673"/>
      <c r="G168" s="572"/>
      <c r="H168" s="572"/>
      <c r="I168" s="572"/>
    </row>
    <row r="169" spans="1:9" ht="13.5" customHeight="1" outlineLevel="2">
      <c r="A169" s="573" t="s">
        <v>3088</v>
      </c>
      <c r="B169" s="580" t="s">
        <v>3089</v>
      </c>
      <c r="C169" s="559" t="s">
        <v>2624</v>
      </c>
      <c r="D169" s="559" t="s">
        <v>3090</v>
      </c>
      <c r="E169" s="575">
        <v>2081</v>
      </c>
      <c r="F169" s="84" t="s">
        <v>261</v>
      </c>
      <c r="G169" s="572"/>
      <c r="H169" s="572"/>
      <c r="I169" s="572"/>
    </row>
    <row r="170" spans="1:9" ht="13.5" customHeight="1" outlineLevel="2">
      <c r="A170" s="562" t="s">
        <v>3091</v>
      </c>
      <c r="B170" s="581" t="s">
        <v>3092</v>
      </c>
      <c r="C170" s="564" t="s">
        <v>2624</v>
      </c>
      <c r="D170" s="564" t="s">
        <v>3093</v>
      </c>
      <c r="E170" s="577">
        <v>3220</v>
      </c>
      <c r="F170" s="84" t="s">
        <v>261</v>
      </c>
      <c r="G170" s="572"/>
      <c r="H170" s="572"/>
      <c r="I170" s="572"/>
    </row>
    <row r="171" spans="1:9" ht="13.5" customHeight="1" outlineLevel="2">
      <c r="A171" s="562" t="s">
        <v>3094</v>
      </c>
      <c r="B171" s="581" t="s">
        <v>3095</v>
      </c>
      <c r="C171" s="564" t="s">
        <v>2624</v>
      </c>
      <c r="D171" s="564" t="s">
        <v>3096</v>
      </c>
      <c r="E171" s="577">
        <v>1136</v>
      </c>
      <c r="F171" s="84" t="s">
        <v>261</v>
      </c>
      <c r="G171" s="572"/>
      <c r="H171" s="572"/>
      <c r="I171" s="572"/>
    </row>
    <row r="172" spans="1:9" ht="13.5" customHeight="1" outlineLevel="2">
      <c r="A172" s="562" t="s">
        <v>3097</v>
      </c>
      <c r="B172" s="581" t="s">
        <v>3098</v>
      </c>
      <c r="C172" s="564" t="s">
        <v>2624</v>
      </c>
      <c r="D172" s="564" t="s">
        <v>3099</v>
      </c>
      <c r="E172" s="577">
        <v>1288</v>
      </c>
      <c r="F172" s="84" t="s">
        <v>261</v>
      </c>
      <c r="G172" s="572"/>
      <c r="H172" s="572"/>
      <c r="I172" s="572"/>
    </row>
    <row r="173" spans="1:9" ht="13.5" customHeight="1" outlineLevel="2">
      <c r="A173" s="562" t="s">
        <v>3100</v>
      </c>
      <c r="B173" s="581" t="s">
        <v>3101</v>
      </c>
      <c r="C173" s="564" t="s">
        <v>2624</v>
      </c>
      <c r="D173" s="564" t="s">
        <v>3102</v>
      </c>
      <c r="E173" s="577">
        <v>1288</v>
      </c>
      <c r="F173" s="84" t="s">
        <v>261</v>
      </c>
      <c r="G173" s="572"/>
      <c r="H173" s="572"/>
      <c r="I173" s="572"/>
    </row>
    <row r="174" spans="1:9" ht="13.5" customHeight="1" outlineLevel="2">
      <c r="A174" s="562" t="s">
        <v>3103</v>
      </c>
      <c r="B174" s="581" t="s">
        <v>3104</v>
      </c>
      <c r="C174" s="564" t="s">
        <v>2624</v>
      </c>
      <c r="D174" s="564" t="s">
        <v>3105</v>
      </c>
      <c r="E174" s="577">
        <v>2341</v>
      </c>
      <c r="F174" s="84" t="s">
        <v>261</v>
      </c>
      <c r="G174" s="572"/>
      <c r="H174" s="572"/>
      <c r="I174" s="572"/>
    </row>
    <row r="175" spans="1:9" ht="13.5" customHeight="1" outlineLevel="2">
      <c r="A175" s="562" t="s">
        <v>3106</v>
      </c>
      <c r="B175" s="581" t="s">
        <v>3107</v>
      </c>
      <c r="C175" s="564" t="s">
        <v>2624</v>
      </c>
      <c r="D175" s="564" t="s">
        <v>3108</v>
      </c>
      <c r="E175" s="577">
        <v>2341</v>
      </c>
      <c r="F175" s="84" t="s">
        <v>261</v>
      </c>
      <c r="G175" s="572"/>
      <c r="H175" s="572"/>
      <c r="I175" s="572"/>
    </row>
    <row r="176" spans="1:9" ht="13.5" customHeight="1" outlineLevel="2">
      <c r="A176" s="562" t="s">
        <v>3109</v>
      </c>
      <c r="B176" s="581" t="s">
        <v>3110</v>
      </c>
      <c r="C176" s="564" t="s">
        <v>2624</v>
      </c>
      <c r="D176" s="564" t="s">
        <v>3111</v>
      </c>
      <c r="E176" s="577">
        <v>1030</v>
      </c>
      <c r="F176" s="84" t="s">
        <v>261</v>
      </c>
      <c r="G176" s="572"/>
      <c r="H176" s="572"/>
      <c r="I176" s="572"/>
    </row>
    <row r="177" spans="1:9" ht="13.5" customHeight="1" outlineLevel="2">
      <c r="A177" s="562" t="s">
        <v>3112</v>
      </c>
      <c r="B177" s="581" t="s">
        <v>3113</v>
      </c>
      <c r="C177" s="564" t="s">
        <v>2624</v>
      </c>
      <c r="D177" s="564" t="s">
        <v>3114</v>
      </c>
      <c r="E177" s="577">
        <v>1030</v>
      </c>
      <c r="F177" s="84" t="s">
        <v>261</v>
      </c>
      <c r="G177" s="572"/>
      <c r="H177" s="572"/>
      <c r="I177" s="572"/>
    </row>
    <row r="178" spans="1:9" ht="13.5" customHeight="1" outlineLevel="2">
      <c r="A178" s="562" t="s">
        <v>3115</v>
      </c>
      <c r="B178" s="581" t="s">
        <v>3116</v>
      </c>
      <c r="C178" s="564" t="s">
        <v>2624</v>
      </c>
      <c r="D178" s="564" t="s">
        <v>3117</v>
      </c>
      <c r="E178" s="577">
        <v>1030</v>
      </c>
      <c r="F178" s="84" t="s">
        <v>261</v>
      </c>
      <c r="G178" s="572"/>
      <c r="H178" s="572"/>
      <c r="I178" s="572"/>
    </row>
    <row r="179" spans="1:9" ht="13.5" customHeight="1" outlineLevel="2">
      <c r="A179" s="562" t="s">
        <v>3118</v>
      </c>
      <c r="B179" s="581" t="s">
        <v>3119</v>
      </c>
      <c r="C179" s="564" t="s">
        <v>2624</v>
      </c>
      <c r="D179" s="564" t="s">
        <v>3120</v>
      </c>
      <c r="E179" s="577">
        <v>1030</v>
      </c>
      <c r="F179" s="84" t="s">
        <v>261</v>
      </c>
      <c r="G179" s="572"/>
      <c r="H179" s="572"/>
      <c r="I179" s="572"/>
    </row>
    <row r="180" spans="1:9" ht="13.5" customHeight="1" outlineLevel="2">
      <c r="A180" s="562" t="s">
        <v>3121</v>
      </c>
      <c r="B180" s="581" t="s">
        <v>3122</v>
      </c>
      <c r="C180" s="564" t="s">
        <v>2624</v>
      </c>
      <c r="D180" s="564" t="s">
        <v>3123</v>
      </c>
      <c r="E180" s="577">
        <v>1696</v>
      </c>
      <c r="F180" s="84" t="s">
        <v>261</v>
      </c>
      <c r="G180" s="572"/>
      <c r="H180" s="572"/>
      <c r="I180" s="572"/>
    </row>
    <row r="181" spans="1:9" ht="13.5" customHeight="1" outlineLevel="2">
      <c r="A181" s="562" t="s">
        <v>3124</v>
      </c>
      <c r="B181" s="581" t="s">
        <v>3125</v>
      </c>
      <c r="C181" s="564" t="s">
        <v>2624</v>
      </c>
      <c r="D181" s="564" t="s">
        <v>3126</v>
      </c>
      <c r="E181" s="577">
        <v>1696</v>
      </c>
      <c r="F181" s="84" t="s">
        <v>261</v>
      </c>
      <c r="G181" s="572"/>
      <c r="H181" s="572"/>
      <c r="I181" s="572"/>
    </row>
    <row r="182" spans="1:9" ht="13.5" customHeight="1" outlineLevel="2">
      <c r="A182" s="562" t="s">
        <v>3127</v>
      </c>
      <c r="B182" s="581" t="s">
        <v>3128</v>
      </c>
      <c r="C182" s="564" t="s">
        <v>2624</v>
      </c>
      <c r="D182" s="564" t="s">
        <v>3129</v>
      </c>
      <c r="E182" s="577">
        <v>1599</v>
      </c>
      <c r="F182" s="84" t="s">
        <v>261</v>
      </c>
      <c r="G182" s="572"/>
      <c r="H182" s="572"/>
      <c r="I182" s="572"/>
    </row>
    <row r="183" spans="1:9" ht="13.5" customHeight="1" outlineLevel="2">
      <c r="A183" s="562" t="s">
        <v>3130</v>
      </c>
      <c r="B183" s="581" t="s">
        <v>3131</v>
      </c>
      <c r="C183" s="564" t="s">
        <v>2624</v>
      </c>
      <c r="D183" s="564" t="s">
        <v>3132</v>
      </c>
      <c r="E183" s="577">
        <v>2748</v>
      </c>
      <c r="F183" s="84" t="s">
        <v>261</v>
      </c>
      <c r="G183" s="572"/>
      <c r="H183" s="572"/>
      <c r="I183" s="572"/>
    </row>
    <row r="184" spans="1:9" ht="13.5" customHeight="1" outlineLevel="2">
      <c r="A184" s="562" t="s">
        <v>3133</v>
      </c>
      <c r="B184" s="581" t="s">
        <v>3134</v>
      </c>
      <c r="C184" s="564" t="s">
        <v>2624</v>
      </c>
      <c r="D184" s="564" t="s">
        <v>3135</v>
      </c>
      <c r="E184" s="577">
        <v>1599</v>
      </c>
      <c r="F184" s="84" t="s">
        <v>261</v>
      </c>
      <c r="G184" s="572"/>
      <c r="H184" s="572"/>
      <c r="I184" s="572"/>
    </row>
    <row r="185" spans="1:9" ht="13.5" customHeight="1" outlineLevel="2">
      <c r="A185" s="562" t="s">
        <v>3136</v>
      </c>
      <c r="B185" s="581" t="s">
        <v>3137</v>
      </c>
      <c r="C185" s="564" t="s">
        <v>2624</v>
      </c>
      <c r="D185" s="564" t="s">
        <v>3138</v>
      </c>
      <c r="E185" s="577">
        <v>1573</v>
      </c>
      <c r="F185" s="84" t="s">
        <v>261</v>
      </c>
      <c r="G185" s="572"/>
      <c r="H185" s="572"/>
      <c r="I185" s="572"/>
    </row>
    <row r="186" spans="1:9" ht="13.5" customHeight="1" outlineLevel="2">
      <c r="A186" s="562" t="s">
        <v>3139</v>
      </c>
      <c r="B186" s="581" t="s">
        <v>3140</v>
      </c>
      <c r="C186" s="564" t="s">
        <v>2624</v>
      </c>
      <c r="D186" s="564" t="s">
        <v>3141</v>
      </c>
      <c r="E186" s="577">
        <v>1573</v>
      </c>
      <c r="F186" s="84" t="s">
        <v>261</v>
      </c>
      <c r="G186" s="572"/>
      <c r="H186" s="572"/>
      <c r="I186" s="572"/>
    </row>
    <row r="187" spans="1:9" ht="13.5" customHeight="1" outlineLevel="2">
      <c r="A187" s="562" t="s">
        <v>3142</v>
      </c>
      <c r="B187" s="581" t="s">
        <v>3143</v>
      </c>
      <c r="C187" s="564" t="s">
        <v>2624</v>
      </c>
      <c r="D187" s="564" t="s">
        <v>3144</v>
      </c>
      <c r="E187" s="577">
        <v>2141</v>
      </c>
      <c r="F187" s="84" t="s">
        <v>261</v>
      </c>
      <c r="G187" s="572"/>
      <c r="H187" s="572"/>
      <c r="I187" s="572"/>
    </row>
    <row r="188" spans="1:9" ht="13.5" customHeight="1" outlineLevel="2">
      <c r="A188" s="562" t="s">
        <v>3145</v>
      </c>
      <c r="B188" s="581" t="s">
        <v>3146</v>
      </c>
      <c r="C188" s="564" t="s">
        <v>2624</v>
      </c>
      <c r="D188" s="564" t="s">
        <v>3147</v>
      </c>
      <c r="E188" s="577">
        <v>2141</v>
      </c>
      <c r="F188" s="84" t="s">
        <v>261</v>
      </c>
      <c r="G188" s="572"/>
      <c r="H188" s="572"/>
      <c r="I188" s="572"/>
    </row>
    <row r="189" spans="1:9" ht="13.5" customHeight="1" outlineLevel="2">
      <c r="A189" s="562" t="s">
        <v>3148</v>
      </c>
      <c r="B189" s="581" t="s">
        <v>3149</v>
      </c>
      <c r="C189" s="564" t="s">
        <v>2624</v>
      </c>
      <c r="D189" s="564" t="s">
        <v>3150</v>
      </c>
      <c r="E189" s="577">
        <v>2333</v>
      </c>
      <c r="F189" s="84" t="s">
        <v>261</v>
      </c>
      <c r="G189" s="572"/>
      <c r="H189" s="572"/>
      <c r="I189" s="572"/>
    </row>
    <row r="190" spans="1:9" ht="13.5" customHeight="1" outlineLevel="2">
      <c r="A190" s="562" t="s">
        <v>3151</v>
      </c>
      <c r="B190" s="581" t="s">
        <v>3152</v>
      </c>
      <c r="C190" s="564" t="s">
        <v>2624</v>
      </c>
      <c r="D190" s="564" t="s">
        <v>3153</v>
      </c>
      <c r="E190" s="577">
        <v>2333</v>
      </c>
      <c r="F190" s="84" t="s">
        <v>261</v>
      </c>
      <c r="G190" s="572"/>
      <c r="H190" s="572"/>
      <c r="I190" s="572"/>
    </row>
    <row r="191" spans="1:9" ht="13.5" customHeight="1" outlineLevel="2">
      <c r="A191" s="562" t="s">
        <v>3154</v>
      </c>
      <c r="B191" s="581" t="s">
        <v>3155</v>
      </c>
      <c r="C191" s="564" t="s">
        <v>2624</v>
      </c>
      <c r="D191" s="564" t="s">
        <v>3156</v>
      </c>
      <c r="E191" s="577">
        <v>2795</v>
      </c>
      <c r="F191" s="84" t="s">
        <v>261</v>
      </c>
      <c r="G191" s="572"/>
      <c r="H191" s="572"/>
      <c r="I191" s="572"/>
    </row>
    <row r="192" spans="1:9" ht="13.5" customHeight="1" outlineLevel="2">
      <c r="A192" s="562" t="s">
        <v>3157</v>
      </c>
      <c r="B192" s="581" t="s">
        <v>3158</v>
      </c>
      <c r="C192" s="564" t="s">
        <v>2624</v>
      </c>
      <c r="D192" s="564" t="s">
        <v>3159</v>
      </c>
      <c r="E192" s="577">
        <v>2912</v>
      </c>
      <c r="F192" s="84" t="s">
        <v>261</v>
      </c>
      <c r="G192" s="572"/>
      <c r="H192" s="572"/>
      <c r="I192" s="572"/>
    </row>
    <row r="193" spans="1:9" ht="13.5" customHeight="1" outlineLevel="2">
      <c r="A193" s="562" t="s">
        <v>3160</v>
      </c>
      <c r="B193" s="581" t="s">
        <v>3161</v>
      </c>
      <c r="C193" s="564" t="s">
        <v>2624</v>
      </c>
      <c r="D193" s="564" t="s">
        <v>3162</v>
      </c>
      <c r="E193" s="577">
        <v>2795</v>
      </c>
      <c r="F193" s="84" t="s">
        <v>261</v>
      </c>
      <c r="G193" s="572"/>
      <c r="H193" s="572"/>
      <c r="I193" s="572"/>
    </row>
    <row r="194" spans="1:9" ht="13.5" customHeight="1" outlineLevel="2">
      <c r="A194" s="562" t="s">
        <v>3163</v>
      </c>
      <c r="B194" s="581" t="s">
        <v>3164</v>
      </c>
      <c r="C194" s="564" t="s">
        <v>2624</v>
      </c>
      <c r="D194" s="564" t="s">
        <v>3165</v>
      </c>
      <c r="E194" s="577">
        <v>3030</v>
      </c>
      <c r="F194" s="84" t="s">
        <v>261</v>
      </c>
      <c r="G194" s="572"/>
      <c r="H194" s="572"/>
      <c r="I194" s="572"/>
    </row>
    <row r="195" spans="1:9" ht="41.25" customHeight="1">
      <c r="A195" s="747" t="s">
        <v>3166</v>
      </c>
      <c r="B195" s="673"/>
      <c r="C195" s="673"/>
      <c r="D195" s="673"/>
      <c r="E195" s="673"/>
      <c r="F195" s="673"/>
      <c r="G195" s="572"/>
      <c r="H195" s="572"/>
      <c r="I195" s="572"/>
    </row>
    <row r="196" spans="1:9" ht="13.5" customHeight="1">
      <c r="A196" s="434" t="s">
        <v>2607</v>
      </c>
      <c r="B196" s="434" t="s">
        <v>2041</v>
      </c>
      <c r="C196" s="434" t="s">
        <v>2608</v>
      </c>
      <c r="D196" s="434" t="s">
        <v>4</v>
      </c>
      <c r="E196" s="434" t="s">
        <v>3167</v>
      </c>
      <c r="F196" s="434" t="s">
        <v>7</v>
      </c>
      <c r="G196" s="572"/>
      <c r="H196" s="572"/>
      <c r="I196" s="572"/>
    </row>
    <row r="197" spans="1:9" ht="13.5" customHeight="1" outlineLevel="1">
      <c r="A197" s="573" t="s">
        <v>3168</v>
      </c>
      <c r="B197" s="580" t="s">
        <v>3169</v>
      </c>
      <c r="C197" s="559" t="s">
        <v>2624</v>
      </c>
      <c r="D197" s="559" t="s">
        <v>3170</v>
      </c>
      <c r="E197" s="575">
        <v>18515</v>
      </c>
      <c r="F197" s="84" t="s">
        <v>261</v>
      </c>
      <c r="G197" s="572"/>
      <c r="H197" s="572"/>
      <c r="I197" s="572"/>
    </row>
    <row r="198" spans="1:9" ht="13.5" customHeight="1" outlineLevel="1">
      <c r="A198" s="562" t="s">
        <v>3171</v>
      </c>
      <c r="B198" s="581" t="s">
        <v>3172</v>
      </c>
      <c r="C198" s="564" t="s">
        <v>2624</v>
      </c>
      <c r="D198" s="564" t="s">
        <v>3173</v>
      </c>
      <c r="E198" s="577">
        <v>21972</v>
      </c>
      <c r="F198" s="84" t="s">
        <v>261</v>
      </c>
      <c r="G198" s="572"/>
      <c r="H198" s="572"/>
      <c r="I198" s="572"/>
    </row>
    <row r="199" spans="1:9" ht="13.5" customHeight="1" outlineLevel="1">
      <c r="A199" s="562" t="s">
        <v>3174</v>
      </c>
      <c r="B199" s="581" t="s">
        <v>3175</v>
      </c>
      <c r="C199" s="564" t="s">
        <v>2624</v>
      </c>
      <c r="D199" s="564" t="s">
        <v>3176</v>
      </c>
      <c r="E199" s="577">
        <v>23162</v>
      </c>
      <c r="F199" s="84" t="s">
        <v>261</v>
      </c>
      <c r="G199" s="572"/>
      <c r="H199" s="572"/>
      <c r="I199" s="572"/>
    </row>
    <row r="200" spans="1:9" ht="13.5" customHeight="1" outlineLevel="1">
      <c r="A200" s="562" t="s">
        <v>3177</v>
      </c>
      <c r="B200" s="581" t="s">
        <v>3178</v>
      </c>
      <c r="C200" s="564" t="s">
        <v>2624</v>
      </c>
      <c r="D200" s="564" t="s">
        <v>3179</v>
      </c>
      <c r="E200" s="577">
        <v>29951</v>
      </c>
      <c r="F200" s="84" t="s">
        <v>261</v>
      </c>
      <c r="G200" s="572"/>
      <c r="H200" s="572"/>
      <c r="I200" s="572"/>
    </row>
    <row r="201" spans="1:9" ht="13.5" customHeight="1" outlineLevel="1">
      <c r="A201" s="562" t="s">
        <v>3180</v>
      </c>
      <c r="B201" s="581" t="s">
        <v>3181</v>
      </c>
      <c r="C201" s="564" t="s">
        <v>2624</v>
      </c>
      <c r="D201" s="564" t="s">
        <v>3182</v>
      </c>
      <c r="E201" s="577">
        <v>44251</v>
      </c>
      <c r="F201" s="84" t="s">
        <v>261</v>
      </c>
      <c r="G201" s="572"/>
      <c r="H201" s="572"/>
      <c r="I201" s="572"/>
    </row>
    <row r="202" spans="1:9" ht="13.5" customHeight="1" outlineLevel="1">
      <c r="A202" s="562" t="s">
        <v>3183</v>
      </c>
      <c r="B202" s="581" t="s">
        <v>3184</v>
      </c>
      <c r="C202" s="564" t="s">
        <v>2624</v>
      </c>
      <c r="D202" s="564" t="s">
        <v>3185</v>
      </c>
      <c r="E202" s="577">
        <v>63855</v>
      </c>
      <c r="F202" s="84" t="s">
        <v>261</v>
      </c>
      <c r="G202" s="572"/>
      <c r="H202" s="572"/>
      <c r="I202" s="572"/>
    </row>
    <row r="203" spans="1:9" ht="13.5" customHeight="1" outlineLevel="1">
      <c r="A203" s="562" t="s">
        <v>3186</v>
      </c>
      <c r="B203" s="581" t="s">
        <v>3187</v>
      </c>
      <c r="C203" s="564" t="s">
        <v>2624</v>
      </c>
      <c r="D203" s="564" t="s">
        <v>3188</v>
      </c>
      <c r="E203" s="577">
        <v>64700</v>
      </c>
      <c r="F203" s="84" t="s">
        <v>261</v>
      </c>
      <c r="G203" s="572"/>
      <c r="H203" s="572"/>
      <c r="I203" s="572"/>
    </row>
    <row r="204" spans="1:9" ht="13.5" customHeight="1" outlineLevel="1">
      <c r="A204" s="562" t="s">
        <v>3189</v>
      </c>
      <c r="B204" s="581" t="s">
        <v>3190</v>
      </c>
      <c r="C204" s="564" t="s">
        <v>2624</v>
      </c>
      <c r="D204" s="564" t="s">
        <v>3191</v>
      </c>
      <c r="E204" s="577">
        <v>56651</v>
      </c>
      <c r="F204" s="84" t="s">
        <v>261</v>
      </c>
      <c r="G204" s="572"/>
      <c r="H204" s="572"/>
      <c r="I204" s="572"/>
    </row>
    <row r="205" spans="1:9" ht="13.5" customHeight="1" outlineLevel="1">
      <c r="A205" s="562" t="s">
        <v>3192</v>
      </c>
      <c r="B205" s="581" t="s">
        <v>3193</v>
      </c>
      <c r="C205" s="564" t="s">
        <v>2624</v>
      </c>
      <c r="D205" s="564" t="s">
        <v>3194</v>
      </c>
      <c r="E205" s="577">
        <v>62451</v>
      </c>
      <c r="F205" s="84" t="s">
        <v>261</v>
      </c>
      <c r="G205" s="572"/>
      <c r="H205" s="572"/>
      <c r="I205" s="572"/>
    </row>
    <row r="206" spans="1:9" ht="13.5" customHeight="1" outlineLevel="1">
      <c r="A206" s="562" t="s">
        <v>3195</v>
      </c>
      <c r="B206" s="581" t="s">
        <v>3196</v>
      </c>
      <c r="C206" s="564" t="s">
        <v>2624</v>
      </c>
      <c r="D206" s="564" t="s">
        <v>3197</v>
      </c>
      <c r="E206" s="577">
        <v>97578</v>
      </c>
      <c r="F206" s="84" t="s">
        <v>261</v>
      </c>
      <c r="G206" s="572"/>
      <c r="H206" s="572"/>
      <c r="I206" s="572"/>
    </row>
    <row r="207" spans="1:9" ht="13.5" customHeight="1" outlineLevel="1">
      <c r="A207" s="562" t="s">
        <v>3198</v>
      </c>
      <c r="B207" s="581" t="s">
        <v>3199</v>
      </c>
      <c r="C207" s="564" t="s">
        <v>2624</v>
      </c>
      <c r="D207" s="564" t="s">
        <v>3200</v>
      </c>
      <c r="E207" s="577">
        <v>43377</v>
      </c>
      <c r="F207" s="84" t="s">
        <v>261</v>
      </c>
      <c r="G207" s="572"/>
      <c r="H207" s="572"/>
      <c r="I207" s="572"/>
    </row>
    <row r="208" spans="1:9" ht="13.5" customHeight="1" outlineLevel="1">
      <c r="A208" s="562" t="s">
        <v>3201</v>
      </c>
      <c r="B208" s="581" t="s">
        <v>3202</v>
      </c>
      <c r="C208" s="564" t="s">
        <v>2624</v>
      </c>
      <c r="D208" s="564" t="s">
        <v>3203</v>
      </c>
      <c r="E208" s="577">
        <v>44788</v>
      </c>
      <c r="F208" s="84" t="s">
        <v>261</v>
      </c>
      <c r="G208" s="572"/>
      <c r="H208" s="572"/>
      <c r="I208" s="572"/>
    </row>
    <row r="209" spans="1:9" ht="13.5" customHeight="1" outlineLevel="1">
      <c r="A209" s="562" t="s">
        <v>3204</v>
      </c>
      <c r="B209" s="581" t="s">
        <v>3205</v>
      </c>
      <c r="C209" s="564" t="s">
        <v>2624</v>
      </c>
      <c r="D209" s="564" t="s">
        <v>3206</v>
      </c>
      <c r="E209" s="577">
        <v>45594</v>
      </c>
      <c r="F209" s="84" t="s">
        <v>261</v>
      </c>
      <c r="G209" s="572"/>
      <c r="H209" s="572"/>
      <c r="I209" s="572"/>
    </row>
    <row r="210" spans="1:9" ht="13.5" customHeight="1" outlineLevel="1">
      <c r="A210" s="562" t="s">
        <v>3207</v>
      </c>
      <c r="B210" s="581" t="s">
        <v>3208</v>
      </c>
      <c r="C210" s="564" t="s">
        <v>2624</v>
      </c>
      <c r="D210" s="564" t="s">
        <v>3209</v>
      </c>
      <c r="E210" s="577">
        <v>51103</v>
      </c>
      <c r="F210" s="84" t="s">
        <v>261</v>
      </c>
      <c r="G210" s="572"/>
      <c r="H210" s="572"/>
      <c r="I210" s="572"/>
    </row>
    <row r="211" spans="1:9" ht="13.5" customHeight="1" outlineLevel="1">
      <c r="A211" s="562" t="s">
        <v>3210</v>
      </c>
      <c r="B211" s="581" t="s">
        <v>3211</v>
      </c>
      <c r="C211" s="564" t="s">
        <v>2624</v>
      </c>
      <c r="D211" s="564" t="s">
        <v>3212</v>
      </c>
      <c r="E211" s="577">
        <v>51909</v>
      </c>
      <c r="F211" s="84" t="s">
        <v>261</v>
      </c>
      <c r="G211" s="572"/>
      <c r="H211" s="572"/>
      <c r="I211" s="572"/>
    </row>
    <row r="212" spans="1:9" ht="13.5" customHeight="1" outlineLevel="1">
      <c r="A212" s="562" t="s">
        <v>3213</v>
      </c>
      <c r="B212" s="581" t="s">
        <v>3214</v>
      </c>
      <c r="C212" s="564" t="s">
        <v>2624</v>
      </c>
      <c r="D212" s="564" t="s">
        <v>3215</v>
      </c>
      <c r="E212" s="577">
        <v>52715</v>
      </c>
      <c r="F212" s="84" t="s">
        <v>261</v>
      </c>
      <c r="G212" s="572"/>
      <c r="H212" s="572"/>
      <c r="I212" s="572"/>
    </row>
    <row r="213" spans="1:9" ht="13.5" customHeight="1" outlineLevel="1">
      <c r="A213" s="562" t="s">
        <v>3216</v>
      </c>
      <c r="B213" s="581" t="s">
        <v>3217</v>
      </c>
      <c r="C213" s="564" t="s">
        <v>2624</v>
      </c>
      <c r="D213" s="564" t="s">
        <v>3218</v>
      </c>
      <c r="E213" s="577">
        <v>59836</v>
      </c>
      <c r="F213" s="84" t="s">
        <v>261</v>
      </c>
      <c r="G213" s="572"/>
      <c r="H213" s="572"/>
      <c r="I213" s="572"/>
    </row>
    <row r="214" spans="1:9" ht="13.5" customHeight="1" outlineLevel="1">
      <c r="A214" s="562" t="s">
        <v>3219</v>
      </c>
      <c r="B214" s="581" t="s">
        <v>3220</v>
      </c>
      <c r="C214" s="564" t="s">
        <v>2624</v>
      </c>
      <c r="D214" s="564" t="s">
        <v>3221</v>
      </c>
      <c r="E214" s="577">
        <v>61160</v>
      </c>
      <c r="F214" s="84" t="s">
        <v>261</v>
      </c>
      <c r="G214" s="572"/>
      <c r="H214" s="572"/>
      <c r="I214" s="572"/>
    </row>
    <row r="215" spans="1:9" ht="13.5" customHeight="1" outlineLevel="1">
      <c r="A215" s="562" t="s">
        <v>3222</v>
      </c>
      <c r="B215" s="581" t="s">
        <v>3223</v>
      </c>
      <c r="C215" s="564" t="s">
        <v>2624</v>
      </c>
      <c r="D215" s="564" t="s">
        <v>3224</v>
      </c>
      <c r="E215" s="577">
        <v>61527</v>
      </c>
      <c r="F215" s="84" t="s">
        <v>261</v>
      </c>
      <c r="G215" s="572"/>
      <c r="H215" s="572"/>
      <c r="I215" s="572"/>
    </row>
    <row r="216" spans="1:9" ht="13.5" customHeight="1" outlineLevel="1">
      <c r="A216" s="562" t="s">
        <v>3225</v>
      </c>
      <c r="B216" s="581" t="s">
        <v>3226</v>
      </c>
      <c r="C216" s="564" t="s">
        <v>2624</v>
      </c>
      <c r="D216" s="564" t="s">
        <v>3227</v>
      </c>
      <c r="E216" s="577">
        <v>66343</v>
      </c>
      <c r="F216" s="84" t="s">
        <v>261</v>
      </c>
      <c r="G216" s="572"/>
      <c r="H216" s="572"/>
      <c r="I216" s="572"/>
    </row>
    <row r="217" spans="1:9" ht="13.5" customHeight="1" outlineLevel="1">
      <c r="A217" s="562" t="s">
        <v>3228</v>
      </c>
      <c r="B217" s="581" t="s">
        <v>3229</v>
      </c>
      <c r="C217" s="564" t="s">
        <v>2624</v>
      </c>
      <c r="D217" s="564" t="s">
        <v>3230</v>
      </c>
      <c r="E217" s="577">
        <v>70093</v>
      </c>
      <c r="F217" s="84" t="s">
        <v>261</v>
      </c>
      <c r="G217" s="572"/>
      <c r="H217" s="572"/>
      <c r="I217" s="572"/>
    </row>
    <row r="218" spans="1:9" ht="13.5" customHeight="1" outlineLevel="1">
      <c r="A218" s="562" t="s">
        <v>3231</v>
      </c>
      <c r="B218" s="581" t="s">
        <v>3232</v>
      </c>
      <c r="C218" s="564" t="s">
        <v>2624</v>
      </c>
      <c r="D218" s="564" t="s">
        <v>3233</v>
      </c>
      <c r="E218" s="577">
        <v>74774</v>
      </c>
      <c r="F218" s="84" t="s">
        <v>261</v>
      </c>
      <c r="G218" s="572"/>
      <c r="H218" s="572"/>
      <c r="I218" s="572"/>
    </row>
    <row r="219" spans="1:9" ht="13.5" customHeight="1" outlineLevel="1">
      <c r="A219" s="562" t="s">
        <v>3234</v>
      </c>
      <c r="B219" s="581" t="s">
        <v>3235</v>
      </c>
      <c r="C219" s="564" t="s">
        <v>2624</v>
      </c>
      <c r="D219" s="564" t="s">
        <v>3236</v>
      </c>
      <c r="E219" s="577">
        <v>90980</v>
      </c>
      <c r="F219" s="84" t="s">
        <v>261</v>
      </c>
      <c r="G219" s="572"/>
      <c r="H219" s="572"/>
      <c r="I219" s="572"/>
    </row>
    <row r="220" spans="1:9" ht="13.5" customHeight="1" outlineLevel="1">
      <c r="A220" s="562" t="s">
        <v>3237</v>
      </c>
      <c r="B220" s="581" t="s">
        <v>3238</v>
      </c>
      <c r="C220" s="564" t="s">
        <v>2624</v>
      </c>
      <c r="D220" s="564" t="s">
        <v>3239</v>
      </c>
      <c r="E220" s="577">
        <v>103214</v>
      </c>
      <c r="F220" s="84" t="s">
        <v>261</v>
      </c>
      <c r="G220" s="572"/>
      <c r="H220" s="572"/>
      <c r="I220" s="572"/>
    </row>
    <row r="221" spans="1:9" ht="13.5" customHeight="1" outlineLevel="1">
      <c r="A221" s="562" t="s">
        <v>3240</v>
      </c>
      <c r="B221" s="581" t="s">
        <v>3241</v>
      </c>
      <c r="C221" s="564" t="s">
        <v>2624</v>
      </c>
      <c r="D221" s="564" t="s">
        <v>3242</v>
      </c>
      <c r="E221" s="577">
        <v>104677</v>
      </c>
      <c r="F221" s="84" t="s">
        <v>261</v>
      </c>
      <c r="G221" s="572"/>
      <c r="H221" s="572"/>
      <c r="I221" s="572"/>
    </row>
    <row r="222" spans="1:9" ht="13.5" customHeight="1" outlineLevel="1">
      <c r="A222" s="562" t="s">
        <v>3243</v>
      </c>
      <c r="B222" s="581" t="s">
        <v>3244</v>
      </c>
      <c r="C222" s="564" t="s">
        <v>2624</v>
      </c>
      <c r="D222" s="564" t="s">
        <v>3245</v>
      </c>
      <c r="E222" s="577">
        <v>116882</v>
      </c>
      <c r="F222" s="84" t="s">
        <v>261</v>
      </c>
      <c r="G222" s="572"/>
      <c r="H222" s="572"/>
      <c r="I222" s="572"/>
    </row>
    <row r="223" spans="1:9" ht="13.5" customHeight="1" outlineLevel="1">
      <c r="A223" s="562" t="s">
        <v>3246</v>
      </c>
      <c r="B223" s="583" t="s">
        <v>3247</v>
      </c>
      <c r="C223" s="564" t="s">
        <v>2624</v>
      </c>
      <c r="D223" s="564" t="s">
        <v>3248</v>
      </c>
      <c r="E223" s="577">
        <v>1165</v>
      </c>
      <c r="F223" s="84" t="s">
        <v>261</v>
      </c>
      <c r="G223" s="572"/>
      <c r="H223" s="572"/>
      <c r="I223" s="572"/>
    </row>
    <row r="224" spans="1:9" ht="13.5" customHeight="1" outlineLevel="1">
      <c r="A224" s="562" t="s">
        <v>3249</v>
      </c>
      <c r="B224" s="583" t="s">
        <v>3250</v>
      </c>
      <c r="C224" s="564" t="s">
        <v>2624</v>
      </c>
      <c r="D224" s="564" t="s">
        <v>3251</v>
      </c>
      <c r="E224" s="577">
        <v>1292</v>
      </c>
      <c r="F224" s="84" t="s">
        <v>261</v>
      </c>
      <c r="G224" s="572"/>
      <c r="H224" s="572"/>
      <c r="I224" s="572"/>
    </row>
    <row r="225" spans="1:9" ht="13.5" customHeight="1" outlineLevel="1">
      <c r="A225" s="562" t="s">
        <v>3252</v>
      </c>
      <c r="B225" s="583" t="s">
        <v>3253</v>
      </c>
      <c r="C225" s="564" t="s">
        <v>2624</v>
      </c>
      <c r="D225" s="564" t="s">
        <v>3254</v>
      </c>
      <c r="E225" s="577">
        <v>1544</v>
      </c>
      <c r="F225" s="84" t="s">
        <v>261</v>
      </c>
      <c r="G225" s="572"/>
      <c r="H225" s="572"/>
      <c r="I225" s="572"/>
    </row>
    <row r="226" spans="1:9" ht="13.5" customHeight="1" outlineLevel="1">
      <c r="A226" s="562" t="s">
        <v>3255</v>
      </c>
      <c r="B226" s="583" t="s">
        <v>3256</v>
      </c>
      <c r="C226" s="564" t="s">
        <v>2624</v>
      </c>
      <c r="D226" s="564" t="s">
        <v>3257</v>
      </c>
      <c r="E226" s="577">
        <v>3030</v>
      </c>
      <c r="F226" s="84" t="s">
        <v>261</v>
      </c>
      <c r="G226" s="572"/>
      <c r="H226" s="572"/>
      <c r="I226" s="572"/>
    </row>
    <row r="227" spans="1:9" ht="13.5" customHeight="1" outlineLevel="1">
      <c r="A227" s="562" t="s">
        <v>3258</v>
      </c>
      <c r="B227" s="583" t="s">
        <v>3259</v>
      </c>
      <c r="C227" s="564" t="s">
        <v>2624</v>
      </c>
      <c r="D227" s="564" t="s">
        <v>3260</v>
      </c>
      <c r="E227" s="577">
        <v>2661</v>
      </c>
      <c r="F227" s="84" t="s">
        <v>261</v>
      </c>
      <c r="G227" s="572"/>
      <c r="H227" s="572"/>
      <c r="I227" s="572"/>
    </row>
    <row r="228" spans="1:9" ht="13.5" customHeight="1" outlineLevel="1">
      <c r="A228" s="562" t="s">
        <v>3261</v>
      </c>
      <c r="B228" s="583" t="s">
        <v>3262</v>
      </c>
      <c r="C228" s="564" t="s">
        <v>2624</v>
      </c>
      <c r="D228" s="564" t="s">
        <v>3263</v>
      </c>
      <c r="E228" s="577">
        <v>3357</v>
      </c>
      <c r="F228" s="84" t="s">
        <v>261</v>
      </c>
      <c r="G228" s="572"/>
      <c r="H228" s="572"/>
      <c r="I228" s="572"/>
    </row>
    <row r="229" spans="1:9" ht="13.5" customHeight="1" outlineLevel="1">
      <c r="A229" s="568" t="s">
        <v>3264</v>
      </c>
      <c r="B229" s="584" t="s">
        <v>3265</v>
      </c>
      <c r="C229" s="570" t="s">
        <v>2624</v>
      </c>
      <c r="D229" s="570" t="s">
        <v>3266</v>
      </c>
      <c r="E229" s="579">
        <v>3860</v>
      </c>
      <c r="F229" s="84" t="s">
        <v>261</v>
      </c>
      <c r="G229" s="572"/>
      <c r="H229" s="572"/>
      <c r="I229" s="572"/>
    </row>
    <row r="230" spans="1:9" ht="39.75" customHeight="1">
      <c r="A230" s="741" t="s">
        <v>3267</v>
      </c>
      <c r="B230" s="673"/>
      <c r="C230" s="673"/>
      <c r="D230" s="673"/>
      <c r="E230" s="673"/>
      <c r="F230" s="673"/>
      <c r="G230" s="572"/>
      <c r="H230" s="572"/>
      <c r="I230" s="572"/>
    </row>
    <row r="231" spans="1:9" ht="13.5" customHeight="1">
      <c r="A231" s="434" t="s">
        <v>2607</v>
      </c>
      <c r="B231" s="434" t="s">
        <v>2041</v>
      </c>
      <c r="C231" s="434" t="s">
        <v>2608</v>
      </c>
      <c r="D231" s="434" t="s">
        <v>4</v>
      </c>
      <c r="E231" s="434" t="s">
        <v>3167</v>
      </c>
      <c r="F231" s="434" t="s">
        <v>7</v>
      </c>
      <c r="G231" s="572"/>
      <c r="H231" s="572"/>
      <c r="I231" s="572"/>
    </row>
    <row r="232" spans="1:9" ht="13.5" customHeight="1" outlineLevel="1">
      <c r="A232" s="573" t="s">
        <v>3268</v>
      </c>
      <c r="B232" s="580" t="s">
        <v>3269</v>
      </c>
      <c r="C232" s="559" t="s">
        <v>2624</v>
      </c>
      <c r="D232" s="559" t="s">
        <v>3270</v>
      </c>
      <c r="E232" s="575">
        <v>14578</v>
      </c>
      <c r="F232" s="84" t="s">
        <v>261</v>
      </c>
      <c r="G232" s="572"/>
      <c r="H232" s="572"/>
      <c r="I232" s="572"/>
    </row>
    <row r="233" spans="1:9" ht="13.5" customHeight="1" outlineLevel="1">
      <c r="A233" s="562" t="s">
        <v>3271</v>
      </c>
      <c r="B233" s="581" t="s">
        <v>3272</v>
      </c>
      <c r="C233" s="564" t="s">
        <v>2624</v>
      </c>
      <c r="D233" s="564" t="s">
        <v>3273</v>
      </c>
      <c r="E233" s="577">
        <v>15989</v>
      </c>
      <c r="F233" s="84" t="s">
        <v>261</v>
      </c>
      <c r="G233" s="572"/>
      <c r="H233" s="572"/>
      <c r="I233" s="572"/>
    </row>
    <row r="234" spans="1:9" ht="13.5" customHeight="1" outlineLevel="1">
      <c r="A234" s="562" t="s">
        <v>3274</v>
      </c>
      <c r="B234" s="581" t="s">
        <v>3275</v>
      </c>
      <c r="C234" s="564" t="s">
        <v>2624</v>
      </c>
      <c r="D234" s="564" t="s">
        <v>3276</v>
      </c>
      <c r="E234" s="577">
        <v>16795</v>
      </c>
      <c r="F234" s="84" t="s">
        <v>261</v>
      </c>
      <c r="G234" s="572"/>
      <c r="H234" s="572"/>
      <c r="I234" s="572"/>
    </row>
    <row r="235" spans="1:9" ht="13.5" customHeight="1" outlineLevel="1">
      <c r="A235" s="562" t="s">
        <v>3277</v>
      </c>
      <c r="B235" s="581" t="s">
        <v>3278</v>
      </c>
      <c r="C235" s="564" t="s">
        <v>2624</v>
      </c>
      <c r="D235" s="564" t="s">
        <v>3279</v>
      </c>
      <c r="E235" s="577">
        <v>19616</v>
      </c>
      <c r="F235" s="84" t="s">
        <v>261</v>
      </c>
      <c r="G235" s="572"/>
      <c r="H235" s="572"/>
      <c r="I235" s="572"/>
    </row>
    <row r="236" spans="1:9" ht="13.5" customHeight="1" outlineLevel="1">
      <c r="A236" s="562" t="s">
        <v>3280</v>
      </c>
      <c r="B236" s="581" t="s">
        <v>3281</v>
      </c>
      <c r="C236" s="564" t="s">
        <v>2624</v>
      </c>
      <c r="D236" s="564" t="s">
        <v>3282</v>
      </c>
      <c r="E236" s="577">
        <v>21578</v>
      </c>
      <c r="F236" s="84" t="s">
        <v>261</v>
      </c>
      <c r="G236" s="572"/>
      <c r="H236" s="572"/>
      <c r="I236" s="572"/>
    </row>
    <row r="237" spans="1:9" ht="13.5" customHeight="1" outlineLevel="1">
      <c r="A237" s="562" t="s">
        <v>3283</v>
      </c>
      <c r="B237" s="581" t="s">
        <v>3284</v>
      </c>
      <c r="C237" s="564" t="s">
        <v>2624</v>
      </c>
      <c r="D237" s="564" t="s">
        <v>3285</v>
      </c>
      <c r="E237" s="577">
        <v>25394</v>
      </c>
      <c r="F237" s="84" t="s">
        <v>261</v>
      </c>
      <c r="G237" s="572"/>
      <c r="H237" s="572"/>
      <c r="I237" s="572"/>
    </row>
    <row r="238" spans="1:9" ht="13.5" customHeight="1" outlineLevel="1">
      <c r="A238" s="562" t="s">
        <v>3286</v>
      </c>
      <c r="B238" s="581" t="s">
        <v>3287</v>
      </c>
      <c r="C238" s="564" t="s">
        <v>2624</v>
      </c>
      <c r="D238" s="564" t="s">
        <v>3288</v>
      </c>
      <c r="E238" s="577">
        <v>22304</v>
      </c>
      <c r="F238" s="84" t="s">
        <v>261</v>
      </c>
      <c r="G238" s="572"/>
      <c r="H238" s="572"/>
      <c r="I238" s="572"/>
    </row>
    <row r="239" spans="1:9" ht="13.5" customHeight="1" outlineLevel="1">
      <c r="A239" s="562" t="s">
        <v>3289</v>
      </c>
      <c r="B239" s="581" t="s">
        <v>3290</v>
      </c>
      <c r="C239" s="564" t="s">
        <v>2624</v>
      </c>
      <c r="D239" s="564" t="s">
        <v>3291</v>
      </c>
      <c r="E239" s="577">
        <v>23110</v>
      </c>
      <c r="F239" s="84" t="s">
        <v>261</v>
      </c>
      <c r="G239" s="572"/>
      <c r="H239" s="572"/>
      <c r="I239" s="572"/>
    </row>
    <row r="240" spans="1:9" ht="13.5" customHeight="1" outlineLevel="1">
      <c r="A240" s="562" t="s">
        <v>3292</v>
      </c>
      <c r="B240" s="581" t="s">
        <v>3293</v>
      </c>
      <c r="C240" s="564" t="s">
        <v>2624</v>
      </c>
      <c r="D240" s="564" t="s">
        <v>3294</v>
      </c>
      <c r="E240" s="577">
        <v>23916</v>
      </c>
      <c r="F240" s="84" t="s">
        <v>261</v>
      </c>
      <c r="G240" s="572"/>
      <c r="H240" s="572"/>
      <c r="I240" s="572"/>
    </row>
    <row r="241" spans="1:9" ht="13.5" customHeight="1" outlineLevel="1">
      <c r="A241" s="562" t="s">
        <v>3295</v>
      </c>
      <c r="B241" s="581" t="s">
        <v>3296</v>
      </c>
      <c r="C241" s="564" t="s">
        <v>2624</v>
      </c>
      <c r="D241" s="564" t="s">
        <v>3297</v>
      </c>
      <c r="E241" s="577">
        <v>34397</v>
      </c>
      <c r="F241" s="84" t="s">
        <v>261</v>
      </c>
      <c r="G241" s="572"/>
      <c r="H241" s="572"/>
      <c r="I241" s="572"/>
    </row>
    <row r="242" spans="1:9" ht="13.5" customHeight="1" outlineLevel="1">
      <c r="A242" s="562" t="s">
        <v>3298</v>
      </c>
      <c r="B242" s="581" t="s">
        <v>3299</v>
      </c>
      <c r="C242" s="564" t="s">
        <v>2624</v>
      </c>
      <c r="D242" s="564" t="s">
        <v>3300</v>
      </c>
      <c r="E242" s="577">
        <v>31037</v>
      </c>
      <c r="F242" s="84" t="s">
        <v>261</v>
      </c>
      <c r="G242" s="572"/>
      <c r="H242" s="572"/>
      <c r="I242" s="572"/>
    </row>
    <row r="243" spans="1:9" ht="13.5" customHeight="1" outlineLevel="1">
      <c r="A243" s="562" t="s">
        <v>3301</v>
      </c>
      <c r="B243" s="581" t="s">
        <v>3302</v>
      </c>
      <c r="C243" s="564" t="s">
        <v>2624</v>
      </c>
      <c r="D243" s="564" t="s">
        <v>3303</v>
      </c>
      <c r="E243" s="577">
        <v>32361</v>
      </c>
      <c r="F243" s="84" t="s">
        <v>261</v>
      </c>
      <c r="G243" s="572"/>
      <c r="H243" s="572"/>
      <c r="I243" s="572"/>
    </row>
    <row r="244" spans="1:9" ht="13.5" customHeight="1" outlineLevel="1">
      <c r="A244" s="562" t="s">
        <v>3304</v>
      </c>
      <c r="B244" s="581" t="s">
        <v>3305</v>
      </c>
      <c r="C244" s="564" t="s">
        <v>2624</v>
      </c>
      <c r="D244" s="564" t="s">
        <v>3306</v>
      </c>
      <c r="E244" s="577">
        <v>36815</v>
      </c>
      <c r="F244" s="84" t="s">
        <v>261</v>
      </c>
      <c r="G244" s="572"/>
      <c r="H244" s="572"/>
      <c r="I244" s="572"/>
    </row>
    <row r="245" spans="1:9" ht="13.5" customHeight="1" outlineLevel="1">
      <c r="A245" s="562" t="s">
        <v>3307</v>
      </c>
      <c r="B245" s="581" t="s">
        <v>3308</v>
      </c>
      <c r="C245" s="564" t="s">
        <v>2624</v>
      </c>
      <c r="D245" s="564" t="s">
        <v>3309</v>
      </c>
      <c r="E245" s="577">
        <v>48503</v>
      </c>
      <c r="F245" s="84" t="s">
        <v>261</v>
      </c>
      <c r="G245" s="572"/>
      <c r="H245" s="572"/>
      <c r="I245" s="572"/>
    </row>
    <row r="246" spans="1:9" ht="13.5" customHeight="1" outlineLevel="1">
      <c r="A246" s="562" t="s">
        <v>3310</v>
      </c>
      <c r="B246" s="581" t="s">
        <v>3311</v>
      </c>
      <c r="C246" s="564" t="s">
        <v>2624</v>
      </c>
      <c r="D246" s="564" t="s">
        <v>3312</v>
      </c>
      <c r="E246" s="577">
        <v>52744</v>
      </c>
      <c r="F246" s="84" t="s">
        <v>261</v>
      </c>
      <c r="G246" s="572"/>
      <c r="H246" s="572"/>
      <c r="I246" s="572"/>
    </row>
    <row r="247" spans="1:9" ht="13.5" customHeight="1" outlineLevel="1">
      <c r="A247" s="562" t="s">
        <v>3313</v>
      </c>
      <c r="B247" s="581" t="s">
        <v>3314</v>
      </c>
      <c r="C247" s="564" t="s">
        <v>2624</v>
      </c>
      <c r="D247" s="564" t="s">
        <v>3315</v>
      </c>
      <c r="E247" s="577">
        <v>38561</v>
      </c>
      <c r="F247" s="84" t="s">
        <v>261</v>
      </c>
      <c r="G247" s="572"/>
      <c r="H247" s="572"/>
      <c r="I247" s="572"/>
    </row>
    <row r="248" spans="1:9" ht="13.5" customHeight="1" outlineLevel="1">
      <c r="A248" s="562" t="s">
        <v>3316</v>
      </c>
      <c r="B248" s="581" t="s">
        <v>3317</v>
      </c>
      <c r="C248" s="564" t="s">
        <v>2624</v>
      </c>
      <c r="D248" s="564" t="s">
        <v>3318</v>
      </c>
      <c r="E248" s="577">
        <v>39532</v>
      </c>
      <c r="F248" s="84" t="s">
        <v>261</v>
      </c>
      <c r="G248" s="572"/>
      <c r="H248" s="572"/>
      <c r="I248" s="572"/>
    </row>
    <row r="249" spans="1:9" ht="13.5" customHeight="1" outlineLevel="1">
      <c r="A249" s="562" t="s">
        <v>3319</v>
      </c>
      <c r="B249" s="581" t="s">
        <v>3320</v>
      </c>
      <c r="C249" s="564" t="s">
        <v>2624</v>
      </c>
      <c r="D249" s="564" t="s">
        <v>3321</v>
      </c>
      <c r="E249" s="577">
        <v>47127</v>
      </c>
      <c r="F249" s="84" t="s">
        <v>261</v>
      </c>
      <c r="G249" s="572"/>
      <c r="H249" s="572"/>
      <c r="I249" s="572"/>
    </row>
    <row r="250" spans="1:9" ht="13.5" customHeight="1" outlineLevel="1">
      <c r="A250" s="562" t="s">
        <v>3322</v>
      </c>
      <c r="B250" s="581" t="s">
        <v>3323</v>
      </c>
      <c r="C250" s="564" t="s">
        <v>2624</v>
      </c>
      <c r="D250" s="564" t="s">
        <v>3324</v>
      </c>
      <c r="E250" s="577">
        <v>51808</v>
      </c>
      <c r="F250" s="84" t="s">
        <v>261</v>
      </c>
      <c r="G250" s="572"/>
      <c r="H250" s="572"/>
      <c r="I250" s="572"/>
    </row>
    <row r="251" spans="1:9" ht="13.5" customHeight="1" outlineLevel="1">
      <c r="A251" s="562" t="s">
        <v>3325</v>
      </c>
      <c r="B251" s="581" t="s">
        <v>3326</v>
      </c>
      <c r="C251" s="564" t="s">
        <v>2624</v>
      </c>
      <c r="D251" s="564" t="s">
        <v>3327</v>
      </c>
      <c r="E251" s="577">
        <v>49545</v>
      </c>
      <c r="F251" s="84" t="s">
        <v>261</v>
      </c>
      <c r="G251" s="572"/>
      <c r="H251" s="572"/>
      <c r="I251" s="572"/>
    </row>
    <row r="252" spans="1:9" ht="13.5" customHeight="1" outlineLevel="1">
      <c r="A252" s="562" t="s">
        <v>3328</v>
      </c>
      <c r="B252" s="581" t="s">
        <v>3329</v>
      </c>
      <c r="C252" s="564" t="s">
        <v>2624</v>
      </c>
      <c r="D252" s="564" t="s">
        <v>3330</v>
      </c>
      <c r="E252" s="577">
        <v>63018</v>
      </c>
      <c r="F252" s="84" t="s">
        <v>261</v>
      </c>
      <c r="G252" s="572"/>
      <c r="H252" s="572"/>
      <c r="I252" s="572"/>
    </row>
    <row r="253" spans="1:9" ht="13.5" customHeight="1" outlineLevel="1">
      <c r="A253" s="562" t="s">
        <v>3331</v>
      </c>
      <c r="B253" s="581" t="s">
        <v>3332</v>
      </c>
      <c r="C253" s="564" t="s">
        <v>2624</v>
      </c>
      <c r="D253" s="564" t="s">
        <v>3333</v>
      </c>
      <c r="E253" s="577">
        <v>67944</v>
      </c>
      <c r="F253" s="84" t="s">
        <v>261</v>
      </c>
      <c r="G253" s="572"/>
      <c r="H253" s="572"/>
      <c r="I253" s="572"/>
    </row>
    <row r="254" spans="1:9" ht="13.5" customHeight="1" outlineLevel="1">
      <c r="A254" s="562" t="s">
        <v>3334</v>
      </c>
      <c r="B254" s="585" t="s">
        <v>3335</v>
      </c>
      <c r="C254" s="564" t="s">
        <v>2624</v>
      </c>
      <c r="D254" s="564" t="s">
        <v>3336</v>
      </c>
      <c r="E254" s="577">
        <v>245</v>
      </c>
      <c r="F254" s="84" t="s">
        <v>261</v>
      </c>
      <c r="G254" s="572"/>
      <c r="H254" s="572"/>
      <c r="I254" s="572"/>
    </row>
    <row r="255" spans="1:9" ht="13.5" customHeight="1" outlineLevel="1">
      <c r="A255" s="562" t="s">
        <v>3337</v>
      </c>
      <c r="B255" s="585" t="s">
        <v>3338</v>
      </c>
      <c r="C255" s="564" t="s">
        <v>2624</v>
      </c>
      <c r="D255" s="564" t="s">
        <v>3339</v>
      </c>
      <c r="E255" s="577">
        <v>1368</v>
      </c>
      <c r="F255" s="84" t="s">
        <v>261</v>
      </c>
      <c r="G255" s="572"/>
      <c r="H255" s="572"/>
      <c r="I255" s="572"/>
    </row>
    <row r="256" spans="1:9" ht="13.5" customHeight="1" outlineLevel="1">
      <c r="A256" s="562" t="s">
        <v>3340</v>
      </c>
      <c r="B256" s="585" t="s">
        <v>3341</v>
      </c>
      <c r="C256" s="564" t="s">
        <v>2624</v>
      </c>
      <c r="D256" s="564" t="s">
        <v>3342</v>
      </c>
      <c r="E256" s="577">
        <v>287</v>
      </c>
      <c r="F256" s="84" t="s">
        <v>261</v>
      </c>
      <c r="G256" s="572"/>
      <c r="H256" s="572"/>
      <c r="I256" s="572"/>
    </row>
    <row r="257" spans="1:9" ht="13.5" customHeight="1" outlineLevel="1">
      <c r="A257" s="562" t="s">
        <v>3343</v>
      </c>
      <c r="B257" s="585" t="s">
        <v>3344</v>
      </c>
      <c r="C257" s="564" t="s">
        <v>2624</v>
      </c>
      <c r="D257" s="564" t="s">
        <v>3345</v>
      </c>
      <c r="E257" s="577">
        <v>558</v>
      </c>
      <c r="F257" s="84" t="s">
        <v>261</v>
      </c>
      <c r="G257" s="572"/>
      <c r="H257" s="572"/>
      <c r="I257" s="572"/>
    </row>
    <row r="258" spans="1:9" ht="13.5" customHeight="1" outlineLevel="1">
      <c r="A258" s="562" t="s">
        <v>3346</v>
      </c>
      <c r="B258" s="585" t="s">
        <v>3347</v>
      </c>
      <c r="C258" s="564" t="s">
        <v>2624</v>
      </c>
      <c r="D258" s="564" t="s">
        <v>3348</v>
      </c>
      <c r="E258" s="577">
        <v>1099</v>
      </c>
      <c r="F258" s="84" t="s">
        <v>261</v>
      </c>
      <c r="G258" s="572"/>
      <c r="H258" s="572"/>
      <c r="I258" s="572"/>
    </row>
    <row r="259" spans="1:9" ht="13.5" customHeight="1" outlineLevel="1">
      <c r="A259" s="562" t="s">
        <v>3349</v>
      </c>
      <c r="B259" s="585" t="s">
        <v>3350</v>
      </c>
      <c r="C259" s="564" t="s">
        <v>2624</v>
      </c>
      <c r="D259" s="564" t="s">
        <v>3351</v>
      </c>
      <c r="E259" s="577">
        <v>1425</v>
      </c>
      <c r="F259" s="84" t="s">
        <v>261</v>
      </c>
      <c r="G259" s="572"/>
      <c r="H259" s="572"/>
      <c r="I259" s="572"/>
    </row>
    <row r="260" spans="1:9" ht="13.5" customHeight="1" outlineLevel="1">
      <c r="A260" s="562" t="s">
        <v>3352</v>
      </c>
      <c r="B260" s="585" t="s">
        <v>3353</v>
      </c>
      <c r="C260" s="564" t="s">
        <v>2624</v>
      </c>
      <c r="D260" s="564" t="s">
        <v>3354</v>
      </c>
      <c r="E260" s="577">
        <v>2312</v>
      </c>
      <c r="F260" s="84" t="s">
        <v>261</v>
      </c>
      <c r="G260" s="572"/>
      <c r="H260" s="572"/>
      <c r="I260" s="572"/>
    </row>
    <row r="261" spans="1:9" ht="13.5" customHeight="1" outlineLevel="1">
      <c r="A261" s="568" t="s">
        <v>3355</v>
      </c>
      <c r="B261" s="586" t="s">
        <v>3356</v>
      </c>
      <c r="C261" s="570" t="s">
        <v>2624</v>
      </c>
      <c r="D261" s="570" t="s">
        <v>3357</v>
      </c>
      <c r="E261" s="579">
        <v>2843</v>
      </c>
      <c r="F261" s="84" t="s">
        <v>261</v>
      </c>
      <c r="G261" s="572"/>
      <c r="H261" s="572"/>
      <c r="I261" s="572"/>
    </row>
    <row r="262" spans="1:9" ht="41.25" customHeight="1">
      <c r="A262" s="741" t="s">
        <v>3358</v>
      </c>
      <c r="B262" s="673"/>
      <c r="C262" s="673"/>
      <c r="D262" s="673"/>
      <c r="E262" s="673"/>
      <c r="F262" s="673"/>
      <c r="G262" s="572"/>
      <c r="H262" s="572"/>
      <c r="I262" s="572"/>
    </row>
    <row r="263" spans="1:9" ht="15" customHeight="1">
      <c r="A263" s="434" t="s">
        <v>2607</v>
      </c>
      <c r="B263" s="434" t="s">
        <v>2041</v>
      </c>
      <c r="C263" s="434" t="s">
        <v>2608</v>
      </c>
      <c r="D263" s="434" t="s">
        <v>4</v>
      </c>
      <c r="E263" s="434" t="s">
        <v>3167</v>
      </c>
      <c r="F263" s="434" t="s">
        <v>7</v>
      </c>
      <c r="G263" s="572"/>
      <c r="H263" s="572"/>
      <c r="I263" s="572"/>
    </row>
    <row r="264" spans="1:9" ht="37.5" customHeight="1">
      <c r="A264" s="573" t="s">
        <v>3359</v>
      </c>
      <c r="B264" s="587" t="s">
        <v>3360</v>
      </c>
      <c r="C264" s="588" t="s">
        <v>2624</v>
      </c>
      <c r="D264" s="588" t="s">
        <v>3361</v>
      </c>
      <c r="E264" s="589">
        <v>8453</v>
      </c>
      <c r="F264" s="84" t="s">
        <v>261</v>
      </c>
      <c r="G264" s="572"/>
      <c r="H264" s="572"/>
      <c r="I264" s="572"/>
    </row>
    <row r="265" spans="1:9" ht="32.25" customHeight="1">
      <c r="A265" s="562" t="s">
        <v>3362</v>
      </c>
      <c r="B265" s="590" t="s">
        <v>3363</v>
      </c>
      <c r="C265" s="591" t="s">
        <v>2624</v>
      </c>
      <c r="D265" s="591" t="s">
        <v>3364</v>
      </c>
      <c r="E265" s="553">
        <v>12075</v>
      </c>
      <c r="F265" s="84" t="s">
        <v>261</v>
      </c>
      <c r="G265" s="572"/>
      <c r="H265" s="572"/>
      <c r="I265" s="572"/>
    </row>
    <row r="266" spans="1:9" ht="34.5" customHeight="1">
      <c r="A266" s="562" t="s">
        <v>3365</v>
      </c>
      <c r="B266" s="590" t="s">
        <v>3366</v>
      </c>
      <c r="C266" s="591" t="s">
        <v>2624</v>
      </c>
      <c r="D266" s="591" t="s">
        <v>3367</v>
      </c>
      <c r="E266" s="553">
        <v>24150</v>
      </c>
      <c r="F266" s="84" t="s">
        <v>261</v>
      </c>
      <c r="G266" s="572"/>
      <c r="H266" s="572"/>
      <c r="I266" s="572"/>
    </row>
    <row r="267" spans="1:9" ht="40.5" customHeight="1">
      <c r="A267" s="562" t="s">
        <v>3368</v>
      </c>
      <c r="B267" s="590" t="s">
        <v>3369</v>
      </c>
      <c r="C267" s="591" t="s">
        <v>2624</v>
      </c>
      <c r="D267" s="591" t="s">
        <v>3370</v>
      </c>
      <c r="E267" s="553">
        <v>15335</v>
      </c>
      <c r="F267" s="84" t="s">
        <v>261</v>
      </c>
      <c r="G267" s="572"/>
      <c r="H267" s="572"/>
      <c r="I267" s="572"/>
    </row>
    <row r="268" spans="1:9" ht="33" customHeight="1">
      <c r="A268" s="562" t="s">
        <v>3371</v>
      </c>
      <c r="B268" s="590" t="s">
        <v>3372</v>
      </c>
      <c r="C268" s="591" t="s">
        <v>2624</v>
      </c>
      <c r="D268" s="591" t="s">
        <v>3373</v>
      </c>
      <c r="E268" s="553">
        <v>1296</v>
      </c>
      <c r="F268" s="84" t="s">
        <v>261</v>
      </c>
      <c r="G268" s="572"/>
      <c r="H268" s="572"/>
      <c r="I268" s="572"/>
    </row>
    <row r="269" spans="1:9" ht="36.75" customHeight="1">
      <c r="A269" s="562" t="s">
        <v>3374</v>
      </c>
      <c r="B269" s="590" t="s">
        <v>3375</v>
      </c>
      <c r="C269" s="591" t="s">
        <v>2624</v>
      </c>
      <c r="D269" s="591" t="s">
        <v>3376</v>
      </c>
      <c r="E269" s="553">
        <v>3788</v>
      </c>
      <c r="F269" s="84" t="s">
        <v>261</v>
      </c>
      <c r="G269" s="572"/>
      <c r="H269" s="572"/>
      <c r="I269" s="572"/>
    </row>
    <row r="270" spans="1:9" ht="33" customHeight="1">
      <c r="A270" s="562" t="s">
        <v>3377</v>
      </c>
      <c r="B270" s="590" t="s">
        <v>3378</v>
      </c>
      <c r="C270" s="591" t="s">
        <v>2624</v>
      </c>
      <c r="D270" s="591" t="s">
        <v>3379</v>
      </c>
      <c r="E270" s="553">
        <v>4363</v>
      </c>
      <c r="F270" s="84" t="s">
        <v>261</v>
      </c>
      <c r="G270" s="572"/>
      <c r="H270" s="572"/>
      <c r="I270" s="572"/>
    </row>
    <row r="271" spans="1:9" ht="33.75" customHeight="1">
      <c r="A271" s="562" t="s">
        <v>3380</v>
      </c>
      <c r="B271" s="590" t="s">
        <v>3381</v>
      </c>
      <c r="C271" s="591" t="s">
        <v>2624</v>
      </c>
      <c r="D271" s="591" t="s">
        <v>3382</v>
      </c>
      <c r="E271" s="553">
        <v>104068</v>
      </c>
      <c r="F271" s="84" t="s">
        <v>261</v>
      </c>
      <c r="G271" s="572"/>
      <c r="H271" s="572"/>
      <c r="I271" s="572"/>
    </row>
    <row r="272" spans="1:9" ht="30" customHeight="1">
      <c r="A272" s="562" t="s">
        <v>3383</v>
      </c>
      <c r="B272" s="590" t="s">
        <v>3384</v>
      </c>
      <c r="C272" s="591" t="s">
        <v>2624</v>
      </c>
      <c r="D272" s="591" t="s">
        <v>3385</v>
      </c>
      <c r="E272" s="553">
        <v>199683</v>
      </c>
      <c r="F272" s="84" t="s">
        <v>261</v>
      </c>
      <c r="G272" s="572"/>
      <c r="H272" s="572"/>
      <c r="I272" s="572"/>
    </row>
    <row r="273" spans="1:9" ht="31.5" customHeight="1">
      <c r="A273" s="562" t="s">
        <v>3386</v>
      </c>
      <c r="B273" s="590" t="s">
        <v>3387</v>
      </c>
      <c r="C273" s="591" t="s">
        <v>2624</v>
      </c>
      <c r="D273" s="591" t="s">
        <v>3388</v>
      </c>
      <c r="E273" s="553">
        <v>125883</v>
      </c>
      <c r="F273" s="84" t="s">
        <v>261</v>
      </c>
      <c r="G273" s="572"/>
      <c r="H273" s="572"/>
      <c r="I273" s="572"/>
    </row>
    <row r="274" spans="1:9" ht="29.25" customHeight="1">
      <c r="A274" s="562" t="s">
        <v>3389</v>
      </c>
      <c r="B274" s="590" t="s">
        <v>3390</v>
      </c>
      <c r="C274" s="591" t="s">
        <v>2624</v>
      </c>
      <c r="D274" s="591" t="s">
        <v>3391</v>
      </c>
      <c r="E274" s="553">
        <v>243313</v>
      </c>
      <c r="F274" s="84" t="s">
        <v>261</v>
      </c>
      <c r="G274" s="572"/>
      <c r="H274" s="572"/>
      <c r="I274" s="572"/>
    </row>
    <row r="275" spans="1:9" ht="29.25" customHeight="1">
      <c r="A275" s="562" t="s">
        <v>3392</v>
      </c>
      <c r="B275" s="590" t="s">
        <v>3393</v>
      </c>
      <c r="C275" s="591" t="s">
        <v>2624</v>
      </c>
      <c r="D275" s="591" t="s">
        <v>3394</v>
      </c>
      <c r="E275" s="553">
        <v>132363</v>
      </c>
      <c r="F275" s="84" t="s">
        <v>261</v>
      </c>
      <c r="G275" s="572"/>
      <c r="H275" s="572"/>
      <c r="I275" s="572"/>
    </row>
    <row r="276" spans="1:9" ht="27" customHeight="1">
      <c r="A276" s="568" t="s">
        <v>3395</v>
      </c>
      <c r="B276" s="592" t="s">
        <v>3396</v>
      </c>
      <c r="C276" s="593" t="s">
        <v>2624</v>
      </c>
      <c r="D276" s="593" t="s">
        <v>3397</v>
      </c>
      <c r="E276" s="594">
        <v>256273</v>
      </c>
      <c r="F276" s="84" t="s">
        <v>261</v>
      </c>
      <c r="G276" s="572"/>
      <c r="H276" s="572"/>
      <c r="I276" s="572"/>
    </row>
    <row r="277" spans="1:9" ht="41.25" customHeight="1">
      <c r="A277" s="741" t="s">
        <v>3398</v>
      </c>
      <c r="B277" s="673"/>
      <c r="C277" s="673"/>
      <c r="D277" s="673"/>
      <c r="E277" s="673"/>
      <c r="F277" s="673"/>
      <c r="G277" s="572"/>
      <c r="H277" s="572"/>
      <c r="I277" s="572"/>
    </row>
    <row r="278" spans="1:9" ht="13.5" customHeight="1">
      <c r="A278" s="434" t="s">
        <v>2607</v>
      </c>
      <c r="B278" s="434" t="s">
        <v>2041</v>
      </c>
      <c r="C278" s="434" t="s">
        <v>2608</v>
      </c>
      <c r="D278" s="434" t="s">
        <v>4</v>
      </c>
      <c r="E278" s="434" t="s">
        <v>3167</v>
      </c>
      <c r="F278" s="434" t="s">
        <v>7</v>
      </c>
      <c r="G278" s="572"/>
      <c r="H278" s="572"/>
      <c r="I278" s="572"/>
    </row>
    <row r="279" spans="1:9" ht="13.5" customHeight="1" outlineLevel="1">
      <c r="A279" s="573" t="s">
        <v>3399</v>
      </c>
      <c r="B279" s="580" t="s">
        <v>3400</v>
      </c>
      <c r="C279" s="559" t="s">
        <v>2624</v>
      </c>
      <c r="D279" s="559" t="s">
        <v>3401</v>
      </c>
      <c r="E279" s="575">
        <v>447</v>
      </c>
      <c r="F279" s="84" t="s">
        <v>261</v>
      </c>
      <c r="G279" s="572"/>
      <c r="H279" s="572"/>
      <c r="I279" s="572"/>
    </row>
    <row r="280" spans="1:9" ht="13.5" customHeight="1" outlineLevel="1">
      <c r="A280" s="562" t="s">
        <v>3402</v>
      </c>
      <c r="B280" s="581" t="s">
        <v>3403</v>
      </c>
      <c r="C280" s="564" t="s">
        <v>2624</v>
      </c>
      <c r="D280" s="564" t="s">
        <v>3404</v>
      </c>
      <c r="E280" s="577">
        <v>447</v>
      </c>
      <c r="F280" s="84" t="s">
        <v>261</v>
      </c>
      <c r="G280" s="572"/>
      <c r="H280" s="572"/>
      <c r="I280" s="572"/>
    </row>
    <row r="281" spans="1:9" ht="13.5" customHeight="1" outlineLevel="1">
      <c r="A281" s="562" t="s">
        <v>3405</v>
      </c>
      <c r="B281" s="581" t="s">
        <v>3406</v>
      </c>
      <c r="C281" s="564" t="s">
        <v>2611</v>
      </c>
      <c r="D281" s="564" t="s">
        <v>3407</v>
      </c>
      <c r="E281" s="577">
        <v>713</v>
      </c>
      <c r="F281" s="84" t="s">
        <v>261</v>
      </c>
      <c r="G281" s="572"/>
      <c r="H281" s="572"/>
      <c r="I281" s="572"/>
    </row>
    <row r="282" spans="1:9" ht="13.5" customHeight="1" outlineLevel="1">
      <c r="A282" s="562" t="s">
        <v>3408</v>
      </c>
      <c r="B282" s="581" t="s">
        <v>3409</v>
      </c>
      <c r="C282" s="564" t="s">
        <v>2611</v>
      </c>
      <c r="D282" s="564" t="s">
        <v>3410</v>
      </c>
      <c r="E282" s="577">
        <v>1103</v>
      </c>
      <c r="F282" s="84" t="s">
        <v>261</v>
      </c>
      <c r="G282" s="572"/>
      <c r="H282" s="572"/>
      <c r="I282" s="572"/>
    </row>
    <row r="283" spans="1:9" ht="13.5" customHeight="1" outlineLevel="1">
      <c r="A283" s="562" t="s">
        <v>3411</v>
      </c>
      <c r="B283" s="581" t="s">
        <v>3412</v>
      </c>
      <c r="C283" s="564" t="s">
        <v>2611</v>
      </c>
      <c r="D283" s="564" t="s">
        <v>3413</v>
      </c>
      <c r="E283" s="577">
        <v>1276</v>
      </c>
      <c r="F283" s="84" t="s">
        <v>261</v>
      </c>
      <c r="G283" s="572"/>
      <c r="H283" s="572"/>
      <c r="I283" s="572"/>
    </row>
    <row r="284" spans="1:9" ht="13.5" customHeight="1" outlineLevel="1">
      <c r="A284" s="562" t="s">
        <v>3414</v>
      </c>
      <c r="B284" s="581" t="s">
        <v>3415</v>
      </c>
      <c r="C284" s="564" t="s">
        <v>2611</v>
      </c>
      <c r="D284" s="564" t="s">
        <v>3416</v>
      </c>
      <c r="E284" s="577">
        <v>1452</v>
      </c>
      <c r="F284" s="84" t="s">
        <v>261</v>
      </c>
      <c r="G284" s="572"/>
      <c r="H284" s="572"/>
      <c r="I284" s="572"/>
    </row>
    <row r="285" spans="1:9" ht="13.5" customHeight="1" outlineLevel="1">
      <c r="A285" s="562" t="s">
        <v>3417</v>
      </c>
      <c r="B285" s="581" t="s">
        <v>3418</v>
      </c>
      <c r="C285" s="564" t="s">
        <v>2611</v>
      </c>
      <c r="D285" s="564" t="s">
        <v>3419</v>
      </c>
      <c r="E285" s="577">
        <v>1599</v>
      </c>
      <c r="F285" s="84" t="s">
        <v>261</v>
      </c>
      <c r="G285" s="572"/>
      <c r="H285" s="572"/>
      <c r="I285" s="572"/>
    </row>
    <row r="286" spans="1:9" ht="13.5" customHeight="1" outlineLevel="1">
      <c r="A286" s="562" t="s">
        <v>3420</v>
      </c>
      <c r="B286" s="581" t="s">
        <v>3421</v>
      </c>
      <c r="C286" s="564" t="s">
        <v>2611</v>
      </c>
      <c r="D286" s="564" t="s">
        <v>3422</v>
      </c>
      <c r="E286" s="577">
        <v>1937</v>
      </c>
      <c r="F286" s="84" t="s">
        <v>261</v>
      </c>
      <c r="G286" s="572"/>
      <c r="H286" s="572"/>
      <c r="I286" s="572"/>
    </row>
    <row r="287" spans="1:9" ht="13.5" customHeight="1" outlineLevel="1">
      <c r="A287" s="562" t="s">
        <v>3423</v>
      </c>
      <c r="B287" s="581" t="s">
        <v>3424</v>
      </c>
      <c r="C287" s="564" t="s">
        <v>2624</v>
      </c>
      <c r="D287" s="564" t="s">
        <v>3425</v>
      </c>
      <c r="E287" s="577">
        <v>2284</v>
      </c>
      <c r="F287" s="84" t="s">
        <v>261</v>
      </c>
      <c r="G287" s="572"/>
      <c r="H287" s="572"/>
      <c r="I287" s="572"/>
    </row>
    <row r="288" spans="1:9" ht="13.5" customHeight="1" outlineLevel="1">
      <c r="A288" s="562" t="s">
        <v>3426</v>
      </c>
      <c r="B288" s="581" t="s">
        <v>3427</v>
      </c>
      <c r="C288" s="564" t="s">
        <v>2611</v>
      </c>
      <c r="D288" s="564" t="s">
        <v>3428</v>
      </c>
      <c r="E288" s="577">
        <v>2205</v>
      </c>
      <c r="F288" s="84" t="s">
        <v>261</v>
      </c>
      <c r="G288" s="572"/>
      <c r="H288" s="572"/>
      <c r="I288" s="572"/>
    </row>
    <row r="289" spans="1:9" ht="13.5" customHeight="1" outlineLevel="1">
      <c r="A289" s="562" t="s">
        <v>3429</v>
      </c>
      <c r="B289" s="581" t="s">
        <v>3430</v>
      </c>
      <c r="C289" s="564" t="s">
        <v>2611</v>
      </c>
      <c r="D289" s="564" t="s">
        <v>3431</v>
      </c>
      <c r="E289" s="577">
        <v>2742</v>
      </c>
      <c r="F289" s="84" t="s">
        <v>261</v>
      </c>
      <c r="G289" s="572"/>
      <c r="H289" s="572"/>
      <c r="I289" s="572"/>
    </row>
    <row r="290" spans="1:9" ht="13.5" customHeight="1" outlineLevel="1">
      <c r="A290" s="562" t="s">
        <v>3432</v>
      </c>
      <c r="B290" s="581" t="s">
        <v>3433</v>
      </c>
      <c r="C290" s="564" t="s">
        <v>2624</v>
      </c>
      <c r="D290" s="564" t="s">
        <v>3434</v>
      </c>
      <c r="E290" s="577">
        <v>3870</v>
      </c>
      <c r="F290" s="84" t="s">
        <v>261</v>
      </c>
      <c r="G290" s="572"/>
      <c r="H290" s="572"/>
      <c r="I290" s="572"/>
    </row>
    <row r="291" spans="1:9" ht="13.5" customHeight="1" outlineLevel="1">
      <c r="A291" s="562" t="s">
        <v>3435</v>
      </c>
      <c r="B291" s="581" t="s">
        <v>3436</v>
      </c>
      <c r="C291" s="564" t="s">
        <v>2624</v>
      </c>
      <c r="D291" s="564" t="s">
        <v>3437</v>
      </c>
      <c r="E291" s="577">
        <v>12376</v>
      </c>
      <c r="F291" s="84" t="s">
        <v>261</v>
      </c>
      <c r="G291" s="572"/>
      <c r="H291" s="572"/>
      <c r="I291" s="572"/>
    </row>
    <row r="292" spans="1:9" ht="13.5" customHeight="1" outlineLevel="1">
      <c r="A292" s="562" t="s">
        <v>3438</v>
      </c>
      <c r="B292" s="581" t="s">
        <v>3439</v>
      </c>
      <c r="C292" s="564" t="s">
        <v>2624</v>
      </c>
      <c r="D292" s="564" t="s">
        <v>3440</v>
      </c>
      <c r="E292" s="577">
        <v>1586</v>
      </c>
      <c r="F292" s="84" t="s">
        <v>261</v>
      </c>
      <c r="G292" s="572"/>
      <c r="H292" s="572"/>
      <c r="I292" s="572"/>
    </row>
    <row r="293" spans="1:9" ht="13.5" customHeight="1" outlineLevel="1">
      <c r="A293" s="562" t="s">
        <v>3441</v>
      </c>
      <c r="B293" s="581" t="s">
        <v>3442</v>
      </c>
      <c r="C293" s="564" t="s">
        <v>2611</v>
      </c>
      <c r="D293" s="564" t="s">
        <v>3443</v>
      </c>
      <c r="E293" s="577">
        <v>24051</v>
      </c>
      <c r="F293" s="84" t="s">
        <v>261</v>
      </c>
      <c r="G293" s="572"/>
      <c r="H293" s="572"/>
      <c r="I293" s="572"/>
    </row>
    <row r="294" spans="1:9" ht="13.5" customHeight="1" outlineLevel="1">
      <c r="A294" s="562" t="s">
        <v>3444</v>
      </c>
      <c r="B294" s="581" t="s">
        <v>3445</v>
      </c>
      <c r="C294" s="564" t="s">
        <v>2624</v>
      </c>
      <c r="D294" s="564" t="s">
        <v>3446</v>
      </c>
      <c r="E294" s="577">
        <v>1505</v>
      </c>
      <c r="F294" s="84" t="s">
        <v>261</v>
      </c>
      <c r="G294" s="572"/>
      <c r="H294" s="572"/>
      <c r="I294" s="572"/>
    </row>
    <row r="295" spans="1:9" ht="13.5" customHeight="1" outlineLevel="1">
      <c r="A295" s="562" t="s">
        <v>3447</v>
      </c>
      <c r="B295" s="581" t="s">
        <v>3448</v>
      </c>
      <c r="C295" s="564" t="s">
        <v>2624</v>
      </c>
      <c r="D295" s="564" t="s">
        <v>3449</v>
      </c>
      <c r="E295" s="577">
        <v>3211</v>
      </c>
      <c r="F295" s="84" t="s">
        <v>261</v>
      </c>
      <c r="G295" s="572"/>
      <c r="H295" s="572"/>
      <c r="I295" s="572"/>
    </row>
    <row r="296" spans="1:9" ht="13.5" customHeight="1" outlineLevel="1">
      <c r="A296" s="562" t="s">
        <v>3450</v>
      </c>
      <c r="B296" s="581" t="s">
        <v>3451</v>
      </c>
      <c r="C296" s="564" t="s">
        <v>2611</v>
      </c>
      <c r="D296" s="564" t="s">
        <v>3452</v>
      </c>
      <c r="E296" s="577">
        <v>4532</v>
      </c>
      <c r="F296" s="84" t="s">
        <v>261</v>
      </c>
      <c r="G296" s="572"/>
      <c r="H296" s="572"/>
      <c r="I296" s="572"/>
    </row>
    <row r="297" spans="1:9" ht="13.5" customHeight="1" outlineLevel="1">
      <c r="A297" s="562" t="s">
        <v>3453</v>
      </c>
      <c r="B297" s="581" t="s">
        <v>3454</v>
      </c>
      <c r="C297" s="564" t="s">
        <v>2611</v>
      </c>
      <c r="D297" s="564" t="s">
        <v>3455</v>
      </c>
      <c r="E297" s="577">
        <v>4648</v>
      </c>
      <c r="F297" s="84" t="s">
        <v>261</v>
      </c>
      <c r="G297" s="572"/>
      <c r="H297" s="572"/>
      <c r="I297" s="572"/>
    </row>
    <row r="298" spans="1:9" ht="13.5" customHeight="1" outlineLevel="1">
      <c r="A298" s="562" t="s">
        <v>3456</v>
      </c>
      <c r="B298" s="581" t="s">
        <v>3457</v>
      </c>
      <c r="C298" s="564" t="s">
        <v>2611</v>
      </c>
      <c r="D298" s="564" t="s">
        <v>3458</v>
      </c>
      <c r="E298" s="577">
        <v>35591</v>
      </c>
      <c r="F298" s="84" t="s">
        <v>261</v>
      </c>
      <c r="G298" s="572"/>
      <c r="H298" s="572"/>
      <c r="I298" s="572"/>
    </row>
    <row r="299" spans="1:9" ht="13.5" customHeight="1" outlineLevel="1">
      <c r="A299" s="562" t="s">
        <v>3459</v>
      </c>
      <c r="B299" s="581" t="s">
        <v>3460</v>
      </c>
      <c r="C299" s="564" t="s">
        <v>2611</v>
      </c>
      <c r="D299" s="564" t="s">
        <v>3461</v>
      </c>
      <c r="E299" s="577">
        <v>4136</v>
      </c>
      <c r="F299" s="84" t="s">
        <v>261</v>
      </c>
      <c r="G299" s="572"/>
      <c r="H299" s="572"/>
      <c r="I299" s="572"/>
    </row>
    <row r="300" spans="1:9" ht="13.5" customHeight="1" outlineLevel="1">
      <c r="A300" s="562" t="s">
        <v>3462</v>
      </c>
      <c r="B300" s="581" t="s">
        <v>3463</v>
      </c>
      <c r="C300" s="564" t="s">
        <v>2624</v>
      </c>
      <c r="D300" s="564" t="s">
        <v>3464</v>
      </c>
      <c r="E300" s="577">
        <v>3742</v>
      </c>
      <c r="F300" s="84" t="s">
        <v>261</v>
      </c>
      <c r="G300" s="572"/>
      <c r="H300" s="572"/>
      <c r="I300" s="572"/>
    </row>
    <row r="301" spans="1:9" ht="13.5" customHeight="1" outlineLevel="1">
      <c r="A301" s="562" t="s">
        <v>3465</v>
      </c>
      <c r="B301" s="581" t="s">
        <v>3466</v>
      </c>
      <c r="C301" s="564" t="s">
        <v>2611</v>
      </c>
      <c r="D301" s="564" t="s">
        <v>3467</v>
      </c>
      <c r="E301" s="577">
        <v>3295</v>
      </c>
      <c r="F301" s="84" t="s">
        <v>261</v>
      </c>
      <c r="G301" s="572"/>
      <c r="H301" s="572"/>
      <c r="I301" s="572"/>
    </row>
    <row r="302" spans="1:9" ht="13.5" customHeight="1" outlineLevel="1">
      <c r="A302" s="562" t="s">
        <v>3468</v>
      </c>
      <c r="B302" s="581" t="s">
        <v>3469</v>
      </c>
      <c r="C302" s="564" t="s">
        <v>2611</v>
      </c>
      <c r="D302" s="564" t="s">
        <v>3470</v>
      </c>
      <c r="E302" s="577">
        <v>4853</v>
      </c>
      <c r="F302" s="84" t="s">
        <v>261</v>
      </c>
      <c r="G302" s="572"/>
      <c r="H302" s="572"/>
      <c r="I302" s="572"/>
    </row>
    <row r="303" spans="1:9" ht="13.5" customHeight="1" outlineLevel="1">
      <c r="A303" s="562" t="s">
        <v>3471</v>
      </c>
      <c r="B303" s="581" t="s">
        <v>3472</v>
      </c>
      <c r="C303" s="564" t="s">
        <v>2611</v>
      </c>
      <c r="D303" s="564" t="s">
        <v>3473</v>
      </c>
      <c r="E303" s="577">
        <v>5308</v>
      </c>
      <c r="F303" s="84" t="s">
        <v>261</v>
      </c>
      <c r="G303" s="572"/>
      <c r="H303" s="572"/>
      <c r="I303" s="572"/>
    </row>
    <row r="304" spans="1:9" ht="13.5" customHeight="1" outlineLevel="1">
      <c r="A304" s="562" t="s">
        <v>3474</v>
      </c>
      <c r="B304" s="581" t="s">
        <v>3475</v>
      </c>
      <c r="C304" s="564" t="s">
        <v>2611</v>
      </c>
      <c r="D304" s="564" t="s">
        <v>3476</v>
      </c>
      <c r="E304" s="577">
        <v>6571</v>
      </c>
      <c r="F304" s="84" t="s">
        <v>261</v>
      </c>
      <c r="G304" s="572"/>
      <c r="H304" s="572"/>
      <c r="I304" s="572"/>
    </row>
    <row r="305" spans="1:9" ht="13.5" customHeight="1" outlineLevel="1">
      <c r="A305" s="562" t="s">
        <v>3477</v>
      </c>
      <c r="B305" s="581" t="s">
        <v>3478</v>
      </c>
      <c r="C305" s="564" t="s">
        <v>2611</v>
      </c>
      <c r="D305" s="564" t="s">
        <v>3479</v>
      </c>
      <c r="E305" s="577">
        <v>20826</v>
      </c>
      <c r="F305" s="84" t="s">
        <v>261</v>
      </c>
      <c r="G305" s="572"/>
      <c r="H305" s="572"/>
      <c r="I305" s="572"/>
    </row>
    <row r="306" spans="1:9" ht="13.5" customHeight="1" outlineLevel="1">
      <c r="A306" s="562" t="s">
        <v>3480</v>
      </c>
      <c r="B306" s="581" t="s">
        <v>3481</v>
      </c>
      <c r="C306" s="564" t="s">
        <v>2611</v>
      </c>
      <c r="D306" s="564" t="s">
        <v>3482</v>
      </c>
      <c r="E306" s="577">
        <v>32650</v>
      </c>
      <c r="F306" s="84" t="s">
        <v>261</v>
      </c>
      <c r="G306" s="572"/>
      <c r="H306" s="572"/>
      <c r="I306" s="572"/>
    </row>
    <row r="307" spans="1:9" ht="13.5" customHeight="1" outlineLevel="1">
      <c r="A307" s="562" t="s">
        <v>3483</v>
      </c>
      <c r="B307" s="581" t="s">
        <v>3484</v>
      </c>
      <c r="C307" s="564" t="s">
        <v>2611</v>
      </c>
      <c r="D307" s="564" t="s">
        <v>3485</v>
      </c>
      <c r="E307" s="577">
        <v>8323</v>
      </c>
      <c r="F307" s="84" t="s">
        <v>261</v>
      </c>
      <c r="G307" s="572"/>
      <c r="H307" s="572"/>
      <c r="I307" s="572"/>
    </row>
    <row r="308" spans="1:9" ht="13.5" customHeight="1" outlineLevel="1">
      <c r="A308" s="562" t="s">
        <v>3486</v>
      </c>
      <c r="B308" s="581" t="s">
        <v>3487</v>
      </c>
      <c r="C308" s="564" t="s">
        <v>2611</v>
      </c>
      <c r="D308" s="564" t="s">
        <v>3488</v>
      </c>
      <c r="E308" s="577">
        <v>8843</v>
      </c>
      <c r="F308" s="84" t="s">
        <v>261</v>
      </c>
      <c r="G308" s="572"/>
      <c r="H308" s="572"/>
      <c r="I308" s="572"/>
    </row>
    <row r="309" spans="1:9" ht="13.5" customHeight="1" outlineLevel="1">
      <c r="A309" s="562" t="s">
        <v>3489</v>
      </c>
      <c r="B309" s="581" t="s">
        <v>3490</v>
      </c>
      <c r="C309" s="564" t="s">
        <v>2611</v>
      </c>
      <c r="D309" s="564" t="s">
        <v>3491</v>
      </c>
      <c r="E309" s="577">
        <v>10610</v>
      </c>
      <c r="F309" s="84" t="s">
        <v>261</v>
      </c>
      <c r="G309" s="572"/>
      <c r="H309" s="572"/>
      <c r="I309" s="572"/>
    </row>
    <row r="310" spans="1:9" ht="13.5" customHeight="1" outlineLevel="1">
      <c r="A310" s="562" t="s">
        <v>3492</v>
      </c>
      <c r="B310" s="581" t="s">
        <v>3493</v>
      </c>
      <c r="C310" s="564" t="s">
        <v>2611</v>
      </c>
      <c r="D310" s="564" t="s">
        <v>3494</v>
      </c>
      <c r="E310" s="577">
        <v>2730</v>
      </c>
      <c r="F310" s="84" t="s">
        <v>261</v>
      </c>
      <c r="G310" s="572"/>
      <c r="H310" s="572"/>
      <c r="I310" s="572"/>
    </row>
    <row r="311" spans="1:9" ht="13.5" customHeight="1" outlineLevel="1">
      <c r="A311" s="562" t="s">
        <v>3495</v>
      </c>
      <c r="B311" s="581" t="s">
        <v>3496</v>
      </c>
      <c r="C311" s="564" t="s">
        <v>2611</v>
      </c>
      <c r="D311" s="564" t="s">
        <v>3497</v>
      </c>
      <c r="E311" s="577">
        <v>17718</v>
      </c>
      <c r="F311" s="84" t="s">
        <v>261</v>
      </c>
      <c r="G311" s="572"/>
      <c r="H311" s="572"/>
      <c r="I311" s="572"/>
    </row>
    <row r="312" spans="1:9" ht="13.5" customHeight="1" outlineLevel="1">
      <c r="A312" s="562" t="s">
        <v>3498</v>
      </c>
      <c r="B312" s="581" t="s">
        <v>3499</v>
      </c>
      <c r="C312" s="564" t="s">
        <v>2624</v>
      </c>
      <c r="D312" s="564" t="s">
        <v>3500</v>
      </c>
      <c r="E312" s="577">
        <v>6923</v>
      </c>
      <c r="F312" s="84" t="s">
        <v>261</v>
      </c>
      <c r="G312" s="572"/>
      <c r="H312" s="572"/>
      <c r="I312" s="572"/>
    </row>
    <row r="313" spans="1:9" ht="13.5" customHeight="1" outlineLevel="1">
      <c r="A313" s="562" t="s">
        <v>3501</v>
      </c>
      <c r="B313" s="581" t="s">
        <v>3502</v>
      </c>
      <c r="C313" s="564" t="s">
        <v>2611</v>
      </c>
      <c r="D313" s="564" t="s">
        <v>3503</v>
      </c>
      <c r="E313" s="577">
        <v>5974</v>
      </c>
      <c r="F313" s="84" t="s">
        <v>261</v>
      </c>
      <c r="G313" s="572"/>
      <c r="H313" s="572"/>
      <c r="I313" s="572"/>
    </row>
    <row r="314" spans="1:9" ht="13.5" customHeight="1" outlineLevel="1">
      <c r="A314" s="562" t="s">
        <v>3504</v>
      </c>
      <c r="B314" s="581" t="s">
        <v>3505</v>
      </c>
      <c r="C314" s="564" t="s">
        <v>2624</v>
      </c>
      <c r="D314" s="564" t="s">
        <v>3506</v>
      </c>
      <c r="E314" s="577">
        <v>7973</v>
      </c>
      <c r="F314" s="84" t="s">
        <v>261</v>
      </c>
      <c r="G314" s="572"/>
      <c r="H314" s="572"/>
      <c r="I314" s="572"/>
    </row>
    <row r="315" spans="1:9" ht="13.5" customHeight="1" outlineLevel="1">
      <c r="A315" s="562" t="s">
        <v>3507</v>
      </c>
      <c r="B315" s="581" t="s">
        <v>3508</v>
      </c>
      <c r="C315" s="564" t="s">
        <v>2624</v>
      </c>
      <c r="D315" s="564" t="s">
        <v>3509</v>
      </c>
      <c r="E315" s="577">
        <v>7973</v>
      </c>
      <c r="F315" s="84" t="s">
        <v>261</v>
      </c>
      <c r="G315" s="572"/>
      <c r="H315" s="572"/>
      <c r="I315" s="572"/>
    </row>
    <row r="316" spans="1:9" ht="13.5" customHeight="1" outlineLevel="1">
      <c r="A316" s="562" t="s">
        <v>3510</v>
      </c>
      <c r="B316" s="581" t="s">
        <v>3511</v>
      </c>
      <c r="C316" s="564" t="s">
        <v>2624</v>
      </c>
      <c r="D316" s="564" t="s">
        <v>3512</v>
      </c>
      <c r="E316" s="577">
        <v>15144</v>
      </c>
      <c r="F316" s="84" t="s">
        <v>261</v>
      </c>
      <c r="G316" s="572"/>
      <c r="H316" s="572"/>
      <c r="I316" s="572"/>
    </row>
    <row r="317" spans="1:9" ht="13.5" customHeight="1" outlineLevel="1">
      <c r="A317" s="562" t="s">
        <v>3513</v>
      </c>
      <c r="B317" s="581" t="s">
        <v>3514</v>
      </c>
      <c r="C317" s="564" t="s">
        <v>2624</v>
      </c>
      <c r="D317" s="564" t="s">
        <v>3515</v>
      </c>
      <c r="E317" s="577">
        <v>15144</v>
      </c>
      <c r="F317" s="84" t="s">
        <v>261</v>
      </c>
      <c r="G317" s="572"/>
      <c r="H317" s="572"/>
      <c r="I317" s="572"/>
    </row>
    <row r="318" spans="1:9" ht="13.5" customHeight="1" outlineLevel="1">
      <c r="A318" s="562" t="s">
        <v>3516</v>
      </c>
      <c r="B318" s="581" t="s">
        <v>3517</v>
      </c>
      <c r="C318" s="564" t="s">
        <v>2760</v>
      </c>
      <c r="D318" s="564" t="s">
        <v>3518</v>
      </c>
      <c r="E318" s="577">
        <v>17663</v>
      </c>
      <c r="F318" s="84" t="s">
        <v>261</v>
      </c>
      <c r="G318" s="572"/>
      <c r="H318" s="572"/>
      <c r="I318" s="572"/>
    </row>
    <row r="319" spans="1:9" ht="13.5" customHeight="1" outlineLevel="1">
      <c r="A319" s="562" t="s">
        <v>3519</v>
      </c>
      <c r="B319" s="581" t="s">
        <v>3520</v>
      </c>
      <c r="C319" s="564" t="s">
        <v>2624</v>
      </c>
      <c r="D319" s="564" t="s">
        <v>3521</v>
      </c>
      <c r="E319" s="577">
        <v>17663</v>
      </c>
      <c r="F319" s="84" t="s">
        <v>261</v>
      </c>
      <c r="G319" s="572"/>
      <c r="H319" s="572"/>
      <c r="I319" s="572"/>
    </row>
    <row r="320" spans="1:9" ht="13.5" customHeight="1" outlineLevel="1">
      <c r="A320" s="562" t="s">
        <v>3522</v>
      </c>
      <c r="B320" s="581" t="s">
        <v>3523</v>
      </c>
      <c r="C320" s="564" t="s">
        <v>2624</v>
      </c>
      <c r="D320" s="564" t="s">
        <v>3524</v>
      </c>
      <c r="E320" s="577">
        <v>17663</v>
      </c>
      <c r="F320" s="84" t="s">
        <v>261</v>
      </c>
      <c r="G320" s="572"/>
      <c r="H320" s="572"/>
      <c r="I320" s="572"/>
    </row>
    <row r="321" spans="1:9" ht="13.5" customHeight="1" outlineLevel="1">
      <c r="A321" s="562" t="s">
        <v>3525</v>
      </c>
      <c r="B321" s="581" t="s">
        <v>3526</v>
      </c>
      <c r="C321" s="564" t="s">
        <v>2760</v>
      </c>
      <c r="D321" s="564" t="s">
        <v>3527</v>
      </c>
      <c r="E321" s="577">
        <v>20123</v>
      </c>
      <c r="F321" s="84" t="s">
        <v>261</v>
      </c>
      <c r="G321" s="572"/>
      <c r="H321" s="572"/>
      <c r="I321" s="572"/>
    </row>
    <row r="322" spans="1:9" ht="13.5" customHeight="1" outlineLevel="1">
      <c r="A322" s="562" t="s">
        <v>3528</v>
      </c>
      <c r="B322" s="581" t="s">
        <v>3529</v>
      </c>
      <c r="C322" s="564" t="s">
        <v>2760</v>
      </c>
      <c r="D322" s="564" t="s">
        <v>3530</v>
      </c>
      <c r="E322" s="577">
        <v>20123</v>
      </c>
      <c r="F322" s="84" t="s">
        <v>261</v>
      </c>
      <c r="G322" s="572"/>
      <c r="H322" s="572"/>
      <c r="I322" s="572"/>
    </row>
    <row r="323" spans="1:9" ht="13.5" customHeight="1" outlineLevel="1">
      <c r="A323" s="562" t="s">
        <v>3531</v>
      </c>
      <c r="B323" s="581" t="s">
        <v>3532</v>
      </c>
      <c r="C323" s="564" t="s">
        <v>2624</v>
      </c>
      <c r="D323" s="564" t="s">
        <v>3533</v>
      </c>
      <c r="E323" s="577">
        <v>22822</v>
      </c>
      <c r="F323" s="84" t="s">
        <v>261</v>
      </c>
      <c r="G323" s="572"/>
      <c r="H323" s="572"/>
      <c r="I323" s="572"/>
    </row>
    <row r="324" spans="1:9" ht="13.5" customHeight="1" outlineLevel="1">
      <c r="A324" s="562" t="s">
        <v>3534</v>
      </c>
      <c r="B324" s="581" t="s">
        <v>3535</v>
      </c>
      <c r="C324" s="564" t="s">
        <v>2624</v>
      </c>
      <c r="D324" s="564" t="s">
        <v>3536</v>
      </c>
      <c r="E324" s="577">
        <v>31933</v>
      </c>
      <c r="F324" s="84" t="s">
        <v>261</v>
      </c>
      <c r="G324" s="572"/>
      <c r="H324" s="572"/>
      <c r="I324" s="572"/>
    </row>
    <row r="325" spans="1:9" ht="13.5" customHeight="1" outlineLevel="1">
      <c r="A325" s="562" t="s">
        <v>3537</v>
      </c>
      <c r="B325" s="581" t="s">
        <v>3538</v>
      </c>
      <c r="C325" s="564" t="s">
        <v>2624</v>
      </c>
      <c r="D325" s="564" t="s">
        <v>3539</v>
      </c>
      <c r="E325" s="577">
        <v>31933</v>
      </c>
      <c r="F325" s="84" t="s">
        <v>261</v>
      </c>
      <c r="G325" s="572"/>
      <c r="H325" s="572"/>
      <c r="I325" s="572"/>
    </row>
    <row r="326" spans="1:9" ht="13.5" customHeight="1" outlineLevel="1">
      <c r="A326" s="562" t="s">
        <v>3540</v>
      </c>
      <c r="B326" s="581" t="s">
        <v>3541</v>
      </c>
      <c r="C326" s="564" t="s">
        <v>2624</v>
      </c>
      <c r="D326" s="564" t="s">
        <v>3542</v>
      </c>
      <c r="E326" s="577">
        <v>20123</v>
      </c>
      <c r="F326" s="84" t="s">
        <v>261</v>
      </c>
      <c r="G326" s="572"/>
      <c r="H326" s="572"/>
      <c r="I326" s="572"/>
    </row>
    <row r="327" spans="1:9" ht="13.5" customHeight="1" outlineLevel="1">
      <c r="A327" s="562" t="s">
        <v>3543</v>
      </c>
      <c r="B327" s="581" t="s">
        <v>3544</v>
      </c>
      <c r="C327" s="564" t="s">
        <v>2760</v>
      </c>
      <c r="D327" s="564" t="s">
        <v>3545</v>
      </c>
      <c r="E327" s="577">
        <v>46052</v>
      </c>
      <c r="F327" s="84" t="s">
        <v>261</v>
      </c>
      <c r="G327" s="572"/>
      <c r="H327" s="572"/>
      <c r="I327" s="572"/>
    </row>
    <row r="328" spans="1:9" ht="13.5" customHeight="1" outlineLevel="1">
      <c r="A328" s="562" t="s">
        <v>3546</v>
      </c>
      <c r="B328" s="581" t="s">
        <v>3547</v>
      </c>
      <c r="C328" s="564" t="s">
        <v>2624</v>
      </c>
      <c r="D328" s="564" t="s">
        <v>3548</v>
      </c>
      <c r="E328" s="577">
        <v>46052</v>
      </c>
      <c r="F328" s="84" t="s">
        <v>261</v>
      </c>
      <c r="G328" s="572"/>
      <c r="H328" s="572"/>
      <c r="I328" s="572"/>
    </row>
    <row r="329" spans="1:9" ht="13.5" customHeight="1" outlineLevel="1">
      <c r="A329" s="562" t="s">
        <v>3549</v>
      </c>
      <c r="B329" s="581" t="s">
        <v>3550</v>
      </c>
      <c r="C329" s="564" t="s">
        <v>2760</v>
      </c>
      <c r="D329" s="564" t="s">
        <v>3551</v>
      </c>
      <c r="E329" s="577">
        <v>103886</v>
      </c>
      <c r="F329" s="84" t="s">
        <v>261</v>
      </c>
      <c r="G329" s="572"/>
      <c r="H329" s="572"/>
      <c r="I329" s="572"/>
    </row>
    <row r="330" spans="1:9" ht="13.5" customHeight="1" outlineLevel="1">
      <c r="A330" s="562" t="s">
        <v>3552</v>
      </c>
      <c r="B330" s="581" t="s">
        <v>3553</v>
      </c>
      <c r="C330" s="564" t="s">
        <v>2760</v>
      </c>
      <c r="D330" s="564" t="s">
        <v>3554</v>
      </c>
      <c r="E330" s="577">
        <v>103886</v>
      </c>
      <c r="F330" s="84" t="s">
        <v>261</v>
      </c>
      <c r="G330" s="572"/>
      <c r="H330" s="572"/>
      <c r="I330" s="572"/>
    </row>
    <row r="331" spans="1:9" ht="13.5" customHeight="1" outlineLevel="1">
      <c r="A331" s="562" t="s">
        <v>3555</v>
      </c>
      <c r="B331" s="581" t="s">
        <v>3556</v>
      </c>
      <c r="C331" s="564" t="s">
        <v>2624</v>
      </c>
      <c r="D331" s="564" t="s">
        <v>3557</v>
      </c>
      <c r="E331" s="577">
        <v>46052</v>
      </c>
      <c r="F331" s="84" t="s">
        <v>261</v>
      </c>
      <c r="G331" s="572"/>
      <c r="H331" s="572"/>
      <c r="I331" s="572"/>
    </row>
    <row r="332" spans="1:9" ht="42" customHeight="1">
      <c r="A332" s="741" t="s">
        <v>3558</v>
      </c>
      <c r="B332" s="673"/>
      <c r="C332" s="673"/>
      <c r="D332" s="673"/>
      <c r="E332" s="673"/>
      <c r="F332" s="673"/>
      <c r="G332" s="572"/>
      <c r="H332" s="572"/>
      <c r="I332" s="572"/>
    </row>
    <row r="333" spans="1:9" ht="31.5" customHeight="1" outlineLevel="1">
      <c r="A333" s="740" t="s">
        <v>3559</v>
      </c>
      <c r="B333" s="673"/>
      <c r="C333" s="673"/>
      <c r="D333" s="673"/>
      <c r="E333" s="673"/>
      <c r="F333" s="673"/>
      <c r="G333" s="572"/>
      <c r="H333" s="572"/>
      <c r="I333" s="572"/>
    </row>
    <row r="334" spans="1:9" ht="27" customHeight="1" outlineLevel="2">
      <c r="A334" s="748" t="s">
        <v>3560</v>
      </c>
      <c r="B334" s="673"/>
      <c r="C334" s="673"/>
      <c r="D334" s="673"/>
      <c r="E334" s="673"/>
      <c r="F334" s="673"/>
      <c r="G334" s="572"/>
      <c r="H334" s="572"/>
      <c r="I334" s="572"/>
    </row>
    <row r="335" spans="1:9" ht="13.5" customHeight="1" outlineLevel="2">
      <c r="A335" s="434" t="s">
        <v>2607</v>
      </c>
      <c r="B335" s="434" t="s">
        <v>2041</v>
      </c>
      <c r="C335" s="434" t="s">
        <v>2608</v>
      </c>
      <c r="D335" s="434" t="s">
        <v>4</v>
      </c>
      <c r="E335" s="434" t="s">
        <v>3167</v>
      </c>
      <c r="F335" s="434" t="s">
        <v>7</v>
      </c>
      <c r="G335" s="572"/>
      <c r="H335" s="572"/>
      <c r="I335" s="572"/>
    </row>
    <row r="336" spans="1:9" ht="13.5" customHeight="1" outlineLevel="3">
      <c r="A336" s="573" t="s">
        <v>3561</v>
      </c>
      <c r="B336" s="580" t="s">
        <v>3562</v>
      </c>
      <c r="C336" s="559" t="s">
        <v>2624</v>
      </c>
      <c r="D336" s="559" t="s">
        <v>3563</v>
      </c>
      <c r="E336" s="575">
        <v>402</v>
      </c>
      <c r="F336" s="84" t="s">
        <v>261</v>
      </c>
      <c r="G336" s="572"/>
      <c r="H336" s="572"/>
      <c r="I336" s="572"/>
    </row>
    <row r="337" spans="1:9" ht="13.5" customHeight="1" outlineLevel="3">
      <c r="A337" s="562" t="s">
        <v>3564</v>
      </c>
      <c r="B337" s="581" t="s">
        <v>3565</v>
      </c>
      <c r="C337" s="564" t="s">
        <v>2611</v>
      </c>
      <c r="D337" s="564" t="s">
        <v>3566</v>
      </c>
      <c r="E337" s="577">
        <v>933</v>
      </c>
      <c r="F337" s="84" t="s">
        <v>261</v>
      </c>
      <c r="G337" s="572"/>
      <c r="H337" s="572"/>
      <c r="I337" s="572"/>
    </row>
    <row r="338" spans="1:9" ht="13.5" customHeight="1" outlineLevel="3">
      <c r="A338" s="562" t="s">
        <v>3567</v>
      </c>
      <c r="B338" s="581" t="s">
        <v>3568</v>
      </c>
      <c r="C338" s="564" t="s">
        <v>2611</v>
      </c>
      <c r="D338" s="564" t="s">
        <v>3569</v>
      </c>
      <c r="E338" s="577">
        <v>1114</v>
      </c>
      <c r="F338" s="84" t="s">
        <v>261</v>
      </c>
      <c r="G338" s="572"/>
      <c r="H338" s="572"/>
      <c r="I338" s="572"/>
    </row>
    <row r="339" spans="1:9" ht="13.5" customHeight="1" outlineLevel="3">
      <c r="A339" s="562" t="s">
        <v>3570</v>
      </c>
      <c r="B339" s="581" t="s">
        <v>3571</v>
      </c>
      <c r="C339" s="564" t="s">
        <v>2611</v>
      </c>
      <c r="D339" s="564" t="s">
        <v>3572</v>
      </c>
      <c r="E339" s="577">
        <v>1330</v>
      </c>
      <c r="F339" s="84" t="s">
        <v>261</v>
      </c>
      <c r="G339" s="572"/>
      <c r="H339" s="572"/>
      <c r="I339" s="572"/>
    </row>
    <row r="340" spans="1:9" ht="13.5" customHeight="1" outlineLevel="3">
      <c r="A340" s="562" t="s">
        <v>3573</v>
      </c>
      <c r="B340" s="581" t="s">
        <v>3574</v>
      </c>
      <c r="C340" s="564" t="s">
        <v>2611</v>
      </c>
      <c r="D340" s="564" t="s">
        <v>3575</v>
      </c>
      <c r="E340" s="577">
        <v>1687</v>
      </c>
      <c r="F340" s="84" t="s">
        <v>261</v>
      </c>
      <c r="G340" s="572"/>
      <c r="H340" s="572"/>
      <c r="I340" s="572"/>
    </row>
    <row r="341" spans="1:9" ht="13.5" customHeight="1" outlineLevel="3">
      <c r="A341" s="568" t="s">
        <v>3576</v>
      </c>
      <c r="B341" s="582" t="s">
        <v>3577</v>
      </c>
      <c r="C341" s="570" t="s">
        <v>2611</v>
      </c>
      <c r="D341" s="570" t="s">
        <v>3578</v>
      </c>
      <c r="E341" s="579">
        <v>2055</v>
      </c>
      <c r="F341" s="84" t="s">
        <v>261</v>
      </c>
      <c r="G341" s="572"/>
      <c r="H341" s="572"/>
      <c r="I341" s="572"/>
    </row>
    <row r="342" spans="1:9" ht="30" customHeight="1" outlineLevel="2">
      <c r="A342" s="739" t="s">
        <v>3579</v>
      </c>
      <c r="B342" s="673"/>
      <c r="C342" s="673"/>
      <c r="D342" s="673"/>
      <c r="E342" s="673"/>
      <c r="F342" s="673"/>
      <c r="G342" s="572"/>
      <c r="H342" s="572"/>
      <c r="I342" s="572"/>
    </row>
    <row r="343" spans="1:9" ht="13.5" customHeight="1" outlineLevel="3">
      <c r="A343" s="557" t="s">
        <v>3580</v>
      </c>
      <c r="B343" s="595" t="s">
        <v>3581</v>
      </c>
      <c r="C343" s="559" t="s">
        <v>2611</v>
      </c>
      <c r="D343" s="287" t="s">
        <v>3582</v>
      </c>
      <c r="E343" s="596">
        <v>3195</v>
      </c>
      <c r="F343" s="84" t="s">
        <v>261</v>
      </c>
      <c r="G343" s="572"/>
      <c r="H343" s="572"/>
      <c r="I343" s="572"/>
    </row>
    <row r="344" spans="1:9" ht="13.5" customHeight="1" outlineLevel="3">
      <c r="A344" s="562" t="s">
        <v>3583</v>
      </c>
      <c r="B344" s="597" t="s">
        <v>3584</v>
      </c>
      <c r="C344" s="564" t="s">
        <v>2611</v>
      </c>
      <c r="D344" s="56" t="s">
        <v>3585</v>
      </c>
      <c r="E344" s="579">
        <v>2556</v>
      </c>
      <c r="F344" s="84" t="s">
        <v>261</v>
      </c>
      <c r="G344" s="572"/>
      <c r="H344" s="572"/>
      <c r="I344" s="572"/>
    </row>
    <row r="345" spans="1:9" ht="13.5" customHeight="1" outlineLevel="3">
      <c r="A345" s="562" t="s">
        <v>3586</v>
      </c>
      <c r="B345" s="597" t="s">
        <v>3587</v>
      </c>
      <c r="C345" s="564" t="s">
        <v>2611</v>
      </c>
      <c r="D345" s="56" t="s">
        <v>3588</v>
      </c>
      <c r="E345" s="579">
        <v>3373</v>
      </c>
      <c r="F345" s="84" t="s">
        <v>261</v>
      </c>
      <c r="G345" s="572"/>
      <c r="H345" s="572"/>
      <c r="I345" s="572"/>
    </row>
    <row r="346" spans="1:9" ht="13.5" customHeight="1" outlineLevel="3">
      <c r="A346" s="562" t="s">
        <v>3589</v>
      </c>
      <c r="B346" s="597" t="s">
        <v>3590</v>
      </c>
      <c r="C346" s="564" t="s">
        <v>2611</v>
      </c>
      <c r="D346" s="56" t="s">
        <v>3591</v>
      </c>
      <c r="E346" s="579">
        <v>2833</v>
      </c>
      <c r="F346" s="84" t="s">
        <v>261</v>
      </c>
      <c r="G346" s="572"/>
      <c r="H346" s="572"/>
      <c r="I346" s="572"/>
    </row>
    <row r="347" spans="1:9" ht="13.5" customHeight="1" outlineLevel="3">
      <c r="A347" s="562" t="s">
        <v>3592</v>
      </c>
      <c r="B347" s="597" t="s">
        <v>3593</v>
      </c>
      <c r="C347" s="564" t="s">
        <v>2611</v>
      </c>
      <c r="D347" s="56" t="s">
        <v>3594</v>
      </c>
      <c r="E347" s="579">
        <v>4916</v>
      </c>
      <c r="F347" s="84" t="s">
        <v>261</v>
      </c>
      <c r="G347" s="572"/>
      <c r="H347" s="572"/>
      <c r="I347" s="572"/>
    </row>
    <row r="348" spans="1:9" ht="13.5" customHeight="1" outlineLevel="3">
      <c r="A348" s="562" t="s">
        <v>3595</v>
      </c>
      <c r="B348" s="597" t="s">
        <v>3596</v>
      </c>
      <c r="C348" s="564" t="s">
        <v>2611</v>
      </c>
      <c r="D348" s="56" t="s">
        <v>3597</v>
      </c>
      <c r="E348" s="579">
        <v>6161</v>
      </c>
      <c r="F348" s="84" t="s">
        <v>261</v>
      </c>
      <c r="G348" s="572"/>
      <c r="H348" s="572"/>
      <c r="I348" s="572"/>
    </row>
    <row r="349" spans="1:9" ht="13.5" customHeight="1" outlineLevel="3">
      <c r="A349" s="568" t="s">
        <v>3598</v>
      </c>
      <c r="B349" s="598" t="s">
        <v>3599</v>
      </c>
      <c r="C349" s="570" t="s">
        <v>2611</v>
      </c>
      <c r="D349" s="233" t="s">
        <v>3600</v>
      </c>
      <c r="E349" s="579">
        <v>1690</v>
      </c>
      <c r="F349" s="84" t="s">
        <v>261</v>
      </c>
      <c r="G349" s="572"/>
      <c r="H349" s="572"/>
      <c r="I349" s="572"/>
    </row>
    <row r="350" spans="1:9" ht="30" customHeight="1" outlineLevel="2">
      <c r="A350" s="739" t="s">
        <v>3601</v>
      </c>
      <c r="B350" s="673"/>
      <c r="C350" s="673"/>
      <c r="D350" s="673"/>
      <c r="E350" s="673"/>
      <c r="F350" s="673"/>
      <c r="G350" s="572"/>
      <c r="H350" s="572"/>
      <c r="I350" s="572"/>
    </row>
    <row r="351" spans="1:9" ht="13.5" customHeight="1" outlineLevel="3">
      <c r="A351" s="573" t="s">
        <v>3602</v>
      </c>
      <c r="B351" s="580" t="s">
        <v>3603</v>
      </c>
      <c r="C351" s="559" t="s">
        <v>2611</v>
      </c>
      <c r="D351" s="559" t="s">
        <v>3604</v>
      </c>
      <c r="E351" s="575">
        <v>3750</v>
      </c>
      <c r="F351" s="84" t="s">
        <v>261</v>
      </c>
      <c r="G351" s="572"/>
      <c r="H351" s="572"/>
      <c r="I351" s="572"/>
    </row>
    <row r="352" spans="1:9" ht="13.5" customHeight="1" outlineLevel="3">
      <c r="A352" s="562" t="s">
        <v>3605</v>
      </c>
      <c r="B352" s="581" t="s">
        <v>3606</v>
      </c>
      <c r="C352" s="564" t="s">
        <v>2611</v>
      </c>
      <c r="D352" s="564" t="s">
        <v>3607</v>
      </c>
      <c r="E352" s="577">
        <v>3208</v>
      </c>
      <c r="F352" s="84" t="s">
        <v>261</v>
      </c>
      <c r="G352" s="572"/>
      <c r="H352" s="572"/>
      <c r="I352" s="572"/>
    </row>
    <row r="353" spans="1:9" ht="13.5" customHeight="1" outlineLevel="3">
      <c r="A353" s="562" t="s">
        <v>3608</v>
      </c>
      <c r="B353" s="581" t="s">
        <v>3609</v>
      </c>
      <c r="C353" s="564" t="s">
        <v>2611</v>
      </c>
      <c r="D353" s="564" t="s">
        <v>3610</v>
      </c>
      <c r="E353" s="577">
        <v>1487</v>
      </c>
      <c r="F353" s="84" t="s">
        <v>261</v>
      </c>
      <c r="G353" s="572"/>
      <c r="H353" s="572"/>
      <c r="I353" s="572"/>
    </row>
    <row r="354" spans="1:9" ht="13.5" customHeight="1" outlineLevel="3">
      <c r="A354" s="568" t="s">
        <v>3611</v>
      </c>
      <c r="B354" s="582" t="s">
        <v>3612</v>
      </c>
      <c r="C354" s="570" t="s">
        <v>2611</v>
      </c>
      <c r="D354" s="570" t="s">
        <v>3613</v>
      </c>
      <c r="E354" s="579">
        <v>29318</v>
      </c>
      <c r="F354" s="84" t="s">
        <v>261</v>
      </c>
      <c r="G354" s="572"/>
      <c r="H354" s="572"/>
      <c r="I354" s="572"/>
    </row>
    <row r="355" spans="1:9" ht="30.75" customHeight="1" outlineLevel="2">
      <c r="A355" s="739" t="s">
        <v>3614</v>
      </c>
      <c r="B355" s="673"/>
      <c r="C355" s="673"/>
      <c r="D355" s="673"/>
      <c r="E355" s="673"/>
      <c r="F355" s="673"/>
      <c r="G355" s="572"/>
      <c r="H355" s="572"/>
      <c r="I355" s="572"/>
    </row>
    <row r="356" spans="1:9" ht="13.5" customHeight="1" outlineLevel="3">
      <c r="A356" s="599" t="s">
        <v>3615</v>
      </c>
      <c r="B356" s="600" t="s">
        <v>3616</v>
      </c>
      <c r="C356" s="601" t="s">
        <v>2611</v>
      </c>
      <c r="D356" s="291" t="s">
        <v>3617</v>
      </c>
      <c r="E356" s="596">
        <v>61595</v>
      </c>
      <c r="F356" s="84" t="s">
        <v>261</v>
      </c>
      <c r="G356" s="572"/>
      <c r="H356" s="572"/>
      <c r="I356" s="572"/>
    </row>
    <row r="357" spans="1:9" ht="30" customHeight="1" outlineLevel="2">
      <c r="A357" s="743" t="s">
        <v>3618</v>
      </c>
      <c r="B357" s="673"/>
      <c r="C357" s="673"/>
      <c r="D357" s="673"/>
      <c r="E357" s="673"/>
      <c r="F357" s="673"/>
      <c r="G357" s="572"/>
      <c r="H357" s="572"/>
      <c r="I357" s="572"/>
    </row>
    <row r="358" spans="1:9" ht="13.5" customHeight="1" outlineLevel="3">
      <c r="A358" s="557" t="s">
        <v>3619</v>
      </c>
      <c r="B358" s="595" t="s">
        <v>3620</v>
      </c>
      <c r="C358" s="559" t="s">
        <v>2611</v>
      </c>
      <c r="D358" s="287" t="s">
        <v>3621</v>
      </c>
      <c r="E358" s="575">
        <v>2647</v>
      </c>
      <c r="F358" s="84" t="s">
        <v>261</v>
      </c>
      <c r="G358" s="572"/>
      <c r="H358" s="572"/>
      <c r="I358" s="572"/>
    </row>
    <row r="359" spans="1:9" ht="13.5" customHeight="1" outlineLevel="3">
      <c r="A359" s="568" t="s">
        <v>3622</v>
      </c>
      <c r="B359" s="598" t="s">
        <v>3623</v>
      </c>
      <c r="C359" s="570" t="s">
        <v>2611</v>
      </c>
      <c r="D359" s="233" t="s">
        <v>3624</v>
      </c>
      <c r="E359" s="596">
        <v>3967</v>
      </c>
      <c r="F359" s="84" t="s">
        <v>261</v>
      </c>
      <c r="G359" s="572"/>
      <c r="H359" s="572"/>
      <c r="I359" s="572"/>
    </row>
    <row r="360" spans="1:9" ht="30.75" customHeight="1" outlineLevel="2">
      <c r="A360" s="739" t="s">
        <v>3625</v>
      </c>
      <c r="B360" s="673"/>
      <c r="C360" s="673"/>
      <c r="D360" s="673"/>
      <c r="E360" s="673"/>
      <c r="F360" s="673"/>
      <c r="G360" s="572"/>
      <c r="H360" s="572"/>
      <c r="I360" s="572"/>
    </row>
    <row r="361" spans="1:9" ht="13.5" customHeight="1" outlineLevel="3">
      <c r="A361" s="557" t="s">
        <v>3626</v>
      </c>
      <c r="B361" s="595" t="s">
        <v>3627</v>
      </c>
      <c r="C361" s="559" t="s">
        <v>2611</v>
      </c>
      <c r="D361" s="287" t="s">
        <v>3628</v>
      </c>
      <c r="E361" s="575">
        <v>2355</v>
      </c>
      <c r="F361" s="84" t="s">
        <v>261</v>
      </c>
      <c r="G361" s="572"/>
      <c r="H361" s="572"/>
      <c r="I361" s="572"/>
    </row>
    <row r="362" spans="1:9" ht="13.5" customHeight="1" outlineLevel="3">
      <c r="A362" s="562" t="s">
        <v>3629</v>
      </c>
      <c r="B362" s="597" t="s">
        <v>3630</v>
      </c>
      <c r="C362" s="564" t="s">
        <v>2624</v>
      </c>
      <c r="D362" s="56" t="s">
        <v>3631</v>
      </c>
      <c r="E362" s="575">
        <v>9538</v>
      </c>
      <c r="F362" s="84" t="s">
        <v>261</v>
      </c>
      <c r="G362" s="572"/>
      <c r="H362" s="572"/>
      <c r="I362" s="572"/>
    </row>
    <row r="363" spans="1:9" ht="13.5" customHeight="1" outlineLevel="3">
      <c r="A363" s="562" t="s">
        <v>3632</v>
      </c>
      <c r="B363" s="597" t="s">
        <v>3633</v>
      </c>
      <c r="C363" s="564" t="s">
        <v>2624</v>
      </c>
      <c r="D363" s="56" t="s">
        <v>3634</v>
      </c>
      <c r="E363" s="575">
        <v>12847</v>
      </c>
      <c r="F363" s="84" t="s">
        <v>261</v>
      </c>
      <c r="G363" s="572"/>
      <c r="H363" s="572"/>
      <c r="I363" s="572"/>
    </row>
    <row r="364" spans="1:9" ht="13.5" customHeight="1" outlineLevel="3">
      <c r="A364" s="568" t="s">
        <v>3635</v>
      </c>
      <c r="B364" s="598" t="s">
        <v>3636</v>
      </c>
      <c r="C364" s="570" t="s">
        <v>2624</v>
      </c>
      <c r="D364" s="233" t="s">
        <v>3637</v>
      </c>
      <c r="E364" s="575">
        <v>16204</v>
      </c>
      <c r="F364" s="84" t="s">
        <v>261</v>
      </c>
      <c r="G364" s="572"/>
      <c r="H364" s="572"/>
      <c r="I364" s="572"/>
    </row>
    <row r="365" spans="1:9" ht="27.75" customHeight="1" outlineLevel="2">
      <c r="A365" s="743" t="s">
        <v>3638</v>
      </c>
      <c r="B365" s="673"/>
      <c r="C365" s="673"/>
      <c r="D365" s="673"/>
      <c r="E365" s="673"/>
      <c r="F365" s="673"/>
      <c r="G365" s="572"/>
      <c r="H365" s="572"/>
      <c r="I365" s="572"/>
    </row>
    <row r="366" spans="1:9" ht="13.5" customHeight="1" outlineLevel="3">
      <c r="A366" s="557" t="s">
        <v>3639</v>
      </c>
      <c r="B366" s="595" t="s">
        <v>3640</v>
      </c>
      <c r="C366" s="559" t="s">
        <v>2611</v>
      </c>
      <c r="D366" s="287" t="s">
        <v>3641</v>
      </c>
      <c r="E366" s="575">
        <v>2112</v>
      </c>
      <c r="F366" s="84" t="s">
        <v>261</v>
      </c>
      <c r="G366" s="572"/>
      <c r="H366" s="572"/>
      <c r="I366" s="572"/>
    </row>
    <row r="367" spans="1:9" ht="13.5" customHeight="1" outlineLevel="3">
      <c r="A367" s="568" t="s">
        <v>3642</v>
      </c>
      <c r="B367" s="598" t="s">
        <v>3643</v>
      </c>
      <c r="C367" s="570" t="s">
        <v>2611</v>
      </c>
      <c r="D367" s="233" t="s">
        <v>3644</v>
      </c>
      <c r="E367" s="575">
        <v>19576</v>
      </c>
      <c r="F367" s="84" t="s">
        <v>261</v>
      </c>
      <c r="G367" s="572"/>
      <c r="H367" s="572"/>
      <c r="I367" s="572"/>
    </row>
    <row r="368" spans="1:9" ht="29.25" customHeight="1" outlineLevel="2">
      <c r="A368" s="739" t="s">
        <v>3645</v>
      </c>
      <c r="B368" s="673"/>
      <c r="C368" s="673"/>
      <c r="D368" s="673"/>
      <c r="E368" s="673"/>
      <c r="F368" s="673"/>
      <c r="G368" s="572"/>
      <c r="H368" s="572"/>
      <c r="I368" s="572"/>
    </row>
    <row r="369" spans="1:9" ht="13.5" customHeight="1" outlineLevel="3">
      <c r="A369" s="568" t="s">
        <v>3646</v>
      </c>
      <c r="B369" s="598" t="s">
        <v>3647</v>
      </c>
      <c r="C369" s="570" t="s">
        <v>2611</v>
      </c>
      <c r="D369" s="233" t="s">
        <v>3648</v>
      </c>
      <c r="E369" s="596">
        <v>872</v>
      </c>
      <c r="F369" s="84" t="s">
        <v>261</v>
      </c>
      <c r="G369" s="572"/>
      <c r="H369" s="572"/>
      <c r="I369" s="572"/>
    </row>
    <row r="370" spans="1:9" ht="31.5" customHeight="1" outlineLevel="2">
      <c r="A370" s="743" t="s">
        <v>3649</v>
      </c>
      <c r="B370" s="673"/>
      <c r="C370" s="673"/>
      <c r="D370" s="673"/>
      <c r="E370" s="673"/>
      <c r="F370" s="673"/>
      <c r="G370" s="572"/>
      <c r="H370" s="572"/>
      <c r="I370" s="572"/>
    </row>
    <row r="371" spans="1:9" ht="13.5" customHeight="1" outlineLevel="3">
      <c r="A371" s="557" t="s">
        <v>3650</v>
      </c>
      <c r="B371" s="595" t="s">
        <v>3651</v>
      </c>
      <c r="C371" s="559" t="s">
        <v>2611</v>
      </c>
      <c r="D371" s="287" t="s">
        <v>3652</v>
      </c>
      <c r="E371" s="575">
        <v>1072</v>
      </c>
      <c r="F371" s="84" t="s">
        <v>261</v>
      </c>
      <c r="G371" s="572"/>
      <c r="H371" s="572"/>
      <c r="I371" s="572"/>
    </row>
    <row r="372" spans="1:9" ht="13.5" customHeight="1" outlineLevel="3">
      <c r="A372" s="562" t="s">
        <v>3653</v>
      </c>
      <c r="B372" s="597" t="s">
        <v>3654</v>
      </c>
      <c r="C372" s="564" t="s">
        <v>2611</v>
      </c>
      <c r="D372" s="56" t="s">
        <v>3655</v>
      </c>
      <c r="E372" s="575">
        <v>1723</v>
      </c>
      <c r="F372" s="84" t="s">
        <v>261</v>
      </c>
      <c r="G372" s="572"/>
      <c r="H372" s="572"/>
      <c r="I372" s="572"/>
    </row>
    <row r="373" spans="1:9" ht="13.5" customHeight="1" outlineLevel="3">
      <c r="A373" s="568" t="s">
        <v>3656</v>
      </c>
      <c r="B373" s="598" t="s">
        <v>3657</v>
      </c>
      <c r="C373" s="570" t="s">
        <v>2611</v>
      </c>
      <c r="D373" s="233" t="s">
        <v>3658</v>
      </c>
      <c r="E373" s="575">
        <v>3492</v>
      </c>
      <c r="F373" s="84" t="s">
        <v>261</v>
      </c>
      <c r="G373" s="572"/>
      <c r="H373" s="572"/>
      <c r="I373" s="572"/>
    </row>
    <row r="374" spans="1:9" ht="36" customHeight="1" outlineLevel="1">
      <c r="A374" s="740" t="s">
        <v>3659</v>
      </c>
      <c r="B374" s="673"/>
      <c r="C374" s="673"/>
      <c r="D374" s="673"/>
      <c r="E374" s="673"/>
      <c r="F374" s="673"/>
      <c r="G374" s="572"/>
      <c r="H374" s="572"/>
      <c r="I374" s="572"/>
    </row>
    <row r="375" spans="1:9" ht="28.5" customHeight="1" outlineLevel="2">
      <c r="A375" s="739" t="s">
        <v>3660</v>
      </c>
      <c r="B375" s="673"/>
      <c r="C375" s="673"/>
      <c r="D375" s="673"/>
      <c r="E375" s="673"/>
      <c r="F375" s="673"/>
      <c r="G375" s="572"/>
      <c r="H375" s="572"/>
      <c r="I375" s="572"/>
    </row>
    <row r="376" spans="1:9" ht="13.5" customHeight="1" outlineLevel="3">
      <c r="A376" s="557" t="s">
        <v>3661</v>
      </c>
      <c r="B376" s="595" t="s">
        <v>3662</v>
      </c>
      <c r="C376" s="559" t="s">
        <v>2624</v>
      </c>
      <c r="D376" s="287" t="s">
        <v>3663</v>
      </c>
      <c r="E376" s="575">
        <v>5413</v>
      </c>
      <c r="F376" s="84" t="s">
        <v>261</v>
      </c>
      <c r="G376" s="572"/>
      <c r="H376" s="572"/>
      <c r="I376" s="572"/>
    </row>
    <row r="377" spans="1:9" ht="13.5" customHeight="1" outlineLevel="3">
      <c r="A377" s="562" t="s">
        <v>3664</v>
      </c>
      <c r="B377" s="597" t="s">
        <v>3665</v>
      </c>
      <c r="C377" s="564" t="s">
        <v>2624</v>
      </c>
      <c r="D377" s="56" t="s">
        <v>3666</v>
      </c>
      <c r="E377" s="575">
        <v>10782</v>
      </c>
      <c r="F377" s="84" t="s">
        <v>261</v>
      </c>
      <c r="G377" s="572"/>
      <c r="H377" s="572"/>
      <c r="I377" s="572"/>
    </row>
    <row r="378" spans="1:9" ht="13.5" customHeight="1" outlineLevel="3">
      <c r="A378" s="568" t="s">
        <v>3667</v>
      </c>
      <c r="B378" s="598" t="s">
        <v>3668</v>
      </c>
      <c r="C378" s="570" t="s">
        <v>2611</v>
      </c>
      <c r="D378" s="233" t="s">
        <v>3669</v>
      </c>
      <c r="E378" s="575">
        <v>9109</v>
      </c>
      <c r="F378" s="84" t="s">
        <v>261</v>
      </c>
      <c r="G378" s="572"/>
      <c r="H378" s="572"/>
      <c r="I378" s="572"/>
    </row>
    <row r="379" spans="1:9" ht="30.75" customHeight="1" outlineLevel="2">
      <c r="A379" s="739" t="s">
        <v>3670</v>
      </c>
      <c r="B379" s="673"/>
      <c r="C379" s="673"/>
      <c r="D379" s="673"/>
      <c r="E379" s="673"/>
      <c r="F379" s="673"/>
      <c r="G379" s="572"/>
      <c r="H379" s="572"/>
      <c r="I379" s="572"/>
    </row>
    <row r="380" spans="1:9" ht="13.5" customHeight="1" outlineLevel="3">
      <c r="A380" s="557" t="s">
        <v>3671</v>
      </c>
      <c r="B380" s="595" t="s">
        <v>3672</v>
      </c>
      <c r="C380" s="559" t="s">
        <v>2611</v>
      </c>
      <c r="D380" s="287" t="s">
        <v>3673</v>
      </c>
      <c r="E380" s="575">
        <v>5137</v>
      </c>
      <c r="F380" s="84" t="s">
        <v>261</v>
      </c>
      <c r="G380" s="572"/>
      <c r="H380" s="572"/>
      <c r="I380" s="572"/>
    </row>
    <row r="381" spans="1:9" ht="13.5" customHeight="1" outlineLevel="3">
      <c r="A381" s="568" t="s">
        <v>3674</v>
      </c>
      <c r="B381" s="598" t="s">
        <v>3675</v>
      </c>
      <c r="C381" s="570" t="s">
        <v>2611</v>
      </c>
      <c r="D381" s="233" t="s">
        <v>3676</v>
      </c>
      <c r="E381" s="575">
        <v>6321</v>
      </c>
      <c r="F381" s="84" t="s">
        <v>261</v>
      </c>
      <c r="G381" s="572"/>
      <c r="H381" s="572"/>
      <c r="I381" s="572"/>
    </row>
    <row r="382" spans="1:9" ht="39" customHeight="1" outlineLevel="1">
      <c r="A382" s="740" t="s">
        <v>3677</v>
      </c>
      <c r="B382" s="673"/>
      <c r="C382" s="673"/>
      <c r="D382" s="673"/>
      <c r="E382" s="673"/>
      <c r="F382" s="673"/>
      <c r="G382" s="572"/>
      <c r="H382" s="572"/>
      <c r="I382" s="572"/>
    </row>
    <row r="383" spans="1:9" ht="27" customHeight="1" outlineLevel="2">
      <c r="A383" s="743" t="s">
        <v>3678</v>
      </c>
      <c r="B383" s="673"/>
      <c r="C383" s="673"/>
      <c r="D383" s="673"/>
      <c r="E383" s="673"/>
      <c r="F383" s="673"/>
      <c r="G383" s="572"/>
      <c r="H383" s="572"/>
      <c r="I383" s="572"/>
    </row>
    <row r="384" spans="1:9" ht="13.5" customHeight="1" outlineLevel="3">
      <c r="A384" s="573" t="s">
        <v>3679</v>
      </c>
      <c r="B384" s="580" t="s">
        <v>3680</v>
      </c>
      <c r="C384" s="559" t="s">
        <v>2760</v>
      </c>
      <c r="D384" s="559" t="s">
        <v>3681</v>
      </c>
      <c r="E384" s="575">
        <v>11906</v>
      </c>
      <c r="F384" s="84" t="s">
        <v>261</v>
      </c>
      <c r="G384" s="572"/>
      <c r="H384" s="572"/>
      <c r="I384" s="572"/>
    </row>
    <row r="385" spans="1:9" ht="13.5" customHeight="1" outlineLevel="3">
      <c r="A385" s="562" t="s">
        <v>3682</v>
      </c>
      <c r="B385" s="581" t="s">
        <v>3683</v>
      </c>
      <c r="C385" s="564" t="s">
        <v>2760</v>
      </c>
      <c r="D385" s="564" t="s">
        <v>3684</v>
      </c>
      <c r="E385" s="577">
        <v>11906</v>
      </c>
      <c r="F385" s="84" t="s">
        <v>261</v>
      </c>
      <c r="G385" s="572"/>
      <c r="H385" s="572"/>
      <c r="I385" s="572"/>
    </row>
    <row r="386" spans="1:9" ht="13.5" customHeight="1" outlineLevel="3">
      <c r="A386" s="562" t="s">
        <v>3685</v>
      </c>
      <c r="B386" s="581" t="s">
        <v>3686</v>
      </c>
      <c r="C386" s="564" t="s">
        <v>2760</v>
      </c>
      <c r="D386" s="564" t="s">
        <v>3687</v>
      </c>
      <c r="E386" s="577">
        <v>30946</v>
      </c>
      <c r="F386" s="84" t="s">
        <v>261</v>
      </c>
      <c r="G386" s="572"/>
      <c r="H386" s="572"/>
      <c r="I386" s="572"/>
    </row>
    <row r="387" spans="1:9" ht="13.5" customHeight="1" outlineLevel="3">
      <c r="A387" s="562" t="s">
        <v>3688</v>
      </c>
      <c r="B387" s="581" t="s">
        <v>3689</v>
      </c>
      <c r="C387" s="564" t="s">
        <v>2760</v>
      </c>
      <c r="D387" s="564" t="s">
        <v>3690</v>
      </c>
      <c r="E387" s="577">
        <v>30946</v>
      </c>
      <c r="F387" s="84" t="s">
        <v>261</v>
      </c>
      <c r="G387" s="572"/>
      <c r="H387" s="572"/>
      <c r="I387" s="572"/>
    </row>
    <row r="388" spans="1:9" ht="13.5" customHeight="1" outlineLevel="3">
      <c r="A388" s="562" t="s">
        <v>3691</v>
      </c>
      <c r="B388" s="581" t="s">
        <v>3692</v>
      </c>
      <c r="C388" s="564" t="s">
        <v>2760</v>
      </c>
      <c r="D388" s="564" t="s">
        <v>3693</v>
      </c>
      <c r="E388" s="577">
        <v>31255</v>
      </c>
      <c r="F388" s="84" t="s">
        <v>261</v>
      </c>
      <c r="G388" s="572"/>
      <c r="H388" s="572"/>
      <c r="I388" s="572"/>
    </row>
    <row r="389" spans="1:9" ht="13.5" customHeight="1" outlineLevel="3">
      <c r="A389" s="562" t="s">
        <v>3694</v>
      </c>
      <c r="B389" s="581" t="s">
        <v>3695</v>
      </c>
      <c r="C389" s="564" t="s">
        <v>2760</v>
      </c>
      <c r="D389" s="564" t="s">
        <v>3696</v>
      </c>
      <c r="E389" s="577">
        <v>29039</v>
      </c>
      <c r="F389" s="84" t="s">
        <v>261</v>
      </c>
      <c r="G389" s="572"/>
      <c r="H389" s="572"/>
      <c r="I389" s="572"/>
    </row>
    <row r="390" spans="1:9" ht="13.5" customHeight="1" outlineLevel="3">
      <c r="A390" s="568" t="s">
        <v>3697</v>
      </c>
      <c r="B390" s="582" t="s">
        <v>3698</v>
      </c>
      <c r="C390" s="570" t="s">
        <v>2760</v>
      </c>
      <c r="D390" s="570" t="s">
        <v>3699</v>
      </c>
      <c r="E390" s="579">
        <v>58109</v>
      </c>
      <c r="F390" s="84" t="s">
        <v>261</v>
      </c>
      <c r="G390" s="572"/>
      <c r="H390" s="572"/>
      <c r="I390" s="572"/>
    </row>
    <row r="391" spans="1:9" ht="29.25" customHeight="1" outlineLevel="2">
      <c r="A391" s="743" t="s">
        <v>3700</v>
      </c>
      <c r="B391" s="673"/>
      <c r="C391" s="673"/>
      <c r="D391" s="673"/>
      <c r="E391" s="673"/>
      <c r="F391" s="673"/>
      <c r="G391" s="572"/>
      <c r="H391" s="572"/>
      <c r="I391" s="572"/>
    </row>
    <row r="392" spans="1:9" ht="13.5" customHeight="1" outlineLevel="3">
      <c r="A392" s="557" t="s">
        <v>3701</v>
      </c>
      <c r="B392" s="595" t="s">
        <v>3702</v>
      </c>
      <c r="C392" s="559" t="s">
        <v>2760</v>
      </c>
      <c r="D392" s="287" t="s">
        <v>3703</v>
      </c>
      <c r="E392" s="575">
        <v>39418</v>
      </c>
      <c r="F392" s="84" t="s">
        <v>261</v>
      </c>
      <c r="G392" s="572"/>
      <c r="H392" s="572"/>
      <c r="I392" s="572"/>
    </row>
    <row r="393" spans="1:9" ht="13.5" customHeight="1" outlineLevel="3">
      <c r="A393" s="568" t="s">
        <v>3704</v>
      </c>
      <c r="B393" s="598" t="s">
        <v>3705</v>
      </c>
      <c r="C393" s="570" t="s">
        <v>2760</v>
      </c>
      <c r="D393" s="233" t="s">
        <v>3706</v>
      </c>
      <c r="E393" s="596">
        <v>39418</v>
      </c>
      <c r="F393" s="84" t="s">
        <v>261</v>
      </c>
      <c r="G393" s="572"/>
      <c r="H393" s="572"/>
      <c r="I393" s="572"/>
    </row>
    <row r="394" spans="1:9" ht="28.5" customHeight="1" outlineLevel="2">
      <c r="A394" s="743" t="s">
        <v>3707</v>
      </c>
      <c r="B394" s="673"/>
      <c r="C394" s="673"/>
      <c r="D394" s="673"/>
      <c r="E394" s="673"/>
      <c r="F394" s="673"/>
      <c r="G394" s="572"/>
      <c r="H394" s="572"/>
      <c r="I394" s="572"/>
    </row>
    <row r="395" spans="1:9" ht="13.5" customHeight="1" outlineLevel="3">
      <c r="A395" s="557" t="s">
        <v>3708</v>
      </c>
      <c r="B395" s="595" t="s">
        <v>3709</v>
      </c>
      <c r="C395" s="559" t="s">
        <v>2760</v>
      </c>
      <c r="D395" s="287" t="s">
        <v>3710</v>
      </c>
      <c r="E395" s="575">
        <v>18454</v>
      </c>
      <c r="F395" s="84" t="s">
        <v>261</v>
      </c>
      <c r="G395" s="572"/>
      <c r="H395" s="572"/>
      <c r="I395" s="572"/>
    </row>
    <row r="396" spans="1:9" ht="13.5" customHeight="1" outlineLevel="3">
      <c r="A396" s="568" t="s">
        <v>3711</v>
      </c>
      <c r="B396" s="598" t="s">
        <v>3712</v>
      </c>
      <c r="C396" s="570" t="s">
        <v>2760</v>
      </c>
      <c r="D396" s="233" t="s">
        <v>3713</v>
      </c>
      <c r="E396" s="596">
        <v>18454</v>
      </c>
      <c r="F396" s="84" t="s">
        <v>261</v>
      </c>
      <c r="G396" s="572"/>
      <c r="H396" s="572"/>
      <c r="I396" s="572"/>
    </row>
    <row r="397" spans="1:9" ht="27" customHeight="1" outlineLevel="2">
      <c r="A397" s="743" t="s">
        <v>3714</v>
      </c>
      <c r="B397" s="673"/>
      <c r="C397" s="673"/>
      <c r="D397" s="673"/>
      <c r="E397" s="673"/>
      <c r="F397" s="673"/>
      <c r="G397" s="572"/>
      <c r="H397" s="572"/>
      <c r="I397" s="572"/>
    </row>
    <row r="398" spans="1:9" ht="13.5" customHeight="1" outlineLevel="3">
      <c r="A398" s="557" t="s">
        <v>3715</v>
      </c>
      <c r="B398" s="595" t="s">
        <v>3716</v>
      </c>
      <c r="C398" s="559" t="s">
        <v>2760</v>
      </c>
      <c r="D398" s="287" t="s">
        <v>3717</v>
      </c>
      <c r="E398" s="596">
        <v>21224</v>
      </c>
      <c r="F398" s="84" t="s">
        <v>261</v>
      </c>
      <c r="G398" s="572"/>
      <c r="H398" s="572"/>
      <c r="I398" s="572"/>
    </row>
    <row r="399" spans="1:9" ht="13.5" customHeight="1" outlineLevel="3">
      <c r="A399" s="562" t="s">
        <v>3718</v>
      </c>
      <c r="B399" s="597" t="s">
        <v>3719</v>
      </c>
      <c r="C399" s="564" t="s">
        <v>2760</v>
      </c>
      <c r="D399" s="56" t="s">
        <v>3720</v>
      </c>
      <c r="E399" s="577">
        <v>21422</v>
      </c>
      <c r="F399" s="84" t="s">
        <v>261</v>
      </c>
      <c r="G399" s="572"/>
      <c r="H399" s="572"/>
      <c r="I399" s="572"/>
    </row>
    <row r="400" spans="1:9" ht="13.5" customHeight="1" outlineLevel="3">
      <c r="A400" s="568" t="s">
        <v>3721</v>
      </c>
      <c r="B400" s="598" t="s">
        <v>3722</v>
      </c>
      <c r="C400" s="570" t="s">
        <v>2760</v>
      </c>
      <c r="D400" s="233" t="s">
        <v>3723</v>
      </c>
      <c r="E400" s="596">
        <v>21422</v>
      </c>
      <c r="F400" s="84" t="s">
        <v>261</v>
      </c>
      <c r="G400" s="572"/>
      <c r="H400" s="572"/>
      <c r="I400" s="572"/>
    </row>
    <row r="401" spans="1:9" ht="38.25" customHeight="1" outlineLevel="1">
      <c r="A401" s="740" t="s">
        <v>3724</v>
      </c>
      <c r="B401" s="673"/>
      <c r="C401" s="673"/>
      <c r="D401" s="673"/>
      <c r="E401" s="673"/>
      <c r="F401" s="673"/>
      <c r="G401" s="572"/>
      <c r="H401" s="572"/>
      <c r="I401" s="572"/>
    </row>
    <row r="402" spans="1:9" ht="26.25" customHeight="1" outlineLevel="2">
      <c r="A402" s="739" t="s">
        <v>3700</v>
      </c>
      <c r="B402" s="673"/>
      <c r="C402" s="673"/>
      <c r="D402" s="673"/>
      <c r="E402" s="673"/>
      <c r="F402" s="673"/>
      <c r="G402" s="572"/>
      <c r="H402" s="572"/>
      <c r="I402" s="572"/>
    </row>
    <row r="403" spans="1:9" ht="21.75" customHeight="1" outlineLevel="3">
      <c r="A403" s="749" t="s">
        <v>3725</v>
      </c>
      <c r="B403" s="673"/>
      <c r="C403" s="673"/>
      <c r="D403" s="673"/>
      <c r="E403" s="673"/>
      <c r="F403" s="673"/>
      <c r="G403" s="572"/>
      <c r="H403" s="572"/>
      <c r="I403" s="572"/>
    </row>
    <row r="404" spans="1:9" ht="13.5" customHeight="1" outlineLevel="4">
      <c r="A404" s="599" t="s">
        <v>3726</v>
      </c>
      <c r="B404" s="600" t="s">
        <v>3727</v>
      </c>
      <c r="C404" s="601" t="s">
        <v>3728</v>
      </c>
      <c r="D404" s="291" t="s">
        <v>3729</v>
      </c>
      <c r="E404" s="596">
        <v>3234</v>
      </c>
      <c r="F404" s="84" t="s">
        <v>261</v>
      </c>
      <c r="G404" s="572"/>
      <c r="H404" s="572"/>
      <c r="I404" s="572"/>
    </row>
    <row r="405" spans="1:9" ht="18.75" customHeight="1" outlineLevel="3">
      <c r="A405" s="749" t="s">
        <v>3730</v>
      </c>
      <c r="B405" s="673"/>
      <c r="C405" s="673"/>
      <c r="D405" s="673"/>
      <c r="E405" s="673"/>
      <c r="F405" s="673"/>
      <c r="G405" s="572"/>
      <c r="H405" s="572"/>
      <c r="I405" s="572"/>
    </row>
    <row r="406" spans="1:9" ht="13.5" customHeight="1" outlineLevel="4">
      <c r="A406" s="599" t="s">
        <v>3731</v>
      </c>
      <c r="B406" s="600" t="s">
        <v>3732</v>
      </c>
      <c r="C406" s="601" t="s">
        <v>3728</v>
      </c>
      <c r="D406" s="291" t="s">
        <v>3733</v>
      </c>
      <c r="E406" s="596">
        <v>1801</v>
      </c>
      <c r="F406" s="84" t="s">
        <v>261</v>
      </c>
      <c r="G406" s="572"/>
      <c r="H406" s="572"/>
      <c r="I406" s="572"/>
    </row>
    <row r="407" spans="1:9" ht="32.25" customHeight="1" outlineLevel="1">
      <c r="A407" s="740" t="s">
        <v>3734</v>
      </c>
      <c r="B407" s="673"/>
      <c r="C407" s="673"/>
      <c r="D407" s="673"/>
      <c r="E407" s="673"/>
      <c r="F407" s="673"/>
      <c r="G407" s="572"/>
      <c r="H407" s="572"/>
      <c r="I407" s="572"/>
    </row>
    <row r="408" spans="1:9" ht="21" customHeight="1" outlineLevel="2">
      <c r="A408" s="739" t="s">
        <v>3735</v>
      </c>
      <c r="B408" s="673"/>
      <c r="C408" s="673"/>
      <c r="D408" s="673"/>
      <c r="E408" s="673"/>
      <c r="F408" s="673"/>
      <c r="G408" s="572"/>
      <c r="H408" s="572"/>
      <c r="I408" s="572"/>
    </row>
    <row r="409" spans="1:9" ht="13.5" customHeight="1" outlineLevel="3">
      <c r="A409" s="557" t="s">
        <v>3736</v>
      </c>
      <c r="B409" s="595" t="s">
        <v>3737</v>
      </c>
      <c r="C409" s="559" t="s">
        <v>2611</v>
      </c>
      <c r="D409" s="287" t="s">
        <v>3738</v>
      </c>
      <c r="E409" s="596">
        <v>1621</v>
      </c>
      <c r="F409" s="84" t="s">
        <v>261</v>
      </c>
      <c r="G409" s="572"/>
      <c r="H409" s="572"/>
      <c r="I409" s="572"/>
    </row>
    <row r="410" spans="1:9" ht="13.5" customHeight="1" outlineLevel="3">
      <c r="A410" s="562" t="s">
        <v>3739</v>
      </c>
      <c r="B410" s="597" t="s">
        <v>3740</v>
      </c>
      <c r="C410" s="564" t="s">
        <v>2611</v>
      </c>
      <c r="D410" s="56" t="s">
        <v>3741</v>
      </c>
      <c r="E410" s="577">
        <v>2700</v>
      </c>
      <c r="F410" s="84" t="s">
        <v>261</v>
      </c>
      <c r="G410" s="572"/>
      <c r="H410" s="572"/>
      <c r="I410" s="572"/>
    </row>
    <row r="411" spans="1:9" ht="13.5" customHeight="1" outlineLevel="3">
      <c r="A411" s="562" t="s">
        <v>3742</v>
      </c>
      <c r="B411" s="597" t="s">
        <v>3743</v>
      </c>
      <c r="C411" s="564" t="s">
        <v>2611</v>
      </c>
      <c r="D411" s="56" t="s">
        <v>3744</v>
      </c>
      <c r="E411" s="577">
        <v>3521</v>
      </c>
      <c r="F411" s="84" t="s">
        <v>261</v>
      </c>
      <c r="G411" s="572"/>
      <c r="H411" s="572"/>
      <c r="I411" s="572"/>
    </row>
    <row r="412" spans="1:9" ht="13.5" customHeight="1" outlineLevel="3">
      <c r="A412" s="562" t="s">
        <v>3745</v>
      </c>
      <c r="B412" s="597" t="s">
        <v>3746</v>
      </c>
      <c r="C412" s="564" t="s">
        <v>2611</v>
      </c>
      <c r="D412" s="56" t="s">
        <v>3747</v>
      </c>
      <c r="E412" s="577">
        <v>2035</v>
      </c>
      <c r="F412" s="84" t="s">
        <v>261</v>
      </c>
      <c r="G412" s="572"/>
      <c r="H412" s="572"/>
      <c r="I412" s="572"/>
    </row>
    <row r="413" spans="1:9" ht="13.5" customHeight="1" outlineLevel="3">
      <c r="A413" s="568" t="s">
        <v>3748</v>
      </c>
      <c r="B413" s="598" t="s">
        <v>3749</v>
      </c>
      <c r="C413" s="570" t="s">
        <v>2611</v>
      </c>
      <c r="D413" s="233" t="s">
        <v>3750</v>
      </c>
      <c r="E413" s="596">
        <v>35272</v>
      </c>
      <c r="F413" s="84" t="s">
        <v>261</v>
      </c>
      <c r="G413" s="572"/>
      <c r="H413" s="572"/>
      <c r="I413" s="572"/>
    </row>
    <row r="414" spans="1:9" ht="27.75" customHeight="1" outlineLevel="1">
      <c r="A414" s="740" t="s">
        <v>3751</v>
      </c>
      <c r="B414" s="673"/>
      <c r="C414" s="673"/>
      <c r="D414" s="673"/>
      <c r="E414" s="673"/>
      <c r="F414" s="673"/>
      <c r="G414" s="572"/>
      <c r="H414" s="572"/>
      <c r="I414" s="572"/>
    </row>
    <row r="415" spans="1:9" ht="13.5" customHeight="1" outlineLevel="2">
      <c r="A415" s="599" t="s">
        <v>3752</v>
      </c>
      <c r="B415" s="600" t="s">
        <v>3753</v>
      </c>
      <c r="C415" s="601" t="s">
        <v>2611</v>
      </c>
      <c r="D415" s="291" t="s">
        <v>3754</v>
      </c>
      <c r="E415" s="596">
        <v>13929</v>
      </c>
      <c r="F415" s="84" t="s">
        <v>261</v>
      </c>
      <c r="G415" s="572"/>
      <c r="H415" s="572"/>
      <c r="I415" s="572"/>
    </row>
    <row r="416" spans="1:9" ht="27.75" customHeight="1" outlineLevel="1">
      <c r="A416" s="740" t="s">
        <v>3755</v>
      </c>
      <c r="B416" s="673"/>
      <c r="C416" s="673"/>
      <c r="D416" s="673"/>
      <c r="E416" s="673"/>
      <c r="F416" s="673"/>
      <c r="G416" s="572"/>
      <c r="H416" s="572"/>
      <c r="I416" s="572"/>
    </row>
    <row r="417" spans="1:9" ht="24.75" customHeight="1" outlineLevel="2">
      <c r="A417" s="739" t="s">
        <v>3756</v>
      </c>
      <c r="B417" s="673"/>
      <c r="C417" s="673"/>
      <c r="D417" s="673"/>
      <c r="E417" s="673"/>
      <c r="F417" s="673"/>
      <c r="G417" s="572"/>
      <c r="H417" s="572"/>
      <c r="I417" s="572"/>
    </row>
    <row r="418" spans="1:9" ht="13.5" customHeight="1" outlineLevel="3">
      <c r="A418" s="557" t="s">
        <v>3757</v>
      </c>
      <c r="B418" s="595" t="s">
        <v>3758</v>
      </c>
      <c r="C418" s="559" t="s">
        <v>2611</v>
      </c>
      <c r="D418" s="287" t="s">
        <v>3759</v>
      </c>
      <c r="E418" s="596">
        <v>735</v>
      </c>
      <c r="F418" s="84" t="s">
        <v>261</v>
      </c>
      <c r="G418" s="572"/>
      <c r="H418" s="572"/>
      <c r="I418" s="572"/>
    </row>
    <row r="419" spans="1:9" ht="13.5" customHeight="1" outlineLevel="3">
      <c r="A419" s="562" t="s">
        <v>3760</v>
      </c>
      <c r="B419" s="597" t="s">
        <v>3761</v>
      </c>
      <c r="C419" s="564" t="s">
        <v>2611</v>
      </c>
      <c r="D419" s="56" t="s">
        <v>3762</v>
      </c>
      <c r="E419" s="577">
        <v>1838</v>
      </c>
      <c r="F419" s="84" t="s">
        <v>261</v>
      </c>
      <c r="G419" s="572"/>
      <c r="H419" s="572"/>
      <c r="I419" s="572"/>
    </row>
    <row r="420" spans="1:9" ht="13.5" customHeight="1" outlineLevel="3">
      <c r="A420" s="562" t="s">
        <v>3763</v>
      </c>
      <c r="B420" s="597" t="s">
        <v>3764</v>
      </c>
      <c r="C420" s="564" t="s">
        <v>2611</v>
      </c>
      <c r="D420" s="56" t="s">
        <v>3765</v>
      </c>
      <c r="E420" s="577">
        <v>2029</v>
      </c>
      <c r="F420" s="84" t="s">
        <v>261</v>
      </c>
      <c r="G420" s="572"/>
      <c r="H420" s="572"/>
      <c r="I420" s="572"/>
    </row>
    <row r="421" spans="1:9" ht="13.5" customHeight="1" outlineLevel="3">
      <c r="A421" s="562" t="s">
        <v>3766</v>
      </c>
      <c r="B421" s="597" t="s">
        <v>3767</v>
      </c>
      <c r="C421" s="564" t="s">
        <v>2611</v>
      </c>
      <c r="D421" s="56" t="s">
        <v>3768</v>
      </c>
      <c r="E421" s="577">
        <v>2130</v>
      </c>
      <c r="F421" s="84" t="s">
        <v>261</v>
      </c>
      <c r="G421" s="572"/>
      <c r="H421" s="572"/>
      <c r="I421" s="572"/>
    </row>
    <row r="422" spans="1:9" ht="13.5" customHeight="1" outlineLevel="3">
      <c r="A422" s="562" t="s">
        <v>3769</v>
      </c>
      <c r="B422" s="597" t="s">
        <v>3770</v>
      </c>
      <c r="C422" s="564" t="s">
        <v>2611</v>
      </c>
      <c r="D422" s="56" t="s">
        <v>3771</v>
      </c>
      <c r="E422" s="577">
        <v>2130</v>
      </c>
      <c r="F422" s="84" t="s">
        <v>261</v>
      </c>
      <c r="G422" s="572"/>
      <c r="H422" s="572"/>
      <c r="I422" s="572"/>
    </row>
    <row r="423" spans="1:9" ht="13.5" customHeight="1" outlineLevel="3">
      <c r="A423" s="562" t="s">
        <v>3772</v>
      </c>
      <c r="B423" s="597" t="s">
        <v>3773</v>
      </c>
      <c r="C423" s="564" t="s">
        <v>2611</v>
      </c>
      <c r="D423" s="56" t="s">
        <v>3774</v>
      </c>
      <c r="E423" s="577">
        <v>2790</v>
      </c>
      <c r="F423" s="84" t="s">
        <v>261</v>
      </c>
      <c r="G423" s="572"/>
      <c r="H423" s="572"/>
      <c r="I423" s="572"/>
    </row>
    <row r="424" spans="1:9" ht="13.5" customHeight="1" outlineLevel="3">
      <c r="A424" s="568" t="s">
        <v>3775</v>
      </c>
      <c r="B424" s="598" t="s">
        <v>3776</v>
      </c>
      <c r="C424" s="570" t="s">
        <v>2611</v>
      </c>
      <c r="D424" s="233" t="s">
        <v>3777</v>
      </c>
      <c r="E424" s="596">
        <v>3232</v>
      </c>
      <c r="F424" s="84" t="s">
        <v>261</v>
      </c>
      <c r="G424" s="572"/>
      <c r="H424" s="572"/>
      <c r="I424" s="572"/>
    </row>
    <row r="425" spans="1:9" ht="25.5" customHeight="1" outlineLevel="2">
      <c r="A425" s="739" t="s">
        <v>3778</v>
      </c>
      <c r="B425" s="673"/>
      <c r="C425" s="673"/>
      <c r="D425" s="673"/>
      <c r="E425" s="673"/>
      <c r="F425" s="673"/>
      <c r="G425" s="572"/>
      <c r="H425" s="572"/>
      <c r="I425" s="572"/>
    </row>
    <row r="426" spans="1:9" ht="13.5" customHeight="1" outlineLevel="3">
      <c r="A426" s="599" t="s">
        <v>3779</v>
      </c>
      <c r="B426" s="600" t="s">
        <v>3780</v>
      </c>
      <c r="C426" s="601" t="s">
        <v>2611</v>
      </c>
      <c r="D426" s="291" t="s">
        <v>3781</v>
      </c>
      <c r="E426" s="596">
        <v>1838</v>
      </c>
      <c r="F426" s="84" t="s">
        <v>261</v>
      </c>
      <c r="G426" s="572"/>
      <c r="H426" s="572"/>
      <c r="I426" s="572"/>
    </row>
    <row r="427" spans="1:9" ht="28.5" customHeight="1" outlineLevel="1">
      <c r="A427" s="740" t="s">
        <v>3782</v>
      </c>
      <c r="B427" s="673"/>
      <c r="C427" s="673"/>
      <c r="D427" s="673"/>
      <c r="E427" s="673"/>
      <c r="F427" s="673"/>
      <c r="G427" s="572"/>
      <c r="H427" s="572"/>
      <c r="I427" s="572"/>
    </row>
    <row r="428" spans="1:9" ht="13.5" customHeight="1" outlineLevel="2">
      <c r="A428" s="557" t="s">
        <v>3783</v>
      </c>
      <c r="B428" s="595" t="s">
        <v>3784</v>
      </c>
      <c r="C428" s="559" t="s">
        <v>2611</v>
      </c>
      <c r="D428" s="287" t="s">
        <v>3785</v>
      </c>
      <c r="E428" s="575">
        <v>8292</v>
      </c>
      <c r="F428" s="84" t="s">
        <v>261</v>
      </c>
      <c r="G428" s="572"/>
      <c r="H428" s="572"/>
      <c r="I428" s="572"/>
    </row>
    <row r="429" spans="1:9" ht="13.5" customHeight="1" outlineLevel="2">
      <c r="A429" s="568" t="s">
        <v>3786</v>
      </c>
      <c r="B429" s="598" t="s">
        <v>3787</v>
      </c>
      <c r="C429" s="570" t="s">
        <v>2611</v>
      </c>
      <c r="D429" s="233" t="s">
        <v>3788</v>
      </c>
      <c r="E429" s="596">
        <v>8743</v>
      </c>
      <c r="F429" s="84" t="s">
        <v>261</v>
      </c>
      <c r="G429" s="572"/>
      <c r="H429" s="572"/>
      <c r="I429" s="572"/>
    </row>
    <row r="430" spans="1:9" ht="33" customHeight="1">
      <c r="A430" s="741" t="s">
        <v>3789</v>
      </c>
      <c r="B430" s="673"/>
      <c r="C430" s="673"/>
      <c r="D430" s="673"/>
      <c r="E430" s="673"/>
      <c r="F430" s="673"/>
      <c r="G430" s="572"/>
      <c r="H430" s="572"/>
      <c r="I430" s="572"/>
    </row>
    <row r="431" spans="1:9" ht="25.5" customHeight="1" outlineLevel="1">
      <c r="A431" s="742" t="s">
        <v>3790</v>
      </c>
      <c r="B431" s="673"/>
      <c r="C431" s="673"/>
      <c r="D431" s="673"/>
      <c r="E431" s="673"/>
      <c r="F431" s="673"/>
      <c r="G431" s="572"/>
      <c r="H431" s="572"/>
      <c r="I431" s="572"/>
    </row>
    <row r="432" spans="1:9" ht="20.25" customHeight="1" outlineLevel="2">
      <c r="A432" s="743" t="s">
        <v>3791</v>
      </c>
      <c r="B432" s="673"/>
      <c r="C432" s="673"/>
      <c r="D432" s="673"/>
      <c r="E432" s="673"/>
      <c r="F432" s="673"/>
      <c r="G432" s="572"/>
      <c r="H432" s="572"/>
      <c r="I432" s="572"/>
    </row>
    <row r="433" spans="1:9" ht="13.5" customHeight="1" outlineLevel="2">
      <c r="A433" s="434" t="s">
        <v>2607</v>
      </c>
      <c r="B433" s="434" t="s">
        <v>2041</v>
      </c>
      <c r="C433" s="434" t="s">
        <v>2608</v>
      </c>
      <c r="D433" s="434" t="s">
        <v>4</v>
      </c>
      <c r="E433" s="434" t="s">
        <v>3167</v>
      </c>
      <c r="F433" s="434" t="s">
        <v>7</v>
      </c>
      <c r="G433" s="572"/>
      <c r="H433" s="572"/>
      <c r="I433" s="572"/>
    </row>
    <row r="434" spans="1:9" ht="13.5" customHeight="1" outlineLevel="3">
      <c r="A434" s="557" t="s">
        <v>3792</v>
      </c>
      <c r="B434" s="595" t="s">
        <v>3793</v>
      </c>
      <c r="C434" s="559" t="s">
        <v>2611</v>
      </c>
      <c r="D434" s="287" t="s">
        <v>3794</v>
      </c>
      <c r="E434" s="596">
        <v>5240</v>
      </c>
      <c r="F434" s="84" t="s">
        <v>261</v>
      </c>
      <c r="G434" s="572"/>
      <c r="H434" s="572"/>
      <c r="I434" s="572"/>
    </row>
    <row r="435" spans="1:9" ht="13.5" customHeight="1" outlineLevel="3">
      <c r="A435" s="562" t="s">
        <v>3795</v>
      </c>
      <c r="B435" s="597" t="s">
        <v>3796</v>
      </c>
      <c r="C435" s="564" t="s">
        <v>2611</v>
      </c>
      <c r="D435" s="56" t="s">
        <v>3797</v>
      </c>
      <c r="E435" s="577">
        <v>3749</v>
      </c>
      <c r="F435" s="84" t="s">
        <v>261</v>
      </c>
      <c r="G435" s="572"/>
      <c r="H435" s="572"/>
      <c r="I435" s="572"/>
    </row>
    <row r="436" spans="1:9" ht="13.5" customHeight="1" outlineLevel="3">
      <c r="A436" s="562" t="s">
        <v>3798</v>
      </c>
      <c r="B436" s="597" t="s">
        <v>3799</v>
      </c>
      <c r="C436" s="564" t="s">
        <v>2611</v>
      </c>
      <c r="D436" s="56" t="s">
        <v>3800</v>
      </c>
      <c r="E436" s="577">
        <v>8935</v>
      </c>
      <c r="F436" s="84" t="s">
        <v>261</v>
      </c>
      <c r="G436" s="572"/>
      <c r="H436" s="572"/>
      <c r="I436" s="572"/>
    </row>
    <row r="437" spans="1:9" ht="13.5" customHeight="1" outlineLevel="3">
      <c r="A437" s="562" t="s">
        <v>3801</v>
      </c>
      <c r="B437" s="597" t="s">
        <v>3802</v>
      </c>
      <c r="C437" s="564" t="s">
        <v>2611</v>
      </c>
      <c r="D437" s="56" t="s">
        <v>3803</v>
      </c>
      <c r="E437" s="577">
        <v>9674</v>
      </c>
      <c r="F437" s="84" t="s">
        <v>261</v>
      </c>
      <c r="G437" s="572"/>
      <c r="H437" s="572"/>
      <c r="I437" s="572"/>
    </row>
    <row r="438" spans="1:9" ht="13.5" customHeight="1" outlineLevel="3">
      <c r="A438" s="562" t="s">
        <v>3804</v>
      </c>
      <c r="B438" s="597" t="s">
        <v>3805</v>
      </c>
      <c r="C438" s="564" t="s">
        <v>2611</v>
      </c>
      <c r="D438" s="56" t="s">
        <v>3806</v>
      </c>
      <c r="E438" s="577">
        <v>12294</v>
      </c>
      <c r="F438" s="84" t="s">
        <v>261</v>
      </c>
      <c r="G438" s="572"/>
      <c r="H438" s="572"/>
      <c r="I438" s="572"/>
    </row>
    <row r="439" spans="1:9" ht="13.5" customHeight="1" outlineLevel="3">
      <c r="A439" s="562" t="s">
        <v>3807</v>
      </c>
      <c r="B439" s="597" t="s">
        <v>3808</v>
      </c>
      <c r="C439" s="564" t="s">
        <v>2611</v>
      </c>
      <c r="D439" s="56" t="s">
        <v>3809</v>
      </c>
      <c r="E439" s="577">
        <v>14578</v>
      </c>
      <c r="F439" s="84" t="s">
        <v>261</v>
      </c>
      <c r="G439" s="572"/>
      <c r="H439" s="572"/>
      <c r="I439" s="572"/>
    </row>
    <row r="440" spans="1:9" ht="13.5" customHeight="1" outlineLevel="3">
      <c r="A440" s="568" t="s">
        <v>3810</v>
      </c>
      <c r="B440" s="598" t="s">
        <v>3811</v>
      </c>
      <c r="C440" s="570" t="s">
        <v>2611</v>
      </c>
      <c r="D440" s="233" t="s">
        <v>3812</v>
      </c>
      <c r="E440" s="596">
        <v>16036</v>
      </c>
      <c r="F440" s="84" t="s">
        <v>261</v>
      </c>
      <c r="G440" s="572"/>
      <c r="H440" s="572"/>
      <c r="I440" s="572"/>
    </row>
    <row r="441" spans="1:9" ht="23.25" customHeight="1" outlineLevel="2">
      <c r="A441" s="743" t="s">
        <v>3813</v>
      </c>
      <c r="B441" s="673"/>
      <c r="C441" s="673"/>
      <c r="D441" s="673"/>
      <c r="E441" s="673"/>
      <c r="F441" s="673"/>
      <c r="G441" s="572"/>
      <c r="H441" s="572"/>
      <c r="I441" s="572"/>
    </row>
    <row r="442" spans="1:9" ht="13.5" customHeight="1" outlineLevel="3">
      <c r="A442" s="557" t="s">
        <v>3814</v>
      </c>
      <c r="B442" s="595" t="s">
        <v>3815</v>
      </c>
      <c r="C442" s="559" t="s">
        <v>2611</v>
      </c>
      <c r="D442" s="287" t="s">
        <v>3816</v>
      </c>
      <c r="E442" s="596">
        <v>7099</v>
      </c>
      <c r="F442" s="84" t="s">
        <v>261</v>
      </c>
      <c r="G442" s="572"/>
      <c r="H442" s="572"/>
      <c r="I442" s="572"/>
    </row>
    <row r="443" spans="1:9" ht="13.5" customHeight="1" outlineLevel="3">
      <c r="A443" s="562" t="s">
        <v>3817</v>
      </c>
      <c r="B443" s="597" t="s">
        <v>3818</v>
      </c>
      <c r="C443" s="564" t="s">
        <v>2611</v>
      </c>
      <c r="D443" s="56" t="s">
        <v>3819</v>
      </c>
      <c r="E443" s="577">
        <v>9050</v>
      </c>
      <c r="F443" s="84" t="s">
        <v>261</v>
      </c>
      <c r="G443" s="572"/>
      <c r="H443" s="572"/>
      <c r="I443" s="572"/>
    </row>
    <row r="444" spans="1:9" ht="13.5" customHeight="1" outlineLevel="3">
      <c r="A444" s="562" t="s">
        <v>3820</v>
      </c>
      <c r="B444" s="597" t="s">
        <v>3821</v>
      </c>
      <c r="C444" s="564" t="s">
        <v>2611</v>
      </c>
      <c r="D444" s="56" t="s">
        <v>3822</v>
      </c>
      <c r="E444" s="577">
        <v>9821</v>
      </c>
      <c r="F444" s="84" t="s">
        <v>261</v>
      </c>
      <c r="G444" s="572"/>
      <c r="H444" s="572"/>
      <c r="I444" s="572"/>
    </row>
    <row r="445" spans="1:9" ht="13.5" customHeight="1" outlineLevel="3">
      <c r="A445" s="562" t="s">
        <v>3823</v>
      </c>
      <c r="B445" s="597" t="s">
        <v>3824</v>
      </c>
      <c r="C445" s="564" t="s">
        <v>2611</v>
      </c>
      <c r="D445" s="56" t="s">
        <v>3825</v>
      </c>
      <c r="E445" s="577">
        <v>3328</v>
      </c>
      <c r="F445" s="84" t="s">
        <v>261</v>
      </c>
      <c r="G445" s="572"/>
      <c r="H445" s="572"/>
      <c r="I445" s="572"/>
    </row>
    <row r="446" spans="1:9" ht="13.5" customHeight="1" outlineLevel="3">
      <c r="A446" s="562" t="s">
        <v>3826</v>
      </c>
      <c r="B446" s="597" t="s">
        <v>3827</v>
      </c>
      <c r="C446" s="564" t="s">
        <v>2624</v>
      </c>
      <c r="D446" s="56" t="s">
        <v>3828</v>
      </c>
      <c r="E446" s="577">
        <v>7927</v>
      </c>
      <c r="F446" s="84" t="s">
        <v>261</v>
      </c>
      <c r="G446" s="572"/>
      <c r="H446" s="572"/>
      <c r="I446" s="572"/>
    </row>
    <row r="447" spans="1:9" ht="13.5" customHeight="1" outlineLevel="3">
      <c r="A447" s="562" t="s">
        <v>3829</v>
      </c>
      <c r="B447" s="597" t="s">
        <v>3830</v>
      </c>
      <c r="C447" s="564" t="s">
        <v>2624</v>
      </c>
      <c r="D447" s="56" t="s">
        <v>3831</v>
      </c>
      <c r="E447" s="577">
        <v>9318</v>
      </c>
      <c r="F447" s="84" t="s">
        <v>261</v>
      </c>
      <c r="G447" s="572"/>
      <c r="H447" s="572"/>
      <c r="I447" s="572"/>
    </row>
    <row r="448" spans="1:9" ht="13.5" customHeight="1" outlineLevel="3">
      <c r="A448" s="562" t="s">
        <v>3832</v>
      </c>
      <c r="B448" s="597" t="s">
        <v>3833</v>
      </c>
      <c r="C448" s="564" t="s">
        <v>2624</v>
      </c>
      <c r="D448" s="56" t="s">
        <v>3834</v>
      </c>
      <c r="E448" s="577">
        <v>10211</v>
      </c>
      <c r="F448" s="84" t="s">
        <v>261</v>
      </c>
      <c r="G448" s="572"/>
      <c r="H448" s="572"/>
      <c r="I448" s="572"/>
    </row>
    <row r="449" spans="1:9" ht="13.5" customHeight="1" outlineLevel="3">
      <c r="A449" s="562" t="s">
        <v>3835</v>
      </c>
      <c r="B449" s="597" t="s">
        <v>3836</v>
      </c>
      <c r="C449" s="564" t="s">
        <v>2624</v>
      </c>
      <c r="D449" s="56" t="s">
        <v>3837</v>
      </c>
      <c r="E449" s="577">
        <v>10883</v>
      </c>
      <c r="F449" s="84" t="s">
        <v>261</v>
      </c>
      <c r="G449" s="572"/>
      <c r="H449" s="572"/>
      <c r="I449" s="572"/>
    </row>
    <row r="450" spans="1:9" ht="13.5" customHeight="1" outlineLevel="3">
      <c r="A450" s="562" t="s">
        <v>3838</v>
      </c>
      <c r="B450" s="597" t="s">
        <v>3839</v>
      </c>
      <c r="C450" s="564" t="s">
        <v>2611</v>
      </c>
      <c r="D450" s="56" t="s">
        <v>3840</v>
      </c>
      <c r="E450" s="577">
        <v>14907</v>
      </c>
      <c r="F450" s="84" t="s">
        <v>261</v>
      </c>
      <c r="G450" s="572"/>
      <c r="H450" s="572"/>
      <c r="I450" s="572"/>
    </row>
    <row r="451" spans="1:9" ht="13.5" customHeight="1" outlineLevel="3">
      <c r="A451" s="562" t="s">
        <v>3841</v>
      </c>
      <c r="B451" s="597" t="s">
        <v>3842</v>
      </c>
      <c r="C451" s="564" t="s">
        <v>2611</v>
      </c>
      <c r="D451" s="56" t="s">
        <v>3843</v>
      </c>
      <c r="E451" s="577">
        <v>14108</v>
      </c>
      <c r="F451" s="84" t="s">
        <v>261</v>
      </c>
      <c r="G451" s="572"/>
      <c r="H451" s="572"/>
      <c r="I451" s="572"/>
    </row>
    <row r="452" spans="1:9" ht="13.5" customHeight="1" outlineLevel="3">
      <c r="A452" s="568" t="s">
        <v>3844</v>
      </c>
      <c r="B452" s="598" t="s">
        <v>3845</v>
      </c>
      <c r="C452" s="570" t="s">
        <v>2611</v>
      </c>
      <c r="D452" s="233" t="s">
        <v>3846</v>
      </c>
      <c r="E452" s="596">
        <v>16694</v>
      </c>
      <c r="F452" s="84" t="s">
        <v>261</v>
      </c>
      <c r="G452" s="572"/>
      <c r="H452" s="572"/>
      <c r="I452" s="572"/>
    </row>
    <row r="453" spans="1:9" ht="23.25" customHeight="1" outlineLevel="2">
      <c r="A453" s="743" t="s">
        <v>3847</v>
      </c>
      <c r="B453" s="673"/>
      <c r="C453" s="673"/>
      <c r="D453" s="673"/>
      <c r="E453" s="673"/>
      <c r="F453" s="673"/>
      <c r="G453" s="572"/>
      <c r="H453" s="572"/>
      <c r="I453" s="572"/>
    </row>
    <row r="454" spans="1:9" ht="13.5" customHeight="1" outlineLevel="3">
      <c r="A454" s="557" t="s">
        <v>3848</v>
      </c>
      <c r="B454" s="595" t="s">
        <v>3849</v>
      </c>
      <c r="C454" s="559" t="s">
        <v>2611</v>
      </c>
      <c r="D454" s="287" t="s">
        <v>3850</v>
      </c>
      <c r="E454" s="575">
        <v>9261</v>
      </c>
      <c r="F454" s="84" t="s">
        <v>261</v>
      </c>
      <c r="G454" s="572"/>
      <c r="H454" s="572"/>
      <c r="I454" s="572"/>
    </row>
    <row r="455" spans="1:9" ht="13.5" customHeight="1" outlineLevel="3">
      <c r="A455" s="568" t="s">
        <v>3851</v>
      </c>
      <c r="B455" s="598" t="s">
        <v>3852</v>
      </c>
      <c r="C455" s="570" t="s">
        <v>2611</v>
      </c>
      <c r="D455" s="233" t="s">
        <v>3853</v>
      </c>
      <c r="E455" s="596">
        <v>17190</v>
      </c>
      <c r="F455" s="84" t="s">
        <v>261</v>
      </c>
      <c r="G455" s="572"/>
      <c r="H455" s="572"/>
      <c r="I455" s="572"/>
    </row>
    <row r="456" spans="1:9" ht="25.5" customHeight="1" outlineLevel="2">
      <c r="A456" s="743" t="s">
        <v>3854</v>
      </c>
      <c r="B456" s="673"/>
      <c r="C456" s="673"/>
      <c r="D456" s="673"/>
      <c r="E456" s="673"/>
      <c r="F456" s="673"/>
      <c r="G456" s="572"/>
      <c r="H456" s="572"/>
      <c r="I456" s="572"/>
    </row>
    <row r="457" spans="1:9" ht="13.5" customHeight="1" outlineLevel="3">
      <c r="A457" s="557" t="s">
        <v>3855</v>
      </c>
      <c r="B457" s="595" t="s">
        <v>3856</v>
      </c>
      <c r="C457" s="559" t="s">
        <v>2611</v>
      </c>
      <c r="D457" s="287" t="s">
        <v>3857</v>
      </c>
      <c r="E457" s="575">
        <v>6651</v>
      </c>
      <c r="F457" s="84" t="s">
        <v>261</v>
      </c>
      <c r="G457" s="572"/>
      <c r="H457" s="572"/>
      <c r="I457" s="572"/>
    </row>
    <row r="458" spans="1:9" ht="13.5" customHeight="1" outlineLevel="3">
      <c r="A458" s="562" t="s">
        <v>3858</v>
      </c>
      <c r="B458" s="597" t="s">
        <v>3859</v>
      </c>
      <c r="C458" s="564" t="s">
        <v>2624</v>
      </c>
      <c r="D458" s="56" t="s">
        <v>3860</v>
      </c>
      <c r="E458" s="575">
        <v>5425</v>
      </c>
      <c r="F458" s="84" t="s">
        <v>261</v>
      </c>
      <c r="G458" s="572"/>
      <c r="H458" s="572"/>
      <c r="I458" s="572"/>
    </row>
    <row r="459" spans="1:9" ht="13.5" customHeight="1" outlineLevel="3">
      <c r="A459" s="562" t="s">
        <v>3861</v>
      </c>
      <c r="B459" s="597" t="s">
        <v>3862</v>
      </c>
      <c r="C459" s="564" t="s">
        <v>2624</v>
      </c>
      <c r="D459" s="56" t="s">
        <v>3863</v>
      </c>
      <c r="E459" s="575">
        <v>10461</v>
      </c>
      <c r="F459" s="84" t="s">
        <v>261</v>
      </c>
      <c r="G459" s="572"/>
      <c r="H459" s="572"/>
      <c r="I459" s="572"/>
    </row>
    <row r="460" spans="1:9" ht="13.5" customHeight="1" outlineLevel="3">
      <c r="A460" s="562" t="s">
        <v>3864</v>
      </c>
      <c r="B460" s="597" t="s">
        <v>3865</v>
      </c>
      <c r="C460" s="564" t="s">
        <v>2624</v>
      </c>
      <c r="D460" s="56" t="s">
        <v>3866</v>
      </c>
      <c r="E460" s="575">
        <v>13372</v>
      </c>
      <c r="F460" s="84" t="s">
        <v>261</v>
      </c>
      <c r="G460" s="572"/>
      <c r="H460" s="572"/>
      <c r="I460" s="572"/>
    </row>
    <row r="461" spans="1:9" ht="13.5" customHeight="1" outlineLevel="3">
      <c r="A461" s="568" t="s">
        <v>3867</v>
      </c>
      <c r="B461" s="598" t="s">
        <v>3868</v>
      </c>
      <c r="C461" s="570" t="s">
        <v>2624</v>
      </c>
      <c r="D461" s="233" t="s">
        <v>3869</v>
      </c>
      <c r="E461" s="596">
        <v>19860</v>
      </c>
      <c r="F461" s="84" t="s">
        <v>261</v>
      </c>
      <c r="G461" s="572"/>
      <c r="H461" s="572"/>
      <c r="I461" s="572"/>
    </row>
    <row r="462" spans="1:9" ht="33" customHeight="1" outlineLevel="1">
      <c r="A462" s="740" t="s">
        <v>3870</v>
      </c>
      <c r="B462" s="673"/>
      <c r="C462" s="673"/>
      <c r="D462" s="673"/>
      <c r="E462" s="673"/>
      <c r="F462" s="673"/>
      <c r="G462" s="572"/>
      <c r="H462" s="572"/>
      <c r="I462" s="572"/>
    </row>
    <row r="463" spans="1:9" ht="13.5" customHeight="1" outlineLevel="2">
      <c r="A463" s="557" t="s">
        <v>3871</v>
      </c>
      <c r="B463" s="595" t="s">
        <v>3872</v>
      </c>
      <c r="C463" s="559" t="s">
        <v>2624</v>
      </c>
      <c r="D463" s="287" t="s">
        <v>3873</v>
      </c>
      <c r="E463" s="575">
        <v>15221</v>
      </c>
      <c r="F463" s="84" t="s">
        <v>261</v>
      </c>
      <c r="G463" s="572"/>
      <c r="H463" s="572"/>
      <c r="I463" s="572"/>
    </row>
    <row r="464" spans="1:9" ht="13.5" customHeight="1" outlineLevel="2">
      <c r="A464" s="562" t="s">
        <v>3874</v>
      </c>
      <c r="B464" s="597" t="s">
        <v>3875</v>
      </c>
      <c r="C464" s="564" t="s">
        <v>2624</v>
      </c>
      <c r="D464" s="56" t="s">
        <v>3876</v>
      </c>
      <c r="E464" s="575">
        <v>7611</v>
      </c>
      <c r="F464" s="84" t="s">
        <v>261</v>
      </c>
      <c r="G464" s="572"/>
      <c r="H464" s="572"/>
      <c r="I464" s="572"/>
    </row>
    <row r="465" spans="1:9" ht="13.5" customHeight="1" outlineLevel="2">
      <c r="A465" s="562" t="s">
        <v>3877</v>
      </c>
      <c r="B465" s="597" t="s">
        <v>3878</v>
      </c>
      <c r="C465" s="564" t="s">
        <v>2624</v>
      </c>
      <c r="D465" s="56" t="s">
        <v>3879</v>
      </c>
      <c r="E465" s="575">
        <v>14673</v>
      </c>
      <c r="F465" s="84" t="s">
        <v>261</v>
      </c>
      <c r="G465" s="572"/>
      <c r="H465" s="572"/>
      <c r="I465" s="572"/>
    </row>
    <row r="466" spans="1:9" ht="13.5" customHeight="1" outlineLevel="2">
      <c r="A466" s="562" t="s">
        <v>3880</v>
      </c>
      <c r="B466" s="597" t="s">
        <v>3881</v>
      </c>
      <c r="C466" s="564" t="s">
        <v>2611</v>
      </c>
      <c r="D466" s="56" t="s">
        <v>3882</v>
      </c>
      <c r="E466" s="575">
        <v>23278</v>
      </c>
      <c r="F466" s="84" t="s">
        <v>261</v>
      </c>
      <c r="G466" s="572"/>
      <c r="H466" s="572"/>
      <c r="I466" s="572"/>
    </row>
    <row r="467" spans="1:9" ht="13.5" customHeight="1" outlineLevel="2">
      <c r="A467" s="568" t="s">
        <v>3883</v>
      </c>
      <c r="B467" s="598" t="s">
        <v>3884</v>
      </c>
      <c r="C467" s="570" t="s">
        <v>2611</v>
      </c>
      <c r="D467" s="233" t="s">
        <v>3885</v>
      </c>
      <c r="E467" s="596">
        <v>25215</v>
      </c>
      <c r="F467" s="84" t="s">
        <v>261</v>
      </c>
      <c r="G467" s="572"/>
      <c r="H467" s="572"/>
      <c r="I467" s="572"/>
    </row>
    <row r="468" spans="1:9" ht="30" customHeight="1" outlineLevel="1">
      <c r="A468" s="742" t="s">
        <v>3886</v>
      </c>
      <c r="B468" s="673"/>
      <c r="C468" s="673"/>
      <c r="D468" s="673"/>
      <c r="E468" s="673"/>
      <c r="F468" s="673"/>
      <c r="G468" s="572"/>
      <c r="H468" s="572"/>
      <c r="I468" s="572"/>
    </row>
    <row r="469" spans="1:9" ht="13.5" customHeight="1" outlineLevel="2">
      <c r="A469" s="557" t="s">
        <v>3887</v>
      </c>
      <c r="B469" s="595" t="s">
        <v>3888</v>
      </c>
      <c r="C469" s="559" t="s">
        <v>2624</v>
      </c>
      <c r="D469" s="287" t="s">
        <v>3889</v>
      </c>
      <c r="E469" s="575">
        <v>4193</v>
      </c>
      <c r="F469" s="84" t="s">
        <v>261</v>
      </c>
      <c r="G469" s="572"/>
      <c r="H469" s="572"/>
      <c r="I469" s="572"/>
    </row>
    <row r="470" spans="1:9" ht="13.5" customHeight="1" outlineLevel="2">
      <c r="A470" s="568" t="s">
        <v>3890</v>
      </c>
      <c r="B470" s="598" t="s">
        <v>3891</v>
      </c>
      <c r="C470" s="570" t="s">
        <v>2624</v>
      </c>
      <c r="D470" s="233" t="s">
        <v>3892</v>
      </c>
      <c r="E470" s="596">
        <v>7385</v>
      </c>
      <c r="F470" s="84" t="s">
        <v>261</v>
      </c>
      <c r="G470" s="572"/>
      <c r="H470" s="572"/>
      <c r="I470" s="572"/>
    </row>
    <row r="471" spans="1:9" ht="28.5" customHeight="1" outlineLevel="1">
      <c r="A471" s="742" t="s">
        <v>3893</v>
      </c>
      <c r="B471" s="673"/>
      <c r="C471" s="673"/>
      <c r="D471" s="673"/>
      <c r="E471" s="673"/>
      <c r="F471" s="673"/>
      <c r="G471" s="572"/>
      <c r="H471" s="572"/>
      <c r="I471" s="572"/>
    </row>
    <row r="472" spans="1:9" ht="13.5" customHeight="1" outlineLevel="2">
      <c r="A472" s="557" t="s">
        <v>3894</v>
      </c>
      <c r="B472" s="595" t="s">
        <v>3895</v>
      </c>
      <c r="C472" s="559" t="s">
        <v>2611</v>
      </c>
      <c r="D472" s="287" t="s">
        <v>3896</v>
      </c>
      <c r="E472" s="575">
        <v>5346</v>
      </c>
      <c r="F472" s="84" t="s">
        <v>261</v>
      </c>
      <c r="G472" s="572"/>
      <c r="H472" s="572"/>
      <c r="I472" s="572"/>
    </row>
    <row r="473" spans="1:9" ht="13.5" customHeight="1" outlineLevel="2">
      <c r="A473" s="568" t="s">
        <v>3897</v>
      </c>
      <c r="B473" s="598" t="s">
        <v>3898</v>
      </c>
      <c r="C473" s="570" t="s">
        <v>2611</v>
      </c>
      <c r="D473" s="233" t="s">
        <v>3899</v>
      </c>
      <c r="E473" s="596">
        <v>6550</v>
      </c>
      <c r="F473" s="84" t="s">
        <v>261</v>
      </c>
      <c r="G473" s="572"/>
      <c r="H473" s="572"/>
      <c r="I473" s="572"/>
    </row>
    <row r="474" spans="1:9" ht="34.5" customHeight="1">
      <c r="A474" s="741" t="s">
        <v>3900</v>
      </c>
      <c r="B474" s="673"/>
      <c r="C474" s="673"/>
      <c r="D474" s="673"/>
      <c r="E474" s="673"/>
      <c r="F474" s="673"/>
      <c r="G474" s="572"/>
      <c r="H474" s="572"/>
      <c r="I474" s="572"/>
    </row>
    <row r="475" spans="1:9" ht="27.75" customHeight="1" outlineLevel="1">
      <c r="A475" s="740" t="s">
        <v>3901</v>
      </c>
      <c r="B475" s="673"/>
      <c r="C475" s="673"/>
      <c r="D475" s="673"/>
      <c r="E475" s="673"/>
      <c r="F475" s="673"/>
      <c r="G475" s="572"/>
      <c r="H475" s="572"/>
      <c r="I475" s="572"/>
    </row>
    <row r="476" spans="1:9" ht="13.5" customHeight="1" outlineLevel="1">
      <c r="A476" s="434" t="s">
        <v>2607</v>
      </c>
      <c r="B476" s="434" t="s">
        <v>2041</v>
      </c>
      <c r="C476" s="434" t="s">
        <v>2608</v>
      </c>
      <c r="D476" s="434" t="s">
        <v>4</v>
      </c>
      <c r="E476" s="434" t="s">
        <v>3167</v>
      </c>
      <c r="F476" s="434" t="s">
        <v>7</v>
      </c>
      <c r="G476" s="572"/>
      <c r="H476" s="572"/>
      <c r="I476" s="572"/>
    </row>
    <row r="477" spans="1:9" ht="13.5" customHeight="1" outlineLevel="2">
      <c r="A477" s="573" t="s">
        <v>3902</v>
      </c>
      <c r="B477" s="580" t="s">
        <v>3903</v>
      </c>
      <c r="C477" s="559" t="s">
        <v>2624</v>
      </c>
      <c r="D477" s="559" t="s">
        <v>3904</v>
      </c>
      <c r="E477" s="602">
        <v>9562</v>
      </c>
      <c r="F477" s="84" t="s">
        <v>261</v>
      </c>
      <c r="G477" s="572"/>
      <c r="H477" s="572"/>
      <c r="I477" s="572"/>
    </row>
    <row r="478" spans="1:9" ht="13.5" customHeight="1" outlineLevel="2">
      <c r="A478" s="562" t="s">
        <v>3905</v>
      </c>
      <c r="B478" s="581" t="s">
        <v>3906</v>
      </c>
      <c r="C478" s="564" t="s">
        <v>2624</v>
      </c>
      <c r="D478" s="564" t="s">
        <v>3907</v>
      </c>
      <c r="E478" s="603">
        <v>4774</v>
      </c>
      <c r="F478" s="84" t="s">
        <v>261</v>
      </c>
      <c r="G478" s="572"/>
      <c r="H478" s="572"/>
      <c r="I478" s="572"/>
    </row>
    <row r="479" spans="1:9" ht="13.5" customHeight="1" outlineLevel="2">
      <c r="A479" s="562" t="s">
        <v>3908</v>
      </c>
      <c r="B479" s="581" t="s">
        <v>3909</v>
      </c>
      <c r="C479" s="564" t="s">
        <v>2624</v>
      </c>
      <c r="D479" s="564" t="s">
        <v>3910</v>
      </c>
      <c r="E479" s="603">
        <v>11359</v>
      </c>
      <c r="F479" s="84" t="s">
        <v>261</v>
      </c>
      <c r="G479" s="572"/>
      <c r="H479" s="572"/>
      <c r="I479" s="572"/>
    </row>
    <row r="480" spans="1:9" ht="13.5" customHeight="1" outlineLevel="2">
      <c r="A480" s="562" t="s">
        <v>3911</v>
      </c>
      <c r="B480" s="581" t="s">
        <v>3912</v>
      </c>
      <c r="C480" s="564" t="s">
        <v>2624</v>
      </c>
      <c r="D480" s="564" t="s">
        <v>3913</v>
      </c>
      <c r="E480" s="603">
        <v>5680</v>
      </c>
      <c r="F480" s="84" t="s">
        <v>261</v>
      </c>
      <c r="G480" s="572"/>
      <c r="H480" s="572"/>
      <c r="I480" s="572"/>
    </row>
    <row r="481" spans="1:9" ht="13.5" customHeight="1" outlineLevel="2">
      <c r="A481" s="562" t="s">
        <v>3914</v>
      </c>
      <c r="B481" s="581" t="s">
        <v>3915</v>
      </c>
      <c r="C481" s="564" t="s">
        <v>2624</v>
      </c>
      <c r="D481" s="564" t="s">
        <v>3916</v>
      </c>
      <c r="E481" s="603">
        <v>15769</v>
      </c>
      <c r="F481" s="84" t="s">
        <v>261</v>
      </c>
      <c r="G481" s="572"/>
      <c r="H481" s="572"/>
      <c r="I481" s="572"/>
    </row>
    <row r="482" spans="1:9" ht="13.5" customHeight="1" outlineLevel="2">
      <c r="A482" s="562" t="s">
        <v>3917</v>
      </c>
      <c r="B482" s="581" t="s">
        <v>3918</v>
      </c>
      <c r="C482" s="564" t="s">
        <v>2624</v>
      </c>
      <c r="D482" s="564" t="s">
        <v>3919</v>
      </c>
      <c r="E482" s="603">
        <v>7907</v>
      </c>
      <c r="F482" s="84" t="s">
        <v>261</v>
      </c>
      <c r="G482" s="572"/>
      <c r="H482" s="572"/>
      <c r="I482" s="572"/>
    </row>
    <row r="483" spans="1:9" ht="13.5" customHeight="1" outlineLevel="2">
      <c r="A483" s="562" t="s">
        <v>3920</v>
      </c>
      <c r="B483" s="581" t="s">
        <v>3921</v>
      </c>
      <c r="C483" s="564" t="s">
        <v>2611</v>
      </c>
      <c r="D483" s="564" t="s">
        <v>3922</v>
      </c>
      <c r="E483" s="603">
        <v>17153</v>
      </c>
      <c r="F483" s="84" t="s">
        <v>261</v>
      </c>
      <c r="G483" s="572"/>
      <c r="H483" s="572"/>
      <c r="I483" s="572"/>
    </row>
    <row r="484" spans="1:9" ht="13.5" customHeight="1" outlineLevel="2">
      <c r="A484" s="562" t="s">
        <v>3923</v>
      </c>
      <c r="B484" s="581" t="s">
        <v>3924</v>
      </c>
      <c r="C484" s="564" t="s">
        <v>2611</v>
      </c>
      <c r="D484" s="564" t="s">
        <v>3925</v>
      </c>
      <c r="E484" s="603">
        <v>17153</v>
      </c>
      <c r="F484" s="84" t="s">
        <v>261</v>
      </c>
      <c r="G484" s="572"/>
      <c r="H484" s="572"/>
      <c r="I484" s="572"/>
    </row>
    <row r="485" spans="1:9" ht="13.5" customHeight="1" outlineLevel="2">
      <c r="A485" s="562" t="s">
        <v>3926</v>
      </c>
      <c r="B485" s="581" t="s">
        <v>3927</v>
      </c>
      <c r="C485" s="564" t="s">
        <v>2611</v>
      </c>
      <c r="D485" s="564" t="s">
        <v>3928</v>
      </c>
      <c r="E485" s="603">
        <v>22145</v>
      </c>
      <c r="F485" s="84" t="s">
        <v>261</v>
      </c>
      <c r="G485" s="572"/>
      <c r="H485" s="572"/>
      <c r="I485" s="572"/>
    </row>
    <row r="486" spans="1:9" ht="13.5" customHeight="1" outlineLevel="2">
      <c r="A486" s="562" t="s">
        <v>3929</v>
      </c>
      <c r="B486" s="581" t="s">
        <v>3930</v>
      </c>
      <c r="C486" s="564" t="s">
        <v>2611</v>
      </c>
      <c r="D486" s="564" t="s">
        <v>3931</v>
      </c>
      <c r="E486" s="603">
        <v>44290</v>
      </c>
      <c r="F486" s="84" t="s">
        <v>261</v>
      </c>
      <c r="G486" s="572"/>
      <c r="H486" s="572"/>
      <c r="I486" s="572"/>
    </row>
    <row r="487" spans="1:9" ht="13.5" customHeight="1" outlineLevel="2">
      <c r="A487" s="562" t="s">
        <v>3932</v>
      </c>
      <c r="B487" s="581" t="s">
        <v>3933</v>
      </c>
      <c r="C487" s="564" t="s">
        <v>2611</v>
      </c>
      <c r="D487" s="564" t="s">
        <v>3934</v>
      </c>
      <c r="E487" s="603">
        <v>26478</v>
      </c>
      <c r="F487" s="84" t="s">
        <v>261</v>
      </c>
      <c r="G487" s="572"/>
      <c r="H487" s="572"/>
      <c r="I487" s="572"/>
    </row>
    <row r="488" spans="1:9" ht="13.5" customHeight="1" outlineLevel="2">
      <c r="A488" s="562" t="s">
        <v>3935</v>
      </c>
      <c r="B488" s="581" t="s">
        <v>3936</v>
      </c>
      <c r="C488" s="564" t="s">
        <v>2611</v>
      </c>
      <c r="D488" s="564" t="s">
        <v>3937</v>
      </c>
      <c r="E488" s="603">
        <v>26478</v>
      </c>
      <c r="F488" s="84" t="s">
        <v>261</v>
      </c>
      <c r="G488" s="572"/>
      <c r="H488" s="572"/>
      <c r="I488" s="572"/>
    </row>
    <row r="489" spans="1:9" ht="13.5" customHeight="1" outlineLevel="2">
      <c r="A489" s="562" t="s">
        <v>3938</v>
      </c>
      <c r="B489" s="581" t="s">
        <v>3939</v>
      </c>
      <c r="C489" s="564" t="s">
        <v>2611</v>
      </c>
      <c r="D489" s="564" t="s">
        <v>3940</v>
      </c>
      <c r="E489" s="603">
        <v>44131</v>
      </c>
      <c r="F489" s="84" t="s">
        <v>261</v>
      </c>
      <c r="G489" s="572"/>
      <c r="H489" s="572"/>
      <c r="I489" s="572"/>
    </row>
    <row r="490" spans="1:9" ht="13.5" customHeight="1" outlineLevel="2">
      <c r="A490" s="562" t="s">
        <v>3941</v>
      </c>
      <c r="B490" s="581" t="s">
        <v>3942</v>
      </c>
      <c r="C490" s="564" t="s">
        <v>2611</v>
      </c>
      <c r="D490" s="564" t="s">
        <v>3943</v>
      </c>
      <c r="E490" s="603">
        <v>39653</v>
      </c>
      <c r="F490" s="84" t="s">
        <v>261</v>
      </c>
      <c r="G490" s="572"/>
      <c r="H490" s="572"/>
      <c r="I490" s="572"/>
    </row>
    <row r="491" spans="1:9" ht="13.5" customHeight="1" outlineLevel="2">
      <c r="A491" s="562" t="s">
        <v>3944</v>
      </c>
      <c r="B491" s="581" t="s">
        <v>3945</v>
      </c>
      <c r="C491" s="564" t="s">
        <v>2611</v>
      </c>
      <c r="D491" s="564" t="s">
        <v>3946</v>
      </c>
      <c r="E491" s="603">
        <v>46049</v>
      </c>
      <c r="F491" s="84" t="s">
        <v>261</v>
      </c>
      <c r="G491" s="572"/>
      <c r="H491" s="572"/>
      <c r="I491" s="572"/>
    </row>
    <row r="492" spans="1:9" ht="13.5" customHeight="1" outlineLevel="2">
      <c r="A492" s="562" t="s">
        <v>3947</v>
      </c>
      <c r="B492" s="581" t="s">
        <v>3948</v>
      </c>
      <c r="C492" s="564" t="s">
        <v>2624</v>
      </c>
      <c r="D492" s="564" t="s">
        <v>3949</v>
      </c>
      <c r="E492" s="603">
        <v>39000</v>
      </c>
      <c r="F492" s="84" t="s">
        <v>261</v>
      </c>
      <c r="G492" s="572"/>
      <c r="H492" s="572"/>
      <c r="I492" s="572"/>
    </row>
    <row r="493" spans="1:9" ht="13.5" customHeight="1" outlineLevel="2">
      <c r="A493" s="562" t="s">
        <v>3950</v>
      </c>
      <c r="B493" s="581" t="s">
        <v>3951</v>
      </c>
      <c r="C493" s="564" t="s">
        <v>2624</v>
      </c>
      <c r="D493" s="564" t="s">
        <v>3952</v>
      </c>
      <c r="E493" s="603">
        <v>21957</v>
      </c>
      <c r="F493" s="84" t="s">
        <v>261</v>
      </c>
      <c r="G493" s="572"/>
      <c r="H493" s="572"/>
      <c r="I493" s="572"/>
    </row>
    <row r="494" spans="1:9" ht="13.5" customHeight="1" outlineLevel="2">
      <c r="A494" s="562" t="s">
        <v>3953</v>
      </c>
      <c r="B494" s="581" t="s">
        <v>3954</v>
      </c>
      <c r="C494" s="564" t="s">
        <v>2611</v>
      </c>
      <c r="D494" s="564" t="s">
        <v>3955</v>
      </c>
      <c r="E494" s="603">
        <v>41572</v>
      </c>
      <c r="F494" s="84" t="s">
        <v>261</v>
      </c>
      <c r="G494" s="572"/>
      <c r="H494" s="572"/>
      <c r="I494" s="572"/>
    </row>
    <row r="495" spans="1:9" ht="13.5" customHeight="1" outlineLevel="2">
      <c r="A495" s="562" t="s">
        <v>3956</v>
      </c>
      <c r="B495" s="581" t="s">
        <v>3957</v>
      </c>
      <c r="C495" s="564" t="s">
        <v>2611</v>
      </c>
      <c r="D495" s="564" t="s">
        <v>3958</v>
      </c>
      <c r="E495" s="603">
        <v>10807</v>
      </c>
      <c r="F495" s="84" t="s">
        <v>261</v>
      </c>
      <c r="G495" s="572"/>
      <c r="H495" s="572"/>
      <c r="I495" s="572"/>
    </row>
    <row r="496" spans="1:9" ht="29.25" customHeight="1" outlineLevel="1">
      <c r="A496" s="742" t="s">
        <v>3959</v>
      </c>
      <c r="B496" s="673"/>
      <c r="C496" s="673"/>
      <c r="D496" s="673"/>
      <c r="E496" s="673"/>
      <c r="F496" s="673"/>
      <c r="G496" s="572"/>
      <c r="H496" s="572"/>
      <c r="I496" s="572"/>
    </row>
    <row r="497" spans="1:9" ht="13.5" customHeight="1" outlineLevel="2">
      <c r="A497" s="557" t="s">
        <v>3960</v>
      </c>
      <c r="B497" s="595" t="s">
        <v>3961</v>
      </c>
      <c r="C497" s="559" t="s">
        <v>2611</v>
      </c>
      <c r="D497" s="287" t="s">
        <v>3962</v>
      </c>
      <c r="E497" s="575">
        <v>4921</v>
      </c>
      <c r="F497" s="84" t="s">
        <v>261</v>
      </c>
      <c r="G497" s="572"/>
      <c r="H497" s="572"/>
      <c r="I497" s="572"/>
    </row>
    <row r="498" spans="1:9" ht="13.5" customHeight="1" outlineLevel="2">
      <c r="A498" s="562" t="s">
        <v>3963</v>
      </c>
      <c r="B498" s="597" t="s">
        <v>3964</v>
      </c>
      <c r="C498" s="564" t="s">
        <v>2624</v>
      </c>
      <c r="D498" s="56" t="s">
        <v>3965</v>
      </c>
      <c r="E498" s="575">
        <v>7096</v>
      </c>
      <c r="F498" s="84" t="s">
        <v>261</v>
      </c>
      <c r="G498" s="572"/>
      <c r="H498" s="572"/>
      <c r="I498" s="572"/>
    </row>
    <row r="499" spans="1:9" ht="13.5" customHeight="1" outlineLevel="2">
      <c r="A499" s="562" t="s">
        <v>3966</v>
      </c>
      <c r="B499" s="597" t="s">
        <v>3967</v>
      </c>
      <c r="C499" s="564" t="s">
        <v>2611</v>
      </c>
      <c r="D499" s="56" t="s">
        <v>3968</v>
      </c>
      <c r="E499" s="575">
        <v>8023</v>
      </c>
      <c r="F499" s="84" t="s">
        <v>261</v>
      </c>
      <c r="G499" s="572"/>
      <c r="H499" s="572"/>
      <c r="I499" s="572"/>
    </row>
    <row r="500" spans="1:9" ht="13.5" customHeight="1" outlineLevel="2">
      <c r="A500" s="562" t="s">
        <v>3969</v>
      </c>
      <c r="B500" s="597" t="s">
        <v>3970</v>
      </c>
      <c r="C500" s="564" t="s">
        <v>2624</v>
      </c>
      <c r="D500" s="56" t="s">
        <v>3971</v>
      </c>
      <c r="E500" s="575">
        <v>8616</v>
      </c>
      <c r="F500" s="84" t="s">
        <v>261</v>
      </c>
      <c r="G500" s="572"/>
      <c r="H500" s="572"/>
      <c r="I500" s="572"/>
    </row>
    <row r="501" spans="1:9" ht="13.5" customHeight="1" outlineLevel="2">
      <c r="A501" s="562" t="s">
        <v>3972</v>
      </c>
      <c r="B501" s="597" t="s">
        <v>3973</v>
      </c>
      <c r="C501" s="564" t="s">
        <v>2611</v>
      </c>
      <c r="D501" s="56" t="s">
        <v>3974</v>
      </c>
      <c r="E501" s="575">
        <v>12767</v>
      </c>
      <c r="F501" s="84" t="s">
        <v>261</v>
      </c>
      <c r="G501" s="572"/>
      <c r="H501" s="572"/>
      <c r="I501" s="572"/>
    </row>
    <row r="502" spans="1:9" ht="13.5" customHeight="1" outlineLevel="2">
      <c r="A502" s="562" t="s">
        <v>3975</v>
      </c>
      <c r="B502" s="597" t="s">
        <v>3976</v>
      </c>
      <c r="C502" s="564" t="s">
        <v>2611</v>
      </c>
      <c r="D502" s="56" t="s">
        <v>3977</v>
      </c>
      <c r="E502" s="575">
        <v>9122</v>
      </c>
      <c r="F502" s="84" t="s">
        <v>261</v>
      </c>
      <c r="G502" s="572"/>
      <c r="H502" s="572"/>
      <c r="I502" s="572"/>
    </row>
    <row r="503" spans="1:9" ht="13.5" customHeight="1" outlineLevel="2">
      <c r="A503" s="562" t="s">
        <v>3978</v>
      </c>
      <c r="B503" s="597" t="s">
        <v>3979</v>
      </c>
      <c r="C503" s="564" t="s">
        <v>2611</v>
      </c>
      <c r="D503" s="56" t="s">
        <v>3980</v>
      </c>
      <c r="E503" s="575">
        <v>10521</v>
      </c>
      <c r="F503" s="84" t="s">
        <v>261</v>
      </c>
      <c r="G503" s="572"/>
      <c r="H503" s="572"/>
      <c r="I503" s="572"/>
    </row>
    <row r="504" spans="1:9" ht="13.5" customHeight="1" outlineLevel="2">
      <c r="A504" s="562" t="s">
        <v>3981</v>
      </c>
      <c r="B504" s="597" t="s">
        <v>3982</v>
      </c>
      <c r="C504" s="564" t="s">
        <v>2611</v>
      </c>
      <c r="D504" s="56" t="s">
        <v>3983</v>
      </c>
      <c r="E504" s="575">
        <v>19345</v>
      </c>
      <c r="F504" s="84" t="s">
        <v>261</v>
      </c>
      <c r="G504" s="572"/>
      <c r="H504" s="572"/>
      <c r="I504" s="572"/>
    </row>
    <row r="505" spans="1:9" ht="13.5" customHeight="1" outlineLevel="2">
      <c r="A505" s="562" t="s">
        <v>3984</v>
      </c>
      <c r="B505" s="597" t="s">
        <v>3985</v>
      </c>
      <c r="C505" s="564" t="s">
        <v>2611</v>
      </c>
      <c r="D505" s="56" t="s">
        <v>3986</v>
      </c>
      <c r="E505" s="575">
        <v>21253</v>
      </c>
      <c r="F505" s="84" t="s">
        <v>261</v>
      </c>
      <c r="G505" s="572"/>
      <c r="H505" s="572"/>
      <c r="I505" s="572"/>
    </row>
    <row r="506" spans="1:9" ht="13.5" customHeight="1" outlineLevel="2">
      <c r="A506" s="562" t="s">
        <v>3987</v>
      </c>
      <c r="B506" s="597" t="s">
        <v>3988</v>
      </c>
      <c r="C506" s="564" t="s">
        <v>2611</v>
      </c>
      <c r="D506" s="56" t="s">
        <v>3989</v>
      </c>
      <c r="E506" s="575">
        <v>22472</v>
      </c>
      <c r="F506" s="84" t="s">
        <v>261</v>
      </c>
      <c r="G506" s="572"/>
      <c r="H506" s="572"/>
      <c r="I506" s="572"/>
    </row>
    <row r="507" spans="1:9" ht="13.5" customHeight="1" outlineLevel="2">
      <c r="A507" s="562" t="s">
        <v>3990</v>
      </c>
      <c r="B507" s="597" t="s">
        <v>3991</v>
      </c>
      <c r="C507" s="564" t="s">
        <v>2611</v>
      </c>
      <c r="D507" s="56" t="s">
        <v>3992</v>
      </c>
      <c r="E507" s="575">
        <v>24648</v>
      </c>
      <c r="F507" s="84" t="s">
        <v>261</v>
      </c>
      <c r="G507" s="572"/>
      <c r="H507" s="572"/>
      <c r="I507" s="572"/>
    </row>
    <row r="508" spans="1:9" ht="13.5" customHeight="1" outlineLevel="2">
      <c r="A508" s="562" t="s">
        <v>3993</v>
      </c>
      <c r="B508" s="597" t="s">
        <v>3994</v>
      </c>
      <c r="C508" s="564" t="s">
        <v>2611</v>
      </c>
      <c r="D508" s="56" t="s">
        <v>3995</v>
      </c>
      <c r="E508" s="575">
        <v>25356</v>
      </c>
      <c r="F508" s="84" t="s">
        <v>261</v>
      </c>
      <c r="G508" s="572"/>
      <c r="H508" s="572"/>
      <c r="I508" s="572"/>
    </row>
    <row r="509" spans="1:9" ht="13.5" customHeight="1" outlineLevel="2">
      <c r="A509" s="562" t="s">
        <v>3996</v>
      </c>
      <c r="B509" s="597" t="s">
        <v>3997</v>
      </c>
      <c r="C509" s="564" t="s">
        <v>2611</v>
      </c>
      <c r="D509" s="56" t="s">
        <v>3998</v>
      </c>
      <c r="E509" s="575">
        <v>26624</v>
      </c>
      <c r="F509" s="84" t="s">
        <v>261</v>
      </c>
      <c r="G509" s="572"/>
      <c r="H509" s="572"/>
      <c r="I509" s="572"/>
    </row>
    <row r="510" spans="1:9" ht="13.5" customHeight="1" outlineLevel="2">
      <c r="A510" s="562" t="s">
        <v>3999</v>
      </c>
      <c r="B510" s="597" t="s">
        <v>4000</v>
      </c>
      <c r="C510" s="564" t="s">
        <v>2611</v>
      </c>
      <c r="D510" s="56" t="s">
        <v>4001</v>
      </c>
      <c r="E510" s="575">
        <v>30889</v>
      </c>
      <c r="F510" s="84" t="s">
        <v>261</v>
      </c>
      <c r="G510" s="572"/>
      <c r="H510" s="572"/>
      <c r="I510" s="572"/>
    </row>
    <row r="511" spans="1:9" ht="13.5" customHeight="1" outlineLevel="2">
      <c r="A511" s="562" t="s">
        <v>4002</v>
      </c>
      <c r="B511" s="597" t="s">
        <v>4003</v>
      </c>
      <c r="C511" s="564" t="s">
        <v>2611</v>
      </c>
      <c r="D511" s="56" t="s">
        <v>4004</v>
      </c>
      <c r="E511" s="575">
        <v>34033</v>
      </c>
      <c r="F511" s="84" t="s">
        <v>261</v>
      </c>
      <c r="G511" s="572"/>
      <c r="H511" s="572"/>
      <c r="I511" s="572"/>
    </row>
    <row r="512" spans="1:9" ht="13.5" customHeight="1" outlineLevel="2">
      <c r="A512" s="562" t="s">
        <v>4005</v>
      </c>
      <c r="B512" s="597" t="s">
        <v>4006</v>
      </c>
      <c r="C512" s="564" t="s">
        <v>2611</v>
      </c>
      <c r="D512" s="56" t="s">
        <v>4007</v>
      </c>
      <c r="E512" s="575">
        <v>36234</v>
      </c>
      <c r="F512" s="84" t="s">
        <v>261</v>
      </c>
      <c r="G512" s="572"/>
      <c r="H512" s="572"/>
      <c r="I512" s="572"/>
    </row>
    <row r="513" spans="1:9" ht="13.5" customHeight="1" outlineLevel="2">
      <c r="A513" s="562" t="s">
        <v>4008</v>
      </c>
      <c r="B513" s="597" t="s">
        <v>4009</v>
      </c>
      <c r="C513" s="564" t="s">
        <v>2611</v>
      </c>
      <c r="D513" s="56" t="s">
        <v>4010</v>
      </c>
      <c r="E513" s="575">
        <v>39962</v>
      </c>
      <c r="F513" s="84" t="s">
        <v>261</v>
      </c>
      <c r="G513" s="572"/>
      <c r="H513" s="572"/>
      <c r="I513" s="572"/>
    </row>
    <row r="514" spans="1:9" ht="13.5" customHeight="1" outlineLevel="2">
      <c r="A514" s="562" t="s">
        <v>4011</v>
      </c>
      <c r="B514" s="597" t="s">
        <v>4012</v>
      </c>
      <c r="C514" s="564" t="s">
        <v>2611</v>
      </c>
      <c r="D514" s="56" t="s">
        <v>4013</v>
      </c>
      <c r="E514" s="575">
        <v>21275</v>
      </c>
      <c r="F514" s="84" t="s">
        <v>261</v>
      </c>
      <c r="G514" s="572"/>
      <c r="H514" s="572"/>
      <c r="I514" s="572"/>
    </row>
    <row r="515" spans="1:9" ht="13.5" customHeight="1" outlineLevel="2">
      <c r="A515" s="562" t="s">
        <v>4014</v>
      </c>
      <c r="B515" s="597" t="s">
        <v>4015</v>
      </c>
      <c r="C515" s="564" t="s">
        <v>2611</v>
      </c>
      <c r="D515" s="56" t="s">
        <v>4016</v>
      </c>
      <c r="E515" s="575">
        <v>45873</v>
      </c>
      <c r="F515" s="84" t="s">
        <v>261</v>
      </c>
      <c r="G515" s="572"/>
      <c r="H515" s="572"/>
      <c r="I515" s="572"/>
    </row>
    <row r="516" spans="1:9" ht="13.5" customHeight="1" outlineLevel="2">
      <c r="A516" s="562" t="s">
        <v>4017</v>
      </c>
      <c r="B516" s="597" t="s">
        <v>4018</v>
      </c>
      <c r="C516" s="564" t="s">
        <v>2611</v>
      </c>
      <c r="D516" s="56" t="s">
        <v>4019</v>
      </c>
      <c r="E516" s="575">
        <v>48110</v>
      </c>
      <c r="F516" s="84" t="s">
        <v>261</v>
      </c>
      <c r="G516" s="572"/>
      <c r="H516" s="572"/>
      <c r="I516" s="572"/>
    </row>
    <row r="517" spans="1:9" ht="13.5" customHeight="1" outlineLevel="2">
      <c r="A517" s="562" t="s">
        <v>4020</v>
      </c>
      <c r="B517" s="597" t="s">
        <v>4021</v>
      </c>
      <c r="C517" s="564" t="s">
        <v>2611</v>
      </c>
      <c r="D517" s="56" t="s">
        <v>4022</v>
      </c>
      <c r="E517" s="575">
        <v>40250</v>
      </c>
      <c r="F517" s="84" t="s">
        <v>261</v>
      </c>
      <c r="G517" s="572"/>
      <c r="H517" s="572"/>
      <c r="I517" s="572"/>
    </row>
    <row r="518" spans="1:9" ht="13.5" customHeight="1" outlineLevel="2">
      <c r="A518" s="568" t="s">
        <v>4023</v>
      </c>
      <c r="B518" s="598" t="s">
        <v>4024</v>
      </c>
      <c r="C518" s="570" t="s">
        <v>2611</v>
      </c>
      <c r="D518" s="233" t="s">
        <v>4025</v>
      </c>
      <c r="E518" s="596">
        <v>81861</v>
      </c>
      <c r="F518" s="84" t="s">
        <v>261</v>
      </c>
      <c r="G518" s="572"/>
      <c r="H518" s="572"/>
      <c r="I518" s="572"/>
    </row>
    <row r="519" spans="1:9" ht="30" customHeight="1" outlineLevel="1">
      <c r="A519" s="740" t="s">
        <v>4026</v>
      </c>
      <c r="B519" s="673"/>
      <c r="C519" s="673"/>
      <c r="D519" s="673"/>
      <c r="E519" s="673"/>
      <c r="F519" s="673"/>
      <c r="G519" s="572"/>
      <c r="H519" s="572"/>
      <c r="I519" s="572"/>
    </row>
    <row r="520" spans="1:9" ht="13.5" customHeight="1" outlineLevel="2">
      <c r="A520" s="557" t="s">
        <v>4027</v>
      </c>
      <c r="B520" s="595" t="s">
        <v>4028</v>
      </c>
      <c r="C520" s="559" t="s">
        <v>2611</v>
      </c>
      <c r="D520" s="287" t="s">
        <v>4029</v>
      </c>
      <c r="E520" s="575">
        <v>46663</v>
      </c>
      <c r="F520" s="84" t="s">
        <v>261</v>
      </c>
      <c r="G520" s="572"/>
      <c r="H520" s="572"/>
      <c r="I520" s="572"/>
    </row>
    <row r="521" spans="1:9" ht="13.5" customHeight="1" outlineLevel="2">
      <c r="A521" s="562" t="s">
        <v>4030</v>
      </c>
      <c r="B521" s="597" t="s">
        <v>4031</v>
      </c>
      <c r="C521" s="564" t="s">
        <v>2611</v>
      </c>
      <c r="D521" s="56" t="s">
        <v>4032</v>
      </c>
      <c r="E521" s="575">
        <v>23332</v>
      </c>
      <c r="F521" s="84" t="s">
        <v>261</v>
      </c>
      <c r="G521" s="572"/>
      <c r="H521" s="572"/>
      <c r="I521" s="572"/>
    </row>
    <row r="522" spans="1:9" ht="13.5" customHeight="1" outlineLevel="2">
      <c r="A522" s="562" t="s">
        <v>4033</v>
      </c>
      <c r="B522" s="597" t="s">
        <v>4034</v>
      </c>
      <c r="C522" s="564" t="s">
        <v>2611</v>
      </c>
      <c r="D522" s="56" t="s">
        <v>4035</v>
      </c>
      <c r="E522" s="575">
        <v>23332</v>
      </c>
      <c r="F522" s="84" t="s">
        <v>261</v>
      </c>
      <c r="G522" s="572"/>
      <c r="H522" s="572"/>
      <c r="I522" s="572"/>
    </row>
    <row r="523" spans="1:9" ht="13.5" customHeight="1" outlineLevel="2">
      <c r="A523" s="562" t="s">
        <v>4036</v>
      </c>
      <c r="B523" s="597" t="s">
        <v>4037</v>
      </c>
      <c r="C523" s="564" t="s">
        <v>2611</v>
      </c>
      <c r="D523" s="56" t="s">
        <v>4038</v>
      </c>
      <c r="E523" s="575">
        <v>22801</v>
      </c>
      <c r="F523" s="84" t="s">
        <v>261</v>
      </c>
      <c r="G523" s="572"/>
      <c r="H523" s="572"/>
      <c r="I523" s="572"/>
    </row>
    <row r="524" spans="1:9" ht="13.5" customHeight="1" outlineLevel="2">
      <c r="A524" s="568" t="s">
        <v>4039</v>
      </c>
      <c r="B524" s="598" t="s">
        <v>4040</v>
      </c>
      <c r="C524" s="570" t="s">
        <v>2611</v>
      </c>
      <c r="D524" s="233" t="s">
        <v>4041</v>
      </c>
      <c r="E524" s="596">
        <v>11507</v>
      </c>
      <c r="F524" s="84" t="s">
        <v>261</v>
      </c>
      <c r="G524" s="572"/>
      <c r="H524" s="572"/>
      <c r="I524" s="572"/>
    </row>
    <row r="525" spans="1:9" ht="29.25" customHeight="1" outlineLevel="1">
      <c r="A525" s="740" t="s">
        <v>4042</v>
      </c>
      <c r="B525" s="673"/>
      <c r="C525" s="673"/>
      <c r="D525" s="673"/>
      <c r="E525" s="673"/>
      <c r="F525" s="673"/>
      <c r="G525" s="572"/>
      <c r="H525" s="572"/>
      <c r="I525" s="572"/>
    </row>
    <row r="526" spans="1:9" ht="13.5" customHeight="1" outlineLevel="2">
      <c r="A526" s="573" t="s">
        <v>4043</v>
      </c>
      <c r="B526" s="580" t="s">
        <v>4044</v>
      </c>
      <c r="C526" s="559" t="s">
        <v>2611</v>
      </c>
      <c r="D526" s="559" t="s">
        <v>4045</v>
      </c>
      <c r="E526" s="575">
        <v>70518</v>
      </c>
      <c r="F526" s="84" t="s">
        <v>261</v>
      </c>
      <c r="G526" s="572"/>
      <c r="H526" s="572"/>
      <c r="I526" s="572"/>
    </row>
    <row r="527" spans="1:9" ht="13.5" customHeight="1" outlineLevel="2">
      <c r="A527" s="562" t="s">
        <v>4046</v>
      </c>
      <c r="B527" s="581" t="s">
        <v>4047</v>
      </c>
      <c r="C527" s="564" t="s">
        <v>2760</v>
      </c>
      <c r="D527" s="564" t="s">
        <v>4048</v>
      </c>
      <c r="E527" s="577">
        <v>17467</v>
      </c>
      <c r="F527" s="84" t="s">
        <v>261</v>
      </c>
      <c r="G527" s="572"/>
      <c r="H527" s="572"/>
      <c r="I527" s="572"/>
    </row>
    <row r="528" spans="1:9" ht="13.5" customHeight="1" outlineLevel="2">
      <c r="A528" s="562" t="s">
        <v>4049</v>
      </c>
      <c r="B528" s="581" t="s">
        <v>4050</v>
      </c>
      <c r="C528" s="564" t="s">
        <v>2760</v>
      </c>
      <c r="D528" s="564" t="s">
        <v>4051</v>
      </c>
      <c r="E528" s="577">
        <v>17467</v>
      </c>
      <c r="F528" s="84" t="s">
        <v>261</v>
      </c>
      <c r="G528" s="572"/>
      <c r="H528" s="572"/>
      <c r="I528" s="572"/>
    </row>
    <row r="529" spans="1:9" ht="13.5" customHeight="1" outlineLevel="2">
      <c r="A529" s="562" t="s">
        <v>4052</v>
      </c>
      <c r="B529" s="581" t="s">
        <v>4053</v>
      </c>
      <c r="C529" s="564" t="s">
        <v>2611</v>
      </c>
      <c r="D529" s="564" t="s">
        <v>4054</v>
      </c>
      <c r="E529" s="577">
        <v>81046</v>
      </c>
      <c r="F529" s="84" t="s">
        <v>261</v>
      </c>
      <c r="G529" s="572"/>
      <c r="H529" s="572"/>
      <c r="I529" s="572"/>
    </row>
    <row r="530" spans="1:9" ht="29.25" customHeight="1" outlineLevel="1">
      <c r="A530" s="742" t="s">
        <v>4055</v>
      </c>
      <c r="B530" s="673"/>
      <c r="C530" s="673"/>
      <c r="D530" s="673"/>
      <c r="E530" s="673"/>
      <c r="F530" s="673"/>
      <c r="G530" s="572"/>
      <c r="H530" s="572"/>
      <c r="I530" s="572"/>
    </row>
    <row r="531" spans="1:9" ht="13.5" customHeight="1" outlineLevel="2">
      <c r="A531" s="557" t="s">
        <v>4056</v>
      </c>
      <c r="B531" s="595" t="s">
        <v>4057</v>
      </c>
      <c r="C531" s="559" t="s">
        <v>2624</v>
      </c>
      <c r="D531" s="287" t="s">
        <v>4058</v>
      </c>
      <c r="E531" s="596">
        <v>8855</v>
      </c>
      <c r="F531" s="84" t="s">
        <v>261</v>
      </c>
      <c r="G531" s="572"/>
      <c r="H531" s="572"/>
      <c r="I531" s="572"/>
    </row>
    <row r="532" spans="1:9" ht="13.5" customHeight="1" outlineLevel="2">
      <c r="A532" s="562" t="s">
        <v>4059</v>
      </c>
      <c r="B532" s="597" t="s">
        <v>4060</v>
      </c>
      <c r="C532" s="564" t="s">
        <v>2611</v>
      </c>
      <c r="D532" s="56" t="s">
        <v>4061</v>
      </c>
      <c r="E532" s="577">
        <v>4811</v>
      </c>
      <c r="F532" s="84" t="s">
        <v>261</v>
      </c>
      <c r="G532" s="572"/>
      <c r="H532" s="572"/>
      <c r="I532" s="572"/>
    </row>
    <row r="533" spans="1:9" ht="13.5" customHeight="1" outlineLevel="2">
      <c r="A533" s="562" t="s">
        <v>4062</v>
      </c>
      <c r="B533" s="597" t="s">
        <v>4063</v>
      </c>
      <c r="C533" s="564" t="s">
        <v>2611</v>
      </c>
      <c r="D533" s="56" t="s">
        <v>4064</v>
      </c>
      <c r="E533" s="577">
        <v>13422</v>
      </c>
      <c r="F533" s="84" t="s">
        <v>261</v>
      </c>
      <c r="G533" s="572"/>
      <c r="H533" s="572"/>
      <c r="I533" s="572"/>
    </row>
    <row r="534" spans="1:9" ht="13.5" customHeight="1" outlineLevel="2">
      <c r="A534" s="562" t="s">
        <v>4065</v>
      </c>
      <c r="B534" s="597" t="s">
        <v>4066</v>
      </c>
      <c r="C534" s="564" t="s">
        <v>2611</v>
      </c>
      <c r="D534" s="56" t="s">
        <v>4067</v>
      </c>
      <c r="E534" s="577">
        <v>11498</v>
      </c>
      <c r="F534" s="84" t="s">
        <v>261</v>
      </c>
      <c r="G534" s="572"/>
      <c r="H534" s="572"/>
      <c r="I534" s="572"/>
    </row>
    <row r="535" spans="1:9" ht="13.5" customHeight="1" outlineLevel="2">
      <c r="A535" s="568" t="s">
        <v>4068</v>
      </c>
      <c r="B535" s="598" t="s">
        <v>4069</v>
      </c>
      <c r="C535" s="570" t="s">
        <v>2611</v>
      </c>
      <c r="D535" s="233" t="s">
        <v>4070</v>
      </c>
      <c r="E535" s="596">
        <v>18748</v>
      </c>
      <c r="F535" s="84" t="s">
        <v>261</v>
      </c>
      <c r="G535" s="572"/>
      <c r="H535" s="572"/>
      <c r="I535" s="572"/>
    </row>
    <row r="536" spans="1:9" ht="29.25" customHeight="1" outlineLevel="1">
      <c r="A536" s="742" t="s">
        <v>4071</v>
      </c>
      <c r="B536" s="673"/>
      <c r="C536" s="673"/>
      <c r="D536" s="673"/>
      <c r="E536" s="673"/>
      <c r="F536" s="673"/>
      <c r="G536" s="572"/>
      <c r="H536" s="572"/>
      <c r="I536" s="572"/>
    </row>
    <row r="537" spans="1:9" ht="13.5" customHeight="1" outlineLevel="2">
      <c r="A537" s="573" t="s">
        <v>4072</v>
      </c>
      <c r="B537" s="580" t="s">
        <v>4073</v>
      </c>
      <c r="C537" s="559" t="s">
        <v>2624</v>
      </c>
      <c r="D537" s="559" t="s">
        <v>4074</v>
      </c>
      <c r="E537" s="575">
        <v>5938</v>
      </c>
      <c r="F537" s="84" t="s">
        <v>261</v>
      </c>
      <c r="G537" s="572"/>
      <c r="H537" s="572"/>
      <c r="I537" s="572"/>
    </row>
    <row r="538" spans="1:9" ht="13.5" customHeight="1" outlineLevel="2">
      <c r="A538" s="562" t="s">
        <v>4075</v>
      </c>
      <c r="B538" s="581" t="s">
        <v>4076</v>
      </c>
      <c r="C538" s="564" t="s">
        <v>2624</v>
      </c>
      <c r="D538" s="564" t="s">
        <v>4077</v>
      </c>
      <c r="E538" s="577">
        <v>7014</v>
      </c>
      <c r="F538" s="84" t="s">
        <v>261</v>
      </c>
      <c r="G538" s="572"/>
      <c r="H538" s="572"/>
      <c r="I538" s="572"/>
    </row>
    <row r="539" spans="1:9" ht="13.5" customHeight="1" outlineLevel="2">
      <c r="A539" s="562" t="s">
        <v>4078</v>
      </c>
      <c r="B539" s="581" t="s">
        <v>4079</v>
      </c>
      <c r="C539" s="564" t="s">
        <v>2611</v>
      </c>
      <c r="D539" s="564" t="s">
        <v>4080</v>
      </c>
      <c r="E539" s="577">
        <v>7778</v>
      </c>
      <c r="F539" s="84" t="s">
        <v>261</v>
      </c>
      <c r="G539" s="572"/>
      <c r="H539" s="572"/>
      <c r="I539" s="572"/>
    </row>
    <row r="540" spans="1:9" ht="13.5" customHeight="1" outlineLevel="2">
      <c r="A540" s="562" t="s">
        <v>4081</v>
      </c>
      <c r="B540" s="581" t="s">
        <v>4082</v>
      </c>
      <c r="C540" s="564" t="s">
        <v>2624</v>
      </c>
      <c r="D540" s="564" t="s">
        <v>4083</v>
      </c>
      <c r="E540" s="577">
        <v>10521</v>
      </c>
      <c r="F540" s="84" t="s">
        <v>261</v>
      </c>
      <c r="G540" s="572"/>
      <c r="H540" s="572"/>
      <c r="I540" s="572"/>
    </row>
    <row r="541" spans="1:9" ht="13.5" customHeight="1" outlineLevel="2">
      <c r="A541" s="562" t="s">
        <v>4084</v>
      </c>
      <c r="B541" s="581" t="s">
        <v>4085</v>
      </c>
      <c r="C541" s="564" t="s">
        <v>2611</v>
      </c>
      <c r="D541" s="564" t="s">
        <v>4086</v>
      </c>
      <c r="E541" s="577">
        <v>12235</v>
      </c>
      <c r="F541" s="84" t="s">
        <v>261</v>
      </c>
      <c r="G541" s="572"/>
      <c r="H541" s="572"/>
      <c r="I541" s="572"/>
    </row>
    <row r="542" spans="1:9" ht="13.5" customHeight="1" outlineLevel="2">
      <c r="A542" s="562" t="s">
        <v>4087</v>
      </c>
      <c r="B542" s="581" t="s">
        <v>4088</v>
      </c>
      <c r="C542" s="564" t="s">
        <v>2624</v>
      </c>
      <c r="D542" s="564" t="s">
        <v>4089</v>
      </c>
      <c r="E542" s="577">
        <v>21042</v>
      </c>
      <c r="F542" s="84" t="s">
        <v>261</v>
      </c>
      <c r="G542" s="572"/>
      <c r="H542" s="572"/>
      <c r="I542" s="572"/>
    </row>
    <row r="543" spans="1:9" ht="13.5" customHeight="1" outlineLevel="2">
      <c r="A543" s="562" t="s">
        <v>4090</v>
      </c>
      <c r="B543" s="581" t="s">
        <v>4091</v>
      </c>
      <c r="C543" s="564" t="s">
        <v>2624</v>
      </c>
      <c r="D543" s="564" t="s">
        <v>4092</v>
      </c>
      <c r="E543" s="577">
        <v>10205</v>
      </c>
      <c r="F543" s="84" t="s">
        <v>261</v>
      </c>
      <c r="G543" s="572"/>
      <c r="H543" s="572"/>
      <c r="I543" s="572"/>
    </row>
    <row r="544" spans="1:9" ht="13.5" customHeight="1" outlineLevel="2">
      <c r="A544" s="562" t="s">
        <v>4093</v>
      </c>
      <c r="B544" s="581" t="s">
        <v>4094</v>
      </c>
      <c r="C544" s="564" t="s">
        <v>2624</v>
      </c>
      <c r="D544" s="564" t="s">
        <v>4095</v>
      </c>
      <c r="E544" s="577">
        <v>48300</v>
      </c>
      <c r="F544" s="84" t="s">
        <v>261</v>
      </c>
      <c r="G544" s="572"/>
      <c r="H544" s="572"/>
      <c r="I544" s="572"/>
    </row>
    <row r="545" spans="1:9" ht="13.5" customHeight="1" outlineLevel="2">
      <c r="A545" s="562" t="s">
        <v>4096</v>
      </c>
      <c r="B545" s="581" t="s">
        <v>4097</v>
      </c>
      <c r="C545" s="564" t="s">
        <v>2611</v>
      </c>
      <c r="D545" s="564" t="s">
        <v>4098</v>
      </c>
      <c r="E545" s="577">
        <v>36225</v>
      </c>
      <c r="F545" s="84" t="s">
        <v>261</v>
      </c>
      <c r="G545" s="572"/>
      <c r="H545" s="572"/>
      <c r="I545" s="572"/>
    </row>
    <row r="546" spans="1:9" ht="13.5" customHeight="1" outlineLevel="2">
      <c r="A546" s="568" t="s">
        <v>4099</v>
      </c>
      <c r="B546" s="582" t="s">
        <v>4100</v>
      </c>
      <c r="C546" s="570" t="s">
        <v>2624</v>
      </c>
      <c r="D546" s="570" t="s">
        <v>4101</v>
      </c>
      <c r="E546" s="579">
        <v>44587</v>
      </c>
      <c r="F546" s="84" t="s">
        <v>261</v>
      </c>
      <c r="G546" s="572"/>
      <c r="H546" s="572"/>
      <c r="I546" s="572"/>
    </row>
    <row r="547" spans="1:9" ht="29.25" customHeight="1" outlineLevel="1">
      <c r="A547" s="742" t="s">
        <v>4102</v>
      </c>
      <c r="B547" s="673"/>
      <c r="C547" s="673"/>
      <c r="D547" s="673"/>
      <c r="E547" s="673"/>
      <c r="F547" s="673"/>
      <c r="G547" s="572"/>
      <c r="H547" s="572"/>
      <c r="I547" s="572"/>
    </row>
    <row r="548" spans="1:9" ht="13.5" customHeight="1" outlineLevel="2">
      <c r="A548" s="557" t="s">
        <v>4103</v>
      </c>
      <c r="B548" s="595" t="s">
        <v>4104</v>
      </c>
      <c r="C548" s="559" t="s">
        <v>2624</v>
      </c>
      <c r="D548" s="287" t="s">
        <v>4105</v>
      </c>
      <c r="E548" s="596">
        <v>7134</v>
      </c>
      <c r="F548" s="84" t="s">
        <v>261</v>
      </c>
      <c r="G548" s="572"/>
      <c r="H548" s="572"/>
      <c r="I548" s="572"/>
    </row>
    <row r="549" spans="1:9" ht="13.5" customHeight="1" outlineLevel="2">
      <c r="A549" s="562" t="s">
        <v>4106</v>
      </c>
      <c r="B549" s="597" t="s">
        <v>4107</v>
      </c>
      <c r="C549" s="564" t="s">
        <v>2611</v>
      </c>
      <c r="D549" s="56" t="s">
        <v>4108</v>
      </c>
      <c r="E549" s="577">
        <v>7705</v>
      </c>
      <c r="F549" s="84" t="s">
        <v>261</v>
      </c>
      <c r="G549" s="572"/>
      <c r="H549" s="572"/>
      <c r="I549" s="572"/>
    </row>
    <row r="550" spans="1:9" ht="13.5" customHeight="1" outlineLevel="2">
      <c r="A550" s="568" t="s">
        <v>4109</v>
      </c>
      <c r="B550" s="598" t="s">
        <v>4110</v>
      </c>
      <c r="C550" s="570" t="s">
        <v>2611</v>
      </c>
      <c r="D550" s="233" t="s">
        <v>4111</v>
      </c>
      <c r="E550" s="596">
        <v>30096</v>
      </c>
      <c r="F550" s="84" t="s">
        <v>261</v>
      </c>
      <c r="G550" s="572"/>
      <c r="H550" s="572"/>
      <c r="I550" s="572"/>
    </row>
    <row r="551" spans="1:9" ht="30" customHeight="1" outlineLevel="1">
      <c r="A551" s="740" t="s">
        <v>4112</v>
      </c>
      <c r="B551" s="673"/>
      <c r="C551" s="673"/>
      <c r="D551" s="673"/>
      <c r="E551" s="673"/>
      <c r="F551" s="673"/>
      <c r="G551" s="572"/>
      <c r="H551" s="572"/>
      <c r="I551" s="572"/>
    </row>
    <row r="552" spans="1:9" ht="13.5" customHeight="1" outlineLevel="2">
      <c r="A552" s="557" t="s">
        <v>4113</v>
      </c>
      <c r="B552" s="595" t="s">
        <v>4114</v>
      </c>
      <c r="C552" s="559" t="s">
        <v>2624</v>
      </c>
      <c r="D552" s="287" t="s">
        <v>4115</v>
      </c>
      <c r="E552" s="596">
        <v>42100</v>
      </c>
      <c r="F552" s="84" t="s">
        <v>261</v>
      </c>
      <c r="G552" s="572"/>
      <c r="H552" s="572"/>
      <c r="I552" s="572"/>
    </row>
    <row r="553" spans="1:9" ht="13.5" customHeight="1" outlineLevel="2">
      <c r="A553" s="562" t="s">
        <v>4116</v>
      </c>
      <c r="B553" s="597" t="s">
        <v>4117</v>
      </c>
      <c r="C553" s="564" t="s">
        <v>2611</v>
      </c>
      <c r="D553" s="56" t="s">
        <v>4118</v>
      </c>
      <c r="E553" s="577">
        <v>69375</v>
      </c>
      <c r="F553" s="84" t="s">
        <v>261</v>
      </c>
      <c r="G553" s="572"/>
      <c r="H553" s="572"/>
      <c r="I553" s="572"/>
    </row>
    <row r="554" spans="1:9" ht="13.5" customHeight="1" outlineLevel="2">
      <c r="A554" s="562" t="s">
        <v>4119</v>
      </c>
      <c r="B554" s="597" t="s">
        <v>4120</v>
      </c>
      <c r="C554" s="564" t="s">
        <v>2611</v>
      </c>
      <c r="D554" s="56" t="s">
        <v>4121</v>
      </c>
      <c r="E554" s="577">
        <v>134657</v>
      </c>
      <c r="F554" s="84" t="s">
        <v>261</v>
      </c>
      <c r="G554" s="572"/>
      <c r="H554" s="572"/>
      <c r="I554" s="572"/>
    </row>
    <row r="555" spans="1:9" ht="13.5" customHeight="1" outlineLevel="2">
      <c r="A555" s="568" t="s">
        <v>4122</v>
      </c>
      <c r="B555" s="598" t="s">
        <v>4123</v>
      </c>
      <c r="C555" s="570" t="s">
        <v>2611</v>
      </c>
      <c r="D555" s="233" t="s">
        <v>4124</v>
      </c>
      <c r="E555" s="596">
        <v>233450</v>
      </c>
      <c r="F555" s="84" t="s">
        <v>261</v>
      </c>
      <c r="G555" s="572"/>
      <c r="H555" s="572"/>
      <c r="I555" s="572"/>
    </row>
    <row r="556" spans="1:9" ht="29.25" customHeight="1" outlineLevel="1">
      <c r="A556" s="742" t="s">
        <v>4125</v>
      </c>
      <c r="B556" s="673"/>
      <c r="C556" s="673"/>
      <c r="D556" s="673"/>
      <c r="E556" s="673"/>
      <c r="F556" s="673"/>
      <c r="G556" s="572"/>
      <c r="H556" s="572"/>
      <c r="I556" s="572"/>
    </row>
    <row r="557" spans="1:9" ht="13.5" customHeight="1" outlineLevel="2">
      <c r="A557" s="557" t="s">
        <v>4126</v>
      </c>
      <c r="B557" s="595" t="s">
        <v>4127</v>
      </c>
      <c r="C557" s="559" t="s">
        <v>2611</v>
      </c>
      <c r="D557" s="287" t="s">
        <v>4128</v>
      </c>
      <c r="E557" s="596">
        <v>7729</v>
      </c>
      <c r="F557" s="84" t="s">
        <v>261</v>
      </c>
      <c r="G557" s="572"/>
      <c r="H557" s="572"/>
      <c r="I557" s="572"/>
    </row>
    <row r="558" spans="1:9" ht="13.5" customHeight="1" outlineLevel="2">
      <c r="A558" s="562" t="s">
        <v>4129</v>
      </c>
      <c r="B558" s="597" t="s">
        <v>4130</v>
      </c>
      <c r="C558" s="564" t="s">
        <v>2611</v>
      </c>
      <c r="D558" s="56" t="s">
        <v>4131</v>
      </c>
      <c r="E558" s="577">
        <v>8897</v>
      </c>
      <c r="F558" s="84" t="s">
        <v>261</v>
      </c>
      <c r="G558" s="572"/>
      <c r="H558" s="572"/>
      <c r="I558" s="572"/>
    </row>
    <row r="559" spans="1:9" ht="13.5" customHeight="1" outlineLevel="2">
      <c r="A559" s="562" t="s">
        <v>4132</v>
      </c>
      <c r="B559" s="597" t="s">
        <v>4133</v>
      </c>
      <c r="C559" s="564" t="s">
        <v>2611</v>
      </c>
      <c r="D559" s="56" t="s">
        <v>4134</v>
      </c>
      <c r="E559" s="577">
        <v>24206</v>
      </c>
      <c r="F559" s="84" t="s">
        <v>261</v>
      </c>
      <c r="G559" s="572"/>
      <c r="H559" s="572"/>
      <c r="I559" s="572"/>
    </row>
    <row r="560" spans="1:9" ht="13.5" customHeight="1" outlineLevel="2">
      <c r="A560" s="562" t="s">
        <v>4135</v>
      </c>
      <c r="B560" s="597" t="s">
        <v>4136</v>
      </c>
      <c r="C560" s="564" t="s">
        <v>2611</v>
      </c>
      <c r="D560" s="56" t="s">
        <v>4137</v>
      </c>
      <c r="E560" s="577">
        <v>20509</v>
      </c>
      <c r="F560" s="84" t="s">
        <v>261</v>
      </c>
      <c r="G560" s="572"/>
      <c r="H560" s="572"/>
      <c r="I560" s="572"/>
    </row>
    <row r="561" spans="1:9" ht="13.5" customHeight="1" outlineLevel="2">
      <c r="A561" s="568" t="s">
        <v>4138</v>
      </c>
      <c r="B561" s="598" t="s">
        <v>4139</v>
      </c>
      <c r="C561" s="570" t="s">
        <v>2611</v>
      </c>
      <c r="D561" s="233" t="s">
        <v>4140</v>
      </c>
      <c r="E561" s="596">
        <v>7207</v>
      </c>
      <c r="F561" s="84" t="s">
        <v>261</v>
      </c>
      <c r="G561" s="572"/>
      <c r="H561" s="572"/>
      <c r="I561" s="572"/>
    </row>
    <row r="562" spans="1:9" ht="33.75" customHeight="1">
      <c r="A562" s="741" t="s">
        <v>4141</v>
      </c>
      <c r="B562" s="673"/>
      <c r="C562" s="673"/>
      <c r="D562" s="673"/>
      <c r="E562" s="673"/>
      <c r="F562" s="673"/>
      <c r="G562" s="572"/>
      <c r="H562" s="572"/>
      <c r="I562" s="572"/>
    </row>
    <row r="563" spans="1:9" ht="13.5" customHeight="1">
      <c r="A563" s="434" t="s">
        <v>2607</v>
      </c>
      <c r="B563" s="434" t="s">
        <v>2041</v>
      </c>
      <c r="C563" s="434" t="s">
        <v>2608</v>
      </c>
      <c r="D563" s="434" t="s">
        <v>4</v>
      </c>
      <c r="E563" s="434" t="s">
        <v>3167</v>
      </c>
      <c r="F563" s="434" t="s">
        <v>7</v>
      </c>
      <c r="G563" s="572"/>
      <c r="H563" s="572"/>
      <c r="I563" s="572"/>
    </row>
    <row r="564" spans="1:9" ht="13.5" customHeight="1" outlineLevel="1">
      <c r="A564" s="557" t="s">
        <v>4142</v>
      </c>
      <c r="B564" s="595" t="s">
        <v>4143</v>
      </c>
      <c r="C564" s="559" t="s">
        <v>2611</v>
      </c>
      <c r="D564" s="287" t="s">
        <v>4144</v>
      </c>
      <c r="E564" s="575">
        <v>51056</v>
      </c>
      <c r="F564" s="84" t="s">
        <v>261</v>
      </c>
      <c r="G564" s="572"/>
      <c r="H564" s="572"/>
      <c r="I564" s="572"/>
    </row>
    <row r="565" spans="1:9" ht="13.5" customHeight="1" outlineLevel="1">
      <c r="A565" s="568" t="s">
        <v>4145</v>
      </c>
      <c r="B565" s="598" t="s">
        <v>4146</v>
      </c>
      <c r="C565" s="570" t="s">
        <v>2611</v>
      </c>
      <c r="D565" s="233" t="s">
        <v>4147</v>
      </c>
      <c r="E565" s="596">
        <v>24843</v>
      </c>
      <c r="F565" s="84" t="s">
        <v>261</v>
      </c>
      <c r="G565" s="572"/>
      <c r="H565" s="572"/>
      <c r="I565" s="572"/>
    </row>
    <row r="566" spans="1:9" ht="36.75" customHeight="1">
      <c r="A566" s="741" t="s">
        <v>4148</v>
      </c>
      <c r="B566" s="673"/>
      <c r="C566" s="673"/>
      <c r="D566" s="673"/>
      <c r="E566" s="673"/>
      <c r="F566" s="673"/>
      <c r="G566" s="572"/>
      <c r="H566" s="572"/>
      <c r="I566" s="572"/>
    </row>
    <row r="567" spans="1:9" ht="30" customHeight="1" outlineLevel="1">
      <c r="A567" s="742" t="s">
        <v>4149</v>
      </c>
      <c r="B567" s="673"/>
      <c r="C567" s="673"/>
      <c r="D567" s="673"/>
      <c r="E567" s="673"/>
      <c r="F567" s="673"/>
      <c r="G567" s="572"/>
      <c r="H567" s="572"/>
      <c r="I567" s="572"/>
    </row>
    <row r="568" spans="1:9" ht="13.5" customHeight="1" outlineLevel="1">
      <c r="A568" s="434" t="s">
        <v>2607</v>
      </c>
      <c r="B568" s="434" t="s">
        <v>2041</v>
      </c>
      <c r="C568" s="434" t="s">
        <v>2608</v>
      </c>
      <c r="D568" s="434" t="s">
        <v>4</v>
      </c>
      <c r="E568" s="434" t="s">
        <v>3167</v>
      </c>
      <c r="F568" s="434" t="s">
        <v>7</v>
      </c>
      <c r="G568" s="572"/>
      <c r="H568" s="572"/>
      <c r="I568" s="572"/>
    </row>
    <row r="569" spans="1:9" ht="13.5" customHeight="1" outlineLevel="2">
      <c r="A569" s="557" t="s">
        <v>4150</v>
      </c>
      <c r="B569" s="595" t="s">
        <v>4151</v>
      </c>
      <c r="C569" s="559" t="s">
        <v>2611</v>
      </c>
      <c r="D569" s="287" t="s">
        <v>4152</v>
      </c>
      <c r="E569" s="575">
        <v>4785</v>
      </c>
      <c r="F569" s="84" t="s">
        <v>261</v>
      </c>
      <c r="G569" s="572"/>
      <c r="H569" s="572"/>
      <c r="I569" s="572"/>
    </row>
    <row r="570" spans="1:9" ht="13.5" customHeight="1" outlineLevel="2">
      <c r="A570" s="562" t="s">
        <v>4153</v>
      </c>
      <c r="B570" s="597" t="s">
        <v>4154</v>
      </c>
      <c r="C570" s="564" t="s">
        <v>2611</v>
      </c>
      <c r="D570" s="56" t="s">
        <v>4155</v>
      </c>
      <c r="E570" s="575">
        <v>5670</v>
      </c>
      <c r="F570" s="84" t="s">
        <v>261</v>
      </c>
      <c r="G570" s="572"/>
      <c r="H570" s="572"/>
      <c r="I570" s="572"/>
    </row>
    <row r="571" spans="1:9" ht="13.5" customHeight="1" outlineLevel="2">
      <c r="A571" s="568" t="s">
        <v>4156</v>
      </c>
      <c r="B571" s="598" t="s">
        <v>4157</v>
      </c>
      <c r="C571" s="570" t="s">
        <v>2611</v>
      </c>
      <c r="D571" s="233" t="s">
        <v>4158</v>
      </c>
      <c r="E571" s="596">
        <v>30307</v>
      </c>
      <c r="F571" s="84" t="s">
        <v>261</v>
      </c>
      <c r="G571" s="572"/>
      <c r="H571" s="572"/>
      <c r="I571" s="572"/>
    </row>
    <row r="572" spans="1:9" ht="29.25" customHeight="1" outlineLevel="1">
      <c r="A572" s="740" t="s">
        <v>4159</v>
      </c>
      <c r="B572" s="673"/>
      <c r="C572" s="673"/>
      <c r="D572" s="673"/>
      <c r="E572" s="673"/>
      <c r="F572" s="673"/>
      <c r="G572" s="572"/>
      <c r="H572" s="572"/>
      <c r="I572" s="572"/>
    </row>
    <row r="573" spans="1:9" ht="13.5" customHeight="1" outlineLevel="2">
      <c r="A573" s="557" t="s">
        <v>4160</v>
      </c>
      <c r="B573" s="595" t="s">
        <v>4161</v>
      </c>
      <c r="C573" s="559" t="s">
        <v>2611</v>
      </c>
      <c r="D573" s="287" t="s">
        <v>4162</v>
      </c>
      <c r="E573" s="575">
        <v>23053</v>
      </c>
      <c r="F573" s="84" t="s">
        <v>261</v>
      </c>
      <c r="G573" s="572"/>
      <c r="H573" s="572"/>
      <c r="I573" s="572"/>
    </row>
    <row r="574" spans="1:9" ht="13.5" customHeight="1" outlineLevel="2">
      <c r="A574" s="568" t="s">
        <v>4163</v>
      </c>
      <c r="B574" s="598" t="s">
        <v>4164</v>
      </c>
      <c r="C574" s="570" t="s">
        <v>2611</v>
      </c>
      <c r="D574" s="233" t="s">
        <v>4165</v>
      </c>
      <c r="E574" s="596">
        <v>7842</v>
      </c>
      <c r="F574" s="84" t="s">
        <v>261</v>
      </c>
      <c r="G574" s="572"/>
      <c r="H574" s="572"/>
      <c r="I574" s="572"/>
    </row>
    <row r="575" spans="1:9" ht="30" customHeight="1" outlineLevel="1">
      <c r="A575" s="740" t="s">
        <v>4166</v>
      </c>
      <c r="B575" s="673"/>
      <c r="C575" s="673"/>
      <c r="D575" s="673"/>
      <c r="E575" s="673"/>
      <c r="F575" s="673"/>
      <c r="G575" s="572"/>
      <c r="H575" s="572"/>
      <c r="I575" s="572"/>
    </row>
    <row r="576" spans="1:9" ht="13.5" customHeight="1" outlineLevel="2">
      <c r="A576" s="557" t="s">
        <v>4167</v>
      </c>
      <c r="B576" s="595" t="s">
        <v>4168</v>
      </c>
      <c r="C576" s="559" t="s">
        <v>2760</v>
      </c>
      <c r="D576" s="287" t="s">
        <v>4169</v>
      </c>
      <c r="E576" s="575">
        <v>10533</v>
      </c>
      <c r="F576" s="84" t="s">
        <v>261</v>
      </c>
      <c r="G576" s="572"/>
      <c r="H576" s="572"/>
      <c r="I576" s="572"/>
    </row>
    <row r="577" spans="1:9" ht="13.5" customHeight="1" outlineLevel="2">
      <c r="A577" s="562" t="s">
        <v>4170</v>
      </c>
      <c r="B577" s="597" t="s">
        <v>4171</v>
      </c>
      <c r="C577" s="564" t="s">
        <v>2760</v>
      </c>
      <c r="D577" s="56" t="s">
        <v>4172</v>
      </c>
      <c r="E577" s="575">
        <v>10533</v>
      </c>
      <c r="F577" s="84" t="s">
        <v>261</v>
      </c>
      <c r="G577" s="572"/>
      <c r="H577" s="572"/>
      <c r="I577" s="572"/>
    </row>
    <row r="578" spans="1:9" ht="13.5" customHeight="1" outlineLevel="2">
      <c r="A578" s="562" t="s">
        <v>4173</v>
      </c>
      <c r="B578" s="597" t="s">
        <v>4174</v>
      </c>
      <c r="C578" s="564" t="s">
        <v>2760</v>
      </c>
      <c r="D578" s="56" t="s">
        <v>4175</v>
      </c>
      <c r="E578" s="575">
        <v>43055</v>
      </c>
      <c r="F578" s="84" t="s">
        <v>261</v>
      </c>
      <c r="G578" s="572"/>
      <c r="H578" s="572"/>
      <c r="I578" s="572"/>
    </row>
    <row r="579" spans="1:9" ht="13.5" customHeight="1" outlineLevel="2">
      <c r="A579" s="568" t="s">
        <v>4176</v>
      </c>
      <c r="B579" s="598" t="s">
        <v>4177</v>
      </c>
      <c r="C579" s="570" t="s">
        <v>2760</v>
      </c>
      <c r="D579" s="233" t="s">
        <v>4178</v>
      </c>
      <c r="E579" s="596">
        <v>43055</v>
      </c>
      <c r="F579" s="84" t="s">
        <v>261</v>
      </c>
      <c r="G579" s="572"/>
      <c r="H579" s="572"/>
      <c r="I579" s="572"/>
    </row>
    <row r="580" spans="1:9" ht="30" customHeight="1" outlineLevel="1">
      <c r="A580" s="740" t="s">
        <v>4179</v>
      </c>
      <c r="B580" s="673"/>
      <c r="C580" s="673"/>
      <c r="D580" s="673"/>
      <c r="E580" s="673"/>
      <c r="F580" s="673"/>
      <c r="G580" s="572"/>
      <c r="H580" s="572"/>
      <c r="I580" s="572"/>
    </row>
    <row r="581" spans="1:9" ht="13.5" customHeight="1" outlineLevel="2">
      <c r="A581" s="599" t="s">
        <v>4180</v>
      </c>
      <c r="B581" s="604" t="s">
        <v>4181</v>
      </c>
      <c r="C581" s="601" t="s">
        <v>2611</v>
      </c>
      <c r="D581" s="291" t="s">
        <v>4182</v>
      </c>
      <c r="E581" s="596">
        <v>4810</v>
      </c>
      <c r="F581" s="84" t="s">
        <v>261</v>
      </c>
      <c r="G581" s="572"/>
      <c r="H581" s="572"/>
      <c r="I581" s="572"/>
    </row>
    <row r="582" spans="1:9" ht="30.75" customHeight="1" outlineLevel="1">
      <c r="A582" s="742" t="s">
        <v>4183</v>
      </c>
      <c r="B582" s="673"/>
      <c r="C582" s="673"/>
      <c r="D582" s="673"/>
      <c r="E582" s="673"/>
      <c r="F582" s="673"/>
      <c r="G582" s="572"/>
      <c r="H582" s="572"/>
      <c r="I582" s="572"/>
    </row>
    <row r="583" spans="1:9" ht="13.5" customHeight="1" outlineLevel="2">
      <c r="A583" s="557" t="s">
        <v>4184</v>
      </c>
      <c r="B583" s="595" t="s">
        <v>4185</v>
      </c>
      <c r="C583" s="559" t="s">
        <v>2611</v>
      </c>
      <c r="D583" s="287" t="s">
        <v>4186</v>
      </c>
      <c r="E583" s="575">
        <v>11577</v>
      </c>
      <c r="F583" s="84" t="s">
        <v>261</v>
      </c>
      <c r="G583" s="572"/>
      <c r="H583" s="572"/>
      <c r="I583" s="572"/>
    </row>
    <row r="584" spans="1:9" ht="13.5" customHeight="1" outlineLevel="2">
      <c r="A584" s="568" t="s">
        <v>4187</v>
      </c>
      <c r="B584" s="598" t="s">
        <v>4188</v>
      </c>
      <c r="C584" s="570" t="s">
        <v>2611</v>
      </c>
      <c r="D584" s="233" t="s">
        <v>4189</v>
      </c>
      <c r="E584" s="596">
        <v>16835</v>
      </c>
      <c r="F584" s="84" t="s">
        <v>261</v>
      </c>
      <c r="G584" s="572"/>
      <c r="H584" s="572"/>
      <c r="I584" s="572"/>
    </row>
    <row r="585" spans="1:9" ht="32.25" customHeight="1" outlineLevel="1">
      <c r="A585" s="742" t="s">
        <v>4190</v>
      </c>
      <c r="B585" s="673"/>
      <c r="C585" s="673"/>
      <c r="D585" s="673"/>
      <c r="E585" s="673"/>
      <c r="F585" s="673"/>
      <c r="G585" s="572"/>
      <c r="H585" s="572"/>
      <c r="I585" s="572"/>
    </row>
    <row r="586" spans="1:9" ht="13.5" customHeight="1" outlineLevel="2">
      <c r="A586" s="557" t="s">
        <v>4191</v>
      </c>
      <c r="B586" s="595" t="s">
        <v>4192</v>
      </c>
      <c r="C586" s="559" t="s">
        <v>2611</v>
      </c>
      <c r="D586" s="287" t="s">
        <v>4193</v>
      </c>
      <c r="E586" s="575">
        <v>10622</v>
      </c>
      <c r="F586" s="84" t="s">
        <v>261</v>
      </c>
      <c r="G586" s="572"/>
      <c r="H586" s="572"/>
      <c r="I586" s="572"/>
    </row>
    <row r="587" spans="1:9" ht="13.5" customHeight="1" outlineLevel="2">
      <c r="A587" s="568" t="s">
        <v>4194</v>
      </c>
      <c r="B587" s="598" t="s">
        <v>4195</v>
      </c>
      <c r="C587" s="570" t="s">
        <v>2611</v>
      </c>
      <c r="D587" s="233" t="s">
        <v>4196</v>
      </c>
      <c r="E587" s="596">
        <v>3324</v>
      </c>
      <c r="F587" s="84" t="s">
        <v>261</v>
      </c>
      <c r="G587" s="572"/>
      <c r="H587" s="572"/>
      <c r="I587" s="572"/>
    </row>
    <row r="588" spans="1:9" ht="38.25" customHeight="1">
      <c r="A588" s="741" t="s">
        <v>4197</v>
      </c>
      <c r="B588" s="673"/>
      <c r="C588" s="673"/>
      <c r="D588" s="673"/>
      <c r="E588" s="673"/>
      <c r="F588" s="673"/>
      <c r="G588" s="572"/>
      <c r="H588" s="572"/>
      <c r="I588" s="572"/>
    </row>
    <row r="589" spans="1:9" ht="28.5" customHeight="1" outlineLevel="1">
      <c r="A589" s="740" t="s">
        <v>4198</v>
      </c>
      <c r="B589" s="673"/>
      <c r="C589" s="673"/>
      <c r="D589" s="673"/>
      <c r="E589" s="673"/>
      <c r="F589" s="673"/>
      <c r="G589" s="572"/>
      <c r="H589" s="572"/>
      <c r="I589" s="572"/>
    </row>
    <row r="590" spans="1:9" ht="13.5" customHeight="1" outlineLevel="1">
      <c r="A590" s="434" t="s">
        <v>2607</v>
      </c>
      <c r="B590" s="434" t="s">
        <v>2041</v>
      </c>
      <c r="C590" s="434" t="s">
        <v>2608</v>
      </c>
      <c r="D590" s="434" t="s">
        <v>4</v>
      </c>
      <c r="E590" s="434" t="s">
        <v>3167</v>
      </c>
      <c r="F590" s="434" t="s">
        <v>7</v>
      </c>
      <c r="G590" s="572"/>
      <c r="H590" s="572"/>
      <c r="I590" s="572"/>
    </row>
    <row r="591" spans="1:9" ht="13.5" customHeight="1" outlineLevel="2">
      <c r="A591" s="557" t="s">
        <v>4199</v>
      </c>
      <c r="B591" s="595" t="s">
        <v>4200</v>
      </c>
      <c r="C591" s="559" t="s">
        <v>2611</v>
      </c>
      <c r="D591" s="287" t="s">
        <v>4201</v>
      </c>
      <c r="E591" s="575">
        <v>8304</v>
      </c>
      <c r="F591" s="84" t="s">
        <v>261</v>
      </c>
      <c r="G591" s="572"/>
      <c r="H591" s="572"/>
      <c r="I591" s="572"/>
    </row>
    <row r="592" spans="1:9" ht="13.5" customHeight="1" outlineLevel="2">
      <c r="A592" s="568" t="s">
        <v>4202</v>
      </c>
      <c r="B592" s="598" t="s">
        <v>4203</v>
      </c>
      <c r="C592" s="570" t="s">
        <v>2611</v>
      </c>
      <c r="D592" s="233" t="s">
        <v>4204</v>
      </c>
      <c r="E592" s="596">
        <v>16373</v>
      </c>
      <c r="F592" s="84" t="s">
        <v>261</v>
      </c>
      <c r="G592" s="572"/>
      <c r="H592" s="572"/>
      <c r="I592" s="572"/>
    </row>
    <row r="593" spans="1:9" ht="33" customHeight="1" outlineLevel="1">
      <c r="A593" s="751" t="s">
        <v>4205</v>
      </c>
      <c r="B593" s="673"/>
      <c r="C593" s="673"/>
      <c r="D593" s="673"/>
      <c r="E593" s="673"/>
      <c r="F593" s="673"/>
      <c r="G593" s="572"/>
      <c r="H593" s="572"/>
      <c r="I593" s="572"/>
    </row>
    <row r="594" spans="1:9" ht="26.25" customHeight="1" outlineLevel="2">
      <c r="A594" s="740" t="s">
        <v>4206</v>
      </c>
      <c r="B594" s="673"/>
      <c r="C594" s="673"/>
      <c r="D594" s="673"/>
      <c r="E594" s="673"/>
      <c r="F594" s="673"/>
      <c r="G594" s="572"/>
      <c r="H594" s="572"/>
      <c r="I594" s="572"/>
    </row>
    <row r="595" spans="1:9" ht="13.5" customHeight="1" outlineLevel="2">
      <c r="A595" s="605" t="s">
        <v>2607</v>
      </c>
      <c r="B595" s="605" t="s">
        <v>2041</v>
      </c>
      <c r="C595" s="605" t="s">
        <v>2608</v>
      </c>
      <c r="D595" s="605" t="s">
        <v>4</v>
      </c>
      <c r="E595" s="605" t="s">
        <v>3167</v>
      </c>
      <c r="F595" s="605" t="s">
        <v>7</v>
      </c>
      <c r="G595" s="572"/>
      <c r="H595" s="572"/>
      <c r="I595" s="572"/>
    </row>
    <row r="596" spans="1:9" ht="13.5" customHeight="1" outlineLevel="3">
      <c r="A596" s="557" t="s">
        <v>4207</v>
      </c>
      <c r="B596" s="595" t="s">
        <v>4208</v>
      </c>
      <c r="C596" s="559" t="s">
        <v>2624</v>
      </c>
      <c r="D596" s="287" t="s">
        <v>4209</v>
      </c>
      <c r="E596" s="575">
        <v>4630</v>
      </c>
      <c r="F596" s="84" t="s">
        <v>261</v>
      </c>
      <c r="G596" s="572"/>
      <c r="H596" s="572"/>
      <c r="I596" s="572"/>
    </row>
    <row r="597" spans="1:9" ht="13.5" customHeight="1" outlineLevel="3">
      <c r="A597" s="562" t="s">
        <v>4210</v>
      </c>
      <c r="B597" s="597" t="s">
        <v>4211</v>
      </c>
      <c r="C597" s="564" t="s">
        <v>2624</v>
      </c>
      <c r="D597" s="56" t="s">
        <v>4212</v>
      </c>
      <c r="E597" s="575">
        <v>17165</v>
      </c>
      <c r="F597" s="84" t="s">
        <v>261</v>
      </c>
      <c r="G597" s="572"/>
      <c r="H597" s="572"/>
      <c r="I597" s="572"/>
    </row>
    <row r="598" spans="1:9" ht="13.5" customHeight="1" outlineLevel="3">
      <c r="A598" s="568" t="s">
        <v>4213</v>
      </c>
      <c r="B598" s="598" t="s">
        <v>4214</v>
      </c>
      <c r="C598" s="570" t="s">
        <v>2624</v>
      </c>
      <c r="D598" s="233" t="s">
        <v>4215</v>
      </c>
      <c r="E598" s="596">
        <v>28487</v>
      </c>
      <c r="F598" s="84" t="s">
        <v>261</v>
      </c>
      <c r="G598" s="572"/>
      <c r="H598" s="572"/>
      <c r="I598" s="572"/>
    </row>
    <row r="599" spans="1:9" ht="30.75" customHeight="1" outlineLevel="1">
      <c r="A599" s="741" t="s">
        <v>4216</v>
      </c>
      <c r="B599" s="673"/>
      <c r="C599" s="673"/>
      <c r="D599" s="673"/>
      <c r="E599" s="673"/>
      <c r="F599" s="673"/>
      <c r="G599" s="572"/>
      <c r="H599" s="572"/>
      <c r="I599" s="572"/>
    </row>
    <row r="600" spans="1:9" ht="13.5" customHeight="1" outlineLevel="2">
      <c r="A600" s="557" t="s">
        <v>4217</v>
      </c>
      <c r="B600" s="595" t="s">
        <v>4218</v>
      </c>
      <c r="C600" s="559" t="s">
        <v>2760</v>
      </c>
      <c r="D600" s="287" t="s">
        <v>4219</v>
      </c>
      <c r="E600" s="575">
        <v>15281</v>
      </c>
      <c r="F600" s="84" t="s">
        <v>261</v>
      </c>
      <c r="G600" s="572"/>
      <c r="H600" s="572"/>
      <c r="I600" s="572"/>
    </row>
    <row r="601" spans="1:9" ht="13.5" customHeight="1" outlineLevel="2">
      <c r="A601" s="568" t="s">
        <v>4220</v>
      </c>
      <c r="B601" s="598" t="s">
        <v>4221</v>
      </c>
      <c r="C601" s="570" t="s">
        <v>2760</v>
      </c>
      <c r="D601" s="233" t="s">
        <v>4222</v>
      </c>
      <c r="E601" s="596">
        <v>11847</v>
      </c>
      <c r="F601" s="84" t="s">
        <v>261</v>
      </c>
      <c r="G601" s="572"/>
      <c r="H601" s="572"/>
      <c r="I601" s="572"/>
    </row>
    <row r="602" spans="1:9" ht="30.75" customHeight="1" outlineLevel="1">
      <c r="A602" s="741" t="s">
        <v>4223</v>
      </c>
      <c r="B602" s="673"/>
      <c r="C602" s="673"/>
      <c r="D602" s="673"/>
      <c r="E602" s="673"/>
      <c r="F602" s="673"/>
      <c r="G602" s="572"/>
      <c r="H602" s="572"/>
      <c r="I602" s="572"/>
    </row>
    <row r="603" spans="1:9" ht="13.5" customHeight="1" outlineLevel="2">
      <c r="A603" s="557" t="s">
        <v>4224</v>
      </c>
      <c r="B603" s="595" t="s">
        <v>4225</v>
      </c>
      <c r="C603" s="559" t="s">
        <v>2611</v>
      </c>
      <c r="D603" s="287" t="s">
        <v>4226</v>
      </c>
      <c r="E603" s="575">
        <v>12951</v>
      </c>
      <c r="F603" s="84" t="s">
        <v>261</v>
      </c>
      <c r="G603" s="572"/>
      <c r="H603" s="572"/>
      <c r="I603" s="572"/>
    </row>
    <row r="604" spans="1:9" ht="13.5" customHeight="1" outlineLevel="2">
      <c r="A604" s="568" t="s">
        <v>4227</v>
      </c>
      <c r="B604" s="598" t="s">
        <v>4228</v>
      </c>
      <c r="C604" s="570" t="s">
        <v>2611</v>
      </c>
      <c r="D604" s="233" t="s">
        <v>4229</v>
      </c>
      <c r="E604" s="596">
        <v>15498</v>
      </c>
      <c r="F604" s="84" t="s">
        <v>261</v>
      </c>
      <c r="G604" s="572"/>
      <c r="H604" s="572"/>
      <c r="I604" s="572"/>
    </row>
    <row r="605" spans="1:9" ht="30.75" customHeight="1" outlineLevel="1">
      <c r="A605" s="751" t="s">
        <v>4230</v>
      </c>
      <c r="B605" s="673"/>
      <c r="C605" s="673"/>
      <c r="D605" s="673"/>
      <c r="E605" s="673"/>
      <c r="F605" s="673"/>
      <c r="G605" s="572"/>
      <c r="H605" s="572"/>
      <c r="I605" s="572"/>
    </row>
    <row r="606" spans="1:9" ht="13.5" customHeight="1" outlineLevel="2">
      <c r="A606" s="599" t="s">
        <v>4231</v>
      </c>
      <c r="B606" s="600" t="s">
        <v>4232</v>
      </c>
      <c r="C606" s="601" t="s">
        <v>2611</v>
      </c>
      <c r="D606" s="291" t="s">
        <v>4233</v>
      </c>
      <c r="E606" s="596">
        <v>13912</v>
      </c>
      <c r="F606" s="84" t="s">
        <v>261</v>
      </c>
      <c r="G606" s="572"/>
      <c r="H606" s="572"/>
      <c r="I606" s="572"/>
    </row>
    <row r="607" spans="1:9" ht="13.5" customHeight="1">
      <c r="A607" s="741" t="s">
        <v>4234</v>
      </c>
      <c r="B607" s="673"/>
      <c r="C607" s="673"/>
      <c r="D607" s="673"/>
      <c r="E607" s="673"/>
      <c r="F607" s="673"/>
      <c r="G607" s="572"/>
      <c r="H607" s="572"/>
      <c r="I607" s="572"/>
    </row>
    <row r="608" spans="1:9" ht="13.5" customHeight="1" outlineLevel="1">
      <c r="A608" s="742" t="s">
        <v>4235</v>
      </c>
      <c r="B608" s="673"/>
      <c r="C608" s="673"/>
      <c r="D608" s="673"/>
      <c r="E608" s="673"/>
      <c r="F608" s="673"/>
      <c r="G608" s="572"/>
      <c r="H608" s="572"/>
      <c r="I608" s="572"/>
    </row>
    <row r="609" spans="1:9" ht="13.5" customHeight="1" outlineLevel="2">
      <c r="A609" s="599" t="s">
        <v>4236</v>
      </c>
      <c r="B609" s="600" t="s">
        <v>4237</v>
      </c>
      <c r="C609" s="601" t="s">
        <v>2611</v>
      </c>
      <c r="D609" s="291" t="s">
        <v>4238</v>
      </c>
      <c r="E609" s="596">
        <v>1269</v>
      </c>
      <c r="F609" s="84" t="s">
        <v>261</v>
      </c>
      <c r="G609" s="572"/>
      <c r="H609" s="572"/>
      <c r="I609" s="572"/>
    </row>
    <row r="610" spans="1:9" ht="13.5" customHeight="1" outlineLevel="1">
      <c r="A610" s="742" t="s">
        <v>4239</v>
      </c>
      <c r="B610" s="673"/>
      <c r="C610" s="673"/>
      <c r="D610" s="673"/>
      <c r="E610" s="673"/>
      <c r="F610" s="673"/>
      <c r="G610" s="572"/>
      <c r="H610" s="572"/>
      <c r="I610" s="572"/>
    </row>
    <row r="611" spans="1:9" ht="13.5" customHeight="1" outlineLevel="2">
      <c r="A611" s="599" t="s">
        <v>4240</v>
      </c>
      <c r="B611" s="600" t="s">
        <v>4241</v>
      </c>
      <c r="C611" s="601" t="s">
        <v>2611</v>
      </c>
      <c r="D611" s="291" t="s">
        <v>4242</v>
      </c>
      <c r="E611" s="596">
        <v>3111</v>
      </c>
      <c r="F611" s="84" t="s">
        <v>261</v>
      </c>
      <c r="G611" s="572"/>
      <c r="H611" s="572"/>
      <c r="I611" s="572"/>
    </row>
    <row r="612" spans="1:9" ht="13.5" customHeight="1">
      <c r="A612" s="741" t="s">
        <v>4243</v>
      </c>
      <c r="B612" s="673"/>
      <c r="C612" s="673"/>
      <c r="D612" s="673"/>
      <c r="E612" s="673"/>
      <c r="F612" s="673"/>
      <c r="G612" s="572"/>
      <c r="H612" s="572"/>
      <c r="I612" s="572"/>
    </row>
    <row r="613" spans="1:9" ht="13.5" customHeight="1" outlineLevel="1">
      <c r="A613" s="740" t="s">
        <v>4244</v>
      </c>
      <c r="B613" s="673"/>
      <c r="C613" s="673"/>
      <c r="D613" s="673"/>
      <c r="E613" s="673"/>
      <c r="F613" s="673"/>
      <c r="G613" s="572"/>
      <c r="H613" s="572"/>
      <c r="I613" s="572"/>
    </row>
    <row r="614" spans="1:9" ht="13.5" customHeight="1" outlineLevel="2">
      <c r="A614" s="606">
        <v>8793</v>
      </c>
      <c r="B614" s="607" t="s">
        <v>4245</v>
      </c>
      <c r="C614" s="608" t="s">
        <v>2624</v>
      </c>
      <c r="D614" s="608" t="s">
        <v>4246</v>
      </c>
      <c r="E614" s="560">
        <v>2011</v>
      </c>
      <c r="F614" s="84" t="s">
        <v>261</v>
      </c>
      <c r="G614" s="572"/>
      <c r="H614" s="572"/>
      <c r="I614" s="572"/>
    </row>
    <row r="615" spans="1:9" ht="13.5" customHeight="1" outlineLevel="2">
      <c r="A615" s="609">
        <v>10580</v>
      </c>
      <c r="B615" s="610" t="s">
        <v>4247</v>
      </c>
      <c r="C615" s="611" t="s">
        <v>2611</v>
      </c>
      <c r="D615" s="611" t="s">
        <v>4248</v>
      </c>
      <c r="E615" s="565">
        <v>4186</v>
      </c>
      <c r="F615" s="84" t="s">
        <v>261</v>
      </c>
      <c r="G615" s="572"/>
      <c r="H615" s="572"/>
      <c r="I615" s="572"/>
    </row>
    <row r="616" spans="1:9" ht="13.5" customHeight="1" outlineLevel="2">
      <c r="A616" s="609">
        <v>9941</v>
      </c>
      <c r="B616" s="610" t="s">
        <v>4249</v>
      </c>
      <c r="C616" s="611" t="s">
        <v>2611</v>
      </c>
      <c r="D616" s="611" t="s">
        <v>4250</v>
      </c>
      <c r="E616" s="565">
        <v>4501</v>
      </c>
      <c r="F616" s="84" t="s">
        <v>261</v>
      </c>
      <c r="G616" s="572"/>
      <c r="H616" s="572"/>
      <c r="I616" s="572"/>
    </row>
    <row r="617" spans="1:9" ht="13.5" customHeight="1" outlineLevel="2">
      <c r="A617" s="609">
        <v>4432</v>
      </c>
      <c r="B617" s="610" t="s">
        <v>4251</v>
      </c>
      <c r="C617" s="611" t="s">
        <v>2611</v>
      </c>
      <c r="D617" s="611" t="s">
        <v>4252</v>
      </c>
      <c r="E617" s="565">
        <v>7041</v>
      </c>
      <c r="F617" s="84" t="s">
        <v>261</v>
      </c>
      <c r="G617" s="572"/>
      <c r="H617" s="572"/>
      <c r="I617" s="572"/>
    </row>
    <row r="618" spans="1:9" ht="13.5" customHeight="1" outlineLevel="2">
      <c r="A618" s="609">
        <v>10234</v>
      </c>
      <c r="B618" s="610" t="s">
        <v>4253</v>
      </c>
      <c r="C618" s="611" t="s">
        <v>2624</v>
      </c>
      <c r="D618" s="611" t="s">
        <v>4254</v>
      </c>
      <c r="E618" s="565">
        <v>7941</v>
      </c>
      <c r="F618" s="84" t="s">
        <v>261</v>
      </c>
      <c r="G618" s="572"/>
      <c r="H618" s="572"/>
      <c r="I618" s="572"/>
    </row>
    <row r="619" spans="1:9" ht="13.5" customHeight="1" outlineLevel="2">
      <c r="A619" s="609">
        <v>10303</v>
      </c>
      <c r="B619" s="610" t="s">
        <v>4255</v>
      </c>
      <c r="C619" s="611" t="s">
        <v>2611</v>
      </c>
      <c r="D619" s="611" t="s">
        <v>4256</v>
      </c>
      <c r="E619" s="565">
        <v>10930</v>
      </c>
      <c r="F619" s="84" t="s">
        <v>261</v>
      </c>
      <c r="G619" s="572"/>
      <c r="H619" s="572"/>
      <c r="I619" s="572"/>
    </row>
    <row r="620" spans="1:9" ht="13.5" customHeight="1" outlineLevel="2">
      <c r="A620" s="609">
        <v>13867</v>
      </c>
      <c r="B620" s="610" t="s">
        <v>4257</v>
      </c>
      <c r="C620" s="611" t="s">
        <v>2624</v>
      </c>
      <c r="D620" s="611" t="s">
        <v>4258</v>
      </c>
      <c r="E620" s="565">
        <v>11270</v>
      </c>
      <c r="F620" s="84" t="s">
        <v>261</v>
      </c>
      <c r="G620" s="572"/>
      <c r="H620" s="572"/>
      <c r="I620" s="572"/>
    </row>
    <row r="621" spans="1:9" ht="13.5" customHeight="1" outlineLevel="2">
      <c r="A621" s="612">
        <v>9484</v>
      </c>
      <c r="B621" s="613" t="s">
        <v>4259</v>
      </c>
      <c r="C621" s="614" t="s">
        <v>2624</v>
      </c>
      <c r="D621" s="614" t="s">
        <v>4260</v>
      </c>
      <c r="E621" s="571">
        <v>26200</v>
      </c>
      <c r="F621" s="84" t="s">
        <v>261</v>
      </c>
      <c r="G621" s="572"/>
      <c r="H621" s="572"/>
      <c r="I621" s="572"/>
    </row>
    <row r="622" spans="1:9" ht="13.5" customHeight="1" outlineLevel="1">
      <c r="A622" s="740" t="s">
        <v>4261</v>
      </c>
      <c r="B622" s="673"/>
      <c r="C622" s="673"/>
      <c r="D622" s="673"/>
      <c r="E622" s="673"/>
      <c r="F622" s="673"/>
      <c r="G622" s="572"/>
      <c r="H622" s="572"/>
      <c r="I622" s="572"/>
    </row>
    <row r="623" spans="1:9" ht="13.5" customHeight="1" outlineLevel="2">
      <c r="A623" s="557" t="s">
        <v>4262</v>
      </c>
      <c r="B623" s="595" t="s">
        <v>4263</v>
      </c>
      <c r="C623" s="559" t="s">
        <v>2624</v>
      </c>
      <c r="D623" s="287" t="s">
        <v>4264</v>
      </c>
      <c r="E623" s="575">
        <v>274</v>
      </c>
      <c r="F623" s="84" t="s">
        <v>261</v>
      </c>
      <c r="G623" s="572"/>
      <c r="H623" s="572"/>
      <c r="I623" s="572"/>
    </row>
    <row r="624" spans="1:9" ht="13.5" customHeight="1" outlineLevel="2">
      <c r="A624" s="562" t="s">
        <v>4265</v>
      </c>
      <c r="B624" s="597" t="s">
        <v>4266</v>
      </c>
      <c r="C624" s="564" t="s">
        <v>2611</v>
      </c>
      <c r="D624" s="56" t="s">
        <v>4267</v>
      </c>
      <c r="E624" s="575">
        <v>977</v>
      </c>
      <c r="F624" s="84" t="s">
        <v>261</v>
      </c>
      <c r="G624" s="572"/>
      <c r="H624" s="572"/>
      <c r="I624" s="572"/>
    </row>
    <row r="625" spans="1:9" ht="13.5" customHeight="1" outlineLevel="2">
      <c r="A625" s="562" t="s">
        <v>4268</v>
      </c>
      <c r="B625" s="597" t="s">
        <v>4269</v>
      </c>
      <c r="C625" s="564" t="s">
        <v>2611</v>
      </c>
      <c r="D625" s="56" t="s">
        <v>4270</v>
      </c>
      <c r="E625" s="575">
        <v>1086</v>
      </c>
      <c r="F625" s="84" t="s">
        <v>261</v>
      </c>
      <c r="G625" s="572"/>
      <c r="H625" s="572"/>
      <c r="I625" s="572"/>
    </row>
    <row r="626" spans="1:9" ht="13.5" customHeight="1" outlineLevel="2">
      <c r="A626" s="568" t="s">
        <v>4271</v>
      </c>
      <c r="B626" s="598" t="s">
        <v>4272</v>
      </c>
      <c r="C626" s="570" t="s">
        <v>2611</v>
      </c>
      <c r="D626" s="233" t="s">
        <v>4273</v>
      </c>
      <c r="E626" s="596">
        <v>14124</v>
      </c>
      <c r="F626" s="84" t="s">
        <v>261</v>
      </c>
      <c r="G626" s="572"/>
      <c r="H626" s="572"/>
      <c r="I626" s="572"/>
    </row>
    <row r="627" spans="1:9" ht="13.5" customHeight="1">
      <c r="A627" s="741" t="s">
        <v>4274</v>
      </c>
      <c r="B627" s="673"/>
      <c r="C627" s="673"/>
      <c r="D627" s="673"/>
      <c r="E627" s="673"/>
      <c r="F627" s="673"/>
      <c r="G627" s="572"/>
      <c r="H627" s="572"/>
      <c r="I627" s="572"/>
    </row>
    <row r="628" spans="1:9" ht="13.5" customHeight="1" outlineLevel="1">
      <c r="A628" s="740" t="s">
        <v>4275</v>
      </c>
      <c r="B628" s="673"/>
      <c r="C628" s="673"/>
      <c r="D628" s="673"/>
      <c r="E628" s="673"/>
      <c r="F628" s="673"/>
      <c r="G628" s="572"/>
      <c r="H628" s="572"/>
      <c r="I628" s="572"/>
    </row>
    <row r="629" spans="1:9" ht="13.5" customHeight="1" outlineLevel="2">
      <c r="A629" s="557" t="s">
        <v>4276</v>
      </c>
      <c r="B629" s="595" t="s">
        <v>4277</v>
      </c>
      <c r="C629" s="559" t="s">
        <v>2611</v>
      </c>
      <c r="D629" s="287" t="s">
        <v>4278</v>
      </c>
      <c r="E629" s="575">
        <v>4784</v>
      </c>
      <c r="F629" s="84" t="s">
        <v>261</v>
      </c>
      <c r="G629" s="572"/>
      <c r="H629" s="572"/>
      <c r="I629" s="572"/>
    </row>
    <row r="630" spans="1:9" ht="13.5" customHeight="1" outlineLevel="2">
      <c r="A630" s="568" t="s">
        <v>4279</v>
      </c>
      <c r="B630" s="598" t="s">
        <v>4280</v>
      </c>
      <c r="C630" s="570" t="s">
        <v>2611</v>
      </c>
      <c r="D630" s="233" t="s">
        <v>4281</v>
      </c>
      <c r="E630" s="596">
        <v>8233</v>
      </c>
      <c r="F630" s="84" t="s">
        <v>261</v>
      </c>
      <c r="G630" s="572"/>
      <c r="H630" s="572"/>
      <c r="I630" s="572"/>
    </row>
    <row r="631" spans="1:9" ht="13.5" customHeight="1" outlineLevel="1">
      <c r="A631" s="740" t="s">
        <v>4282</v>
      </c>
      <c r="B631" s="673"/>
      <c r="C631" s="673"/>
      <c r="D631" s="673"/>
      <c r="E631" s="673"/>
      <c r="F631" s="673"/>
      <c r="G631" s="572"/>
      <c r="H631" s="572"/>
      <c r="I631" s="572"/>
    </row>
    <row r="632" spans="1:9" ht="13.5" customHeight="1" outlineLevel="2">
      <c r="A632" s="557" t="s">
        <v>4283</v>
      </c>
      <c r="B632" s="595" t="s">
        <v>4284</v>
      </c>
      <c r="C632" s="559" t="s">
        <v>2760</v>
      </c>
      <c r="D632" s="287" t="s">
        <v>4285</v>
      </c>
      <c r="E632" s="575">
        <v>14054</v>
      </c>
      <c r="F632" s="84" t="s">
        <v>261</v>
      </c>
      <c r="G632" s="572"/>
      <c r="H632" s="572"/>
      <c r="I632" s="572"/>
    </row>
    <row r="633" spans="1:9" ht="13.5" customHeight="1" outlineLevel="2">
      <c r="A633" s="568" t="s">
        <v>4286</v>
      </c>
      <c r="B633" s="598" t="s">
        <v>4287</v>
      </c>
      <c r="C633" s="570" t="s">
        <v>2760</v>
      </c>
      <c r="D633" s="233" t="s">
        <v>4288</v>
      </c>
      <c r="E633" s="596">
        <v>14054</v>
      </c>
      <c r="F633" s="84" t="s">
        <v>261</v>
      </c>
      <c r="G633" s="572"/>
      <c r="H633" s="572"/>
      <c r="I633" s="572"/>
    </row>
    <row r="634" spans="1:9" ht="13.5" customHeight="1" outlineLevel="1">
      <c r="A634" s="740" t="s">
        <v>4289</v>
      </c>
      <c r="B634" s="673"/>
      <c r="C634" s="673"/>
      <c r="D634" s="673"/>
      <c r="E634" s="673"/>
      <c r="F634" s="673"/>
      <c r="G634" s="572"/>
      <c r="H634" s="572"/>
      <c r="I634" s="572"/>
    </row>
    <row r="635" spans="1:9" ht="13.5" customHeight="1" outlineLevel="2">
      <c r="A635" s="599" t="s">
        <v>4290</v>
      </c>
      <c r="B635" s="600" t="s">
        <v>4291</v>
      </c>
      <c r="C635" s="601" t="s">
        <v>3728</v>
      </c>
      <c r="D635" s="291" t="s">
        <v>4292</v>
      </c>
      <c r="E635" s="596">
        <v>1966</v>
      </c>
      <c r="F635" s="84" t="s">
        <v>261</v>
      </c>
      <c r="G635" s="572"/>
      <c r="H635" s="572"/>
      <c r="I635" s="572"/>
    </row>
    <row r="636" spans="1:9" ht="13.5" customHeight="1" outlineLevel="1">
      <c r="A636" s="740" t="s">
        <v>4293</v>
      </c>
      <c r="B636" s="673"/>
      <c r="C636" s="673"/>
      <c r="D636" s="673"/>
      <c r="E636" s="673"/>
      <c r="F636" s="673"/>
      <c r="G636" s="572"/>
      <c r="H636" s="572"/>
      <c r="I636" s="572"/>
    </row>
    <row r="637" spans="1:9" ht="13.5" customHeight="1" outlineLevel="2">
      <c r="A637" s="557" t="s">
        <v>4294</v>
      </c>
      <c r="B637" s="595" t="s">
        <v>4295</v>
      </c>
      <c r="C637" s="559" t="s">
        <v>2611</v>
      </c>
      <c r="D637" s="287" t="s">
        <v>4296</v>
      </c>
      <c r="E637" s="575">
        <v>8668</v>
      </c>
      <c r="F637" s="84" t="s">
        <v>261</v>
      </c>
      <c r="G637" s="572"/>
      <c r="H637" s="572"/>
      <c r="I637" s="572"/>
    </row>
    <row r="638" spans="1:9" ht="13.5" customHeight="1" outlineLevel="2">
      <c r="A638" s="562" t="s">
        <v>4297</v>
      </c>
      <c r="B638" s="597" t="s">
        <v>4298</v>
      </c>
      <c r="C638" s="564" t="s">
        <v>2611</v>
      </c>
      <c r="D638" s="56" t="s">
        <v>4299</v>
      </c>
      <c r="E638" s="575">
        <v>11134</v>
      </c>
      <c r="F638" s="84" t="s">
        <v>261</v>
      </c>
      <c r="G638" s="572"/>
      <c r="H638" s="572"/>
      <c r="I638" s="572"/>
    </row>
    <row r="639" spans="1:9" ht="13.5" customHeight="1" outlineLevel="2">
      <c r="A639" s="568" t="s">
        <v>4300</v>
      </c>
      <c r="B639" s="598" t="s">
        <v>4301</v>
      </c>
      <c r="C639" s="570" t="s">
        <v>2611</v>
      </c>
      <c r="D639" s="233" t="s">
        <v>4302</v>
      </c>
      <c r="E639" s="596">
        <v>12796</v>
      </c>
      <c r="F639" s="84" t="s">
        <v>261</v>
      </c>
      <c r="G639" s="572"/>
      <c r="H639" s="572"/>
      <c r="I639" s="572"/>
    </row>
    <row r="640" spans="1:9" ht="13.5" customHeight="1" outlineLevel="1">
      <c r="A640" s="740" t="s">
        <v>4303</v>
      </c>
      <c r="B640" s="673"/>
      <c r="C640" s="673"/>
      <c r="D640" s="673"/>
      <c r="E640" s="673"/>
      <c r="F640" s="673"/>
      <c r="G640" s="572"/>
      <c r="H640" s="572"/>
      <c r="I640" s="572"/>
    </row>
    <row r="641" spans="1:9" ht="13.5" customHeight="1" outlineLevel="2">
      <c r="A641" s="557" t="s">
        <v>4304</v>
      </c>
      <c r="B641" s="595" t="s">
        <v>4305</v>
      </c>
      <c r="C641" s="559" t="s">
        <v>2611</v>
      </c>
      <c r="D641" s="287" t="s">
        <v>4306</v>
      </c>
      <c r="E641" s="575">
        <v>1395</v>
      </c>
      <c r="F641" s="84" t="s">
        <v>261</v>
      </c>
      <c r="G641" s="572"/>
      <c r="H641" s="572"/>
      <c r="I641" s="572"/>
    </row>
    <row r="642" spans="1:9" ht="13.5" customHeight="1" outlineLevel="2">
      <c r="A642" s="562" t="s">
        <v>4307</v>
      </c>
      <c r="B642" s="597" t="s">
        <v>4308</v>
      </c>
      <c r="C642" s="564" t="s">
        <v>2611</v>
      </c>
      <c r="D642" s="56" t="s">
        <v>4309</v>
      </c>
      <c r="E642" s="575">
        <v>3404</v>
      </c>
      <c r="F642" s="84" t="s">
        <v>261</v>
      </c>
      <c r="G642" s="572"/>
      <c r="H642" s="572"/>
      <c r="I642" s="572"/>
    </row>
    <row r="643" spans="1:9" ht="13.5" customHeight="1" outlineLevel="2">
      <c r="A643" s="562" t="s">
        <v>4310</v>
      </c>
      <c r="B643" s="597" t="s">
        <v>4311</v>
      </c>
      <c r="C643" s="564" t="s">
        <v>2611</v>
      </c>
      <c r="D643" s="56" t="s">
        <v>4312</v>
      </c>
      <c r="E643" s="575">
        <v>2936</v>
      </c>
      <c r="F643" s="84" t="s">
        <v>261</v>
      </c>
      <c r="G643" s="572"/>
      <c r="H643" s="572"/>
      <c r="I643" s="572"/>
    </row>
    <row r="644" spans="1:9" ht="13.5" customHeight="1" outlineLevel="2">
      <c r="A644" s="568" t="s">
        <v>4313</v>
      </c>
      <c r="B644" s="598" t="s">
        <v>4314</v>
      </c>
      <c r="C644" s="570" t="s">
        <v>2611</v>
      </c>
      <c r="D644" s="233" t="s">
        <v>4315</v>
      </c>
      <c r="E644" s="596">
        <v>6035</v>
      </c>
      <c r="F644" s="84" t="s">
        <v>261</v>
      </c>
      <c r="G644" s="572"/>
      <c r="H644" s="572"/>
      <c r="I644" s="572"/>
    </row>
    <row r="645" spans="1:9" ht="13.5" customHeight="1">
      <c r="A645" s="741" t="s">
        <v>4316</v>
      </c>
      <c r="B645" s="673"/>
      <c r="C645" s="673"/>
      <c r="D645" s="673"/>
      <c r="E645" s="673"/>
      <c r="F645" s="673"/>
      <c r="G645" s="572"/>
      <c r="H645" s="572"/>
      <c r="I645" s="572"/>
    </row>
    <row r="646" spans="1:9" ht="13.5" customHeight="1" outlineLevel="1">
      <c r="A646" s="740" t="s">
        <v>4317</v>
      </c>
      <c r="B646" s="673"/>
      <c r="C646" s="673"/>
      <c r="D646" s="673"/>
      <c r="E646" s="673"/>
      <c r="F646" s="673"/>
      <c r="G646" s="572"/>
      <c r="H646" s="572"/>
      <c r="I646" s="572"/>
    </row>
    <row r="647" spans="1:9" ht="13.5" customHeight="1" outlineLevel="2">
      <c r="A647" s="557" t="s">
        <v>4318</v>
      </c>
      <c r="B647" s="595" t="s">
        <v>4319</v>
      </c>
      <c r="C647" s="559" t="s">
        <v>2611</v>
      </c>
      <c r="D647" s="287" t="s">
        <v>4320</v>
      </c>
      <c r="E647" s="575">
        <v>1103</v>
      </c>
      <c r="F647" s="84" t="s">
        <v>261</v>
      </c>
      <c r="G647" s="572"/>
      <c r="H647" s="572"/>
      <c r="I647" s="572"/>
    </row>
    <row r="648" spans="1:9" ht="13.5" customHeight="1" outlineLevel="2">
      <c r="A648" s="562" t="s">
        <v>4321</v>
      </c>
      <c r="B648" s="597" t="s">
        <v>4322</v>
      </c>
      <c r="C648" s="564" t="s">
        <v>2611</v>
      </c>
      <c r="D648" s="56" t="s">
        <v>4323</v>
      </c>
      <c r="E648" s="575">
        <v>2940</v>
      </c>
      <c r="F648" s="84" t="s">
        <v>261</v>
      </c>
      <c r="G648" s="572"/>
      <c r="H648" s="572"/>
      <c r="I648" s="572"/>
    </row>
    <row r="649" spans="1:9" ht="13.5" customHeight="1" outlineLevel="2">
      <c r="A649" s="568" t="s">
        <v>4324</v>
      </c>
      <c r="B649" s="598" t="s">
        <v>4325</v>
      </c>
      <c r="C649" s="570" t="s">
        <v>2611</v>
      </c>
      <c r="D649" s="233" t="s">
        <v>4326</v>
      </c>
      <c r="E649" s="596">
        <v>4764</v>
      </c>
      <c r="F649" s="84" t="s">
        <v>261</v>
      </c>
      <c r="G649" s="572"/>
      <c r="H649" s="572"/>
      <c r="I649" s="572"/>
    </row>
    <row r="650" spans="1:9" ht="13.5" customHeight="1" outlineLevel="1">
      <c r="A650" s="742" t="s">
        <v>4327</v>
      </c>
      <c r="B650" s="673"/>
      <c r="C650" s="673"/>
      <c r="D650" s="673"/>
      <c r="E650" s="673"/>
      <c r="F650" s="673"/>
      <c r="G650" s="572"/>
      <c r="H650" s="572"/>
      <c r="I650" s="572"/>
    </row>
    <row r="651" spans="1:9" ht="13.5" customHeight="1" outlineLevel="2">
      <c r="A651" s="557" t="s">
        <v>4328</v>
      </c>
      <c r="B651" s="595" t="s">
        <v>4329</v>
      </c>
      <c r="C651" s="559" t="s">
        <v>2611</v>
      </c>
      <c r="D651" s="287" t="s">
        <v>4330</v>
      </c>
      <c r="E651" s="575">
        <v>961</v>
      </c>
      <c r="F651" s="84" t="s">
        <v>261</v>
      </c>
      <c r="G651" s="572"/>
      <c r="H651" s="572"/>
      <c r="I651" s="572"/>
    </row>
    <row r="652" spans="1:9" ht="13.5" customHeight="1" outlineLevel="2">
      <c r="A652" s="562" t="s">
        <v>4331</v>
      </c>
      <c r="B652" s="597" t="s">
        <v>4332</v>
      </c>
      <c r="C652" s="564" t="s">
        <v>2611</v>
      </c>
      <c r="D652" s="56" t="s">
        <v>4333</v>
      </c>
      <c r="E652" s="575">
        <v>1011</v>
      </c>
      <c r="F652" s="84" t="s">
        <v>261</v>
      </c>
      <c r="G652" s="572"/>
      <c r="H652" s="572"/>
      <c r="I652" s="572"/>
    </row>
    <row r="653" spans="1:9" ht="13.5" customHeight="1" outlineLevel="2">
      <c r="A653" s="568" t="s">
        <v>4334</v>
      </c>
      <c r="B653" s="598" t="s">
        <v>4335</v>
      </c>
      <c r="C653" s="570" t="s">
        <v>2611</v>
      </c>
      <c r="D653" s="233" t="s">
        <v>4336</v>
      </c>
      <c r="E653" s="596">
        <v>1082</v>
      </c>
      <c r="F653" s="84" t="s">
        <v>261</v>
      </c>
      <c r="G653" s="572"/>
      <c r="H653" s="572"/>
      <c r="I653" s="572"/>
    </row>
    <row r="654" spans="1:9" ht="13.5" customHeight="1">
      <c r="A654" s="751" t="s">
        <v>4337</v>
      </c>
      <c r="B654" s="673"/>
      <c r="C654" s="673"/>
      <c r="D654" s="673"/>
      <c r="E654" s="673"/>
      <c r="F654" s="673"/>
      <c r="G654" s="572"/>
      <c r="H654" s="572"/>
      <c r="I654" s="572"/>
    </row>
    <row r="655" spans="1:9" ht="13.5" customHeight="1" outlineLevel="1">
      <c r="A655" s="742" t="s">
        <v>4338</v>
      </c>
      <c r="B655" s="673"/>
      <c r="C655" s="673"/>
      <c r="D655" s="673"/>
      <c r="E655" s="673"/>
      <c r="F655" s="673"/>
      <c r="G655" s="572"/>
      <c r="H655" s="572"/>
      <c r="I655" s="572"/>
    </row>
    <row r="656" spans="1:9" ht="13.5" customHeight="1" outlineLevel="2">
      <c r="A656" s="748" t="s">
        <v>4339</v>
      </c>
      <c r="B656" s="673"/>
      <c r="C656" s="673"/>
      <c r="D656" s="673"/>
      <c r="E656" s="673"/>
      <c r="F656" s="673"/>
      <c r="G656" s="572"/>
      <c r="H656" s="572"/>
      <c r="I656" s="572"/>
    </row>
    <row r="657" spans="1:9" ht="13.5" customHeight="1" outlineLevel="3">
      <c r="A657" s="557" t="s">
        <v>4340</v>
      </c>
      <c r="B657" s="595" t="s">
        <v>4341</v>
      </c>
      <c r="C657" s="559" t="s">
        <v>2624</v>
      </c>
      <c r="D657" s="287" t="s">
        <v>4342</v>
      </c>
      <c r="E657" s="575">
        <v>1090</v>
      </c>
      <c r="F657" s="84" t="s">
        <v>261</v>
      </c>
      <c r="G657" s="572"/>
      <c r="H657" s="572"/>
      <c r="I657" s="572"/>
    </row>
    <row r="658" spans="1:9" ht="13.5" customHeight="1" outlineLevel="3">
      <c r="A658" s="562" t="s">
        <v>4343</v>
      </c>
      <c r="B658" s="597" t="s">
        <v>4344</v>
      </c>
      <c r="C658" s="564" t="s">
        <v>2611</v>
      </c>
      <c r="D658" s="56" t="s">
        <v>4345</v>
      </c>
      <c r="E658" s="575">
        <v>1320</v>
      </c>
      <c r="F658" s="84" t="s">
        <v>261</v>
      </c>
      <c r="G658" s="572"/>
      <c r="H658" s="572"/>
      <c r="I658" s="572"/>
    </row>
    <row r="659" spans="1:9" ht="13.5" customHeight="1" outlineLevel="3">
      <c r="A659" s="562" t="s">
        <v>4346</v>
      </c>
      <c r="B659" s="597" t="s">
        <v>4347</v>
      </c>
      <c r="C659" s="564" t="s">
        <v>2611</v>
      </c>
      <c r="D659" s="56" t="s">
        <v>4348</v>
      </c>
      <c r="E659" s="575">
        <v>1395</v>
      </c>
      <c r="F659" s="84" t="s">
        <v>261</v>
      </c>
      <c r="G659" s="572"/>
      <c r="H659" s="572"/>
      <c r="I659" s="572"/>
    </row>
    <row r="660" spans="1:9" ht="13.5" customHeight="1" outlineLevel="3">
      <c r="A660" s="562" t="s">
        <v>4349</v>
      </c>
      <c r="B660" s="597" t="s">
        <v>4350</v>
      </c>
      <c r="C660" s="564" t="s">
        <v>2611</v>
      </c>
      <c r="D660" s="56" t="s">
        <v>4351</v>
      </c>
      <c r="E660" s="575">
        <v>1395</v>
      </c>
      <c r="F660" s="84" t="s">
        <v>261</v>
      </c>
      <c r="G660" s="572"/>
      <c r="H660" s="572"/>
      <c r="I660" s="572"/>
    </row>
    <row r="661" spans="1:9" ht="13.5" customHeight="1" outlineLevel="3">
      <c r="A661" s="562" t="s">
        <v>4352</v>
      </c>
      <c r="B661" s="597" t="s">
        <v>4353</v>
      </c>
      <c r="C661" s="564" t="s">
        <v>2624</v>
      </c>
      <c r="D661" s="56" t="s">
        <v>4354</v>
      </c>
      <c r="E661" s="575">
        <v>4905</v>
      </c>
      <c r="F661" s="84" t="s">
        <v>261</v>
      </c>
      <c r="G661" s="572"/>
      <c r="H661" s="572"/>
      <c r="I661" s="572"/>
    </row>
    <row r="662" spans="1:9" ht="13.5" customHeight="1" outlineLevel="3">
      <c r="A662" s="568" t="s">
        <v>4355</v>
      </c>
      <c r="B662" s="598" t="s">
        <v>4356</v>
      </c>
      <c r="C662" s="570" t="s">
        <v>2624</v>
      </c>
      <c r="D662" s="233" t="s">
        <v>4357</v>
      </c>
      <c r="E662" s="596">
        <v>10741</v>
      </c>
      <c r="F662" s="84" t="s">
        <v>261</v>
      </c>
      <c r="G662" s="572"/>
      <c r="H662" s="572"/>
      <c r="I662" s="572"/>
    </row>
    <row r="663" spans="1:9" ht="13.5" customHeight="1" outlineLevel="2">
      <c r="A663" s="748" t="s">
        <v>4358</v>
      </c>
      <c r="B663" s="673"/>
      <c r="C663" s="673"/>
      <c r="D663" s="673"/>
      <c r="E663" s="673"/>
      <c r="F663" s="673"/>
      <c r="G663" s="572"/>
      <c r="H663" s="572"/>
      <c r="I663" s="572"/>
    </row>
    <row r="664" spans="1:9" ht="13.5" customHeight="1" outlineLevel="3">
      <c r="A664" s="599" t="s">
        <v>4359</v>
      </c>
      <c r="B664" s="600" t="s">
        <v>4360</v>
      </c>
      <c r="C664" s="601" t="s">
        <v>2611</v>
      </c>
      <c r="D664" s="291" t="s">
        <v>4361</v>
      </c>
      <c r="E664" s="596">
        <v>2790</v>
      </c>
      <c r="F664" s="84" t="s">
        <v>261</v>
      </c>
      <c r="G664" s="572"/>
      <c r="H664" s="572"/>
      <c r="I664" s="572"/>
    </row>
    <row r="665" spans="1:9" ht="13.5" customHeight="1" outlineLevel="2">
      <c r="A665" s="748" t="s">
        <v>4362</v>
      </c>
      <c r="B665" s="673"/>
      <c r="C665" s="673"/>
      <c r="D665" s="673"/>
      <c r="E665" s="673"/>
      <c r="F665" s="673"/>
      <c r="G665" s="572"/>
      <c r="H665" s="572"/>
      <c r="I665" s="572"/>
    </row>
    <row r="666" spans="1:9" ht="13.5" customHeight="1" outlineLevel="3">
      <c r="A666" s="557" t="s">
        <v>4363</v>
      </c>
      <c r="B666" s="595" t="s">
        <v>4364</v>
      </c>
      <c r="C666" s="559" t="s">
        <v>2611</v>
      </c>
      <c r="D666" s="287" t="s">
        <v>4365</v>
      </c>
      <c r="E666" s="575">
        <v>2006</v>
      </c>
      <c r="F666" s="84" t="s">
        <v>261</v>
      </c>
      <c r="G666" s="572"/>
      <c r="H666" s="572"/>
      <c r="I666" s="572"/>
    </row>
    <row r="667" spans="1:9" ht="13.5" customHeight="1" outlineLevel="3">
      <c r="A667" s="568" t="s">
        <v>4366</v>
      </c>
      <c r="B667" s="598" t="s">
        <v>4367</v>
      </c>
      <c r="C667" s="570" t="s">
        <v>2624</v>
      </c>
      <c r="D667" s="233" t="s">
        <v>4368</v>
      </c>
      <c r="E667" s="596">
        <v>10939</v>
      </c>
      <c r="F667" s="84" t="s">
        <v>261</v>
      </c>
      <c r="G667" s="572"/>
      <c r="H667" s="572"/>
      <c r="I667" s="572"/>
    </row>
    <row r="668" spans="1:9" ht="13.5" customHeight="1" outlineLevel="2">
      <c r="A668" s="748" t="s">
        <v>4369</v>
      </c>
      <c r="B668" s="673"/>
      <c r="C668" s="673"/>
      <c r="D668" s="673"/>
      <c r="E668" s="673"/>
      <c r="F668" s="673"/>
      <c r="G668" s="572"/>
      <c r="H668" s="572"/>
      <c r="I668" s="572"/>
    </row>
    <row r="669" spans="1:9" ht="13.5" customHeight="1" outlineLevel="3">
      <c r="A669" s="557" t="s">
        <v>4370</v>
      </c>
      <c r="B669" s="595" t="s">
        <v>4371</v>
      </c>
      <c r="C669" s="559" t="s">
        <v>2624</v>
      </c>
      <c r="D669" s="287" t="s">
        <v>4372</v>
      </c>
      <c r="E669" s="575">
        <v>2418</v>
      </c>
      <c r="F669" s="84" t="s">
        <v>261</v>
      </c>
      <c r="G669" s="572"/>
      <c r="H669" s="572"/>
      <c r="I669" s="572"/>
    </row>
    <row r="670" spans="1:9" ht="13.5" customHeight="1" outlineLevel="3">
      <c r="A670" s="562" t="s">
        <v>4373</v>
      </c>
      <c r="B670" s="597" t="s">
        <v>4374</v>
      </c>
      <c r="C670" s="564" t="s">
        <v>2611</v>
      </c>
      <c r="D670" s="56" t="s">
        <v>4375</v>
      </c>
      <c r="E670" s="575">
        <v>3458</v>
      </c>
      <c r="F670" s="84" t="s">
        <v>261</v>
      </c>
      <c r="G670" s="572"/>
      <c r="H670" s="572"/>
      <c r="I670" s="572"/>
    </row>
    <row r="671" spans="1:9" ht="13.5" customHeight="1" outlineLevel="3">
      <c r="A671" s="568" t="s">
        <v>4376</v>
      </c>
      <c r="B671" s="598" t="s">
        <v>4377</v>
      </c>
      <c r="C671" s="570" t="s">
        <v>2611</v>
      </c>
      <c r="D671" s="233" t="s">
        <v>4378</v>
      </c>
      <c r="E671" s="596">
        <v>3911</v>
      </c>
      <c r="F671" s="84" t="s">
        <v>261</v>
      </c>
      <c r="G671" s="572"/>
      <c r="H671" s="572"/>
      <c r="I671" s="572"/>
    </row>
    <row r="672" spans="1:9" ht="13.5" customHeight="1" outlineLevel="1">
      <c r="A672" s="740" t="s">
        <v>4379</v>
      </c>
      <c r="B672" s="673"/>
      <c r="C672" s="673"/>
      <c r="D672" s="673"/>
      <c r="E672" s="673"/>
      <c r="F672" s="673"/>
      <c r="G672" s="572"/>
      <c r="H672" s="572"/>
      <c r="I672" s="572"/>
    </row>
    <row r="673" spans="1:9" ht="13.5" customHeight="1" outlineLevel="2">
      <c r="A673" s="557" t="s">
        <v>4380</v>
      </c>
      <c r="B673" s="595" t="s">
        <v>4381</v>
      </c>
      <c r="C673" s="559" t="s">
        <v>2611</v>
      </c>
      <c r="D673" s="287" t="s">
        <v>4382</v>
      </c>
      <c r="E673" s="575">
        <v>1591</v>
      </c>
      <c r="F673" s="84" t="s">
        <v>261</v>
      </c>
      <c r="G673" s="572"/>
      <c r="H673" s="572"/>
      <c r="I673" s="572"/>
    </row>
    <row r="674" spans="1:9" ht="13.5" customHeight="1" outlineLevel="2">
      <c r="A674" s="562" t="s">
        <v>4383</v>
      </c>
      <c r="B674" s="597" t="s">
        <v>4384</v>
      </c>
      <c r="C674" s="564" t="s">
        <v>2611</v>
      </c>
      <c r="D674" s="56" t="s">
        <v>4385</v>
      </c>
      <c r="E674" s="575">
        <v>1163</v>
      </c>
      <c r="F674" s="84" t="s">
        <v>261</v>
      </c>
      <c r="G674" s="572"/>
      <c r="H674" s="572"/>
      <c r="I674" s="572"/>
    </row>
    <row r="675" spans="1:9" ht="13.5" customHeight="1" outlineLevel="2">
      <c r="A675" s="562" t="s">
        <v>4386</v>
      </c>
      <c r="B675" s="597" t="s">
        <v>4387</v>
      </c>
      <c r="C675" s="564" t="s">
        <v>2624</v>
      </c>
      <c r="D675" s="56" t="s">
        <v>4388</v>
      </c>
      <c r="E675" s="575">
        <v>1627</v>
      </c>
      <c r="F675" s="84" t="s">
        <v>261</v>
      </c>
      <c r="G675" s="572"/>
      <c r="H675" s="572"/>
      <c r="I675" s="572"/>
    </row>
    <row r="676" spans="1:9" ht="13.5" customHeight="1" outlineLevel="2">
      <c r="A676" s="562" t="s">
        <v>4389</v>
      </c>
      <c r="B676" s="597" t="s">
        <v>4390</v>
      </c>
      <c r="C676" s="564" t="s">
        <v>2624</v>
      </c>
      <c r="D676" s="56" t="s">
        <v>4391</v>
      </c>
      <c r="E676" s="575">
        <v>1632</v>
      </c>
      <c r="F676" s="84" t="s">
        <v>261</v>
      </c>
      <c r="G676" s="572"/>
      <c r="H676" s="572"/>
      <c r="I676" s="572"/>
    </row>
    <row r="677" spans="1:9" ht="13.5" customHeight="1" outlineLevel="2">
      <c r="A677" s="562" t="s">
        <v>4392</v>
      </c>
      <c r="B677" s="597" t="s">
        <v>4393</v>
      </c>
      <c r="C677" s="564" t="s">
        <v>2611</v>
      </c>
      <c r="D677" s="56" t="s">
        <v>4394</v>
      </c>
      <c r="E677" s="575">
        <v>27495</v>
      </c>
      <c r="F677" s="84" t="s">
        <v>261</v>
      </c>
      <c r="G677" s="572"/>
      <c r="H677" s="572"/>
      <c r="I677" s="572"/>
    </row>
    <row r="678" spans="1:9" ht="13.5" customHeight="1" outlineLevel="2">
      <c r="A678" s="568" t="s">
        <v>4395</v>
      </c>
      <c r="B678" s="598" t="s">
        <v>4396</v>
      </c>
      <c r="C678" s="570" t="s">
        <v>2624</v>
      </c>
      <c r="D678" s="233" t="s">
        <v>4397</v>
      </c>
      <c r="E678" s="596">
        <v>30760</v>
      </c>
      <c r="F678" s="84" t="s">
        <v>261</v>
      </c>
      <c r="G678" s="572"/>
      <c r="H678" s="572"/>
      <c r="I678" s="572"/>
    </row>
    <row r="679" spans="1:9" ht="13.5" customHeight="1" outlineLevel="1">
      <c r="A679" s="740" t="s">
        <v>4398</v>
      </c>
      <c r="B679" s="673"/>
      <c r="C679" s="673"/>
      <c r="D679" s="673"/>
      <c r="E679" s="673"/>
      <c r="F679" s="673"/>
      <c r="G679" s="572"/>
      <c r="H679" s="572"/>
      <c r="I679" s="572"/>
    </row>
    <row r="680" spans="1:9" ht="13.5" customHeight="1" outlineLevel="2">
      <c r="A680" s="557" t="s">
        <v>4399</v>
      </c>
      <c r="B680" s="595" t="s">
        <v>4400</v>
      </c>
      <c r="C680" s="559" t="s">
        <v>2624</v>
      </c>
      <c r="D680" s="287" t="s">
        <v>4401</v>
      </c>
      <c r="E680" s="575">
        <v>2863</v>
      </c>
      <c r="F680" s="84" t="s">
        <v>261</v>
      </c>
      <c r="G680" s="572"/>
      <c r="H680" s="572"/>
      <c r="I680" s="572"/>
    </row>
    <row r="681" spans="1:9" ht="13.5" customHeight="1" outlineLevel="2">
      <c r="A681" s="562" t="s">
        <v>4402</v>
      </c>
      <c r="B681" s="597" t="s">
        <v>4403</v>
      </c>
      <c r="C681" s="564" t="s">
        <v>2611</v>
      </c>
      <c r="D681" s="56" t="s">
        <v>4404</v>
      </c>
      <c r="E681" s="575">
        <v>2250</v>
      </c>
      <c r="F681" s="84" t="s">
        <v>261</v>
      </c>
      <c r="G681" s="572"/>
      <c r="H681" s="572"/>
      <c r="I681" s="572"/>
    </row>
    <row r="682" spans="1:9" ht="13.5" customHeight="1" outlineLevel="2">
      <c r="A682" s="568" t="s">
        <v>4405</v>
      </c>
      <c r="B682" s="598" t="s">
        <v>4406</v>
      </c>
      <c r="C682" s="570" t="s">
        <v>2611</v>
      </c>
      <c r="D682" s="233" t="s">
        <v>4407</v>
      </c>
      <c r="E682" s="596">
        <v>3049</v>
      </c>
      <c r="F682" s="84" t="s">
        <v>261</v>
      </c>
      <c r="G682" s="572"/>
      <c r="H682" s="572"/>
      <c r="I682" s="572"/>
    </row>
    <row r="683" spans="1:9" ht="13.5" customHeight="1" outlineLevel="1">
      <c r="A683" s="740" t="s">
        <v>4408</v>
      </c>
      <c r="B683" s="673"/>
      <c r="C683" s="673"/>
      <c r="D683" s="673"/>
      <c r="E683" s="673"/>
      <c r="F683" s="673"/>
      <c r="G683" s="572"/>
      <c r="H683" s="572"/>
      <c r="I683" s="572"/>
    </row>
    <row r="684" spans="1:9" ht="13.5" customHeight="1" outlineLevel="2">
      <c r="A684" s="599" t="s">
        <v>4409</v>
      </c>
      <c r="B684" s="600" t="s">
        <v>4410</v>
      </c>
      <c r="C684" s="601" t="s">
        <v>2611</v>
      </c>
      <c r="D684" s="291" t="s">
        <v>4411</v>
      </c>
      <c r="E684" s="596">
        <v>3059</v>
      </c>
      <c r="F684" s="84" t="s">
        <v>261</v>
      </c>
      <c r="G684" s="572"/>
      <c r="H684" s="572"/>
      <c r="I684" s="572"/>
    </row>
    <row r="685" spans="1:9" ht="13.5" customHeight="1" outlineLevel="1">
      <c r="A685" s="740" t="s">
        <v>4412</v>
      </c>
      <c r="B685" s="673"/>
      <c r="C685" s="673"/>
      <c r="D685" s="673"/>
      <c r="E685" s="673"/>
      <c r="F685" s="673"/>
      <c r="G685" s="572"/>
      <c r="H685" s="572"/>
      <c r="I685" s="572"/>
    </row>
    <row r="686" spans="1:9" ht="13.5" customHeight="1" outlineLevel="2">
      <c r="A686" s="573" t="s">
        <v>4413</v>
      </c>
      <c r="B686" s="580" t="s">
        <v>4414</v>
      </c>
      <c r="C686" s="559" t="s">
        <v>2624</v>
      </c>
      <c r="D686" s="559" t="s">
        <v>4415</v>
      </c>
      <c r="E686" s="575">
        <v>2052</v>
      </c>
      <c r="F686" s="84" t="s">
        <v>261</v>
      </c>
      <c r="G686" s="572"/>
      <c r="H686" s="572"/>
      <c r="I686" s="572"/>
    </row>
    <row r="687" spans="1:9" ht="13.5" customHeight="1" outlineLevel="2">
      <c r="A687" s="562" t="s">
        <v>4416</v>
      </c>
      <c r="B687" s="581" t="s">
        <v>4417</v>
      </c>
      <c r="C687" s="564" t="s">
        <v>2624</v>
      </c>
      <c r="D687" s="564" t="s">
        <v>4418</v>
      </c>
      <c r="E687" s="577">
        <v>2173</v>
      </c>
      <c r="F687" s="84" t="s">
        <v>261</v>
      </c>
      <c r="G687" s="572"/>
      <c r="H687" s="572"/>
      <c r="I687" s="572"/>
    </row>
    <row r="688" spans="1:9" ht="13.5" customHeight="1" outlineLevel="2">
      <c r="A688" s="562" t="s">
        <v>4419</v>
      </c>
      <c r="B688" s="581" t="s">
        <v>4420</v>
      </c>
      <c r="C688" s="564" t="s">
        <v>2611</v>
      </c>
      <c r="D688" s="564" t="s">
        <v>4421</v>
      </c>
      <c r="E688" s="577">
        <v>2036</v>
      </c>
      <c r="F688" s="84" t="s">
        <v>261</v>
      </c>
      <c r="G688" s="572"/>
      <c r="H688" s="572"/>
      <c r="I688" s="572"/>
    </row>
    <row r="689" spans="1:9" ht="13.5" customHeight="1" outlineLevel="2">
      <c r="A689" s="562" t="s">
        <v>4422</v>
      </c>
      <c r="B689" s="581" t="s">
        <v>4423</v>
      </c>
      <c r="C689" s="564" t="s">
        <v>2624</v>
      </c>
      <c r="D689" s="564" t="s">
        <v>4424</v>
      </c>
      <c r="E689" s="577">
        <v>2540</v>
      </c>
      <c r="F689" s="84" t="s">
        <v>261</v>
      </c>
      <c r="G689" s="572"/>
      <c r="H689" s="572"/>
      <c r="I689" s="572"/>
    </row>
    <row r="690" spans="1:9" ht="13.5" customHeight="1" outlineLevel="2">
      <c r="A690" s="562" t="s">
        <v>4425</v>
      </c>
      <c r="B690" s="581" t="s">
        <v>4426</v>
      </c>
      <c r="C690" s="564" t="s">
        <v>2624</v>
      </c>
      <c r="D690" s="564" t="s">
        <v>4427</v>
      </c>
      <c r="E690" s="577">
        <v>2540</v>
      </c>
      <c r="F690" s="84" t="s">
        <v>261</v>
      </c>
      <c r="G690" s="572"/>
      <c r="H690" s="572"/>
      <c r="I690" s="572"/>
    </row>
    <row r="691" spans="1:9" ht="13.5" customHeight="1" outlineLevel="2">
      <c r="A691" s="562" t="s">
        <v>4428</v>
      </c>
      <c r="B691" s="581" t="s">
        <v>4429</v>
      </c>
      <c r="C691" s="564" t="s">
        <v>2624</v>
      </c>
      <c r="D691" s="564" t="s">
        <v>4430</v>
      </c>
      <c r="E691" s="577">
        <v>2358</v>
      </c>
      <c r="F691" s="84" t="s">
        <v>261</v>
      </c>
      <c r="G691" s="572"/>
      <c r="H691" s="572"/>
      <c r="I691" s="572"/>
    </row>
    <row r="692" spans="1:9" ht="13.5" customHeight="1" outlineLevel="2">
      <c r="A692" s="562" t="s">
        <v>4431</v>
      </c>
      <c r="B692" s="581" t="s">
        <v>4432</v>
      </c>
      <c r="C692" s="564" t="s">
        <v>2624</v>
      </c>
      <c r="D692" s="564" t="s">
        <v>4433</v>
      </c>
      <c r="E692" s="577">
        <v>2382</v>
      </c>
      <c r="F692" s="84" t="s">
        <v>261</v>
      </c>
      <c r="G692" s="572"/>
      <c r="H692" s="572"/>
      <c r="I692" s="572"/>
    </row>
    <row r="693" spans="1:9" ht="13.5" customHeight="1" outlineLevel="2">
      <c r="A693" s="562" t="s">
        <v>4434</v>
      </c>
      <c r="B693" s="581" t="s">
        <v>4435</v>
      </c>
      <c r="C693" s="564" t="s">
        <v>2624</v>
      </c>
      <c r="D693" s="564" t="s">
        <v>4436</v>
      </c>
      <c r="E693" s="577">
        <v>2755</v>
      </c>
      <c r="F693" s="84" t="s">
        <v>261</v>
      </c>
      <c r="G693" s="572"/>
      <c r="H693" s="572"/>
      <c r="I693" s="572"/>
    </row>
    <row r="694" spans="1:9" ht="13.5" customHeight="1" outlineLevel="2">
      <c r="A694" s="562" t="s">
        <v>4437</v>
      </c>
      <c r="B694" s="581" t="s">
        <v>4438</v>
      </c>
      <c r="C694" s="564" t="s">
        <v>2611</v>
      </c>
      <c r="D694" s="564" t="s">
        <v>4439</v>
      </c>
      <c r="E694" s="577">
        <v>3077</v>
      </c>
      <c r="F694" s="84" t="s">
        <v>261</v>
      </c>
      <c r="G694" s="572"/>
      <c r="H694" s="572"/>
      <c r="I694" s="572"/>
    </row>
    <row r="695" spans="1:9" ht="13.5" customHeight="1" outlineLevel="2">
      <c r="A695" s="562" t="s">
        <v>4440</v>
      </c>
      <c r="B695" s="581" t="s">
        <v>4441</v>
      </c>
      <c r="C695" s="564" t="s">
        <v>2611</v>
      </c>
      <c r="D695" s="564" t="s">
        <v>4442</v>
      </c>
      <c r="E695" s="577">
        <v>4600</v>
      </c>
      <c r="F695" s="84" t="s">
        <v>261</v>
      </c>
      <c r="G695" s="572"/>
      <c r="H695" s="572"/>
      <c r="I695" s="572"/>
    </row>
    <row r="696" spans="1:9" ht="13.5" customHeight="1" outlineLevel="2">
      <c r="A696" s="562" t="s">
        <v>4443</v>
      </c>
      <c r="B696" s="581" t="s">
        <v>4444</v>
      </c>
      <c r="C696" s="564" t="s">
        <v>2624</v>
      </c>
      <c r="D696" s="564" t="s">
        <v>4445</v>
      </c>
      <c r="E696" s="577">
        <v>3963</v>
      </c>
      <c r="F696" s="84" t="s">
        <v>261</v>
      </c>
      <c r="G696" s="572"/>
      <c r="H696" s="572"/>
      <c r="I696" s="572"/>
    </row>
    <row r="697" spans="1:9" ht="13.5" customHeight="1" outlineLevel="2">
      <c r="A697" s="562" t="s">
        <v>4446</v>
      </c>
      <c r="B697" s="581" t="s">
        <v>4447</v>
      </c>
      <c r="C697" s="564" t="s">
        <v>2611</v>
      </c>
      <c r="D697" s="564" t="s">
        <v>4448</v>
      </c>
      <c r="E697" s="577">
        <v>4593</v>
      </c>
      <c r="F697" s="84" t="s">
        <v>261</v>
      </c>
      <c r="G697" s="572"/>
      <c r="H697" s="572"/>
      <c r="I697" s="572"/>
    </row>
    <row r="698" spans="1:9" ht="13.5" customHeight="1" outlineLevel="2">
      <c r="A698" s="562" t="s">
        <v>4449</v>
      </c>
      <c r="B698" s="581" t="s">
        <v>4450</v>
      </c>
      <c r="C698" s="564" t="s">
        <v>2611</v>
      </c>
      <c r="D698" s="564" t="s">
        <v>4451</v>
      </c>
      <c r="E698" s="577">
        <v>6038</v>
      </c>
      <c r="F698" s="84" t="s">
        <v>261</v>
      </c>
      <c r="G698" s="572"/>
      <c r="H698" s="572"/>
      <c r="I698" s="572"/>
    </row>
    <row r="699" spans="1:9" ht="13.5" customHeight="1" outlineLevel="2">
      <c r="A699" s="562" t="s">
        <v>4452</v>
      </c>
      <c r="B699" s="581" t="s">
        <v>4453</v>
      </c>
      <c r="C699" s="564" t="s">
        <v>2624</v>
      </c>
      <c r="D699" s="564" t="s">
        <v>4454</v>
      </c>
      <c r="E699" s="577">
        <v>5308</v>
      </c>
      <c r="F699" s="84" t="s">
        <v>261</v>
      </c>
      <c r="G699" s="572"/>
      <c r="H699" s="572"/>
      <c r="I699" s="572"/>
    </row>
    <row r="700" spans="1:9" ht="13.5" customHeight="1" outlineLevel="2">
      <c r="A700" s="562" t="s">
        <v>4455</v>
      </c>
      <c r="B700" s="581" t="s">
        <v>4456</v>
      </c>
      <c r="C700" s="564" t="s">
        <v>2624</v>
      </c>
      <c r="D700" s="564" t="s">
        <v>4457</v>
      </c>
      <c r="E700" s="577">
        <v>9021</v>
      </c>
      <c r="F700" s="84" t="s">
        <v>261</v>
      </c>
      <c r="G700" s="572"/>
      <c r="H700" s="572"/>
      <c r="I700" s="572"/>
    </row>
    <row r="701" spans="1:9" ht="13.5" customHeight="1" outlineLevel="2">
      <c r="A701" s="562" t="s">
        <v>4458</v>
      </c>
      <c r="B701" s="581" t="s">
        <v>4459</v>
      </c>
      <c r="C701" s="564" t="s">
        <v>2624</v>
      </c>
      <c r="D701" s="564" t="s">
        <v>4460</v>
      </c>
      <c r="E701" s="577">
        <v>11015</v>
      </c>
      <c r="F701" s="84" t="s">
        <v>261</v>
      </c>
      <c r="G701" s="572"/>
      <c r="H701" s="572"/>
      <c r="I701" s="572"/>
    </row>
    <row r="702" spans="1:9" ht="13.5" customHeight="1" outlineLevel="2">
      <c r="A702" s="562" t="s">
        <v>4461</v>
      </c>
      <c r="B702" s="581" t="s">
        <v>4462</v>
      </c>
      <c r="C702" s="564" t="s">
        <v>2624</v>
      </c>
      <c r="D702" s="564" t="s">
        <v>4463</v>
      </c>
      <c r="E702" s="577">
        <v>10766</v>
      </c>
      <c r="F702" s="84" t="s">
        <v>261</v>
      </c>
      <c r="G702" s="572"/>
      <c r="H702" s="572"/>
      <c r="I702" s="572"/>
    </row>
    <row r="703" spans="1:9" ht="13.5" customHeight="1" outlineLevel="2">
      <c r="A703" s="562" t="s">
        <v>4464</v>
      </c>
      <c r="B703" s="581" t="s">
        <v>4465</v>
      </c>
      <c r="C703" s="564" t="s">
        <v>2624</v>
      </c>
      <c r="D703" s="564" t="s">
        <v>4466</v>
      </c>
      <c r="E703" s="577">
        <v>15452</v>
      </c>
      <c r="F703" s="84" t="s">
        <v>261</v>
      </c>
      <c r="G703" s="572"/>
      <c r="H703" s="572"/>
      <c r="I703" s="572"/>
    </row>
    <row r="704" spans="1:9" ht="13.5" customHeight="1" outlineLevel="2">
      <c r="A704" s="562" t="s">
        <v>4467</v>
      </c>
      <c r="B704" s="581" t="s">
        <v>4468</v>
      </c>
      <c r="C704" s="564" t="s">
        <v>2624</v>
      </c>
      <c r="D704" s="564" t="s">
        <v>4469</v>
      </c>
      <c r="E704" s="577">
        <v>19885</v>
      </c>
      <c r="F704" s="84" t="s">
        <v>261</v>
      </c>
      <c r="G704" s="572"/>
      <c r="H704" s="572"/>
      <c r="I704" s="572"/>
    </row>
    <row r="705" spans="1:9" ht="13.5" customHeight="1" outlineLevel="2">
      <c r="A705" s="562" t="s">
        <v>4470</v>
      </c>
      <c r="B705" s="581" t="s">
        <v>4471</v>
      </c>
      <c r="C705" s="564" t="s">
        <v>2624</v>
      </c>
      <c r="D705" s="564" t="s">
        <v>4472</v>
      </c>
      <c r="E705" s="577">
        <v>12691</v>
      </c>
      <c r="F705" s="84" t="s">
        <v>261</v>
      </c>
      <c r="G705" s="572"/>
      <c r="H705" s="572"/>
      <c r="I705" s="572"/>
    </row>
    <row r="706" spans="1:9" ht="13.5" customHeight="1" outlineLevel="2">
      <c r="A706" s="562" t="s">
        <v>4473</v>
      </c>
      <c r="B706" s="581" t="s">
        <v>4474</v>
      </c>
      <c r="C706" s="564" t="s">
        <v>2624</v>
      </c>
      <c r="D706" s="564" t="s">
        <v>4475</v>
      </c>
      <c r="E706" s="577">
        <v>20240</v>
      </c>
      <c r="F706" s="84" t="s">
        <v>261</v>
      </c>
      <c r="G706" s="572"/>
      <c r="H706" s="572"/>
      <c r="I706" s="572"/>
    </row>
    <row r="707" spans="1:9" ht="13.5" customHeight="1" outlineLevel="2">
      <c r="A707" s="562" t="s">
        <v>4476</v>
      </c>
      <c r="B707" s="581" t="s">
        <v>4477</v>
      </c>
      <c r="C707" s="564" t="s">
        <v>2624</v>
      </c>
      <c r="D707" s="564" t="s">
        <v>4478</v>
      </c>
      <c r="E707" s="577">
        <v>23277</v>
      </c>
      <c r="F707" s="84" t="s">
        <v>261</v>
      </c>
      <c r="G707" s="572"/>
      <c r="H707" s="572"/>
      <c r="I707" s="572"/>
    </row>
    <row r="708" spans="1:9" ht="13.5" customHeight="1" outlineLevel="2">
      <c r="A708" s="562" t="s">
        <v>4479</v>
      </c>
      <c r="B708" s="581" t="s">
        <v>4480</v>
      </c>
      <c r="C708" s="564" t="s">
        <v>2624</v>
      </c>
      <c r="D708" s="564" t="s">
        <v>4481</v>
      </c>
      <c r="E708" s="577">
        <v>27007</v>
      </c>
      <c r="F708" s="84" t="s">
        <v>261</v>
      </c>
      <c r="G708" s="572"/>
      <c r="H708" s="572"/>
      <c r="I708" s="572"/>
    </row>
    <row r="709" spans="1:9" ht="13.5" customHeight="1" outlineLevel="2">
      <c r="A709" s="562" t="s">
        <v>4482</v>
      </c>
      <c r="B709" s="581" t="s">
        <v>4483</v>
      </c>
      <c r="C709" s="564" t="s">
        <v>2624</v>
      </c>
      <c r="D709" s="564" t="s">
        <v>4484</v>
      </c>
      <c r="E709" s="577">
        <v>37889</v>
      </c>
      <c r="F709" s="84" t="s">
        <v>261</v>
      </c>
      <c r="G709" s="572"/>
      <c r="H709" s="572"/>
      <c r="I709" s="572"/>
    </row>
    <row r="710" spans="1:9" ht="13.5" customHeight="1" outlineLevel="2">
      <c r="A710" s="562" t="s">
        <v>4485</v>
      </c>
      <c r="B710" s="581" t="s">
        <v>4486</v>
      </c>
      <c r="C710" s="564" t="s">
        <v>2624</v>
      </c>
      <c r="D710" s="564" t="s">
        <v>4487</v>
      </c>
      <c r="E710" s="577">
        <v>37957</v>
      </c>
      <c r="F710" s="84" t="s">
        <v>261</v>
      </c>
      <c r="G710" s="572"/>
      <c r="H710" s="572"/>
      <c r="I710" s="572"/>
    </row>
    <row r="711" spans="1:9" ht="13.5" customHeight="1" outlineLevel="2">
      <c r="A711" s="562" t="s">
        <v>4488</v>
      </c>
      <c r="B711" s="581" t="s">
        <v>4489</v>
      </c>
      <c r="C711" s="564" t="s">
        <v>2611</v>
      </c>
      <c r="D711" s="564" t="s">
        <v>4490</v>
      </c>
      <c r="E711" s="577">
        <v>47563</v>
      </c>
      <c r="F711" s="84" t="s">
        <v>261</v>
      </c>
      <c r="G711" s="572"/>
      <c r="H711" s="572"/>
      <c r="I711" s="572"/>
    </row>
    <row r="712" spans="1:9" ht="13.5" customHeight="1" outlineLevel="2">
      <c r="A712" s="562" t="s">
        <v>4491</v>
      </c>
      <c r="B712" s="581" t="s">
        <v>4492</v>
      </c>
      <c r="C712" s="564" t="s">
        <v>2624</v>
      </c>
      <c r="D712" s="564" t="s">
        <v>4493</v>
      </c>
      <c r="E712" s="577">
        <v>51191</v>
      </c>
      <c r="F712" s="84" t="s">
        <v>261</v>
      </c>
      <c r="G712" s="572"/>
      <c r="H712" s="572"/>
      <c r="I712" s="572"/>
    </row>
    <row r="713" spans="1:9" ht="13.5" customHeight="1" outlineLevel="2">
      <c r="A713" s="562" t="s">
        <v>4494</v>
      </c>
      <c r="B713" s="581" t="s">
        <v>4495</v>
      </c>
      <c r="C713" s="564" t="s">
        <v>2624</v>
      </c>
      <c r="D713" s="564" t="s">
        <v>4496</v>
      </c>
      <c r="E713" s="577">
        <v>221</v>
      </c>
      <c r="F713" s="84" t="s">
        <v>261</v>
      </c>
      <c r="G713" s="572"/>
      <c r="H713" s="572"/>
      <c r="I713" s="572"/>
    </row>
    <row r="714" spans="1:9" ht="13.5" customHeight="1" outlineLevel="2">
      <c r="A714" s="562" t="s">
        <v>4497</v>
      </c>
      <c r="B714" s="581" t="s">
        <v>4498</v>
      </c>
      <c r="C714" s="564" t="s">
        <v>2624</v>
      </c>
      <c r="D714" s="564" t="s">
        <v>4499</v>
      </c>
      <c r="E714" s="577">
        <v>933</v>
      </c>
      <c r="F714" s="84" t="s">
        <v>261</v>
      </c>
      <c r="G714" s="572"/>
      <c r="H714" s="572"/>
      <c r="I714" s="572"/>
    </row>
    <row r="715" spans="1:9" ht="13.5" customHeight="1" outlineLevel="1">
      <c r="A715" s="742" t="s">
        <v>4500</v>
      </c>
      <c r="B715" s="673"/>
      <c r="C715" s="673"/>
      <c r="D715" s="673"/>
      <c r="E715" s="673"/>
      <c r="F715" s="673"/>
      <c r="G715" s="572"/>
      <c r="H715" s="572"/>
      <c r="I715" s="572"/>
    </row>
    <row r="716" spans="1:9" ht="13.5" customHeight="1" outlineLevel="2">
      <c r="A716" s="557" t="s">
        <v>4501</v>
      </c>
      <c r="B716" s="595" t="s">
        <v>4502</v>
      </c>
      <c r="C716" s="559" t="s">
        <v>2624</v>
      </c>
      <c r="D716" s="287" t="s">
        <v>4503</v>
      </c>
      <c r="E716" s="575">
        <v>4683</v>
      </c>
      <c r="F716" s="84" t="s">
        <v>261</v>
      </c>
      <c r="G716" s="572"/>
      <c r="H716" s="572"/>
      <c r="I716" s="572"/>
    </row>
    <row r="717" spans="1:9" ht="13.5" customHeight="1" outlineLevel="2">
      <c r="A717" s="562" t="s">
        <v>4504</v>
      </c>
      <c r="B717" s="597" t="s">
        <v>4505</v>
      </c>
      <c r="C717" s="564" t="s">
        <v>2624</v>
      </c>
      <c r="D717" s="56" t="s">
        <v>4506</v>
      </c>
      <c r="E717" s="575">
        <v>5194</v>
      </c>
      <c r="F717" s="84" t="s">
        <v>261</v>
      </c>
      <c r="G717" s="572"/>
      <c r="H717" s="572"/>
      <c r="I717" s="572"/>
    </row>
    <row r="718" spans="1:9" ht="13.5" customHeight="1" outlineLevel="2">
      <c r="A718" s="568" t="s">
        <v>4507</v>
      </c>
      <c r="B718" s="598" t="s">
        <v>4508</v>
      </c>
      <c r="C718" s="570" t="s">
        <v>2624</v>
      </c>
      <c r="D718" s="233" t="s">
        <v>4509</v>
      </c>
      <c r="E718" s="596">
        <v>5402</v>
      </c>
      <c r="F718" s="84" t="s">
        <v>261</v>
      </c>
      <c r="G718" s="572"/>
      <c r="H718" s="572"/>
      <c r="I718" s="572"/>
    </row>
    <row r="719" spans="1:9" ht="13.5" customHeight="1" outlineLevel="1">
      <c r="A719" s="742" t="s">
        <v>4510</v>
      </c>
      <c r="B719" s="673"/>
      <c r="C719" s="673"/>
      <c r="D719" s="673"/>
      <c r="E719" s="673"/>
      <c r="F719" s="673"/>
      <c r="G719" s="572"/>
      <c r="H719" s="572"/>
      <c r="I719" s="572"/>
    </row>
    <row r="720" spans="1:9" ht="13.5" customHeight="1" outlineLevel="2">
      <c r="A720" s="557" t="s">
        <v>4511</v>
      </c>
      <c r="B720" s="595" t="s">
        <v>4512</v>
      </c>
      <c r="C720" s="559" t="s">
        <v>2611</v>
      </c>
      <c r="D720" s="287" t="s">
        <v>4513</v>
      </c>
      <c r="E720" s="575">
        <v>1470</v>
      </c>
      <c r="F720" s="84" t="s">
        <v>261</v>
      </c>
      <c r="G720" s="572"/>
      <c r="H720" s="572"/>
      <c r="I720" s="572"/>
    </row>
    <row r="721" spans="1:9" ht="13.5" customHeight="1" outlineLevel="2">
      <c r="A721" s="562" t="s">
        <v>4514</v>
      </c>
      <c r="B721" s="597" t="s">
        <v>4515</v>
      </c>
      <c r="C721" s="564" t="s">
        <v>2624</v>
      </c>
      <c r="D721" s="56" t="s">
        <v>4516</v>
      </c>
      <c r="E721" s="575">
        <v>2499</v>
      </c>
      <c r="F721" s="84" t="s">
        <v>261</v>
      </c>
      <c r="G721" s="572"/>
      <c r="H721" s="572"/>
      <c r="I721" s="572"/>
    </row>
    <row r="722" spans="1:9" ht="13.5" customHeight="1" outlineLevel="2">
      <c r="A722" s="562" t="s">
        <v>4517</v>
      </c>
      <c r="B722" s="597" t="s">
        <v>4518</v>
      </c>
      <c r="C722" s="564" t="s">
        <v>2624</v>
      </c>
      <c r="D722" s="56" t="s">
        <v>4519</v>
      </c>
      <c r="E722" s="575">
        <v>2956</v>
      </c>
      <c r="F722" s="84" t="s">
        <v>261</v>
      </c>
      <c r="G722" s="572"/>
      <c r="H722" s="572"/>
      <c r="I722" s="572"/>
    </row>
    <row r="723" spans="1:9" ht="13.5" customHeight="1" outlineLevel="2">
      <c r="A723" s="568" t="s">
        <v>4520</v>
      </c>
      <c r="B723" s="598" t="s">
        <v>4521</v>
      </c>
      <c r="C723" s="570" t="s">
        <v>2624</v>
      </c>
      <c r="D723" s="233" t="s">
        <v>4522</v>
      </c>
      <c r="E723" s="596">
        <v>2533</v>
      </c>
      <c r="F723" s="84" t="s">
        <v>261</v>
      </c>
      <c r="G723" s="572"/>
      <c r="H723" s="572"/>
      <c r="I723" s="572"/>
    </row>
    <row r="724" spans="1:9" ht="13.5" customHeight="1" outlineLevel="1">
      <c r="A724" s="742" t="s">
        <v>4523</v>
      </c>
      <c r="B724" s="673"/>
      <c r="C724" s="673"/>
      <c r="D724" s="673"/>
      <c r="E724" s="673"/>
      <c r="F724" s="673"/>
      <c r="G724" s="572"/>
      <c r="H724" s="572"/>
      <c r="I724" s="572"/>
    </row>
    <row r="725" spans="1:9" ht="13.5" customHeight="1" outlineLevel="2">
      <c r="A725" s="557" t="s">
        <v>4524</v>
      </c>
      <c r="B725" s="595" t="s">
        <v>4525</v>
      </c>
      <c r="C725" s="559" t="s">
        <v>2611</v>
      </c>
      <c r="D725" s="287" t="s">
        <v>4526</v>
      </c>
      <c r="E725" s="575">
        <v>2136</v>
      </c>
      <c r="F725" s="84" t="s">
        <v>261</v>
      </c>
      <c r="G725" s="572"/>
      <c r="H725" s="572"/>
      <c r="I725" s="572"/>
    </row>
    <row r="726" spans="1:9" ht="13.5" customHeight="1" outlineLevel="2">
      <c r="A726" s="562" t="s">
        <v>4527</v>
      </c>
      <c r="B726" s="597" t="s">
        <v>4528</v>
      </c>
      <c r="C726" s="564" t="s">
        <v>2624</v>
      </c>
      <c r="D726" s="56" t="s">
        <v>4529</v>
      </c>
      <c r="E726" s="575">
        <v>4110</v>
      </c>
      <c r="F726" s="84" t="s">
        <v>261</v>
      </c>
      <c r="G726" s="572"/>
      <c r="H726" s="572"/>
      <c r="I726" s="572"/>
    </row>
    <row r="727" spans="1:9" ht="13.5" customHeight="1" outlineLevel="2">
      <c r="A727" s="562" t="s">
        <v>4530</v>
      </c>
      <c r="B727" s="597" t="s">
        <v>4531</v>
      </c>
      <c r="C727" s="564" t="s">
        <v>2624</v>
      </c>
      <c r="D727" s="56" t="s">
        <v>4532</v>
      </c>
      <c r="E727" s="575">
        <v>4253</v>
      </c>
      <c r="F727" s="84" t="s">
        <v>261</v>
      </c>
      <c r="G727" s="572"/>
      <c r="H727" s="572"/>
      <c r="I727" s="572"/>
    </row>
    <row r="728" spans="1:9" ht="13.5" customHeight="1" outlineLevel="2">
      <c r="A728" s="562" t="s">
        <v>4533</v>
      </c>
      <c r="B728" s="597" t="s">
        <v>4534</v>
      </c>
      <c r="C728" s="564" t="s">
        <v>2624</v>
      </c>
      <c r="D728" s="56" t="s">
        <v>4535</v>
      </c>
      <c r="E728" s="575">
        <v>5204</v>
      </c>
      <c r="F728" s="84" t="s">
        <v>261</v>
      </c>
      <c r="G728" s="572"/>
      <c r="H728" s="572"/>
      <c r="I728" s="572"/>
    </row>
    <row r="729" spans="1:9" ht="13.5" customHeight="1" outlineLevel="2">
      <c r="A729" s="568" t="s">
        <v>4536</v>
      </c>
      <c r="B729" s="598" t="s">
        <v>4537</v>
      </c>
      <c r="C729" s="570" t="s">
        <v>2624</v>
      </c>
      <c r="D729" s="233" t="s">
        <v>4538</v>
      </c>
      <c r="E729" s="596">
        <v>11738</v>
      </c>
      <c r="F729" s="84" t="s">
        <v>261</v>
      </c>
      <c r="G729" s="572"/>
      <c r="H729" s="572"/>
      <c r="I729" s="572"/>
    </row>
    <row r="730" spans="1:9" ht="13.5" customHeight="1">
      <c r="A730" s="751" t="s">
        <v>4539</v>
      </c>
      <c r="B730" s="673"/>
      <c r="C730" s="673"/>
      <c r="D730" s="673"/>
      <c r="E730" s="673"/>
      <c r="F730" s="673"/>
      <c r="G730" s="572"/>
      <c r="H730" s="572"/>
      <c r="I730" s="572"/>
    </row>
    <row r="731" spans="1:9" ht="13.5" customHeight="1" outlineLevel="1">
      <c r="A731" s="740" t="s">
        <v>4540</v>
      </c>
      <c r="B731" s="673"/>
      <c r="C731" s="673"/>
      <c r="D731" s="673"/>
      <c r="E731" s="673"/>
      <c r="F731" s="673"/>
      <c r="G731" s="572"/>
      <c r="H731" s="572"/>
      <c r="I731" s="572"/>
    </row>
    <row r="732" spans="1:9" ht="13.5" customHeight="1" outlineLevel="2">
      <c r="A732" s="573" t="s">
        <v>4541</v>
      </c>
      <c r="B732" s="580" t="s">
        <v>4542</v>
      </c>
      <c r="C732" s="559" t="s">
        <v>4543</v>
      </c>
      <c r="D732" s="559" t="s">
        <v>4544</v>
      </c>
      <c r="E732" s="560">
        <v>22848</v>
      </c>
      <c r="F732" s="84" t="s">
        <v>261</v>
      </c>
      <c r="G732" s="572"/>
      <c r="H732" s="572"/>
      <c r="I732" s="572"/>
    </row>
    <row r="733" spans="1:9" ht="13.5" customHeight="1" outlineLevel="2">
      <c r="A733" s="562" t="s">
        <v>4545</v>
      </c>
      <c r="B733" s="581" t="s">
        <v>4546</v>
      </c>
      <c r="C733" s="564" t="s">
        <v>4543</v>
      </c>
      <c r="D733" s="564" t="s">
        <v>4547</v>
      </c>
      <c r="E733" s="565">
        <v>17710</v>
      </c>
      <c r="F733" s="84" t="s">
        <v>261</v>
      </c>
      <c r="G733" s="572"/>
      <c r="H733" s="572"/>
      <c r="I733" s="572"/>
    </row>
    <row r="734" spans="1:9" ht="13.5" customHeight="1" outlineLevel="2">
      <c r="A734" s="562" t="s">
        <v>4548</v>
      </c>
      <c r="B734" s="581" t="s">
        <v>4549</v>
      </c>
      <c r="C734" s="564" t="s">
        <v>4543</v>
      </c>
      <c r="D734" s="564" t="s">
        <v>4550</v>
      </c>
      <c r="E734" s="565">
        <v>24150</v>
      </c>
      <c r="F734" s="84" t="s">
        <v>261</v>
      </c>
      <c r="G734" s="572"/>
      <c r="H734" s="572"/>
      <c r="I734" s="572"/>
    </row>
    <row r="735" spans="1:9" ht="13.5" customHeight="1" outlineLevel="2">
      <c r="A735" s="562" t="s">
        <v>4551</v>
      </c>
      <c r="B735" s="581" t="s">
        <v>4552</v>
      </c>
      <c r="C735" s="564" t="s">
        <v>4543</v>
      </c>
      <c r="D735" s="564" t="s">
        <v>4553</v>
      </c>
      <c r="E735" s="565">
        <v>34772</v>
      </c>
      <c r="F735" s="84" t="s">
        <v>261</v>
      </c>
      <c r="G735" s="572"/>
      <c r="H735" s="572"/>
      <c r="I735" s="572"/>
    </row>
    <row r="736" spans="1:9" ht="13.5" customHeight="1" outlineLevel="2">
      <c r="A736" s="562" t="s">
        <v>4554</v>
      </c>
      <c r="B736" s="581" t="s">
        <v>4555</v>
      </c>
      <c r="C736" s="564" t="s">
        <v>4543</v>
      </c>
      <c r="D736" s="564" t="s">
        <v>4556</v>
      </c>
      <c r="E736" s="565">
        <v>29501</v>
      </c>
      <c r="F736" s="84" t="s">
        <v>261</v>
      </c>
      <c r="G736" s="572"/>
      <c r="H736" s="572"/>
      <c r="I736" s="572"/>
    </row>
    <row r="737" spans="1:9" ht="13.5" customHeight="1" outlineLevel="2">
      <c r="A737" s="562" t="s">
        <v>4557</v>
      </c>
      <c r="B737" s="581" t="s">
        <v>4558</v>
      </c>
      <c r="C737" s="564" t="s">
        <v>4543</v>
      </c>
      <c r="D737" s="564" t="s">
        <v>4559</v>
      </c>
      <c r="E737" s="565">
        <v>38902</v>
      </c>
      <c r="F737" s="84" t="s">
        <v>261</v>
      </c>
      <c r="G737" s="572"/>
      <c r="H737" s="572"/>
      <c r="I737" s="572"/>
    </row>
    <row r="738" spans="1:9" ht="13.5" customHeight="1" outlineLevel="2">
      <c r="A738" s="562" t="s">
        <v>4560</v>
      </c>
      <c r="B738" s="581" t="s">
        <v>4561</v>
      </c>
      <c r="C738" s="564" t="s">
        <v>4543</v>
      </c>
      <c r="D738" s="564" t="s">
        <v>4562</v>
      </c>
      <c r="E738" s="565">
        <v>45026</v>
      </c>
      <c r="F738" s="84" t="s">
        <v>261</v>
      </c>
      <c r="G738" s="572"/>
      <c r="H738" s="572"/>
      <c r="I738" s="572"/>
    </row>
    <row r="739" spans="1:9" ht="13.5" customHeight="1" outlineLevel="2">
      <c r="A739" s="562" t="s">
        <v>4563</v>
      </c>
      <c r="B739" s="581" t="s">
        <v>4564</v>
      </c>
      <c r="C739" s="564" t="s">
        <v>4543</v>
      </c>
      <c r="D739" s="564" t="s">
        <v>4565</v>
      </c>
      <c r="E739" s="565">
        <v>47296</v>
      </c>
      <c r="F739" s="84" t="s">
        <v>261</v>
      </c>
      <c r="G739" s="572"/>
      <c r="H739" s="572"/>
      <c r="I739" s="572"/>
    </row>
    <row r="740" spans="1:9" ht="13.5" customHeight="1" outlineLevel="2">
      <c r="A740" s="562" t="s">
        <v>4566</v>
      </c>
      <c r="B740" s="581" t="s">
        <v>4567</v>
      </c>
      <c r="C740" s="564" t="s">
        <v>4543</v>
      </c>
      <c r="D740" s="564" t="s">
        <v>4568</v>
      </c>
      <c r="E740" s="565">
        <v>52400</v>
      </c>
      <c r="F740" s="84" t="s">
        <v>261</v>
      </c>
      <c r="G740" s="572"/>
      <c r="H740" s="572"/>
      <c r="I740" s="572"/>
    </row>
    <row r="741" spans="1:9" ht="13.5" customHeight="1" outlineLevel="2">
      <c r="A741" s="562" t="s">
        <v>4569</v>
      </c>
      <c r="B741" s="581" t="s">
        <v>4570</v>
      </c>
      <c r="C741" s="564" t="s">
        <v>4543</v>
      </c>
      <c r="D741" s="564" t="s">
        <v>4571</v>
      </c>
      <c r="E741" s="565">
        <v>56430</v>
      </c>
      <c r="F741" s="84" t="s">
        <v>261</v>
      </c>
      <c r="G741" s="572"/>
      <c r="H741" s="572"/>
      <c r="I741" s="572"/>
    </row>
    <row r="742" spans="1:9" ht="13.5" customHeight="1" outlineLevel="2">
      <c r="A742" s="562" t="s">
        <v>4572</v>
      </c>
      <c r="B742" s="581" t="s">
        <v>4573</v>
      </c>
      <c r="C742" s="564" t="s">
        <v>4543</v>
      </c>
      <c r="D742" s="564" t="s">
        <v>4574</v>
      </c>
      <c r="E742" s="565">
        <v>118685</v>
      </c>
      <c r="F742" s="84" t="s">
        <v>261</v>
      </c>
      <c r="G742" s="572"/>
      <c r="H742" s="572"/>
      <c r="I742" s="572"/>
    </row>
    <row r="743" spans="1:9" ht="13.5" customHeight="1" outlineLevel="2">
      <c r="A743" s="562" t="s">
        <v>4575</v>
      </c>
      <c r="B743" s="581" t="s">
        <v>4576</v>
      </c>
      <c r="C743" s="564" t="s">
        <v>4543</v>
      </c>
      <c r="D743" s="564" t="s">
        <v>4577</v>
      </c>
      <c r="E743" s="565">
        <v>91364</v>
      </c>
      <c r="F743" s="84" t="s">
        <v>261</v>
      </c>
      <c r="G743" s="572"/>
      <c r="H743" s="572"/>
      <c r="I743" s="572"/>
    </row>
    <row r="744" spans="1:9" ht="13.5" customHeight="1" outlineLevel="1">
      <c r="A744" s="741" t="s">
        <v>1817</v>
      </c>
      <c r="B744" s="673"/>
      <c r="C744" s="673"/>
      <c r="D744" s="673"/>
      <c r="E744" s="673"/>
      <c r="F744" s="673"/>
      <c r="G744" s="572"/>
      <c r="H744" s="572"/>
      <c r="I744" s="572"/>
    </row>
    <row r="745" spans="1:9" ht="13.5" customHeight="1" outlineLevel="2">
      <c r="A745" s="557" t="s">
        <v>4578</v>
      </c>
      <c r="B745" s="595" t="s">
        <v>4579</v>
      </c>
      <c r="C745" s="559" t="s">
        <v>4543</v>
      </c>
      <c r="D745" s="287" t="s">
        <v>4580</v>
      </c>
      <c r="E745" s="575">
        <v>2882</v>
      </c>
      <c r="F745" s="84" t="s">
        <v>261</v>
      </c>
      <c r="G745" s="572"/>
      <c r="H745" s="572"/>
      <c r="I745" s="572"/>
    </row>
    <row r="746" spans="1:9" ht="13.5" customHeight="1" outlineLevel="2">
      <c r="A746" s="562" t="s">
        <v>4581</v>
      </c>
      <c r="B746" s="597" t="s">
        <v>4582</v>
      </c>
      <c r="C746" s="564" t="s">
        <v>4543</v>
      </c>
      <c r="D746" s="56" t="s">
        <v>4583</v>
      </c>
      <c r="E746" s="575">
        <v>2834</v>
      </c>
      <c r="F746" s="84" t="s">
        <v>261</v>
      </c>
      <c r="G746" s="572"/>
      <c r="H746" s="572"/>
      <c r="I746" s="572"/>
    </row>
    <row r="747" spans="1:9" ht="13.5" customHeight="1" outlineLevel="2">
      <c r="A747" s="562" t="s">
        <v>4584</v>
      </c>
      <c r="B747" s="597" t="s">
        <v>4585</v>
      </c>
      <c r="C747" s="564" t="s">
        <v>4543</v>
      </c>
      <c r="D747" s="56" t="s">
        <v>4586</v>
      </c>
      <c r="E747" s="575">
        <v>3747</v>
      </c>
      <c r="F747" s="84" t="s">
        <v>261</v>
      </c>
      <c r="G747" s="572"/>
      <c r="H747" s="572"/>
      <c r="I747" s="572"/>
    </row>
    <row r="748" spans="1:9" ht="13.5" customHeight="1" outlineLevel="2">
      <c r="A748" s="562" t="s">
        <v>4587</v>
      </c>
      <c r="B748" s="597" t="s">
        <v>4588</v>
      </c>
      <c r="C748" s="564" t="s">
        <v>4543</v>
      </c>
      <c r="D748" s="56" t="s">
        <v>4589</v>
      </c>
      <c r="E748" s="575">
        <v>3684</v>
      </c>
      <c r="F748" s="84" t="s">
        <v>261</v>
      </c>
      <c r="G748" s="572"/>
      <c r="H748" s="572"/>
      <c r="I748" s="572"/>
    </row>
    <row r="749" spans="1:9" ht="13.5" customHeight="1" outlineLevel="2">
      <c r="A749" s="562" t="s">
        <v>4590</v>
      </c>
      <c r="B749" s="597" t="s">
        <v>4591</v>
      </c>
      <c r="C749" s="564" t="s">
        <v>4543</v>
      </c>
      <c r="D749" s="56" t="s">
        <v>4592</v>
      </c>
      <c r="E749" s="575">
        <v>5731</v>
      </c>
      <c r="F749" s="84" t="s">
        <v>261</v>
      </c>
      <c r="G749" s="572"/>
      <c r="H749" s="572"/>
      <c r="I749" s="572"/>
    </row>
    <row r="750" spans="1:9" ht="13.5" customHeight="1" outlineLevel="2">
      <c r="A750" s="562" t="s">
        <v>4593</v>
      </c>
      <c r="B750" s="597" t="s">
        <v>4594</v>
      </c>
      <c r="C750" s="564" t="s">
        <v>4543</v>
      </c>
      <c r="D750" s="56" t="s">
        <v>4595</v>
      </c>
      <c r="E750" s="575">
        <v>5635</v>
      </c>
      <c r="F750" s="84" t="s">
        <v>261</v>
      </c>
      <c r="G750" s="572"/>
      <c r="H750" s="572"/>
      <c r="I750" s="572"/>
    </row>
    <row r="751" spans="1:9" ht="13.5" customHeight="1" outlineLevel="2">
      <c r="A751" s="562" t="s">
        <v>4596</v>
      </c>
      <c r="B751" s="597" t="s">
        <v>4597</v>
      </c>
      <c r="C751" s="564" t="s">
        <v>4543</v>
      </c>
      <c r="D751" s="56" t="s">
        <v>4598</v>
      </c>
      <c r="E751" s="575">
        <v>774</v>
      </c>
      <c r="F751" s="84" t="s">
        <v>261</v>
      </c>
      <c r="G751" s="572"/>
      <c r="H751" s="572"/>
      <c r="I751" s="572"/>
    </row>
    <row r="752" spans="1:9" ht="13.5" customHeight="1" outlineLevel="2">
      <c r="A752" s="562" t="s">
        <v>4599</v>
      </c>
      <c r="B752" s="597" t="s">
        <v>4600</v>
      </c>
      <c r="C752" s="564" t="s">
        <v>4543</v>
      </c>
      <c r="D752" s="56" t="s">
        <v>4601</v>
      </c>
      <c r="E752" s="575">
        <v>6038</v>
      </c>
      <c r="F752" s="84" t="s">
        <v>261</v>
      </c>
      <c r="G752" s="572"/>
      <c r="H752" s="572"/>
      <c r="I752" s="572"/>
    </row>
    <row r="753" spans="1:9" ht="13.5" customHeight="1" outlineLevel="2">
      <c r="A753" s="562" t="s">
        <v>4602</v>
      </c>
      <c r="B753" s="597" t="s">
        <v>4603</v>
      </c>
      <c r="C753" s="564" t="s">
        <v>4543</v>
      </c>
      <c r="D753" s="56" t="s">
        <v>4604</v>
      </c>
      <c r="E753" s="575">
        <v>774</v>
      </c>
      <c r="F753" s="84" t="s">
        <v>261</v>
      </c>
      <c r="G753" s="572"/>
      <c r="H753" s="572"/>
      <c r="I753" s="572"/>
    </row>
    <row r="754" spans="1:9" ht="13.5" customHeight="1" outlineLevel="2">
      <c r="A754" s="562" t="s">
        <v>4605</v>
      </c>
      <c r="B754" s="597" t="s">
        <v>4606</v>
      </c>
      <c r="C754" s="564" t="s">
        <v>4543</v>
      </c>
      <c r="D754" s="56" t="s">
        <v>4607</v>
      </c>
      <c r="E754" s="575">
        <v>2075</v>
      </c>
      <c r="F754" s="84" t="s">
        <v>261</v>
      </c>
      <c r="G754" s="572"/>
      <c r="H754" s="572"/>
      <c r="I754" s="572"/>
    </row>
    <row r="755" spans="1:9" ht="13.5" customHeight="1" outlineLevel="2">
      <c r="A755" s="568" t="s">
        <v>4608</v>
      </c>
      <c r="B755" s="598" t="s">
        <v>4609</v>
      </c>
      <c r="C755" s="570" t="s">
        <v>4543</v>
      </c>
      <c r="D755" s="233" t="s">
        <v>4610</v>
      </c>
      <c r="E755" s="596">
        <v>2075</v>
      </c>
      <c r="F755" s="84" t="s">
        <v>261</v>
      </c>
      <c r="G755" s="572"/>
      <c r="H755" s="572"/>
      <c r="I755" s="572"/>
    </row>
    <row r="756" spans="1:9" ht="13.5" customHeight="1">
      <c r="A756" s="751" t="s">
        <v>4611</v>
      </c>
      <c r="B756" s="673"/>
      <c r="C756" s="673"/>
      <c r="D756" s="673"/>
      <c r="E756" s="673"/>
      <c r="F756" s="673"/>
      <c r="G756" s="572"/>
      <c r="H756" s="572"/>
      <c r="I756" s="572"/>
    </row>
    <row r="757" spans="1:9" ht="13.5" customHeight="1" outlineLevel="1">
      <c r="A757" s="740" t="s">
        <v>4612</v>
      </c>
      <c r="B757" s="673"/>
      <c r="C757" s="673"/>
      <c r="D757" s="673"/>
      <c r="E757" s="673"/>
      <c r="F757" s="673"/>
      <c r="G757" s="572"/>
      <c r="H757" s="572"/>
      <c r="I757" s="572"/>
    </row>
    <row r="758" spans="1:9" ht="13.5" customHeight="1" outlineLevel="2">
      <c r="A758" s="573" t="s">
        <v>4613</v>
      </c>
      <c r="B758" s="615" t="s">
        <v>4614</v>
      </c>
      <c r="C758" s="559" t="s">
        <v>4611</v>
      </c>
      <c r="D758" s="559" t="s">
        <v>4615</v>
      </c>
      <c r="E758" s="575">
        <v>2546</v>
      </c>
      <c r="F758" s="84" t="s">
        <v>261</v>
      </c>
      <c r="G758" s="572"/>
      <c r="H758" s="572"/>
      <c r="I758" s="572"/>
    </row>
    <row r="759" spans="1:9" ht="13.5" customHeight="1" outlineLevel="2">
      <c r="A759" s="562" t="s">
        <v>4616</v>
      </c>
      <c r="B759" s="616" t="s">
        <v>4617</v>
      </c>
      <c r="C759" s="564" t="s">
        <v>4611</v>
      </c>
      <c r="D759" s="564" t="s">
        <v>4618</v>
      </c>
      <c r="E759" s="577">
        <v>1645</v>
      </c>
      <c r="F759" s="84" t="s">
        <v>261</v>
      </c>
      <c r="G759" s="572"/>
      <c r="H759" s="572"/>
      <c r="I759" s="572"/>
    </row>
    <row r="760" spans="1:9" ht="13.5" customHeight="1" outlineLevel="2">
      <c r="A760" s="562" t="s">
        <v>4619</v>
      </c>
      <c r="B760" s="616" t="s">
        <v>4620</v>
      </c>
      <c r="C760" s="564" t="s">
        <v>4611</v>
      </c>
      <c r="D760" s="564" t="s">
        <v>4621</v>
      </c>
      <c r="E760" s="577">
        <v>5858</v>
      </c>
      <c r="F760" s="84" t="s">
        <v>261</v>
      </c>
      <c r="G760" s="572"/>
      <c r="H760" s="572"/>
      <c r="I760" s="572"/>
    </row>
    <row r="761" spans="1:9" ht="13.5" customHeight="1" outlineLevel="2">
      <c r="A761" s="562" t="s">
        <v>4622</v>
      </c>
      <c r="B761" s="616" t="s">
        <v>4623</v>
      </c>
      <c r="C761" s="564" t="s">
        <v>4611</v>
      </c>
      <c r="D761" s="564" t="s">
        <v>4624</v>
      </c>
      <c r="E761" s="577">
        <v>933</v>
      </c>
      <c r="F761" s="84" t="s">
        <v>261</v>
      </c>
      <c r="G761" s="572"/>
      <c r="H761" s="572"/>
      <c r="I761" s="572"/>
    </row>
    <row r="762" spans="1:9" ht="13.5" customHeight="1" outlineLevel="2">
      <c r="A762" s="562" t="s">
        <v>4625</v>
      </c>
      <c r="B762" s="616" t="s">
        <v>4626</v>
      </c>
      <c r="C762" s="564" t="s">
        <v>4611</v>
      </c>
      <c r="D762" s="564" t="s">
        <v>4627</v>
      </c>
      <c r="E762" s="577">
        <v>2232</v>
      </c>
      <c r="F762" s="84" t="s">
        <v>261</v>
      </c>
      <c r="G762" s="572"/>
      <c r="H762" s="572"/>
      <c r="I762" s="572"/>
    </row>
    <row r="763" spans="1:9" ht="13.5" customHeight="1" outlineLevel="2">
      <c r="A763" s="562" t="s">
        <v>4628</v>
      </c>
      <c r="B763" s="581" t="s">
        <v>4629</v>
      </c>
      <c r="C763" s="564" t="s">
        <v>2624</v>
      </c>
      <c r="D763" s="564" t="s">
        <v>4630</v>
      </c>
      <c r="E763" s="577">
        <v>631</v>
      </c>
      <c r="F763" s="84" t="s">
        <v>261</v>
      </c>
      <c r="G763" s="572"/>
      <c r="H763" s="572"/>
      <c r="I763" s="572"/>
    </row>
    <row r="764" spans="1:9" ht="13.5" customHeight="1" outlineLevel="2">
      <c r="A764" s="562" t="s">
        <v>4631</v>
      </c>
      <c r="B764" s="581" t="s">
        <v>4632</v>
      </c>
      <c r="C764" s="564" t="s">
        <v>2611</v>
      </c>
      <c r="D764" s="564" t="s">
        <v>4633</v>
      </c>
      <c r="E764" s="577">
        <v>689</v>
      </c>
      <c r="F764" s="84" t="s">
        <v>261</v>
      </c>
      <c r="G764" s="572"/>
      <c r="H764" s="572"/>
      <c r="I764" s="572"/>
    </row>
    <row r="765" spans="1:9" ht="13.5" customHeight="1" outlineLevel="2">
      <c r="A765" s="562" t="s">
        <v>4634</v>
      </c>
      <c r="B765" s="581" t="s">
        <v>4635</v>
      </c>
      <c r="C765" s="564" t="s">
        <v>2624</v>
      </c>
      <c r="D765" s="564" t="s">
        <v>4636</v>
      </c>
      <c r="E765" s="577">
        <v>479</v>
      </c>
      <c r="F765" s="84" t="s">
        <v>261</v>
      </c>
      <c r="G765" s="572"/>
      <c r="H765" s="572"/>
      <c r="I765" s="572"/>
    </row>
    <row r="766" spans="1:9" ht="13.5" customHeight="1" outlineLevel="2">
      <c r="A766" s="562" t="s">
        <v>4637</v>
      </c>
      <c r="B766" s="581" t="s">
        <v>4638</v>
      </c>
      <c r="C766" s="564" t="s">
        <v>2624</v>
      </c>
      <c r="D766" s="564" t="s">
        <v>4639</v>
      </c>
      <c r="E766" s="577">
        <v>479</v>
      </c>
      <c r="F766" s="84" t="s">
        <v>261</v>
      </c>
      <c r="G766" s="572"/>
      <c r="H766" s="572"/>
      <c r="I766" s="572"/>
    </row>
    <row r="767" spans="1:9" ht="13.5" customHeight="1" outlineLevel="2">
      <c r="A767" s="562" t="s">
        <v>4640</v>
      </c>
      <c r="B767" s="581" t="s">
        <v>4641</v>
      </c>
      <c r="C767" s="564" t="s">
        <v>2624</v>
      </c>
      <c r="D767" s="564" t="s">
        <v>4642</v>
      </c>
      <c r="E767" s="577">
        <v>994</v>
      </c>
      <c r="F767" s="84" t="s">
        <v>261</v>
      </c>
      <c r="G767" s="572"/>
      <c r="H767" s="572"/>
      <c r="I767" s="572"/>
    </row>
    <row r="768" spans="1:9" ht="13.5" customHeight="1" outlineLevel="2">
      <c r="A768" s="562" t="s">
        <v>4643</v>
      </c>
      <c r="B768" s="581" t="s">
        <v>4644</v>
      </c>
      <c r="C768" s="564" t="s">
        <v>2624</v>
      </c>
      <c r="D768" s="564" t="s">
        <v>4645</v>
      </c>
      <c r="E768" s="577">
        <v>1681</v>
      </c>
      <c r="F768" s="84" t="s">
        <v>261</v>
      </c>
      <c r="G768" s="572"/>
      <c r="H768" s="572"/>
      <c r="I768" s="572"/>
    </row>
    <row r="769" spans="1:9" ht="13.5" customHeight="1" outlineLevel="2">
      <c r="A769" s="562" t="s">
        <v>4646</v>
      </c>
      <c r="B769" s="581" t="s">
        <v>4647</v>
      </c>
      <c r="C769" s="564" t="s">
        <v>2624</v>
      </c>
      <c r="D769" s="564" t="s">
        <v>4648</v>
      </c>
      <c r="E769" s="577">
        <v>807</v>
      </c>
      <c r="F769" s="84" t="s">
        <v>261</v>
      </c>
      <c r="G769" s="572"/>
      <c r="H769" s="572"/>
      <c r="I769" s="572"/>
    </row>
    <row r="770" spans="1:9" ht="13.5" customHeight="1" outlineLevel="2">
      <c r="A770" s="562" t="s">
        <v>4649</v>
      </c>
      <c r="B770" s="581" t="s">
        <v>4650</v>
      </c>
      <c r="C770" s="564" t="s">
        <v>2611</v>
      </c>
      <c r="D770" s="564" t="s">
        <v>4651</v>
      </c>
      <c r="E770" s="577">
        <v>1147</v>
      </c>
      <c r="F770" s="84" t="s">
        <v>261</v>
      </c>
      <c r="G770" s="572"/>
      <c r="H770" s="572"/>
      <c r="I770" s="572"/>
    </row>
    <row r="771" spans="1:9" ht="13.5" customHeight="1" outlineLevel="2">
      <c r="A771" s="562" t="s">
        <v>4652</v>
      </c>
      <c r="B771" s="581" t="s">
        <v>4653</v>
      </c>
      <c r="C771" s="564" t="s">
        <v>2624</v>
      </c>
      <c r="D771" s="564" t="s">
        <v>4654</v>
      </c>
      <c r="E771" s="577">
        <v>2273</v>
      </c>
      <c r="F771" s="84" t="s">
        <v>261</v>
      </c>
      <c r="G771" s="572"/>
      <c r="H771" s="572"/>
      <c r="I771" s="572"/>
    </row>
    <row r="772" spans="1:9" ht="13.5" customHeight="1" outlineLevel="2">
      <c r="A772" s="562" t="s">
        <v>4655</v>
      </c>
      <c r="B772" s="581" t="s">
        <v>4656</v>
      </c>
      <c r="C772" s="564" t="s">
        <v>2624</v>
      </c>
      <c r="D772" s="564" t="s">
        <v>4657</v>
      </c>
      <c r="E772" s="577">
        <v>1503</v>
      </c>
      <c r="F772" s="84" t="s">
        <v>261</v>
      </c>
      <c r="G772" s="572"/>
      <c r="H772" s="572"/>
      <c r="I772" s="572"/>
    </row>
    <row r="773" spans="1:9" ht="13.5" customHeight="1" outlineLevel="2">
      <c r="A773" s="562" t="s">
        <v>4658</v>
      </c>
      <c r="B773" s="581" t="s">
        <v>4659</v>
      </c>
      <c r="C773" s="564" t="s">
        <v>2611</v>
      </c>
      <c r="D773" s="564" t="s">
        <v>4660</v>
      </c>
      <c r="E773" s="577">
        <v>1931</v>
      </c>
      <c r="F773" s="84" t="s">
        <v>261</v>
      </c>
      <c r="G773" s="572"/>
      <c r="H773" s="572"/>
      <c r="I773" s="572"/>
    </row>
    <row r="774" spans="1:9" ht="13.5" customHeight="1" outlineLevel="2">
      <c r="A774" s="562" t="s">
        <v>4661</v>
      </c>
      <c r="B774" s="581" t="s">
        <v>4662</v>
      </c>
      <c r="C774" s="564" t="s">
        <v>2624</v>
      </c>
      <c r="D774" s="564" t="s">
        <v>4663</v>
      </c>
      <c r="E774" s="577">
        <v>2047</v>
      </c>
      <c r="F774" s="84" t="s">
        <v>261</v>
      </c>
      <c r="G774" s="572"/>
      <c r="H774" s="572"/>
      <c r="I774" s="572"/>
    </row>
    <row r="775" spans="1:9" ht="13.5" customHeight="1" outlineLevel="2">
      <c r="A775" s="562" t="s">
        <v>4664</v>
      </c>
      <c r="B775" s="581" t="s">
        <v>4665</v>
      </c>
      <c r="C775" s="564" t="s">
        <v>2624</v>
      </c>
      <c r="D775" s="564" t="s">
        <v>4666</v>
      </c>
      <c r="E775" s="577">
        <v>2865</v>
      </c>
      <c r="F775" s="84" t="s">
        <v>261</v>
      </c>
      <c r="G775" s="572"/>
      <c r="H775" s="572"/>
      <c r="I775" s="572"/>
    </row>
    <row r="776" spans="1:9" ht="13.5" customHeight="1" outlineLevel="2">
      <c r="A776" s="562" t="s">
        <v>4667</v>
      </c>
      <c r="B776" s="581" t="s">
        <v>4668</v>
      </c>
      <c r="C776" s="564" t="s">
        <v>2624</v>
      </c>
      <c r="D776" s="564" t="s">
        <v>4669</v>
      </c>
      <c r="E776" s="577">
        <v>3952</v>
      </c>
      <c r="F776" s="84" t="s">
        <v>261</v>
      </c>
      <c r="G776" s="572"/>
      <c r="H776" s="572"/>
      <c r="I776" s="572"/>
    </row>
    <row r="777" spans="1:9" ht="13.5" customHeight="1" outlineLevel="2">
      <c r="A777" s="562" t="s">
        <v>4670</v>
      </c>
      <c r="B777" s="581" t="s">
        <v>4671</v>
      </c>
      <c r="C777" s="564" t="s">
        <v>2624</v>
      </c>
      <c r="D777" s="564" t="s">
        <v>4672</v>
      </c>
      <c r="E777" s="577">
        <v>4175</v>
      </c>
      <c r="F777" s="84" t="s">
        <v>261</v>
      </c>
      <c r="G777" s="572"/>
      <c r="H777" s="572"/>
      <c r="I777" s="572"/>
    </row>
    <row r="778" spans="1:9" ht="13.5" customHeight="1" outlineLevel="2">
      <c r="A778" s="562" t="s">
        <v>4673</v>
      </c>
      <c r="B778" s="581" t="s">
        <v>4674</v>
      </c>
      <c r="C778" s="564" t="s">
        <v>2624</v>
      </c>
      <c r="D778" s="564" t="s">
        <v>4675</v>
      </c>
      <c r="E778" s="577">
        <v>1791</v>
      </c>
      <c r="F778" s="84" t="s">
        <v>261</v>
      </c>
      <c r="G778" s="572"/>
      <c r="H778" s="572"/>
      <c r="I778" s="572"/>
    </row>
    <row r="779" spans="1:9" ht="13.5" customHeight="1" outlineLevel="2">
      <c r="A779" s="562" t="s">
        <v>4676</v>
      </c>
      <c r="B779" s="581" t="s">
        <v>4677</v>
      </c>
      <c r="C779" s="564" t="s">
        <v>2611</v>
      </c>
      <c r="D779" s="564" t="s">
        <v>4678</v>
      </c>
      <c r="E779" s="577">
        <v>4475</v>
      </c>
      <c r="F779" s="84" t="s">
        <v>261</v>
      </c>
      <c r="G779" s="572"/>
      <c r="H779" s="572"/>
      <c r="I779" s="572"/>
    </row>
    <row r="780" spans="1:9" ht="13.5" customHeight="1" outlineLevel="2">
      <c r="A780" s="562" t="s">
        <v>4679</v>
      </c>
      <c r="B780" s="581" t="s">
        <v>4680</v>
      </c>
      <c r="C780" s="564" t="s">
        <v>2624</v>
      </c>
      <c r="D780" s="564" t="s">
        <v>4681</v>
      </c>
      <c r="E780" s="577">
        <v>3710</v>
      </c>
      <c r="F780" s="84" t="s">
        <v>261</v>
      </c>
      <c r="G780" s="572"/>
      <c r="H780" s="572"/>
      <c r="I780" s="572"/>
    </row>
    <row r="781" spans="1:9" ht="13.5" customHeight="1" outlineLevel="2">
      <c r="A781" s="568" t="s">
        <v>4682</v>
      </c>
      <c r="B781" s="582" t="s">
        <v>4683</v>
      </c>
      <c r="C781" s="570" t="s">
        <v>2624</v>
      </c>
      <c r="D781" s="570" t="s">
        <v>4684</v>
      </c>
      <c r="E781" s="579">
        <v>4221</v>
      </c>
      <c r="F781" s="84" t="s">
        <v>261</v>
      </c>
      <c r="G781" s="572"/>
      <c r="H781" s="572"/>
      <c r="I781" s="572"/>
    </row>
    <row r="782" spans="1:9" ht="13.5" customHeight="1" outlineLevel="1">
      <c r="A782" s="740" t="s">
        <v>4685</v>
      </c>
      <c r="B782" s="673"/>
      <c r="C782" s="673"/>
      <c r="D782" s="673"/>
      <c r="E782" s="673"/>
      <c r="F782" s="673"/>
      <c r="G782" s="572"/>
      <c r="H782" s="572"/>
      <c r="I782" s="572"/>
    </row>
    <row r="783" spans="1:9" ht="13.5" customHeight="1" outlineLevel="2">
      <c r="A783" s="557" t="s">
        <v>4686</v>
      </c>
      <c r="B783" s="595" t="s">
        <v>4687</v>
      </c>
      <c r="C783" s="559" t="s">
        <v>2624</v>
      </c>
      <c r="D783" s="287" t="s">
        <v>4688</v>
      </c>
      <c r="E783" s="575">
        <v>1995</v>
      </c>
      <c r="F783" s="84" t="s">
        <v>261</v>
      </c>
      <c r="G783" s="572"/>
      <c r="H783" s="572"/>
      <c r="I783" s="572"/>
    </row>
    <row r="784" spans="1:9" ht="13.5" customHeight="1" outlineLevel="2">
      <c r="A784" s="562" t="s">
        <v>4689</v>
      </c>
      <c r="B784" s="597" t="s">
        <v>4690</v>
      </c>
      <c r="C784" s="564" t="s">
        <v>2624</v>
      </c>
      <c r="D784" s="56" t="s">
        <v>4691</v>
      </c>
      <c r="E784" s="575">
        <v>4354</v>
      </c>
      <c r="F784" s="84" t="s">
        <v>261</v>
      </c>
      <c r="G784" s="572"/>
      <c r="H784" s="572"/>
      <c r="I784" s="572"/>
    </row>
    <row r="785" spans="1:9" ht="13.5" customHeight="1" outlineLevel="2">
      <c r="A785" s="562" t="s">
        <v>4692</v>
      </c>
      <c r="B785" s="597" t="s">
        <v>4693</v>
      </c>
      <c r="C785" s="564" t="s">
        <v>2624</v>
      </c>
      <c r="D785" s="56" t="s">
        <v>4694</v>
      </c>
      <c r="E785" s="575">
        <v>4802</v>
      </c>
      <c r="F785" s="84" t="s">
        <v>261</v>
      </c>
      <c r="G785" s="572"/>
      <c r="H785" s="572"/>
      <c r="I785" s="572"/>
    </row>
    <row r="786" spans="1:9" ht="13.5" customHeight="1" outlineLevel="2">
      <c r="A786" s="562" t="s">
        <v>4695</v>
      </c>
      <c r="B786" s="597" t="s">
        <v>4696</v>
      </c>
      <c r="C786" s="564" t="s">
        <v>2624</v>
      </c>
      <c r="D786" s="56" t="s">
        <v>4697</v>
      </c>
      <c r="E786" s="575">
        <v>5622</v>
      </c>
      <c r="F786" s="84" t="s">
        <v>261</v>
      </c>
      <c r="G786" s="572"/>
      <c r="H786" s="572"/>
      <c r="I786" s="572"/>
    </row>
    <row r="787" spans="1:9" ht="13.5" customHeight="1" outlineLevel="2">
      <c r="A787" s="562" t="s">
        <v>4698</v>
      </c>
      <c r="B787" s="597" t="s">
        <v>4699</v>
      </c>
      <c r="C787" s="564" t="s">
        <v>2624</v>
      </c>
      <c r="D787" s="56" t="s">
        <v>4700</v>
      </c>
      <c r="E787" s="575">
        <v>2705</v>
      </c>
      <c r="F787" s="84" t="s">
        <v>261</v>
      </c>
      <c r="G787" s="572"/>
      <c r="H787" s="572"/>
      <c r="I787" s="572"/>
    </row>
    <row r="788" spans="1:9" ht="13.5" customHeight="1" outlineLevel="2">
      <c r="A788" s="562" t="s">
        <v>4701</v>
      </c>
      <c r="B788" s="597" t="s">
        <v>4702</v>
      </c>
      <c r="C788" s="564" t="s">
        <v>2624</v>
      </c>
      <c r="D788" s="56" t="s">
        <v>4703</v>
      </c>
      <c r="E788" s="575">
        <v>4354</v>
      </c>
      <c r="F788" s="84" t="s">
        <v>261</v>
      </c>
      <c r="G788" s="572"/>
      <c r="H788" s="572"/>
      <c r="I788" s="572"/>
    </row>
    <row r="789" spans="1:9" ht="13.5" customHeight="1" outlineLevel="2">
      <c r="A789" s="562" t="s">
        <v>4704</v>
      </c>
      <c r="B789" s="597" t="s">
        <v>4705</v>
      </c>
      <c r="C789" s="564" t="s">
        <v>2624</v>
      </c>
      <c r="D789" s="56" t="s">
        <v>4706</v>
      </c>
      <c r="E789" s="575">
        <v>4802</v>
      </c>
      <c r="F789" s="84" t="s">
        <v>261</v>
      </c>
      <c r="G789" s="572"/>
      <c r="H789" s="572"/>
      <c r="I789" s="572"/>
    </row>
    <row r="790" spans="1:9" ht="13.5" customHeight="1" outlineLevel="2">
      <c r="A790" s="562" t="s">
        <v>4707</v>
      </c>
      <c r="B790" s="597" t="s">
        <v>4708</v>
      </c>
      <c r="C790" s="564" t="s">
        <v>2624</v>
      </c>
      <c r="D790" s="56" t="s">
        <v>4709</v>
      </c>
      <c r="E790" s="575">
        <v>5622</v>
      </c>
      <c r="F790" s="84" t="s">
        <v>261</v>
      </c>
      <c r="G790" s="572"/>
      <c r="H790" s="572"/>
      <c r="I790" s="572"/>
    </row>
    <row r="791" spans="1:9" ht="13.5" customHeight="1" outlineLevel="2">
      <c r="A791" s="562" t="s">
        <v>4710</v>
      </c>
      <c r="B791" s="597" t="s">
        <v>4711</v>
      </c>
      <c r="C791" s="564" t="s">
        <v>2624</v>
      </c>
      <c r="D791" s="56" t="s">
        <v>4712</v>
      </c>
      <c r="E791" s="575">
        <v>7648</v>
      </c>
      <c r="F791" s="84" t="s">
        <v>261</v>
      </c>
      <c r="G791" s="572"/>
      <c r="H791" s="572"/>
      <c r="I791" s="572"/>
    </row>
    <row r="792" spans="1:9" ht="13.5" customHeight="1" outlineLevel="2">
      <c r="A792" s="562" t="s">
        <v>4713</v>
      </c>
      <c r="B792" s="597" t="s">
        <v>4714</v>
      </c>
      <c r="C792" s="564" t="s">
        <v>2624</v>
      </c>
      <c r="D792" s="56" t="s">
        <v>4715</v>
      </c>
      <c r="E792" s="575">
        <v>2367</v>
      </c>
      <c r="F792" s="84" t="s">
        <v>261</v>
      </c>
      <c r="G792" s="572"/>
      <c r="H792" s="572"/>
      <c r="I792" s="572"/>
    </row>
    <row r="793" spans="1:9" ht="13.5" customHeight="1" outlineLevel="2">
      <c r="A793" s="562" t="s">
        <v>4716</v>
      </c>
      <c r="B793" s="597" t="s">
        <v>4717</v>
      </c>
      <c r="C793" s="564" t="s">
        <v>2624</v>
      </c>
      <c r="D793" s="56" t="s">
        <v>4718</v>
      </c>
      <c r="E793" s="575">
        <v>4354</v>
      </c>
      <c r="F793" s="84" t="s">
        <v>261</v>
      </c>
      <c r="G793" s="572"/>
      <c r="H793" s="572"/>
      <c r="I793" s="572"/>
    </row>
    <row r="794" spans="1:9" ht="13.5" customHeight="1" outlineLevel="2">
      <c r="A794" s="562" t="s">
        <v>4719</v>
      </c>
      <c r="B794" s="597" t="s">
        <v>4720</v>
      </c>
      <c r="C794" s="564" t="s">
        <v>2624</v>
      </c>
      <c r="D794" s="56" t="s">
        <v>4721</v>
      </c>
      <c r="E794" s="575">
        <v>4658</v>
      </c>
      <c r="F794" s="84" t="s">
        <v>261</v>
      </c>
      <c r="G794" s="572"/>
      <c r="H794" s="572"/>
      <c r="I794" s="572"/>
    </row>
    <row r="795" spans="1:9" ht="13.5" customHeight="1" outlineLevel="2">
      <c r="A795" s="562" t="s">
        <v>4722</v>
      </c>
      <c r="B795" s="597" t="s">
        <v>4723</v>
      </c>
      <c r="C795" s="564" t="s">
        <v>2624</v>
      </c>
      <c r="D795" s="56" t="s">
        <v>4724</v>
      </c>
      <c r="E795" s="575">
        <v>5664</v>
      </c>
      <c r="F795" s="84" t="s">
        <v>261</v>
      </c>
      <c r="G795" s="572"/>
      <c r="H795" s="572"/>
      <c r="I795" s="572"/>
    </row>
    <row r="796" spans="1:9" ht="13.5" customHeight="1" outlineLevel="2">
      <c r="A796" s="562" t="s">
        <v>4725</v>
      </c>
      <c r="B796" s="597" t="s">
        <v>4726</v>
      </c>
      <c r="C796" s="564" t="s">
        <v>2624</v>
      </c>
      <c r="D796" s="56" t="s">
        <v>4727</v>
      </c>
      <c r="E796" s="575">
        <v>7648</v>
      </c>
      <c r="F796" s="84" t="s">
        <v>261</v>
      </c>
      <c r="G796" s="572"/>
      <c r="H796" s="572"/>
      <c r="I796" s="572"/>
    </row>
    <row r="797" spans="1:9" ht="13.5" customHeight="1" outlineLevel="2">
      <c r="A797" s="562" t="s">
        <v>4728</v>
      </c>
      <c r="B797" s="597" t="s">
        <v>4729</v>
      </c>
      <c r="C797" s="564" t="s">
        <v>2624</v>
      </c>
      <c r="D797" s="56" t="s">
        <v>4730</v>
      </c>
      <c r="E797" s="575">
        <v>2438</v>
      </c>
      <c r="F797" s="84" t="s">
        <v>261</v>
      </c>
      <c r="G797" s="572"/>
      <c r="H797" s="572"/>
      <c r="I797" s="572"/>
    </row>
    <row r="798" spans="1:9" ht="13.5" customHeight="1" outlineLevel="2">
      <c r="A798" s="562" t="s">
        <v>4731</v>
      </c>
      <c r="B798" s="597" t="s">
        <v>4732</v>
      </c>
      <c r="C798" s="564" t="s">
        <v>2624</v>
      </c>
      <c r="D798" s="56" t="s">
        <v>4733</v>
      </c>
      <c r="E798" s="575">
        <v>4797</v>
      </c>
      <c r="F798" s="84" t="s">
        <v>261</v>
      </c>
      <c r="G798" s="572"/>
      <c r="H798" s="572"/>
      <c r="I798" s="572"/>
    </row>
    <row r="799" spans="1:9" ht="13.5" customHeight="1" outlineLevel="2">
      <c r="A799" s="562" t="s">
        <v>4734</v>
      </c>
      <c r="B799" s="597" t="s">
        <v>4735</v>
      </c>
      <c r="C799" s="564" t="s">
        <v>2624</v>
      </c>
      <c r="D799" s="56" t="s">
        <v>4736</v>
      </c>
      <c r="E799" s="575">
        <v>5834</v>
      </c>
      <c r="F799" s="84" t="s">
        <v>261</v>
      </c>
      <c r="G799" s="572"/>
      <c r="H799" s="572"/>
      <c r="I799" s="572"/>
    </row>
    <row r="800" spans="1:9" ht="13.5" customHeight="1" outlineLevel="2">
      <c r="A800" s="568" t="s">
        <v>4737</v>
      </c>
      <c r="B800" s="598" t="s">
        <v>4738</v>
      </c>
      <c r="C800" s="570" t="s">
        <v>2624</v>
      </c>
      <c r="D800" s="233" t="s">
        <v>4739</v>
      </c>
      <c r="E800" s="596">
        <v>7877</v>
      </c>
      <c r="F800" s="84" t="s">
        <v>261</v>
      </c>
      <c r="G800" s="572"/>
      <c r="H800" s="572"/>
      <c r="I800" s="572"/>
    </row>
    <row r="801" spans="1:9" ht="13.5" customHeight="1" outlineLevel="1">
      <c r="A801" s="740" t="s">
        <v>4740</v>
      </c>
      <c r="B801" s="673"/>
      <c r="C801" s="673"/>
      <c r="D801" s="673"/>
      <c r="E801" s="673"/>
      <c r="F801" s="673"/>
      <c r="G801" s="572"/>
      <c r="H801" s="572"/>
      <c r="I801" s="572"/>
    </row>
    <row r="802" spans="1:9" ht="13.5" customHeight="1" outlineLevel="2">
      <c r="A802" s="599" t="s">
        <v>4741</v>
      </c>
      <c r="B802" s="173" t="s">
        <v>4742</v>
      </c>
      <c r="C802" s="601" t="s">
        <v>4743</v>
      </c>
      <c r="D802" s="291" t="s">
        <v>4744</v>
      </c>
      <c r="E802" s="596">
        <v>6508</v>
      </c>
      <c r="F802" s="84" t="s">
        <v>261</v>
      </c>
      <c r="G802" s="572"/>
      <c r="H802" s="572"/>
      <c r="I802" s="572"/>
    </row>
    <row r="803" spans="1:9" ht="13.5" customHeight="1" outlineLevel="1">
      <c r="A803" s="742" t="s">
        <v>4745</v>
      </c>
      <c r="B803" s="673"/>
      <c r="C803" s="673"/>
      <c r="D803" s="673"/>
      <c r="E803" s="673"/>
      <c r="F803" s="673"/>
      <c r="G803" s="572"/>
      <c r="H803" s="572"/>
      <c r="I803" s="572"/>
    </row>
    <row r="804" spans="1:9" ht="13.5" customHeight="1" outlineLevel="2">
      <c r="A804" s="557" t="s">
        <v>4746</v>
      </c>
      <c r="B804" s="595" t="s">
        <v>4747</v>
      </c>
      <c r="C804" s="559" t="s">
        <v>2611</v>
      </c>
      <c r="D804" s="287" t="s">
        <v>4748</v>
      </c>
      <c r="E804" s="575">
        <v>9560</v>
      </c>
      <c r="F804" s="84" t="s">
        <v>261</v>
      </c>
      <c r="G804" s="572"/>
      <c r="H804" s="572"/>
      <c r="I804" s="572"/>
    </row>
    <row r="805" spans="1:9" ht="13.5" customHeight="1" outlineLevel="2">
      <c r="A805" s="562" t="s">
        <v>4749</v>
      </c>
      <c r="B805" s="597" t="s">
        <v>4750</v>
      </c>
      <c r="C805" s="564" t="s">
        <v>2611</v>
      </c>
      <c r="D805" s="56" t="s">
        <v>4751</v>
      </c>
      <c r="E805" s="575">
        <v>10615</v>
      </c>
      <c r="F805" s="84" t="s">
        <v>261</v>
      </c>
      <c r="G805" s="572"/>
      <c r="H805" s="572"/>
      <c r="I805" s="572"/>
    </row>
    <row r="806" spans="1:9" ht="13.5" customHeight="1" outlineLevel="2">
      <c r="A806" s="562" t="s">
        <v>4752</v>
      </c>
      <c r="B806" s="597" t="s">
        <v>4753</v>
      </c>
      <c r="C806" s="564" t="s">
        <v>2611</v>
      </c>
      <c r="D806" s="56" t="s">
        <v>4754</v>
      </c>
      <c r="E806" s="575">
        <v>16191</v>
      </c>
      <c r="F806" s="84" t="s">
        <v>261</v>
      </c>
      <c r="G806" s="572"/>
      <c r="H806" s="572"/>
      <c r="I806" s="572"/>
    </row>
    <row r="807" spans="1:9" ht="13.5" customHeight="1" outlineLevel="2">
      <c r="A807" s="562" t="s">
        <v>4755</v>
      </c>
      <c r="B807" s="597" t="s">
        <v>4756</v>
      </c>
      <c r="C807" s="564" t="s">
        <v>2611</v>
      </c>
      <c r="D807" s="56" t="s">
        <v>4757</v>
      </c>
      <c r="E807" s="575">
        <v>16885</v>
      </c>
      <c r="F807" s="84" t="s">
        <v>261</v>
      </c>
      <c r="G807" s="572"/>
      <c r="H807" s="572"/>
      <c r="I807" s="572"/>
    </row>
    <row r="808" spans="1:9" ht="13.5" customHeight="1" outlineLevel="2">
      <c r="A808" s="562" t="s">
        <v>4758</v>
      </c>
      <c r="B808" s="597" t="s">
        <v>4759</v>
      </c>
      <c r="C808" s="564" t="s">
        <v>2624</v>
      </c>
      <c r="D808" s="56" t="s">
        <v>4760</v>
      </c>
      <c r="E808" s="575">
        <v>16885</v>
      </c>
      <c r="F808" s="84" t="s">
        <v>261</v>
      </c>
      <c r="G808" s="572"/>
      <c r="H808" s="572"/>
      <c r="I808" s="572"/>
    </row>
    <row r="809" spans="1:9" ht="13.5" customHeight="1" outlineLevel="2">
      <c r="A809" s="562" t="s">
        <v>4761</v>
      </c>
      <c r="B809" s="597" t="s">
        <v>4762</v>
      </c>
      <c r="C809" s="564" t="s">
        <v>2611</v>
      </c>
      <c r="D809" s="56" t="s">
        <v>4763</v>
      </c>
      <c r="E809" s="575">
        <v>23513</v>
      </c>
      <c r="F809" s="84" t="s">
        <v>261</v>
      </c>
      <c r="G809" s="572"/>
      <c r="H809" s="572"/>
      <c r="I809" s="572"/>
    </row>
    <row r="810" spans="1:9" ht="13.5" customHeight="1" outlineLevel="2">
      <c r="A810" s="562" t="s">
        <v>4764</v>
      </c>
      <c r="B810" s="597" t="s">
        <v>4765</v>
      </c>
      <c r="C810" s="564" t="s">
        <v>2624</v>
      </c>
      <c r="D810" s="56" t="s">
        <v>4766</v>
      </c>
      <c r="E810" s="575">
        <v>19993</v>
      </c>
      <c r="F810" s="84" t="s">
        <v>261</v>
      </c>
      <c r="G810" s="572"/>
      <c r="H810" s="572"/>
      <c r="I810" s="572"/>
    </row>
    <row r="811" spans="1:9" ht="13.5" customHeight="1" outlineLevel="2">
      <c r="A811" s="562" t="s">
        <v>4767</v>
      </c>
      <c r="B811" s="597" t="s">
        <v>4768</v>
      </c>
      <c r="C811" s="564" t="s">
        <v>2611</v>
      </c>
      <c r="D811" s="56" t="s">
        <v>4769</v>
      </c>
      <c r="E811" s="575">
        <v>12092</v>
      </c>
      <c r="F811" s="84" t="s">
        <v>261</v>
      </c>
      <c r="G811" s="572"/>
      <c r="H811" s="572"/>
      <c r="I811" s="572"/>
    </row>
    <row r="812" spans="1:9" ht="13.5" customHeight="1" outlineLevel="2">
      <c r="A812" s="568" t="s">
        <v>4770</v>
      </c>
      <c r="B812" s="598" t="s">
        <v>4771</v>
      </c>
      <c r="C812" s="570" t="s">
        <v>2611</v>
      </c>
      <c r="D812" s="233" t="s">
        <v>4772</v>
      </c>
      <c r="E812" s="596">
        <v>13168</v>
      </c>
      <c r="F812" s="84" t="s">
        <v>261</v>
      </c>
      <c r="G812" s="572"/>
      <c r="H812" s="572"/>
      <c r="I812" s="572"/>
    </row>
    <row r="813" spans="1:9" ht="13.5" customHeight="1" outlineLevel="1">
      <c r="A813" s="740" t="s">
        <v>4773</v>
      </c>
      <c r="B813" s="673"/>
      <c r="C813" s="673"/>
      <c r="D813" s="673"/>
      <c r="E813" s="673"/>
      <c r="F813" s="673"/>
      <c r="G813" s="572"/>
      <c r="H813" s="572"/>
      <c r="I813" s="572"/>
    </row>
    <row r="814" spans="1:9" ht="13.5" customHeight="1" outlineLevel="2">
      <c r="A814" s="573" t="s">
        <v>4774</v>
      </c>
      <c r="B814" s="580" t="s">
        <v>4775</v>
      </c>
      <c r="C814" s="559" t="s">
        <v>2611</v>
      </c>
      <c r="D814" s="559" t="s">
        <v>4776</v>
      </c>
      <c r="E814" s="575">
        <v>2271</v>
      </c>
      <c r="F814" s="84" t="s">
        <v>261</v>
      </c>
      <c r="G814" s="572"/>
      <c r="H814" s="572"/>
      <c r="I814" s="572"/>
    </row>
    <row r="815" spans="1:9" ht="13.5" customHeight="1" outlineLevel="2">
      <c r="A815" s="562" t="s">
        <v>4777</v>
      </c>
      <c r="B815" s="581" t="s">
        <v>4778</v>
      </c>
      <c r="C815" s="564" t="s">
        <v>2611</v>
      </c>
      <c r="D815" s="564" t="s">
        <v>4779</v>
      </c>
      <c r="E815" s="577">
        <v>1320</v>
      </c>
      <c r="F815" s="84" t="s">
        <v>261</v>
      </c>
      <c r="G815" s="572"/>
      <c r="H815" s="572"/>
      <c r="I815" s="572"/>
    </row>
    <row r="816" spans="1:9" ht="13.5" customHeight="1" outlineLevel="2">
      <c r="A816" s="568" t="s">
        <v>4780</v>
      </c>
      <c r="B816" s="582" t="s">
        <v>4781</v>
      </c>
      <c r="C816" s="570" t="s">
        <v>2611</v>
      </c>
      <c r="D816" s="570" t="s">
        <v>4782</v>
      </c>
      <c r="E816" s="579">
        <v>1621</v>
      </c>
      <c r="F816" s="84" t="s">
        <v>261</v>
      </c>
      <c r="G816" s="572"/>
      <c r="H816" s="572"/>
      <c r="I816" s="572"/>
    </row>
    <row r="817" spans="1:9" ht="13.5" customHeight="1">
      <c r="A817" s="741" t="s">
        <v>4783</v>
      </c>
      <c r="B817" s="673"/>
      <c r="C817" s="673"/>
      <c r="D817" s="673"/>
      <c r="E817" s="673"/>
      <c r="F817" s="673"/>
      <c r="G817" s="572"/>
      <c r="H817" s="572"/>
      <c r="I817" s="572"/>
    </row>
    <row r="818" spans="1:9" ht="13.5" customHeight="1" outlineLevel="1">
      <c r="A818" s="557" t="s">
        <v>4784</v>
      </c>
      <c r="B818" s="595" t="s">
        <v>4785</v>
      </c>
      <c r="C818" s="559" t="s">
        <v>2611</v>
      </c>
      <c r="D818" s="287" t="s">
        <v>4786</v>
      </c>
      <c r="E818" s="575">
        <v>2027</v>
      </c>
      <c r="F818" s="84" t="s">
        <v>261</v>
      </c>
      <c r="G818" s="572"/>
      <c r="H818" s="572"/>
      <c r="I818" s="572"/>
    </row>
    <row r="819" spans="1:9" ht="13.5" customHeight="1" outlineLevel="1">
      <c r="A819" s="562" t="s">
        <v>4787</v>
      </c>
      <c r="B819" s="597" t="s">
        <v>4788</v>
      </c>
      <c r="C819" s="564" t="s">
        <v>2611</v>
      </c>
      <c r="D819" s="56" t="s">
        <v>4789</v>
      </c>
      <c r="E819" s="575">
        <v>1988</v>
      </c>
      <c r="F819" s="84" t="s">
        <v>261</v>
      </c>
      <c r="G819" s="572"/>
      <c r="H819" s="572"/>
      <c r="I819" s="572"/>
    </row>
    <row r="820" spans="1:9" ht="13.5" customHeight="1" outlineLevel="1">
      <c r="A820" s="562" t="s">
        <v>4790</v>
      </c>
      <c r="B820" s="597" t="s">
        <v>4791</v>
      </c>
      <c r="C820" s="564" t="s">
        <v>2611</v>
      </c>
      <c r="D820" s="56" t="s">
        <v>4792</v>
      </c>
      <c r="E820" s="575">
        <v>3747</v>
      </c>
      <c r="F820" s="84" t="s">
        <v>261</v>
      </c>
      <c r="G820" s="572"/>
      <c r="H820" s="572"/>
      <c r="I820" s="572"/>
    </row>
    <row r="821" spans="1:9" ht="13.5" customHeight="1" outlineLevel="1">
      <c r="A821" s="562" t="s">
        <v>4793</v>
      </c>
      <c r="B821" s="597" t="s">
        <v>4794</v>
      </c>
      <c r="C821" s="564" t="s">
        <v>2611</v>
      </c>
      <c r="D821" s="56" t="s">
        <v>4795</v>
      </c>
      <c r="E821" s="575">
        <v>4025</v>
      </c>
      <c r="F821" s="84" t="s">
        <v>261</v>
      </c>
      <c r="G821" s="572"/>
      <c r="H821" s="572"/>
      <c r="I821" s="572"/>
    </row>
    <row r="822" spans="1:9" ht="13.5" customHeight="1" outlineLevel="1">
      <c r="A822" s="562" t="s">
        <v>4796</v>
      </c>
      <c r="B822" s="597" t="s">
        <v>4797</v>
      </c>
      <c r="C822" s="564" t="s">
        <v>2624</v>
      </c>
      <c r="D822" s="56" t="s">
        <v>4798</v>
      </c>
      <c r="E822" s="575">
        <v>618</v>
      </c>
      <c r="F822" s="84" t="s">
        <v>261</v>
      </c>
      <c r="G822" s="572"/>
      <c r="H822" s="572"/>
      <c r="I822" s="572"/>
    </row>
    <row r="823" spans="1:9" ht="13.5" customHeight="1" outlineLevel="1">
      <c r="A823" s="562" t="s">
        <v>4799</v>
      </c>
      <c r="B823" s="597" t="s">
        <v>4800</v>
      </c>
      <c r="C823" s="564" t="s">
        <v>2611</v>
      </c>
      <c r="D823" s="56" t="s">
        <v>4801</v>
      </c>
      <c r="E823" s="575">
        <v>4124</v>
      </c>
      <c r="F823" s="84" t="s">
        <v>261</v>
      </c>
      <c r="G823" s="572"/>
      <c r="H823" s="572"/>
      <c r="I823" s="572"/>
    </row>
    <row r="824" spans="1:9" ht="13.5" customHeight="1" outlineLevel="1">
      <c r="A824" s="562" t="s">
        <v>4802</v>
      </c>
      <c r="B824" s="597" t="s">
        <v>4803</v>
      </c>
      <c r="C824" s="564" t="s">
        <v>2611</v>
      </c>
      <c r="D824" s="56" t="s">
        <v>4804</v>
      </c>
      <c r="E824" s="575">
        <v>3747</v>
      </c>
      <c r="F824" s="84" t="s">
        <v>261</v>
      </c>
      <c r="G824" s="572"/>
      <c r="H824" s="572"/>
      <c r="I824" s="572"/>
    </row>
    <row r="825" spans="1:9" ht="13.5" customHeight="1" outlineLevel="1">
      <c r="A825" s="562" t="s">
        <v>4805</v>
      </c>
      <c r="B825" s="597" t="s">
        <v>4806</v>
      </c>
      <c r="C825" s="564" t="s">
        <v>2611</v>
      </c>
      <c r="D825" s="56" t="s">
        <v>4807</v>
      </c>
      <c r="E825" s="575">
        <v>3892</v>
      </c>
      <c r="F825" s="84" t="s">
        <v>261</v>
      </c>
      <c r="G825" s="572"/>
      <c r="H825" s="572"/>
      <c r="I825" s="572"/>
    </row>
    <row r="826" spans="1:9" ht="13.5" customHeight="1" outlineLevel="1">
      <c r="A826" s="562" t="s">
        <v>4808</v>
      </c>
      <c r="B826" s="597" t="s">
        <v>4809</v>
      </c>
      <c r="C826" s="564" t="s">
        <v>2611</v>
      </c>
      <c r="D826" s="56" t="s">
        <v>4810</v>
      </c>
      <c r="E826" s="575">
        <v>3968</v>
      </c>
      <c r="F826" s="84" t="s">
        <v>261</v>
      </c>
      <c r="G826" s="572"/>
      <c r="H826" s="572"/>
      <c r="I826" s="572"/>
    </row>
    <row r="827" spans="1:9" ht="13.5" customHeight="1" outlineLevel="1">
      <c r="A827" s="562" t="s">
        <v>4811</v>
      </c>
      <c r="B827" s="597" t="s">
        <v>4812</v>
      </c>
      <c r="C827" s="564" t="s">
        <v>2611</v>
      </c>
      <c r="D827" s="56" t="s">
        <v>4813</v>
      </c>
      <c r="E827" s="575">
        <v>4055</v>
      </c>
      <c r="F827" s="84" t="s">
        <v>261</v>
      </c>
      <c r="G827" s="572"/>
      <c r="H827" s="572"/>
      <c r="I827" s="572"/>
    </row>
    <row r="828" spans="1:9" ht="13.5" customHeight="1" outlineLevel="1">
      <c r="A828" s="562" t="s">
        <v>4814</v>
      </c>
      <c r="B828" s="597" t="s">
        <v>4815</v>
      </c>
      <c r="C828" s="564" t="s">
        <v>2611</v>
      </c>
      <c r="D828" s="56" t="s">
        <v>4816</v>
      </c>
      <c r="E828" s="575">
        <v>4055</v>
      </c>
      <c r="F828" s="84" t="s">
        <v>261</v>
      </c>
      <c r="G828" s="572"/>
      <c r="H828" s="572"/>
      <c r="I828" s="572"/>
    </row>
    <row r="829" spans="1:9" ht="13.5" customHeight="1" outlineLevel="1">
      <c r="A829" s="562" t="s">
        <v>4817</v>
      </c>
      <c r="B829" s="597" t="s">
        <v>4818</v>
      </c>
      <c r="C829" s="564" t="s">
        <v>2611</v>
      </c>
      <c r="D829" s="56" t="s">
        <v>4819</v>
      </c>
      <c r="E829" s="575">
        <v>4055</v>
      </c>
      <c r="F829" s="84" t="s">
        <v>261</v>
      </c>
      <c r="G829" s="572"/>
      <c r="H829" s="572"/>
      <c r="I829" s="572"/>
    </row>
    <row r="830" spans="1:9" ht="13.5" customHeight="1" outlineLevel="1">
      <c r="A830" s="562" t="s">
        <v>4820</v>
      </c>
      <c r="B830" s="597" t="s">
        <v>4821</v>
      </c>
      <c r="C830" s="564" t="s">
        <v>2611</v>
      </c>
      <c r="D830" s="56" t="s">
        <v>4822</v>
      </c>
      <c r="E830" s="575">
        <v>4055</v>
      </c>
      <c r="F830" s="84" t="s">
        <v>261</v>
      </c>
      <c r="G830" s="572"/>
      <c r="H830" s="572"/>
      <c r="I830" s="572"/>
    </row>
    <row r="831" spans="1:9" ht="13.5" customHeight="1" outlineLevel="1">
      <c r="A831" s="562" t="s">
        <v>4823</v>
      </c>
      <c r="B831" s="597" t="s">
        <v>4824</v>
      </c>
      <c r="C831" s="564" t="s">
        <v>2611</v>
      </c>
      <c r="D831" s="56" t="s">
        <v>4825</v>
      </c>
      <c r="E831" s="575">
        <v>9223</v>
      </c>
      <c r="F831" s="84" t="s">
        <v>261</v>
      </c>
      <c r="G831" s="572"/>
      <c r="H831" s="572"/>
      <c r="I831" s="572"/>
    </row>
    <row r="832" spans="1:9" ht="13.5" customHeight="1" outlineLevel="1">
      <c r="A832" s="562" t="s">
        <v>4826</v>
      </c>
      <c r="B832" s="597" t="s">
        <v>4827</v>
      </c>
      <c r="C832" s="564" t="s">
        <v>2760</v>
      </c>
      <c r="D832" s="56" t="s">
        <v>4828</v>
      </c>
      <c r="E832" s="575">
        <v>17744</v>
      </c>
      <c r="F832" s="84" t="s">
        <v>261</v>
      </c>
      <c r="G832" s="572"/>
      <c r="H832" s="572"/>
      <c r="I832" s="572"/>
    </row>
    <row r="833" spans="1:9" ht="13.5" customHeight="1" outlineLevel="1">
      <c r="A833" s="568" t="s">
        <v>4829</v>
      </c>
      <c r="B833" s="598" t="s">
        <v>4830</v>
      </c>
      <c r="C833" s="570" t="s">
        <v>2760</v>
      </c>
      <c r="D833" s="233" t="s">
        <v>4831</v>
      </c>
      <c r="E833" s="596">
        <v>28051</v>
      </c>
      <c r="F833" s="84" t="s">
        <v>261</v>
      </c>
      <c r="G833" s="572"/>
      <c r="H833" s="572"/>
      <c r="I833" s="572"/>
    </row>
    <row r="834" spans="1:9" ht="13.5" customHeight="1">
      <c r="A834" s="741" t="s">
        <v>4832</v>
      </c>
      <c r="B834" s="673"/>
      <c r="C834" s="673"/>
      <c r="D834" s="673"/>
      <c r="E834" s="673"/>
      <c r="F834" s="673"/>
      <c r="G834" s="572"/>
      <c r="H834" s="572"/>
      <c r="I834" s="572"/>
    </row>
    <row r="835" spans="1:9" ht="13.5" customHeight="1" outlineLevel="1">
      <c r="A835" s="742" t="s">
        <v>4833</v>
      </c>
      <c r="B835" s="673"/>
      <c r="C835" s="673"/>
      <c r="D835" s="673"/>
      <c r="E835" s="673"/>
      <c r="F835" s="673"/>
      <c r="G835" s="572"/>
      <c r="H835" s="572"/>
      <c r="I835" s="572"/>
    </row>
    <row r="836" spans="1:9" ht="13.5" customHeight="1" outlineLevel="2">
      <c r="A836" s="748" t="s">
        <v>4834</v>
      </c>
      <c r="B836" s="673"/>
      <c r="C836" s="673"/>
      <c r="D836" s="673"/>
      <c r="E836" s="673"/>
      <c r="F836" s="673"/>
      <c r="G836" s="572"/>
      <c r="H836" s="572"/>
      <c r="I836" s="572"/>
    </row>
    <row r="837" spans="1:9" ht="13.5" customHeight="1" outlineLevel="3">
      <c r="A837" s="573" t="s">
        <v>4835</v>
      </c>
      <c r="B837" s="580" t="s">
        <v>4836</v>
      </c>
      <c r="C837" s="559" t="s">
        <v>4837</v>
      </c>
      <c r="D837" s="559" t="s">
        <v>4838</v>
      </c>
      <c r="E837" s="575">
        <v>43</v>
      </c>
      <c r="F837" s="84" t="s">
        <v>261</v>
      </c>
      <c r="G837" s="572"/>
      <c r="H837" s="572"/>
      <c r="I837" s="572"/>
    </row>
    <row r="838" spans="1:9" ht="13.5" customHeight="1" outlineLevel="3">
      <c r="A838" s="562" t="s">
        <v>4839</v>
      </c>
      <c r="B838" s="581" t="s">
        <v>4840</v>
      </c>
      <c r="C838" s="564" t="s">
        <v>4837</v>
      </c>
      <c r="D838" s="564" t="s">
        <v>4841</v>
      </c>
      <c r="E838" s="577">
        <v>43</v>
      </c>
      <c r="F838" s="84" t="s">
        <v>261</v>
      </c>
      <c r="G838" s="572"/>
      <c r="H838" s="572"/>
      <c r="I838" s="572"/>
    </row>
    <row r="839" spans="1:9" ht="13.5" customHeight="1" outlineLevel="3">
      <c r="A839" s="562" t="s">
        <v>4842</v>
      </c>
      <c r="B839" s="581" t="s">
        <v>4843</v>
      </c>
      <c r="C839" s="564" t="s">
        <v>4837</v>
      </c>
      <c r="D839" s="564" t="s">
        <v>4844</v>
      </c>
      <c r="E839" s="577">
        <v>56</v>
      </c>
      <c r="F839" s="84" t="s">
        <v>261</v>
      </c>
      <c r="G839" s="572"/>
      <c r="H839" s="572"/>
      <c r="I839" s="572"/>
    </row>
    <row r="840" spans="1:9" ht="13.5" customHeight="1" outlineLevel="3">
      <c r="A840" s="562" t="s">
        <v>4845</v>
      </c>
      <c r="B840" s="581" t="s">
        <v>4846</v>
      </c>
      <c r="C840" s="564" t="s">
        <v>4837</v>
      </c>
      <c r="D840" s="564" t="s">
        <v>4847</v>
      </c>
      <c r="E840" s="577">
        <v>4819</v>
      </c>
      <c r="F840" s="84" t="s">
        <v>261</v>
      </c>
      <c r="G840" s="572"/>
      <c r="H840" s="572"/>
      <c r="I840" s="572"/>
    </row>
    <row r="841" spans="1:9" ht="13.5" customHeight="1" outlineLevel="3">
      <c r="A841" s="562" t="s">
        <v>4848</v>
      </c>
      <c r="B841" s="581" t="s">
        <v>4849</v>
      </c>
      <c r="C841" s="564" t="s">
        <v>4837</v>
      </c>
      <c r="D841" s="564" t="s">
        <v>4850</v>
      </c>
      <c r="E841" s="577">
        <v>56</v>
      </c>
      <c r="F841" s="84" t="s">
        <v>261</v>
      </c>
      <c r="G841" s="572"/>
      <c r="H841" s="572"/>
      <c r="I841" s="572"/>
    </row>
    <row r="842" spans="1:9" ht="13.5" customHeight="1" outlineLevel="3">
      <c r="A842" s="562" t="s">
        <v>4851</v>
      </c>
      <c r="B842" s="581" t="s">
        <v>4852</v>
      </c>
      <c r="C842" s="564" t="s">
        <v>4837</v>
      </c>
      <c r="D842" s="564" t="s">
        <v>4853</v>
      </c>
      <c r="E842" s="577">
        <v>4819</v>
      </c>
      <c r="F842" s="84" t="s">
        <v>261</v>
      </c>
      <c r="G842" s="572"/>
      <c r="H842" s="572"/>
      <c r="I842" s="572"/>
    </row>
    <row r="843" spans="1:9" ht="13.5" customHeight="1" outlineLevel="3">
      <c r="A843" s="562" t="s">
        <v>4854</v>
      </c>
      <c r="B843" s="581" t="s">
        <v>4855</v>
      </c>
      <c r="C843" s="564" t="s">
        <v>4837</v>
      </c>
      <c r="D843" s="564" t="s">
        <v>4856</v>
      </c>
      <c r="E843" s="577">
        <v>50</v>
      </c>
      <c r="F843" s="84" t="s">
        <v>261</v>
      </c>
      <c r="G843" s="572"/>
      <c r="H843" s="572"/>
      <c r="I843" s="572"/>
    </row>
    <row r="844" spans="1:9" ht="13.5" customHeight="1" outlineLevel="3">
      <c r="A844" s="562" t="s">
        <v>4857</v>
      </c>
      <c r="B844" s="581" t="s">
        <v>4858</v>
      </c>
      <c r="C844" s="564" t="s">
        <v>4837</v>
      </c>
      <c r="D844" s="564" t="s">
        <v>4859</v>
      </c>
      <c r="E844" s="577">
        <v>51</v>
      </c>
      <c r="F844" s="84" t="s">
        <v>261</v>
      </c>
      <c r="G844" s="572"/>
      <c r="H844" s="572"/>
      <c r="I844" s="572"/>
    </row>
    <row r="845" spans="1:9" ht="13.5" customHeight="1" outlineLevel="3">
      <c r="A845" s="562" t="s">
        <v>4860</v>
      </c>
      <c r="B845" s="581" t="s">
        <v>4861</v>
      </c>
      <c r="C845" s="564" t="s">
        <v>4837</v>
      </c>
      <c r="D845" s="564" t="s">
        <v>4862</v>
      </c>
      <c r="E845" s="577">
        <v>4813</v>
      </c>
      <c r="F845" s="84" t="s">
        <v>261</v>
      </c>
      <c r="G845" s="572"/>
      <c r="H845" s="572"/>
      <c r="I845" s="572"/>
    </row>
    <row r="846" spans="1:9" ht="13.5" customHeight="1" outlineLevel="3">
      <c r="A846" s="562" t="s">
        <v>4863</v>
      </c>
      <c r="B846" s="581" t="s">
        <v>4864</v>
      </c>
      <c r="C846" s="564" t="s">
        <v>4837</v>
      </c>
      <c r="D846" s="564" t="s">
        <v>4865</v>
      </c>
      <c r="E846" s="577">
        <v>55</v>
      </c>
      <c r="F846" s="84" t="s">
        <v>261</v>
      </c>
      <c r="G846" s="572"/>
      <c r="H846" s="572"/>
      <c r="I846" s="572"/>
    </row>
    <row r="847" spans="1:9" ht="13.5" customHeight="1" outlineLevel="3">
      <c r="A847" s="562" t="s">
        <v>4866</v>
      </c>
      <c r="B847" s="581" t="s">
        <v>4867</v>
      </c>
      <c r="C847" s="564" t="s">
        <v>4837</v>
      </c>
      <c r="D847" s="564" t="s">
        <v>4868</v>
      </c>
      <c r="E847" s="577">
        <v>63</v>
      </c>
      <c r="F847" s="84" t="s">
        <v>261</v>
      </c>
      <c r="G847" s="572"/>
      <c r="H847" s="572"/>
      <c r="I847" s="572"/>
    </row>
    <row r="848" spans="1:9" ht="13.5" customHeight="1" outlineLevel="3">
      <c r="A848" s="562" t="s">
        <v>4869</v>
      </c>
      <c r="B848" s="581" t="s">
        <v>4870</v>
      </c>
      <c r="C848" s="564" t="s">
        <v>4837</v>
      </c>
      <c r="D848" s="564" t="s">
        <v>4871</v>
      </c>
      <c r="E848" s="577">
        <v>65</v>
      </c>
      <c r="F848" s="84" t="s">
        <v>261</v>
      </c>
      <c r="G848" s="572"/>
      <c r="H848" s="572"/>
      <c r="I848" s="572"/>
    </row>
    <row r="849" spans="1:9" ht="13.5" customHeight="1" outlineLevel="3">
      <c r="A849" s="562" t="s">
        <v>4872</v>
      </c>
      <c r="B849" s="581" t="s">
        <v>4873</v>
      </c>
      <c r="C849" s="564" t="s">
        <v>4837</v>
      </c>
      <c r="D849" s="564" t="s">
        <v>4874</v>
      </c>
      <c r="E849" s="577">
        <v>79</v>
      </c>
      <c r="F849" s="84" t="s">
        <v>261</v>
      </c>
      <c r="G849" s="572"/>
      <c r="H849" s="572"/>
      <c r="I849" s="572"/>
    </row>
    <row r="850" spans="1:9" ht="13.5" customHeight="1" outlineLevel="3">
      <c r="A850" s="562" t="s">
        <v>4875</v>
      </c>
      <c r="B850" s="581" t="s">
        <v>4876</v>
      </c>
      <c r="C850" s="564" t="s">
        <v>4837</v>
      </c>
      <c r="D850" s="564" t="s">
        <v>4877</v>
      </c>
      <c r="E850" s="577">
        <v>7501</v>
      </c>
      <c r="F850" s="84" t="s">
        <v>261</v>
      </c>
      <c r="G850" s="572"/>
      <c r="H850" s="572"/>
      <c r="I850" s="572"/>
    </row>
    <row r="851" spans="1:9" ht="13.5" customHeight="1" outlineLevel="3">
      <c r="A851" s="562" t="s">
        <v>4878</v>
      </c>
      <c r="B851" s="581" t="s">
        <v>4879</v>
      </c>
      <c r="C851" s="564" t="s">
        <v>4837</v>
      </c>
      <c r="D851" s="564" t="s">
        <v>4880</v>
      </c>
      <c r="E851" s="577">
        <v>90</v>
      </c>
      <c r="F851" s="84" t="s">
        <v>261</v>
      </c>
      <c r="G851" s="572"/>
      <c r="H851" s="572"/>
      <c r="I851" s="572"/>
    </row>
    <row r="852" spans="1:9" ht="13.5" customHeight="1" outlineLevel="3">
      <c r="A852" s="562" t="s">
        <v>4881</v>
      </c>
      <c r="B852" s="581" t="s">
        <v>4882</v>
      </c>
      <c r="C852" s="564" t="s">
        <v>4837</v>
      </c>
      <c r="D852" s="564" t="s">
        <v>4883</v>
      </c>
      <c r="E852" s="577">
        <v>90</v>
      </c>
      <c r="F852" s="84" t="s">
        <v>261</v>
      </c>
      <c r="G852" s="572"/>
      <c r="H852" s="572"/>
      <c r="I852" s="572"/>
    </row>
    <row r="853" spans="1:9" ht="13.5" customHeight="1" outlineLevel="3">
      <c r="A853" s="562" t="s">
        <v>4884</v>
      </c>
      <c r="B853" s="581" t="s">
        <v>4885</v>
      </c>
      <c r="C853" s="564" t="s">
        <v>4837</v>
      </c>
      <c r="D853" s="564" t="s">
        <v>4886</v>
      </c>
      <c r="E853" s="577">
        <v>8269</v>
      </c>
      <c r="F853" s="84" t="s">
        <v>261</v>
      </c>
      <c r="G853" s="572"/>
      <c r="H853" s="572"/>
      <c r="I853" s="572"/>
    </row>
    <row r="854" spans="1:9" ht="13.5" customHeight="1" outlineLevel="3">
      <c r="A854" s="562" t="s">
        <v>4887</v>
      </c>
      <c r="B854" s="581" t="s">
        <v>4888</v>
      </c>
      <c r="C854" s="564" t="s">
        <v>4837</v>
      </c>
      <c r="D854" s="564" t="s">
        <v>4889</v>
      </c>
      <c r="E854" s="577">
        <v>90</v>
      </c>
      <c r="F854" s="84" t="s">
        <v>261</v>
      </c>
      <c r="G854" s="572"/>
      <c r="H854" s="572"/>
      <c r="I854" s="572"/>
    </row>
    <row r="855" spans="1:9" ht="13.5" customHeight="1" outlineLevel="3">
      <c r="A855" s="562" t="s">
        <v>4890</v>
      </c>
      <c r="B855" s="581" t="s">
        <v>4891</v>
      </c>
      <c r="C855" s="564" t="s">
        <v>4837</v>
      </c>
      <c r="D855" s="564" t="s">
        <v>4892</v>
      </c>
      <c r="E855" s="577">
        <v>8244</v>
      </c>
      <c r="F855" s="84" t="s">
        <v>261</v>
      </c>
      <c r="G855" s="572"/>
      <c r="H855" s="572"/>
      <c r="I855" s="572"/>
    </row>
    <row r="856" spans="1:9" ht="13.5" customHeight="1" outlineLevel="3">
      <c r="A856" s="562" t="s">
        <v>4893</v>
      </c>
      <c r="B856" s="581" t="s">
        <v>4894</v>
      </c>
      <c r="C856" s="564" t="s">
        <v>4837</v>
      </c>
      <c r="D856" s="564" t="s">
        <v>4895</v>
      </c>
      <c r="E856" s="577">
        <v>90</v>
      </c>
      <c r="F856" s="84" t="s">
        <v>261</v>
      </c>
      <c r="G856" s="572"/>
      <c r="H856" s="572"/>
      <c r="I856" s="572"/>
    </row>
    <row r="857" spans="1:9" ht="13.5" customHeight="1" outlineLevel="3">
      <c r="A857" s="562" t="s">
        <v>4896</v>
      </c>
      <c r="B857" s="581" t="s">
        <v>4897</v>
      </c>
      <c r="C857" s="564" t="s">
        <v>4837</v>
      </c>
      <c r="D857" s="564" t="s">
        <v>4898</v>
      </c>
      <c r="E857" s="577">
        <v>8269</v>
      </c>
      <c r="F857" s="84" t="s">
        <v>261</v>
      </c>
      <c r="G857" s="572"/>
      <c r="H857" s="572"/>
      <c r="I857" s="572"/>
    </row>
    <row r="858" spans="1:9" ht="13.5" customHeight="1" outlineLevel="3">
      <c r="A858" s="562" t="s">
        <v>4899</v>
      </c>
      <c r="B858" s="581" t="s">
        <v>4900</v>
      </c>
      <c r="C858" s="564" t="s">
        <v>4837</v>
      </c>
      <c r="D858" s="564" t="s">
        <v>4901</v>
      </c>
      <c r="E858" s="577">
        <v>90</v>
      </c>
      <c r="F858" s="84" t="s">
        <v>261</v>
      </c>
      <c r="G858" s="572"/>
      <c r="H858" s="572"/>
      <c r="I858" s="572"/>
    </row>
    <row r="859" spans="1:9" ht="13.5" customHeight="1" outlineLevel="3">
      <c r="A859" s="568" t="s">
        <v>4902</v>
      </c>
      <c r="B859" s="582" t="s">
        <v>4903</v>
      </c>
      <c r="C859" s="570" t="s">
        <v>4837</v>
      </c>
      <c r="D859" s="570" t="s">
        <v>4904</v>
      </c>
      <c r="E859" s="579">
        <v>8269</v>
      </c>
      <c r="F859" s="84" t="s">
        <v>261</v>
      </c>
      <c r="G859" s="572"/>
      <c r="H859" s="572"/>
      <c r="I859" s="572"/>
    </row>
    <row r="860" spans="1:9" ht="13.5" customHeight="1" outlineLevel="2">
      <c r="A860" s="748" t="s">
        <v>4905</v>
      </c>
      <c r="B860" s="673"/>
      <c r="C860" s="673"/>
      <c r="D860" s="673"/>
      <c r="E860" s="673"/>
      <c r="F860" s="673"/>
      <c r="G860" s="572"/>
      <c r="H860" s="572"/>
      <c r="I860" s="572"/>
    </row>
    <row r="861" spans="1:9" ht="13.5" customHeight="1" outlineLevel="3">
      <c r="A861" s="557" t="s">
        <v>4906</v>
      </c>
      <c r="B861" s="595" t="s">
        <v>4907</v>
      </c>
      <c r="C861" s="559" t="s">
        <v>4837</v>
      </c>
      <c r="D861" s="287" t="s">
        <v>4908</v>
      </c>
      <c r="E861" s="575">
        <v>18</v>
      </c>
      <c r="F861" s="84" t="s">
        <v>261</v>
      </c>
      <c r="G861" s="572"/>
      <c r="H861" s="572"/>
      <c r="I861" s="572"/>
    </row>
    <row r="862" spans="1:9" ht="13.5" customHeight="1" outlineLevel="3">
      <c r="A862" s="562" t="s">
        <v>4909</v>
      </c>
      <c r="B862" s="597" t="s">
        <v>4910</v>
      </c>
      <c r="C862" s="564" t="s">
        <v>4837</v>
      </c>
      <c r="D862" s="56" t="s">
        <v>4911</v>
      </c>
      <c r="E862" s="575">
        <v>1466</v>
      </c>
      <c r="F862" s="84" t="s">
        <v>261</v>
      </c>
      <c r="G862" s="572"/>
      <c r="H862" s="572"/>
      <c r="I862" s="572"/>
    </row>
    <row r="863" spans="1:9" ht="13.5" customHeight="1" outlineLevel="3">
      <c r="A863" s="562" t="s">
        <v>4912</v>
      </c>
      <c r="B863" s="597" t="s">
        <v>4913</v>
      </c>
      <c r="C863" s="564" t="s">
        <v>4837</v>
      </c>
      <c r="D863" s="56" t="s">
        <v>4914</v>
      </c>
      <c r="E863" s="575">
        <v>18</v>
      </c>
      <c r="F863" s="84" t="s">
        <v>261</v>
      </c>
      <c r="G863" s="572"/>
      <c r="H863" s="572"/>
      <c r="I863" s="572"/>
    </row>
    <row r="864" spans="1:9" ht="13.5" customHeight="1" outlineLevel="3">
      <c r="A864" s="562" t="s">
        <v>4915</v>
      </c>
      <c r="B864" s="597" t="s">
        <v>4916</v>
      </c>
      <c r="C864" s="564" t="s">
        <v>4837</v>
      </c>
      <c r="D864" s="56" t="s">
        <v>4917</v>
      </c>
      <c r="E864" s="575">
        <v>1466</v>
      </c>
      <c r="F864" s="84" t="s">
        <v>261</v>
      </c>
      <c r="G864" s="572"/>
      <c r="H864" s="572"/>
      <c r="I864" s="572"/>
    </row>
    <row r="865" spans="1:9" ht="13.5" customHeight="1" outlineLevel="3">
      <c r="A865" s="562" t="s">
        <v>4918</v>
      </c>
      <c r="B865" s="597" t="s">
        <v>4919</v>
      </c>
      <c r="C865" s="564" t="s">
        <v>4837</v>
      </c>
      <c r="D865" s="56" t="s">
        <v>4920</v>
      </c>
      <c r="E865" s="575">
        <v>17</v>
      </c>
      <c r="F865" s="84" t="s">
        <v>261</v>
      </c>
      <c r="G865" s="572"/>
      <c r="H865" s="572"/>
      <c r="I865" s="572"/>
    </row>
    <row r="866" spans="1:9" ht="13.5" customHeight="1" outlineLevel="3">
      <c r="A866" s="562" t="s">
        <v>4921</v>
      </c>
      <c r="B866" s="597" t="s">
        <v>4922</v>
      </c>
      <c r="C866" s="564" t="s">
        <v>4837</v>
      </c>
      <c r="D866" s="56" t="s">
        <v>4923</v>
      </c>
      <c r="E866" s="575">
        <v>17</v>
      </c>
      <c r="F866" s="84" t="s">
        <v>261</v>
      </c>
      <c r="G866" s="572"/>
      <c r="H866" s="572"/>
      <c r="I866" s="572"/>
    </row>
    <row r="867" spans="1:9" ht="13.5" customHeight="1" outlineLevel="3">
      <c r="A867" s="568" t="s">
        <v>4924</v>
      </c>
      <c r="B867" s="598" t="s">
        <v>4925</v>
      </c>
      <c r="C867" s="570" t="s">
        <v>4837</v>
      </c>
      <c r="D867" s="233" t="s">
        <v>4926</v>
      </c>
      <c r="E867" s="596">
        <v>1478</v>
      </c>
      <c r="F867" s="84" t="s">
        <v>261</v>
      </c>
      <c r="G867" s="572"/>
      <c r="H867" s="572"/>
      <c r="I867" s="572"/>
    </row>
    <row r="868" spans="1:9" ht="13.5" customHeight="1" outlineLevel="2">
      <c r="A868" s="748" t="s">
        <v>4927</v>
      </c>
      <c r="B868" s="673"/>
      <c r="C868" s="673"/>
      <c r="D868" s="673"/>
      <c r="E868" s="673"/>
      <c r="F868" s="673"/>
      <c r="G868" s="572"/>
      <c r="H868" s="572"/>
      <c r="I868" s="572"/>
    </row>
    <row r="869" spans="1:9" ht="13.5" customHeight="1" outlineLevel="3">
      <c r="A869" s="557" t="s">
        <v>4928</v>
      </c>
      <c r="B869" s="595" t="s">
        <v>4929</v>
      </c>
      <c r="C869" s="559" t="s">
        <v>4837</v>
      </c>
      <c r="D869" s="287" t="s">
        <v>4930</v>
      </c>
      <c r="E869" s="575">
        <v>4</v>
      </c>
      <c r="F869" s="84" t="s">
        <v>261</v>
      </c>
      <c r="G869" s="572"/>
      <c r="H869" s="572"/>
      <c r="I869" s="572"/>
    </row>
    <row r="870" spans="1:9" ht="13.5" customHeight="1" outlineLevel="3">
      <c r="A870" s="562" t="s">
        <v>4931</v>
      </c>
      <c r="B870" s="597" t="s">
        <v>4932</v>
      </c>
      <c r="C870" s="564" t="s">
        <v>4837</v>
      </c>
      <c r="D870" s="56" t="s">
        <v>4933</v>
      </c>
      <c r="E870" s="575">
        <v>46</v>
      </c>
      <c r="F870" s="84" t="s">
        <v>261</v>
      </c>
      <c r="G870" s="572"/>
      <c r="H870" s="572"/>
      <c r="I870" s="572"/>
    </row>
    <row r="871" spans="1:9" ht="13.5" customHeight="1" outlineLevel="3">
      <c r="A871" s="568" t="s">
        <v>4934</v>
      </c>
      <c r="B871" s="598" t="s">
        <v>4935</v>
      </c>
      <c r="C871" s="570" t="s">
        <v>4837</v>
      </c>
      <c r="D871" s="233" t="s">
        <v>4936</v>
      </c>
      <c r="E871" s="596">
        <v>4031</v>
      </c>
      <c r="F871" s="84" t="s">
        <v>261</v>
      </c>
      <c r="G871" s="572"/>
      <c r="H871" s="572"/>
      <c r="I871" s="572"/>
    </row>
    <row r="872" spans="1:9" ht="13.5" customHeight="1" outlineLevel="2">
      <c r="A872" s="750" t="s">
        <v>4937</v>
      </c>
      <c r="B872" s="673"/>
      <c r="C872" s="673"/>
      <c r="D872" s="673"/>
      <c r="E872" s="673"/>
      <c r="F872" s="673"/>
      <c r="G872" s="572"/>
      <c r="H872" s="572"/>
      <c r="I872" s="572"/>
    </row>
    <row r="873" spans="1:9" ht="13.5" customHeight="1" outlineLevel="3">
      <c r="A873" s="573" t="s">
        <v>4938</v>
      </c>
      <c r="B873" s="580" t="s">
        <v>4939</v>
      </c>
      <c r="C873" s="559" t="s">
        <v>4837</v>
      </c>
      <c r="D873" s="559" t="s">
        <v>4940</v>
      </c>
      <c r="E873" s="575">
        <v>48</v>
      </c>
      <c r="F873" s="84" t="s">
        <v>261</v>
      </c>
      <c r="G873" s="572"/>
      <c r="H873" s="572"/>
      <c r="I873" s="572"/>
    </row>
    <row r="874" spans="1:9" ht="13.5" customHeight="1" outlineLevel="3">
      <c r="A874" s="562" t="s">
        <v>4941</v>
      </c>
      <c r="B874" s="581" t="s">
        <v>4942</v>
      </c>
      <c r="C874" s="564" t="s">
        <v>4837</v>
      </c>
      <c r="D874" s="564" t="s">
        <v>4943</v>
      </c>
      <c r="E874" s="577">
        <v>4099</v>
      </c>
      <c r="F874" s="84" t="s">
        <v>261</v>
      </c>
      <c r="G874" s="572"/>
      <c r="H874" s="572"/>
      <c r="I874" s="572"/>
    </row>
    <row r="875" spans="1:9" ht="13.5" customHeight="1" outlineLevel="3">
      <c r="A875" s="562" t="s">
        <v>4944</v>
      </c>
      <c r="B875" s="581" t="s">
        <v>4945</v>
      </c>
      <c r="C875" s="564" t="s">
        <v>4837</v>
      </c>
      <c r="D875" s="564" t="s">
        <v>4946</v>
      </c>
      <c r="E875" s="577">
        <v>49</v>
      </c>
      <c r="F875" s="84" t="s">
        <v>261</v>
      </c>
      <c r="G875" s="572"/>
      <c r="H875" s="572"/>
      <c r="I875" s="572"/>
    </row>
    <row r="876" spans="1:9" ht="13.5" customHeight="1" outlineLevel="3">
      <c r="A876" s="568" t="s">
        <v>4947</v>
      </c>
      <c r="B876" s="582" t="s">
        <v>4948</v>
      </c>
      <c r="C876" s="570" t="s">
        <v>4837</v>
      </c>
      <c r="D876" s="570" t="s">
        <v>4949</v>
      </c>
      <c r="E876" s="579">
        <v>4405</v>
      </c>
      <c r="F876" s="84" t="s">
        <v>261</v>
      </c>
      <c r="G876" s="572"/>
      <c r="H876" s="572"/>
      <c r="I876" s="572"/>
    </row>
    <row r="877" spans="1:9" ht="13.5" customHeight="1" outlineLevel="2">
      <c r="A877" s="748" t="s">
        <v>4950</v>
      </c>
      <c r="B877" s="673"/>
      <c r="C877" s="673"/>
      <c r="D877" s="673"/>
      <c r="E877" s="673"/>
      <c r="F877" s="673"/>
      <c r="G877" s="572"/>
      <c r="H877" s="572"/>
      <c r="I877" s="572"/>
    </row>
    <row r="878" spans="1:9" ht="13.5" customHeight="1" outlineLevel="3">
      <c r="A878" s="557" t="s">
        <v>4951</v>
      </c>
      <c r="B878" s="595" t="s">
        <v>4952</v>
      </c>
      <c r="C878" s="559" t="s">
        <v>4837</v>
      </c>
      <c r="D878" s="287" t="s">
        <v>4953</v>
      </c>
      <c r="E878" s="575">
        <v>8</v>
      </c>
      <c r="F878" s="84" t="s">
        <v>261</v>
      </c>
      <c r="G878" s="572"/>
      <c r="H878" s="572"/>
      <c r="I878" s="572"/>
    </row>
    <row r="879" spans="1:9" ht="13.5" customHeight="1" outlineLevel="3">
      <c r="A879" s="562" t="s">
        <v>4954</v>
      </c>
      <c r="B879" s="597" t="s">
        <v>4955</v>
      </c>
      <c r="C879" s="564" t="s">
        <v>4837</v>
      </c>
      <c r="D879" s="56" t="s">
        <v>4956</v>
      </c>
      <c r="E879" s="575">
        <v>17</v>
      </c>
      <c r="F879" s="84" t="s">
        <v>261</v>
      </c>
      <c r="G879" s="572"/>
      <c r="H879" s="572"/>
      <c r="I879" s="572"/>
    </row>
    <row r="880" spans="1:9" ht="13.5" customHeight="1" outlineLevel="3">
      <c r="A880" s="562" t="s">
        <v>4957</v>
      </c>
      <c r="B880" s="597" t="s">
        <v>4958</v>
      </c>
      <c r="C880" s="564" t="s">
        <v>4837</v>
      </c>
      <c r="D880" s="56" t="s">
        <v>4959</v>
      </c>
      <c r="E880" s="575">
        <v>9</v>
      </c>
      <c r="F880" s="84" t="s">
        <v>261</v>
      </c>
      <c r="G880" s="572"/>
      <c r="H880" s="572"/>
      <c r="I880" s="572"/>
    </row>
    <row r="881" spans="1:9" ht="13.5" customHeight="1" outlineLevel="3">
      <c r="A881" s="562" t="s">
        <v>4960</v>
      </c>
      <c r="B881" s="597" t="s">
        <v>4961</v>
      </c>
      <c r="C881" s="564" t="s">
        <v>4837</v>
      </c>
      <c r="D881" s="56" t="s">
        <v>4962</v>
      </c>
      <c r="E881" s="575">
        <v>527</v>
      </c>
      <c r="F881" s="84" t="s">
        <v>261</v>
      </c>
      <c r="G881" s="572"/>
      <c r="H881" s="572"/>
      <c r="I881" s="572"/>
    </row>
    <row r="882" spans="1:9" ht="13.5" customHeight="1" outlineLevel="3">
      <c r="A882" s="562" t="s">
        <v>4963</v>
      </c>
      <c r="B882" s="597" t="s">
        <v>4964</v>
      </c>
      <c r="C882" s="564" t="s">
        <v>4837</v>
      </c>
      <c r="D882" s="56" t="s">
        <v>4965</v>
      </c>
      <c r="E882" s="575">
        <v>9</v>
      </c>
      <c r="F882" s="84" t="s">
        <v>261</v>
      </c>
      <c r="G882" s="572"/>
      <c r="H882" s="572"/>
      <c r="I882" s="572"/>
    </row>
    <row r="883" spans="1:9" ht="13.5" customHeight="1" outlineLevel="3">
      <c r="A883" s="562" t="s">
        <v>4966</v>
      </c>
      <c r="B883" s="597" t="s">
        <v>4967</v>
      </c>
      <c r="C883" s="564" t="s">
        <v>4837</v>
      </c>
      <c r="D883" s="56" t="s">
        <v>4968</v>
      </c>
      <c r="E883" s="575">
        <v>527</v>
      </c>
      <c r="F883" s="84" t="s">
        <v>261</v>
      </c>
      <c r="G883" s="572"/>
      <c r="H883" s="572"/>
      <c r="I883" s="572"/>
    </row>
    <row r="884" spans="1:9" ht="13.5" customHeight="1" outlineLevel="3">
      <c r="A884" s="562" t="s">
        <v>4969</v>
      </c>
      <c r="B884" s="597" t="s">
        <v>4970</v>
      </c>
      <c r="C884" s="564" t="s">
        <v>4837</v>
      </c>
      <c r="D884" s="56" t="s">
        <v>4971</v>
      </c>
      <c r="E884" s="575">
        <v>9</v>
      </c>
      <c r="F884" s="84" t="s">
        <v>261</v>
      </c>
      <c r="G884" s="572"/>
      <c r="H884" s="572"/>
      <c r="I884" s="572"/>
    </row>
    <row r="885" spans="1:9" ht="13.5" customHeight="1" outlineLevel="3">
      <c r="A885" s="562" t="s">
        <v>4972</v>
      </c>
      <c r="B885" s="597" t="s">
        <v>4973</v>
      </c>
      <c r="C885" s="564" t="s">
        <v>4837</v>
      </c>
      <c r="D885" s="56" t="s">
        <v>4974</v>
      </c>
      <c r="E885" s="575">
        <v>527</v>
      </c>
      <c r="F885" s="84" t="s">
        <v>261</v>
      </c>
      <c r="G885" s="572"/>
      <c r="H885" s="572"/>
      <c r="I885" s="572"/>
    </row>
    <row r="886" spans="1:9" ht="13.5" customHeight="1" outlineLevel="3">
      <c r="A886" s="562" t="s">
        <v>4975</v>
      </c>
      <c r="B886" s="597" t="s">
        <v>4976</v>
      </c>
      <c r="C886" s="564" t="s">
        <v>4837</v>
      </c>
      <c r="D886" s="56" t="s">
        <v>4977</v>
      </c>
      <c r="E886" s="575">
        <v>9</v>
      </c>
      <c r="F886" s="84" t="s">
        <v>261</v>
      </c>
      <c r="G886" s="572"/>
      <c r="H886" s="572"/>
      <c r="I886" s="572"/>
    </row>
    <row r="887" spans="1:9" ht="13.5" customHeight="1" outlineLevel="3">
      <c r="A887" s="562" t="s">
        <v>4978</v>
      </c>
      <c r="B887" s="597" t="s">
        <v>4979</v>
      </c>
      <c r="C887" s="564" t="s">
        <v>4837</v>
      </c>
      <c r="D887" s="56" t="s">
        <v>4980</v>
      </c>
      <c r="E887" s="575">
        <v>527</v>
      </c>
      <c r="F887" s="84" t="s">
        <v>261</v>
      </c>
      <c r="G887" s="572"/>
      <c r="H887" s="572"/>
      <c r="I887" s="572"/>
    </row>
    <row r="888" spans="1:9" ht="13.5" customHeight="1" outlineLevel="3">
      <c r="A888" s="562" t="s">
        <v>4981</v>
      </c>
      <c r="B888" s="597" t="s">
        <v>4982</v>
      </c>
      <c r="C888" s="564" t="s">
        <v>4837</v>
      </c>
      <c r="D888" s="56" t="s">
        <v>4983</v>
      </c>
      <c r="E888" s="575">
        <v>9</v>
      </c>
      <c r="F888" s="84" t="s">
        <v>261</v>
      </c>
      <c r="G888" s="572"/>
      <c r="H888" s="572"/>
      <c r="I888" s="572"/>
    </row>
    <row r="889" spans="1:9" ht="13.5" customHeight="1" outlineLevel="3">
      <c r="A889" s="562" t="s">
        <v>4984</v>
      </c>
      <c r="B889" s="597" t="s">
        <v>4985</v>
      </c>
      <c r="C889" s="564" t="s">
        <v>4837</v>
      </c>
      <c r="D889" s="56" t="s">
        <v>4986</v>
      </c>
      <c r="E889" s="575">
        <v>9</v>
      </c>
      <c r="F889" s="84" t="s">
        <v>261</v>
      </c>
      <c r="G889" s="572"/>
      <c r="H889" s="572"/>
      <c r="I889" s="572"/>
    </row>
    <row r="890" spans="1:9" ht="13.5" customHeight="1" outlineLevel="3">
      <c r="A890" s="562" t="s">
        <v>4987</v>
      </c>
      <c r="B890" s="597" t="s">
        <v>4988</v>
      </c>
      <c r="C890" s="564" t="s">
        <v>4837</v>
      </c>
      <c r="D890" s="56" t="s">
        <v>4989</v>
      </c>
      <c r="E890" s="575">
        <v>9</v>
      </c>
      <c r="F890" s="84" t="s">
        <v>261</v>
      </c>
      <c r="G890" s="572"/>
      <c r="H890" s="572"/>
      <c r="I890" s="572"/>
    </row>
    <row r="891" spans="1:9" ht="13.5" customHeight="1" outlineLevel="3">
      <c r="A891" s="568" t="s">
        <v>4990</v>
      </c>
      <c r="B891" s="598" t="s">
        <v>4991</v>
      </c>
      <c r="C891" s="570" t="s">
        <v>4837</v>
      </c>
      <c r="D891" s="233" t="s">
        <v>4992</v>
      </c>
      <c r="E891" s="596">
        <v>527</v>
      </c>
      <c r="F891" s="84" t="s">
        <v>261</v>
      </c>
      <c r="G891" s="572"/>
      <c r="H891" s="572"/>
      <c r="I891" s="572"/>
    </row>
    <row r="892" spans="1:9" ht="13.5" customHeight="1" outlineLevel="2">
      <c r="A892" s="750" t="s">
        <v>4993</v>
      </c>
      <c r="B892" s="673"/>
      <c r="C892" s="673"/>
      <c r="D892" s="673"/>
      <c r="E892" s="673"/>
      <c r="F892" s="673"/>
      <c r="G892" s="572"/>
      <c r="H892" s="572"/>
      <c r="I892" s="572"/>
    </row>
    <row r="893" spans="1:9" ht="13.5" customHeight="1" outlineLevel="3">
      <c r="A893" s="557" t="s">
        <v>4994</v>
      </c>
      <c r="B893" s="595" t="s">
        <v>4995</v>
      </c>
      <c r="C893" s="559" t="s">
        <v>4837</v>
      </c>
      <c r="D893" s="287" t="s">
        <v>4996</v>
      </c>
      <c r="E893" s="575">
        <v>5</v>
      </c>
      <c r="F893" s="84" t="s">
        <v>261</v>
      </c>
      <c r="G893" s="572"/>
      <c r="H893" s="572"/>
      <c r="I893" s="572"/>
    </row>
    <row r="894" spans="1:9" ht="13.5" customHeight="1" outlineLevel="3">
      <c r="A894" s="562" t="s">
        <v>4997</v>
      </c>
      <c r="B894" s="597" t="s">
        <v>4998</v>
      </c>
      <c r="C894" s="564" t="s">
        <v>4837</v>
      </c>
      <c r="D894" s="56" t="s">
        <v>4999</v>
      </c>
      <c r="E894" s="575">
        <v>277</v>
      </c>
      <c r="F894" s="84" t="s">
        <v>261</v>
      </c>
      <c r="G894" s="572"/>
      <c r="H894" s="572"/>
      <c r="I894" s="572"/>
    </row>
    <row r="895" spans="1:9" ht="13.5" customHeight="1" outlineLevel="3">
      <c r="A895" s="562" t="s">
        <v>5000</v>
      </c>
      <c r="B895" s="597" t="s">
        <v>5001</v>
      </c>
      <c r="C895" s="564" t="s">
        <v>4837</v>
      </c>
      <c r="D895" s="56" t="s">
        <v>5002</v>
      </c>
      <c r="E895" s="575">
        <v>9</v>
      </c>
      <c r="F895" s="84" t="s">
        <v>261</v>
      </c>
      <c r="G895" s="572"/>
      <c r="H895" s="572"/>
      <c r="I895" s="572"/>
    </row>
    <row r="896" spans="1:9" ht="13.5" customHeight="1" outlineLevel="3">
      <c r="A896" s="568" t="s">
        <v>5003</v>
      </c>
      <c r="B896" s="598" t="s">
        <v>5004</v>
      </c>
      <c r="C896" s="570" t="s">
        <v>4837</v>
      </c>
      <c r="D896" s="233" t="s">
        <v>5005</v>
      </c>
      <c r="E896" s="596">
        <v>646</v>
      </c>
      <c r="F896" s="84" t="s">
        <v>261</v>
      </c>
      <c r="G896" s="572"/>
      <c r="H896" s="572"/>
      <c r="I896" s="572"/>
    </row>
    <row r="897" spans="1:9" ht="13.5" customHeight="1" outlineLevel="2">
      <c r="A897" s="748" t="s">
        <v>5006</v>
      </c>
      <c r="B897" s="673"/>
      <c r="C897" s="673"/>
      <c r="D897" s="673"/>
      <c r="E897" s="673"/>
      <c r="F897" s="673"/>
      <c r="G897" s="572"/>
      <c r="H897" s="572"/>
      <c r="I897" s="572"/>
    </row>
    <row r="898" spans="1:9" ht="13.5" customHeight="1" outlineLevel="3">
      <c r="A898" s="557" t="s">
        <v>5007</v>
      </c>
      <c r="B898" s="595" t="s">
        <v>5008</v>
      </c>
      <c r="C898" s="559" t="s">
        <v>4837</v>
      </c>
      <c r="D898" s="287" t="s">
        <v>5009</v>
      </c>
      <c r="E898" s="575">
        <v>11</v>
      </c>
      <c r="F898" s="84" t="s">
        <v>261</v>
      </c>
      <c r="G898" s="572"/>
      <c r="H898" s="572"/>
      <c r="I898" s="572"/>
    </row>
    <row r="899" spans="1:9" ht="13.5" customHeight="1" outlineLevel="3">
      <c r="A899" s="562" t="s">
        <v>5010</v>
      </c>
      <c r="B899" s="597" t="s">
        <v>5011</v>
      </c>
      <c r="C899" s="564" t="s">
        <v>4837</v>
      </c>
      <c r="D899" s="56" t="s">
        <v>5012</v>
      </c>
      <c r="E899" s="575">
        <v>1562</v>
      </c>
      <c r="F899" s="84" t="s">
        <v>261</v>
      </c>
      <c r="G899" s="572"/>
      <c r="H899" s="572"/>
      <c r="I899" s="572"/>
    </row>
    <row r="900" spans="1:9" ht="13.5" customHeight="1" outlineLevel="3">
      <c r="A900" s="562" t="s">
        <v>5013</v>
      </c>
      <c r="B900" s="597" t="s">
        <v>5014</v>
      </c>
      <c r="C900" s="564" t="s">
        <v>4837</v>
      </c>
      <c r="D900" s="56" t="s">
        <v>5015</v>
      </c>
      <c r="E900" s="575">
        <v>20</v>
      </c>
      <c r="F900" s="84" t="s">
        <v>261</v>
      </c>
      <c r="G900" s="572"/>
      <c r="H900" s="572"/>
      <c r="I900" s="572"/>
    </row>
    <row r="901" spans="1:9" ht="13.5" customHeight="1" outlineLevel="3">
      <c r="A901" s="562" t="s">
        <v>5016</v>
      </c>
      <c r="B901" s="597" t="s">
        <v>5017</v>
      </c>
      <c r="C901" s="564" t="s">
        <v>4837</v>
      </c>
      <c r="D901" s="56" t="s">
        <v>5018</v>
      </c>
      <c r="E901" s="575">
        <v>1519</v>
      </c>
      <c r="F901" s="84" t="s">
        <v>261</v>
      </c>
      <c r="G901" s="572"/>
      <c r="H901" s="572"/>
      <c r="I901" s="572"/>
    </row>
    <row r="902" spans="1:9" ht="13.5" customHeight="1" outlineLevel="3">
      <c r="A902" s="562" t="s">
        <v>5019</v>
      </c>
      <c r="B902" s="597" t="s">
        <v>5020</v>
      </c>
      <c r="C902" s="564" t="s">
        <v>4837</v>
      </c>
      <c r="D902" s="56" t="s">
        <v>5021</v>
      </c>
      <c r="E902" s="575">
        <v>55</v>
      </c>
      <c r="F902" s="84" t="s">
        <v>261</v>
      </c>
      <c r="G902" s="572"/>
      <c r="H902" s="572"/>
      <c r="I902" s="572"/>
    </row>
    <row r="903" spans="1:9" ht="13.5" customHeight="1" outlineLevel="3">
      <c r="A903" s="562" t="s">
        <v>5022</v>
      </c>
      <c r="B903" s="597" t="s">
        <v>5023</v>
      </c>
      <c r="C903" s="564" t="s">
        <v>4837</v>
      </c>
      <c r="D903" s="56" t="s">
        <v>5024</v>
      </c>
      <c r="E903" s="575">
        <v>62</v>
      </c>
      <c r="F903" s="84" t="s">
        <v>261</v>
      </c>
      <c r="G903" s="572"/>
      <c r="H903" s="572"/>
      <c r="I903" s="572"/>
    </row>
    <row r="904" spans="1:9" ht="13.5" customHeight="1" outlineLevel="3">
      <c r="A904" s="562" t="s">
        <v>5025</v>
      </c>
      <c r="B904" s="597" t="s">
        <v>5026</v>
      </c>
      <c r="C904" s="564" t="s">
        <v>4837</v>
      </c>
      <c r="D904" s="56" t="s">
        <v>5027</v>
      </c>
      <c r="E904" s="575">
        <v>5595</v>
      </c>
      <c r="F904" s="84" t="s">
        <v>261</v>
      </c>
      <c r="G904" s="572"/>
      <c r="H904" s="572"/>
      <c r="I904" s="572"/>
    </row>
    <row r="905" spans="1:9" ht="13.5" customHeight="1" outlineLevel="3">
      <c r="A905" s="562" t="s">
        <v>5028</v>
      </c>
      <c r="B905" s="597" t="s">
        <v>5029</v>
      </c>
      <c r="C905" s="564" t="s">
        <v>4837</v>
      </c>
      <c r="D905" s="56" t="s">
        <v>5030</v>
      </c>
      <c r="E905" s="575">
        <v>45</v>
      </c>
      <c r="F905" s="84" t="s">
        <v>261</v>
      </c>
      <c r="G905" s="572"/>
      <c r="H905" s="572"/>
      <c r="I905" s="572"/>
    </row>
    <row r="906" spans="1:9" ht="13.5" customHeight="1" outlineLevel="3">
      <c r="A906" s="568" t="s">
        <v>5031</v>
      </c>
      <c r="B906" s="598" t="s">
        <v>5032</v>
      </c>
      <c r="C906" s="570" t="s">
        <v>4837</v>
      </c>
      <c r="D906" s="233" t="s">
        <v>5033</v>
      </c>
      <c r="E906" s="596">
        <v>70</v>
      </c>
      <c r="F906" s="84" t="s">
        <v>261</v>
      </c>
      <c r="G906" s="572"/>
      <c r="H906" s="572"/>
      <c r="I906" s="572"/>
    </row>
    <row r="907" spans="1:9" ht="13.5" customHeight="1" outlineLevel="1">
      <c r="A907" s="740" t="s">
        <v>5034</v>
      </c>
      <c r="B907" s="673"/>
      <c r="C907" s="673"/>
      <c r="D907" s="673"/>
      <c r="E907" s="673"/>
      <c r="F907" s="673"/>
      <c r="G907" s="572"/>
      <c r="H907" s="572"/>
      <c r="I907" s="572"/>
    </row>
    <row r="908" spans="1:9" ht="13.5" customHeight="1" outlineLevel="2">
      <c r="A908" s="748" t="s">
        <v>5035</v>
      </c>
      <c r="B908" s="673"/>
      <c r="C908" s="673"/>
      <c r="D908" s="673"/>
      <c r="E908" s="673"/>
      <c r="F908" s="673"/>
      <c r="G908" s="572"/>
      <c r="H908" s="572"/>
      <c r="I908" s="572"/>
    </row>
    <row r="909" spans="1:9" ht="13.5" customHeight="1" outlineLevel="3">
      <c r="A909" s="573" t="s">
        <v>5036</v>
      </c>
      <c r="B909" s="580" t="s">
        <v>5037</v>
      </c>
      <c r="C909" s="559" t="s">
        <v>4837</v>
      </c>
      <c r="D909" s="559" t="s">
        <v>5038</v>
      </c>
      <c r="E909" s="575">
        <v>17</v>
      </c>
      <c r="F909" s="84" t="s">
        <v>261</v>
      </c>
      <c r="G909" s="572"/>
      <c r="H909" s="572"/>
      <c r="I909" s="572"/>
    </row>
    <row r="910" spans="1:9" ht="13.5" customHeight="1" outlineLevel="3">
      <c r="A910" s="562" t="s">
        <v>5039</v>
      </c>
      <c r="B910" s="581" t="s">
        <v>5040</v>
      </c>
      <c r="C910" s="564" t="s">
        <v>4837</v>
      </c>
      <c r="D910" s="564" t="s">
        <v>5041</v>
      </c>
      <c r="E910" s="577">
        <v>1397</v>
      </c>
      <c r="F910" s="84" t="s">
        <v>261</v>
      </c>
      <c r="G910" s="572"/>
      <c r="H910" s="572"/>
      <c r="I910" s="572"/>
    </row>
    <row r="911" spans="1:9" ht="13.5" customHeight="1" outlineLevel="3">
      <c r="A911" s="562" t="s">
        <v>5042</v>
      </c>
      <c r="B911" s="581" t="s">
        <v>5043</v>
      </c>
      <c r="C911" s="564" t="s">
        <v>4837</v>
      </c>
      <c r="D911" s="564" t="s">
        <v>5044</v>
      </c>
      <c r="E911" s="577">
        <v>34</v>
      </c>
      <c r="F911" s="84" t="s">
        <v>261</v>
      </c>
      <c r="G911" s="572"/>
      <c r="H911" s="572"/>
      <c r="I911" s="572"/>
    </row>
    <row r="912" spans="1:9" ht="13.5" customHeight="1" outlineLevel="3">
      <c r="A912" s="562" t="s">
        <v>5045</v>
      </c>
      <c r="B912" s="581" t="s">
        <v>5046</v>
      </c>
      <c r="C912" s="564" t="s">
        <v>4837</v>
      </c>
      <c r="D912" s="564" t="s">
        <v>5047</v>
      </c>
      <c r="E912" s="577">
        <v>2953</v>
      </c>
      <c r="F912" s="84" t="s">
        <v>261</v>
      </c>
      <c r="G912" s="572"/>
      <c r="H912" s="572"/>
      <c r="I912" s="572"/>
    </row>
    <row r="913" spans="1:9" ht="13.5" customHeight="1" outlineLevel="3">
      <c r="A913" s="562" t="s">
        <v>5048</v>
      </c>
      <c r="B913" s="581" t="s">
        <v>5049</v>
      </c>
      <c r="C913" s="564" t="s">
        <v>4837</v>
      </c>
      <c r="D913" s="564" t="s">
        <v>5050</v>
      </c>
      <c r="E913" s="577">
        <v>45</v>
      </c>
      <c r="F913" s="84" t="s">
        <v>261</v>
      </c>
      <c r="G913" s="572"/>
      <c r="H913" s="572"/>
      <c r="I913" s="572"/>
    </row>
    <row r="914" spans="1:9" ht="13.5" customHeight="1" outlineLevel="3">
      <c r="A914" s="562" t="s">
        <v>5051</v>
      </c>
      <c r="B914" s="581" t="s">
        <v>5052</v>
      </c>
      <c r="C914" s="564" t="s">
        <v>4837</v>
      </c>
      <c r="D914" s="564" t="s">
        <v>5053</v>
      </c>
      <c r="E914" s="577">
        <v>3873</v>
      </c>
      <c r="F914" s="84" t="s">
        <v>261</v>
      </c>
      <c r="G914" s="572"/>
      <c r="H914" s="572"/>
      <c r="I914" s="572"/>
    </row>
    <row r="915" spans="1:9" ht="13.5" customHeight="1" outlineLevel="3">
      <c r="A915" s="562" t="s">
        <v>5054</v>
      </c>
      <c r="B915" s="581" t="s">
        <v>5055</v>
      </c>
      <c r="C915" s="564" t="s">
        <v>4837</v>
      </c>
      <c r="D915" s="564" t="s">
        <v>5056</v>
      </c>
      <c r="E915" s="577">
        <v>42</v>
      </c>
      <c r="F915" s="84" t="s">
        <v>261</v>
      </c>
      <c r="G915" s="572"/>
      <c r="H915" s="572"/>
      <c r="I915" s="572"/>
    </row>
    <row r="916" spans="1:9" ht="13.5" customHeight="1" outlineLevel="3">
      <c r="A916" s="562" t="s">
        <v>5057</v>
      </c>
      <c r="B916" s="581" t="s">
        <v>5058</v>
      </c>
      <c r="C916" s="564" t="s">
        <v>4837</v>
      </c>
      <c r="D916" s="564" t="s">
        <v>5059</v>
      </c>
      <c r="E916" s="577">
        <v>3648</v>
      </c>
      <c r="F916" s="84" t="s">
        <v>261</v>
      </c>
      <c r="G916" s="572"/>
      <c r="H916" s="572"/>
      <c r="I916" s="572"/>
    </row>
    <row r="917" spans="1:9" ht="13.5" customHeight="1" outlineLevel="3">
      <c r="A917" s="562" t="s">
        <v>5060</v>
      </c>
      <c r="B917" s="581" t="s">
        <v>5061</v>
      </c>
      <c r="C917" s="564" t="s">
        <v>4837</v>
      </c>
      <c r="D917" s="564" t="s">
        <v>5062</v>
      </c>
      <c r="E917" s="577">
        <v>45</v>
      </c>
      <c r="F917" s="84" t="s">
        <v>261</v>
      </c>
      <c r="G917" s="572"/>
      <c r="H917" s="572"/>
      <c r="I917" s="572"/>
    </row>
    <row r="918" spans="1:9" ht="13.5" customHeight="1" outlineLevel="3">
      <c r="A918" s="562" t="s">
        <v>5063</v>
      </c>
      <c r="B918" s="581" t="s">
        <v>5064</v>
      </c>
      <c r="C918" s="564" t="s">
        <v>4837</v>
      </c>
      <c r="D918" s="564" t="s">
        <v>5065</v>
      </c>
      <c r="E918" s="577">
        <v>45</v>
      </c>
      <c r="F918" s="84" t="s">
        <v>261</v>
      </c>
      <c r="G918" s="572"/>
      <c r="H918" s="572"/>
      <c r="I918" s="572"/>
    </row>
    <row r="919" spans="1:9" ht="13.5" customHeight="1" outlineLevel="3">
      <c r="A919" s="568" t="s">
        <v>5066</v>
      </c>
      <c r="B919" s="582" t="s">
        <v>5067</v>
      </c>
      <c r="C919" s="570" t="s">
        <v>4837</v>
      </c>
      <c r="D919" s="570" t="s">
        <v>5068</v>
      </c>
      <c r="E919" s="579">
        <v>47</v>
      </c>
      <c r="F919" s="84" t="s">
        <v>261</v>
      </c>
      <c r="G919" s="572"/>
      <c r="H919" s="572"/>
      <c r="I919" s="572"/>
    </row>
    <row r="920" spans="1:9" ht="30" customHeight="1" outlineLevel="2">
      <c r="A920" s="750" t="s">
        <v>5069</v>
      </c>
      <c r="B920" s="673"/>
      <c r="C920" s="673"/>
      <c r="D920" s="673"/>
      <c r="E920" s="673"/>
      <c r="F920" s="673"/>
      <c r="G920" s="572"/>
      <c r="H920" s="572"/>
      <c r="I920" s="572"/>
    </row>
    <row r="921" spans="1:9" ht="13.5" customHeight="1" outlineLevel="3">
      <c r="A921" s="557" t="s">
        <v>5070</v>
      </c>
      <c r="B921" s="595" t="s">
        <v>5071</v>
      </c>
      <c r="C921" s="559" t="s">
        <v>4837</v>
      </c>
      <c r="D921" s="287" t="s">
        <v>5072</v>
      </c>
      <c r="E921" s="575">
        <v>76</v>
      </c>
      <c r="F921" s="84" t="s">
        <v>261</v>
      </c>
      <c r="G921" s="572"/>
      <c r="H921" s="572"/>
      <c r="I921" s="572"/>
    </row>
    <row r="922" spans="1:9" ht="13.5" customHeight="1" outlineLevel="3">
      <c r="A922" s="562" t="s">
        <v>5073</v>
      </c>
      <c r="B922" s="597" t="s">
        <v>5074</v>
      </c>
      <c r="C922" s="564" t="s">
        <v>4837</v>
      </c>
      <c r="D922" s="56" t="s">
        <v>5075</v>
      </c>
      <c r="E922" s="575">
        <v>84</v>
      </c>
      <c r="F922" s="84" t="s">
        <v>261</v>
      </c>
      <c r="G922" s="572"/>
      <c r="H922" s="572"/>
      <c r="I922" s="572"/>
    </row>
    <row r="923" spans="1:9" ht="13.5" customHeight="1" outlineLevel="3">
      <c r="A923" s="562" t="s">
        <v>5076</v>
      </c>
      <c r="B923" s="597" t="s">
        <v>5077</v>
      </c>
      <c r="C923" s="564" t="s">
        <v>4837</v>
      </c>
      <c r="D923" s="56" t="s">
        <v>5078</v>
      </c>
      <c r="E923" s="575">
        <v>38</v>
      </c>
      <c r="F923" s="84" t="s">
        <v>261</v>
      </c>
      <c r="G923" s="572"/>
      <c r="H923" s="572"/>
      <c r="I923" s="572"/>
    </row>
    <row r="924" spans="1:9" ht="13.5" customHeight="1" outlineLevel="3">
      <c r="A924" s="562" t="s">
        <v>5079</v>
      </c>
      <c r="B924" s="597" t="s">
        <v>5080</v>
      </c>
      <c r="C924" s="564" t="s">
        <v>4837</v>
      </c>
      <c r="D924" s="56" t="s">
        <v>5081</v>
      </c>
      <c r="E924" s="575">
        <v>53</v>
      </c>
      <c r="F924" s="84" t="s">
        <v>261</v>
      </c>
      <c r="G924" s="572"/>
      <c r="H924" s="572"/>
      <c r="I924" s="572"/>
    </row>
    <row r="925" spans="1:9" ht="13.5" customHeight="1" outlineLevel="3">
      <c r="A925" s="562" t="s">
        <v>5082</v>
      </c>
      <c r="B925" s="597" t="s">
        <v>5083</v>
      </c>
      <c r="C925" s="564" t="s">
        <v>4837</v>
      </c>
      <c r="D925" s="56" t="s">
        <v>5084</v>
      </c>
      <c r="E925" s="575">
        <v>54</v>
      </c>
      <c r="F925" s="84" t="s">
        <v>261</v>
      </c>
      <c r="G925" s="572"/>
      <c r="H925" s="572"/>
      <c r="I925" s="572"/>
    </row>
    <row r="926" spans="1:9" ht="13.5" customHeight="1" outlineLevel="3">
      <c r="A926" s="568" t="s">
        <v>5085</v>
      </c>
      <c r="B926" s="598" t="s">
        <v>5086</v>
      </c>
      <c r="C926" s="570" t="s">
        <v>4837</v>
      </c>
      <c r="D926" s="233" t="s">
        <v>5087</v>
      </c>
      <c r="E926" s="596">
        <v>83</v>
      </c>
      <c r="F926" s="84" t="s">
        <v>261</v>
      </c>
      <c r="G926" s="572"/>
      <c r="H926" s="572"/>
      <c r="I926" s="572"/>
    </row>
    <row r="927" spans="1:9" ht="27" customHeight="1" outlineLevel="1">
      <c r="A927" s="742" t="s">
        <v>5088</v>
      </c>
      <c r="B927" s="673"/>
      <c r="C927" s="673"/>
      <c r="D927" s="673"/>
      <c r="E927" s="673"/>
      <c r="F927" s="673"/>
      <c r="G927" s="572"/>
      <c r="H927" s="572"/>
      <c r="I927" s="572"/>
    </row>
    <row r="928" spans="1:9" ht="27" customHeight="1" outlineLevel="2">
      <c r="A928" s="750" t="s">
        <v>5089</v>
      </c>
      <c r="B928" s="673"/>
      <c r="C928" s="673"/>
      <c r="D928" s="673"/>
      <c r="E928" s="673"/>
      <c r="F928" s="673"/>
      <c r="G928" s="572"/>
      <c r="H928" s="572"/>
      <c r="I928" s="572"/>
    </row>
    <row r="929" spans="1:9" ht="13.5" customHeight="1" outlineLevel="3">
      <c r="A929" s="557" t="s">
        <v>5090</v>
      </c>
      <c r="B929" s="595" t="s">
        <v>5091</v>
      </c>
      <c r="C929" s="559" t="s">
        <v>4837</v>
      </c>
      <c r="D929" s="287" t="s">
        <v>5092</v>
      </c>
      <c r="E929" s="575">
        <v>45</v>
      </c>
      <c r="F929" s="84" t="s">
        <v>261</v>
      </c>
      <c r="G929" s="572"/>
      <c r="H929" s="572"/>
      <c r="I929" s="572"/>
    </row>
    <row r="930" spans="1:9" ht="13.5" customHeight="1" outlineLevel="3">
      <c r="A930" s="562" t="s">
        <v>5093</v>
      </c>
      <c r="B930" s="597" t="s">
        <v>5094</v>
      </c>
      <c r="C930" s="564" t="s">
        <v>4837</v>
      </c>
      <c r="D930" s="56" t="s">
        <v>5095</v>
      </c>
      <c r="E930" s="575">
        <v>50</v>
      </c>
      <c r="F930" s="84" t="s">
        <v>261</v>
      </c>
      <c r="G930" s="572"/>
      <c r="H930" s="572"/>
      <c r="I930" s="572"/>
    </row>
    <row r="931" spans="1:9" ht="13.5" customHeight="1" outlineLevel="3">
      <c r="A931" s="562" t="s">
        <v>5096</v>
      </c>
      <c r="B931" s="597" t="s">
        <v>5097</v>
      </c>
      <c r="C931" s="564" t="s">
        <v>4837</v>
      </c>
      <c r="D931" s="56" t="s">
        <v>5098</v>
      </c>
      <c r="E931" s="575">
        <v>50</v>
      </c>
      <c r="F931" s="84" t="s">
        <v>261</v>
      </c>
      <c r="G931" s="572"/>
      <c r="H931" s="572"/>
      <c r="I931" s="572"/>
    </row>
    <row r="932" spans="1:9" ht="13.5" customHeight="1" outlineLevel="3">
      <c r="A932" s="562" t="s">
        <v>5099</v>
      </c>
      <c r="B932" s="597" t="s">
        <v>5100</v>
      </c>
      <c r="C932" s="564" t="s">
        <v>4837</v>
      </c>
      <c r="D932" s="56" t="s">
        <v>5101</v>
      </c>
      <c r="E932" s="575">
        <v>49</v>
      </c>
      <c r="F932" s="84" t="s">
        <v>261</v>
      </c>
      <c r="G932" s="572"/>
      <c r="H932" s="572"/>
      <c r="I932" s="572"/>
    </row>
    <row r="933" spans="1:9" ht="13.5" customHeight="1" outlineLevel="3">
      <c r="A933" s="562" t="s">
        <v>5102</v>
      </c>
      <c r="B933" s="597" t="s">
        <v>5103</v>
      </c>
      <c r="C933" s="564" t="s">
        <v>4837</v>
      </c>
      <c r="D933" s="56" t="s">
        <v>5104</v>
      </c>
      <c r="E933" s="575">
        <v>80</v>
      </c>
      <c r="F933" s="84" t="s">
        <v>261</v>
      </c>
      <c r="G933" s="572"/>
      <c r="H933" s="572"/>
      <c r="I933" s="572"/>
    </row>
    <row r="934" spans="1:9" ht="13.5" customHeight="1" outlineLevel="3">
      <c r="A934" s="562" t="s">
        <v>5105</v>
      </c>
      <c r="B934" s="597" t="s">
        <v>5106</v>
      </c>
      <c r="C934" s="564" t="s">
        <v>4837</v>
      </c>
      <c r="D934" s="56" t="s">
        <v>5107</v>
      </c>
      <c r="E934" s="575">
        <v>91</v>
      </c>
      <c r="F934" s="84" t="s">
        <v>261</v>
      </c>
      <c r="G934" s="572"/>
      <c r="H934" s="572"/>
      <c r="I934" s="572"/>
    </row>
    <row r="935" spans="1:9" ht="13.5" customHeight="1" outlineLevel="3">
      <c r="A935" s="562" t="s">
        <v>5108</v>
      </c>
      <c r="B935" s="597" t="s">
        <v>5109</v>
      </c>
      <c r="C935" s="564" t="s">
        <v>4837</v>
      </c>
      <c r="D935" s="56" t="s">
        <v>5110</v>
      </c>
      <c r="E935" s="575">
        <v>100</v>
      </c>
      <c r="F935" s="84" t="s">
        <v>261</v>
      </c>
      <c r="G935" s="572"/>
      <c r="H935" s="572"/>
      <c r="I935" s="572"/>
    </row>
    <row r="936" spans="1:9" ht="13.5" customHeight="1" outlineLevel="3">
      <c r="A936" s="562" t="s">
        <v>5111</v>
      </c>
      <c r="B936" s="597" t="s">
        <v>5112</v>
      </c>
      <c r="C936" s="564" t="s">
        <v>4837</v>
      </c>
      <c r="D936" s="56" t="s">
        <v>5113</v>
      </c>
      <c r="E936" s="575">
        <v>87</v>
      </c>
      <c r="F936" s="84" t="s">
        <v>261</v>
      </c>
      <c r="G936" s="572"/>
      <c r="H936" s="572"/>
      <c r="I936" s="572"/>
    </row>
    <row r="937" spans="1:9" ht="13.5" customHeight="1" outlineLevel="3">
      <c r="A937" s="562" t="s">
        <v>5114</v>
      </c>
      <c r="B937" s="597" t="s">
        <v>5115</v>
      </c>
      <c r="C937" s="564" t="s">
        <v>4837</v>
      </c>
      <c r="D937" s="56" t="s">
        <v>5116</v>
      </c>
      <c r="E937" s="575">
        <v>92</v>
      </c>
      <c r="F937" s="84" t="s">
        <v>261</v>
      </c>
      <c r="G937" s="572"/>
      <c r="H937" s="572"/>
      <c r="I937" s="572"/>
    </row>
    <row r="938" spans="1:9" ht="13.5" customHeight="1" outlineLevel="3">
      <c r="A938" s="562" t="s">
        <v>5117</v>
      </c>
      <c r="B938" s="597" t="s">
        <v>5118</v>
      </c>
      <c r="C938" s="564" t="s">
        <v>4837</v>
      </c>
      <c r="D938" s="56" t="s">
        <v>5119</v>
      </c>
      <c r="E938" s="575">
        <v>90</v>
      </c>
      <c r="F938" s="84" t="s">
        <v>261</v>
      </c>
      <c r="G938" s="572"/>
      <c r="H938" s="572"/>
      <c r="I938" s="572"/>
    </row>
    <row r="939" spans="1:9" ht="13.5" customHeight="1" outlineLevel="3">
      <c r="A939" s="562" t="s">
        <v>5120</v>
      </c>
      <c r="B939" s="597" t="s">
        <v>5121</v>
      </c>
      <c r="C939" s="564" t="s">
        <v>4837</v>
      </c>
      <c r="D939" s="56" t="s">
        <v>5122</v>
      </c>
      <c r="E939" s="575">
        <v>95</v>
      </c>
      <c r="F939" s="84" t="s">
        <v>261</v>
      </c>
      <c r="G939" s="572"/>
      <c r="H939" s="572"/>
      <c r="I939" s="572"/>
    </row>
    <row r="940" spans="1:9" ht="13.5" customHeight="1" outlineLevel="3">
      <c r="A940" s="562" t="s">
        <v>5123</v>
      </c>
      <c r="B940" s="597" t="s">
        <v>5124</v>
      </c>
      <c r="C940" s="564" t="s">
        <v>4837</v>
      </c>
      <c r="D940" s="56" t="s">
        <v>5125</v>
      </c>
      <c r="E940" s="575">
        <v>87</v>
      </c>
      <c r="F940" s="84" t="s">
        <v>261</v>
      </c>
      <c r="G940" s="572"/>
      <c r="H940" s="572"/>
      <c r="I940" s="572"/>
    </row>
    <row r="941" spans="1:9" ht="13.5" customHeight="1" outlineLevel="3">
      <c r="A941" s="562" t="s">
        <v>5126</v>
      </c>
      <c r="B941" s="597" t="s">
        <v>5127</v>
      </c>
      <c r="C941" s="564" t="s">
        <v>4837</v>
      </c>
      <c r="D941" s="56" t="s">
        <v>5128</v>
      </c>
      <c r="E941" s="575">
        <v>99</v>
      </c>
      <c r="F941" s="84" t="s">
        <v>261</v>
      </c>
      <c r="G941" s="572"/>
      <c r="H941" s="572"/>
      <c r="I941" s="572"/>
    </row>
    <row r="942" spans="1:9" ht="13.5" customHeight="1" outlineLevel="3">
      <c r="A942" s="562" t="s">
        <v>5129</v>
      </c>
      <c r="B942" s="597" t="s">
        <v>5130</v>
      </c>
      <c r="C942" s="564" t="s">
        <v>4837</v>
      </c>
      <c r="D942" s="56" t="s">
        <v>5131</v>
      </c>
      <c r="E942" s="575">
        <v>199</v>
      </c>
      <c r="F942" s="84" t="s">
        <v>261</v>
      </c>
      <c r="G942" s="572"/>
      <c r="H942" s="572"/>
      <c r="I942" s="572"/>
    </row>
    <row r="943" spans="1:9" ht="13.5" customHeight="1" outlineLevel="3">
      <c r="A943" s="562" t="s">
        <v>5132</v>
      </c>
      <c r="B943" s="597" t="s">
        <v>5133</v>
      </c>
      <c r="C943" s="564" t="s">
        <v>4837</v>
      </c>
      <c r="D943" s="56" t="s">
        <v>5134</v>
      </c>
      <c r="E943" s="575">
        <v>356</v>
      </c>
      <c r="F943" s="84" t="s">
        <v>261</v>
      </c>
      <c r="G943" s="572"/>
      <c r="H943" s="572"/>
      <c r="I943" s="572"/>
    </row>
    <row r="944" spans="1:9" ht="13.5" customHeight="1" outlineLevel="3">
      <c r="A944" s="562" t="s">
        <v>5135</v>
      </c>
      <c r="B944" s="597" t="s">
        <v>5136</v>
      </c>
      <c r="C944" s="564" t="s">
        <v>4837</v>
      </c>
      <c r="D944" s="56" t="s">
        <v>5137</v>
      </c>
      <c r="E944" s="575">
        <v>87</v>
      </c>
      <c r="F944" s="84" t="s">
        <v>261</v>
      </c>
      <c r="G944" s="572"/>
      <c r="H944" s="572"/>
      <c r="I944" s="572"/>
    </row>
    <row r="945" spans="1:9" ht="13.5" customHeight="1" outlineLevel="3">
      <c r="A945" s="568" t="s">
        <v>5138</v>
      </c>
      <c r="B945" s="598" t="s">
        <v>5139</v>
      </c>
      <c r="C945" s="570" t="s">
        <v>4837</v>
      </c>
      <c r="D945" s="233" t="s">
        <v>5140</v>
      </c>
      <c r="E945" s="596">
        <v>97</v>
      </c>
      <c r="F945" s="84" t="s">
        <v>261</v>
      </c>
      <c r="G945" s="572"/>
      <c r="H945" s="572"/>
      <c r="I945" s="572"/>
    </row>
    <row r="946" spans="1:9" ht="30" customHeight="1" outlineLevel="2">
      <c r="A946" s="750" t="s">
        <v>5141</v>
      </c>
      <c r="B946" s="673"/>
      <c r="C946" s="673"/>
      <c r="D946" s="673"/>
      <c r="E946" s="673"/>
      <c r="F946" s="673"/>
      <c r="G946" s="572"/>
      <c r="H946" s="572"/>
      <c r="I946" s="572"/>
    </row>
    <row r="947" spans="1:9" ht="13.5" customHeight="1" outlineLevel="3">
      <c r="A947" s="573" t="s">
        <v>5142</v>
      </c>
      <c r="B947" s="580" t="s">
        <v>5143</v>
      </c>
      <c r="C947" s="559" t="s">
        <v>4837</v>
      </c>
      <c r="D947" s="559" t="s">
        <v>5144</v>
      </c>
      <c r="E947" s="575">
        <v>269</v>
      </c>
      <c r="F947" s="84" t="s">
        <v>261</v>
      </c>
      <c r="G947" s="572"/>
      <c r="H947" s="572"/>
      <c r="I947" s="572"/>
    </row>
    <row r="948" spans="1:9" ht="13.5" customHeight="1" outlineLevel="3">
      <c r="A948" s="562" t="s">
        <v>5145</v>
      </c>
      <c r="B948" s="581" t="s">
        <v>5146</v>
      </c>
      <c r="C948" s="564" t="s">
        <v>4837</v>
      </c>
      <c r="D948" s="564" t="s">
        <v>5147</v>
      </c>
      <c r="E948" s="577">
        <v>323</v>
      </c>
      <c r="F948" s="84" t="s">
        <v>261</v>
      </c>
      <c r="G948" s="572"/>
      <c r="H948" s="572"/>
      <c r="I948" s="572"/>
    </row>
    <row r="949" spans="1:9" ht="13.5" customHeight="1" outlineLevel="3">
      <c r="A949" s="562" t="s">
        <v>5148</v>
      </c>
      <c r="B949" s="581" t="s">
        <v>5149</v>
      </c>
      <c r="C949" s="564" t="s">
        <v>4837</v>
      </c>
      <c r="D949" s="564" t="s">
        <v>5150</v>
      </c>
      <c r="E949" s="577">
        <v>463</v>
      </c>
      <c r="F949" s="84" t="s">
        <v>261</v>
      </c>
      <c r="G949" s="572"/>
      <c r="H949" s="572"/>
      <c r="I949" s="572"/>
    </row>
    <row r="950" spans="1:9" ht="13.5" customHeight="1" outlineLevel="3">
      <c r="A950" s="562" t="s">
        <v>5151</v>
      </c>
      <c r="B950" s="581" t="s">
        <v>5152</v>
      </c>
      <c r="C950" s="564" t="s">
        <v>4837</v>
      </c>
      <c r="D950" s="564" t="s">
        <v>5153</v>
      </c>
      <c r="E950" s="577">
        <v>953</v>
      </c>
      <c r="F950" s="84" t="s">
        <v>261</v>
      </c>
      <c r="G950" s="572"/>
      <c r="H950" s="572"/>
      <c r="I950" s="572"/>
    </row>
    <row r="951" spans="1:9" ht="13.5" customHeight="1" outlineLevel="3">
      <c r="A951" s="568" t="s">
        <v>5154</v>
      </c>
      <c r="B951" s="582" t="s">
        <v>5155</v>
      </c>
      <c r="C951" s="570" t="s">
        <v>4837</v>
      </c>
      <c r="D951" s="570" t="s">
        <v>5156</v>
      </c>
      <c r="E951" s="579">
        <v>1395</v>
      </c>
      <c r="F951" s="84" t="s">
        <v>261</v>
      </c>
      <c r="G951" s="572"/>
      <c r="H951" s="572"/>
      <c r="I951" s="572"/>
    </row>
    <row r="952" spans="1:9" ht="23.25" customHeight="1" outlineLevel="3">
      <c r="A952" s="750" t="s">
        <v>5157</v>
      </c>
      <c r="B952" s="673"/>
      <c r="C952" s="673"/>
      <c r="D952" s="673"/>
      <c r="E952" s="673"/>
      <c r="F952" s="673"/>
      <c r="G952" s="572"/>
      <c r="H952" s="572"/>
      <c r="I952" s="572"/>
    </row>
    <row r="953" spans="1:9" ht="13.5" customHeight="1" outlineLevel="3">
      <c r="A953" s="573" t="s">
        <v>5158</v>
      </c>
      <c r="B953" s="580" t="s">
        <v>5159</v>
      </c>
      <c r="C953" s="559" t="s">
        <v>4837</v>
      </c>
      <c r="D953" s="559" t="s">
        <v>5160</v>
      </c>
      <c r="E953" s="575">
        <v>250</v>
      </c>
      <c r="F953" s="84" t="s">
        <v>261</v>
      </c>
      <c r="G953" s="572"/>
      <c r="H953" s="572"/>
      <c r="I953" s="572"/>
    </row>
    <row r="954" spans="1:9" ht="13.5" customHeight="1" outlineLevel="3">
      <c r="A954" s="562" t="s">
        <v>5161</v>
      </c>
      <c r="B954" s="581" t="s">
        <v>5162</v>
      </c>
      <c r="C954" s="564" t="s">
        <v>4837</v>
      </c>
      <c r="D954" s="564" t="s">
        <v>5163</v>
      </c>
      <c r="E954" s="577">
        <v>290</v>
      </c>
      <c r="F954" s="84" t="s">
        <v>261</v>
      </c>
      <c r="G954" s="572"/>
      <c r="H954" s="572"/>
      <c r="I954" s="572"/>
    </row>
    <row r="955" spans="1:9" ht="13.5" customHeight="1" outlineLevel="3">
      <c r="A955" s="562" t="s">
        <v>5164</v>
      </c>
      <c r="B955" s="581" t="s">
        <v>5165</v>
      </c>
      <c r="C955" s="564" t="s">
        <v>4837</v>
      </c>
      <c r="D955" s="564" t="s">
        <v>5166</v>
      </c>
      <c r="E955" s="577">
        <v>290</v>
      </c>
      <c r="F955" s="84" t="s">
        <v>261</v>
      </c>
      <c r="G955" s="572"/>
      <c r="H955" s="572"/>
      <c r="I955" s="572"/>
    </row>
    <row r="956" spans="1:9" ht="13.5" customHeight="1" outlineLevel="3">
      <c r="A956" s="562" t="s">
        <v>5167</v>
      </c>
      <c r="B956" s="581" t="s">
        <v>5168</v>
      </c>
      <c r="C956" s="564" t="s">
        <v>4837</v>
      </c>
      <c r="D956" s="564" t="s">
        <v>5169</v>
      </c>
      <c r="E956" s="577">
        <v>390</v>
      </c>
      <c r="F956" s="84" t="s">
        <v>261</v>
      </c>
      <c r="G956" s="572"/>
      <c r="H956" s="572"/>
      <c r="I956" s="572"/>
    </row>
    <row r="957" spans="1:9" ht="13.5" customHeight="1" outlineLevel="3">
      <c r="A957" s="562" t="s">
        <v>5170</v>
      </c>
      <c r="B957" s="581" t="s">
        <v>5171</v>
      </c>
      <c r="C957" s="564" t="s">
        <v>4837</v>
      </c>
      <c r="D957" s="564" t="s">
        <v>5172</v>
      </c>
      <c r="E957" s="577">
        <v>450</v>
      </c>
      <c r="F957" s="84" t="s">
        <v>261</v>
      </c>
      <c r="G957" s="572"/>
      <c r="H957" s="572"/>
      <c r="I957" s="572"/>
    </row>
    <row r="958" spans="1:9" ht="13.5" customHeight="1" outlineLevel="3">
      <c r="A958" s="562" t="s">
        <v>5173</v>
      </c>
      <c r="B958" s="581" t="s">
        <v>5174</v>
      </c>
      <c r="C958" s="564" t="s">
        <v>4837</v>
      </c>
      <c r="D958" s="564" t="s">
        <v>5175</v>
      </c>
      <c r="E958" s="577">
        <v>590</v>
      </c>
      <c r="F958" s="84" t="s">
        <v>261</v>
      </c>
      <c r="G958" s="572"/>
      <c r="H958" s="572"/>
      <c r="I958" s="572"/>
    </row>
    <row r="959" spans="1:9" ht="13.5" customHeight="1" outlineLevel="3">
      <c r="A959" s="562" t="s">
        <v>5176</v>
      </c>
      <c r="B959" s="581" t="s">
        <v>5177</v>
      </c>
      <c r="C959" s="564" t="s">
        <v>4837</v>
      </c>
      <c r="D959" s="564" t="s">
        <v>5178</v>
      </c>
      <c r="E959" s="577">
        <v>390</v>
      </c>
      <c r="F959" s="84" t="s">
        <v>261</v>
      </c>
      <c r="G959" s="572"/>
      <c r="H959" s="572"/>
      <c r="I959" s="572"/>
    </row>
    <row r="960" spans="1:9" ht="13.5" customHeight="1" outlineLevel="3">
      <c r="A960" s="562" t="s">
        <v>5179</v>
      </c>
      <c r="B960" s="581" t="s">
        <v>5180</v>
      </c>
      <c r="C960" s="564" t="s">
        <v>4837</v>
      </c>
      <c r="D960" s="564" t="s">
        <v>5181</v>
      </c>
      <c r="E960" s="577">
        <v>470</v>
      </c>
      <c r="F960" s="84" t="s">
        <v>261</v>
      </c>
      <c r="G960" s="572"/>
      <c r="H960" s="572"/>
      <c r="I960" s="572"/>
    </row>
    <row r="961" spans="1:9" ht="13.5" customHeight="1" outlineLevel="3">
      <c r="A961" s="562" t="s">
        <v>5182</v>
      </c>
      <c r="B961" s="581" t="s">
        <v>5183</v>
      </c>
      <c r="C961" s="564" t="s">
        <v>4837</v>
      </c>
      <c r="D961" s="564" t="s">
        <v>5184</v>
      </c>
      <c r="E961" s="577">
        <v>590</v>
      </c>
      <c r="F961" s="84" t="s">
        <v>261</v>
      </c>
      <c r="G961" s="572"/>
      <c r="H961" s="572"/>
      <c r="I961" s="572"/>
    </row>
    <row r="962" spans="1:9" ht="13.5" customHeight="1" outlineLevel="3">
      <c r="A962" s="562" t="s">
        <v>5185</v>
      </c>
      <c r="B962" s="581" t="s">
        <v>5186</v>
      </c>
      <c r="C962" s="564" t="s">
        <v>4837</v>
      </c>
      <c r="D962" s="564" t="s">
        <v>5187</v>
      </c>
      <c r="E962" s="577">
        <v>690</v>
      </c>
      <c r="F962" s="84" t="s">
        <v>261</v>
      </c>
      <c r="G962" s="572"/>
      <c r="H962" s="572"/>
      <c r="I962" s="572"/>
    </row>
    <row r="963" spans="1:9" ht="13.5" customHeight="1" outlineLevel="3">
      <c r="A963" s="568" t="s">
        <v>5188</v>
      </c>
      <c r="B963" s="582" t="s">
        <v>5189</v>
      </c>
      <c r="C963" s="570" t="s">
        <v>4837</v>
      </c>
      <c r="D963" s="570" t="s">
        <v>5190</v>
      </c>
      <c r="E963" s="579">
        <v>1600</v>
      </c>
      <c r="F963" s="84" t="s">
        <v>261</v>
      </c>
      <c r="G963" s="572"/>
      <c r="H963" s="572"/>
      <c r="I963" s="572"/>
    </row>
    <row r="964" spans="1:9" ht="24" customHeight="1" outlineLevel="2">
      <c r="A964" s="750" t="s">
        <v>5191</v>
      </c>
      <c r="B964" s="673"/>
      <c r="C964" s="673"/>
      <c r="D964" s="673"/>
      <c r="E964" s="673"/>
      <c r="F964" s="673"/>
      <c r="G964" s="572"/>
      <c r="H964" s="572"/>
      <c r="I964" s="572"/>
    </row>
    <row r="965" spans="1:9" ht="13.5" customHeight="1" outlineLevel="3">
      <c r="A965" s="557" t="s">
        <v>5192</v>
      </c>
      <c r="B965" s="617" t="s">
        <v>5193</v>
      </c>
      <c r="C965" s="559" t="s">
        <v>4837</v>
      </c>
      <c r="D965" s="287" t="s">
        <v>5194</v>
      </c>
      <c r="E965" s="575">
        <v>219</v>
      </c>
      <c r="F965" s="84" t="s">
        <v>261</v>
      </c>
      <c r="G965" s="572"/>
      <c r="H965" s="572"/>
      <c r="I965" s="572"/>
    </row>
    <row r="966" spans="1:9" ht="13.5" customHeight="1" outlineLevel="3">
      <c r="A966" s="562" t="s">
        <v>5195</v>
      </c>
      <c r="B966" s="597" t="s">
        <v>5196</v>
      </c>
      <c r="C966" s="564" t="s">
        <v>4837</v>
      </c>
      <c r="D966" s="56" t="s">
        <v>5197</v>
      </c>
      <c r="E966" s="575">
        <v>590</v>
      </c>
      <c r="F966" s="84" t="s">
        <v>261</v>
      </c>
      <c r="G966" s="572"/>
      <c r="H966" s="572"/>
      <c r="I966" s="572"/>
    </row>
    <row r="967" spans="1:9" ht="13.5" customHeight="1" outlineLevel="3">
      <c r="A967" s="562" t="s">
        <v>5198</v>
      </c>
      <c r="B967" s="597" t="s">
        <v>5199</v>
      </c>
      <c r="C967" s="564" t="s">
        <v>4837</v>
      </c>
      <c r="D967" s="56" t="s">
        <v>5200</v>
      </c>
      <c r="E967" s="575">
        <v>219</v>
      </c>
      <c r="F967" s="84" t="s">
        <v>261</v>
      </c>
      <c r="G967" s="572"/>
      <c r="H967" s="572"/>
      <c r="I967" s="572"/>
    </row>
    <row r="968" spans="1:9" ht="13.5" customHeight="1" outlineLevel="3">
      <c r="A968" s="562" t="s">
        <v>5201</v>
      </c>
      <c r="B968" s="597" t="s">
        <v>5202</v>
      </c>
      <c r="C968" s="564" t="s">
        <v>4837</v>
      </c>
      <c r="D968" s="56" t="s">
        <v>5203</v>
      </c>
      <c r="E968" s="575">
        <v>639</v>
      </c>
      <c r="F968" s="84" t="s">
        <v>261</v>
      </c>
      <c r="G968" s="572"/>
      <c r="H968" s="572"/>
      <c r="I968" s="572"/>
    </row>
    <row r="969" spans="1:9" ht="13.5" customHeight="1" outlineLevel="3">
      <c r="A969" s="562" t="s">
        <v>5204</v>
      </c>
      <c r="B969" s="597" t="s">
        <v>5205</v>
      </c>
      <c r="C969" s="564" t="s">
        <v>4837</v>
      </c>
      <c r="D969" s="56" t="s">
        <v>5206</v>
      </c>
      <c r="E969" s="575">
        <v>335</v>
      </c>
      <c r="F969" s="84" t="s">
        <v>261</v>
      </c>
      <c r="G969" s="572"/>
      <c r="H969" s="572"/>
      <c r="I969" s="572"/>
    </row>
    <row r="970" spans="1:9" ht="13.5" customHeight="1" outlineLevel="3">
      <c r="A970" s="562" t="s">
        <v>5207</v>
      </c>
      <c r="B970" s="597" t="s">
        <v>5208</v>
      </c>
      <c r="C970" s="564" t="s">
        <v>4837</v>
      </c>
      <c r="D970" s="56" t="s">
        <v>5209</v>
      </c>
      <c r="E970" s="575">
        <v>745</v>
      </c>
      <c r="F970" s="84" t="s">
        <v>261</v>
      </c>
      <c r="G970" s="572"/>
      <c r="H970" s="572"/>
      <c r="I970" s="572"/>
    </row>
    <row r="971" spans="1:9" ht="13.5" customHeight="1" outlineLevel="3">
      <c r="A971" s="562" t="s">
        <v>5210</v>
      </c>
      <c r="B971" s="597" t="s">
        <v>5211</v>
      </c>
      <c r="C971" s="564" t="s">
        <v>4837</v>
      </c>
      <c r="D971" s="56" t="s">
        <v>5212</v>
      </c>
      <c r="E971" s="575">
        <v>212</v>
      </c>
      <c r="F971" s="84" t="s">
        <v>261</v>
      </c>
      <c r="G971" s="572"/>
      <c r="H971" s="572"/>
      <c r="I971" s="572"/>
    </row>
    <row r="972" spans="1:9" ht="13.5" customHeight="1" outlineLevel="3">
      <c r="A972" s="562" t="s">
        <v>5213</v>
      </c>
      <c r="B972" s="597" t="s">
        <v>5214</v>
      </c>
      <c r="C972" s="564" t="s">
        <v>4837</v>
      </c>
      <c r="D972" s="56" t="s">
        <v>5215</v>
      </c>
      <c r="E972" s="575">
        <v>441</v>
      </c>
      <c r="F972" s="84" t="s">
        <v>261</v>
      </c>
      <c r="G972" s="572"/>
      <c r="H972" s="572"/>
      <c r="I972" s="572"/>
    </row>
    <row r="973" spans="1:9" ht="13.5" customHeight="1" outlineLevel="3">
      <c r="A973" s="562" t="s">
        <v>5216</v>
      </c>
      <c r="B973" s="597" t="s">
        <v>5217</v>
      </c>
      <c r="C973" s="564" t="s">
        <v>4837</v>
      </c>
      <c r="D973" s="56" t="s">
        <v>5218</v>
      </c>
      <c r="E973" s="575">
        <v>843</v>
      </c>
      <c r="F973" s="84" t="s">
        <v>261</v>
      </c>
      <c r="G973" s="572"/>
      <c r="H973" s="572"/>
      <c r="I973" s="572"/>
    </row>
    <row r="974" spans="1:9" ht="13.5" customHeight="1" outlineLevel="3">
      <c r="A974" s="562" t="s">
        <v>5219</v>
      </c>
      <c r="B974" s="597" t="s">
        <v>5220</v>
      </c>
      <c r="C974" s="564" t="s">
        <v>4837</v>
      </c>
      <c r="D974" s="56" t="s">
        <v>5221</v>
      </c>
      <c r="E974" s="575">
        <v>706</v>
      </c>
      <c r="F974" s="84" t="s">
        <v>261</v>
      </c>
      <c r="G974" s="572"/>
      <c r="H974" s="572"/>
      <c r="I974" s="572"/>
    </row>
    <row r="975" spans="1:9" ht="13.5" customHeight="1" outlineLevel="3">
      <c r="A975" s="562" t="s">
        <v>5222</v>
      </c>
      <c r="B975" s="597" t="s">
        <v>5223</v>
      </c>
      <c r="C975" s="564" t="s">
        <v>4837</v>
      </c>
      <c r="D975" s="56" t="s">
        <v>5224</v>
      </c>
      <c r="E975" s="575">
        <v>1519</v>
      </c>
      <c r="F975" s="84" t="s">
        <v>261</v>
      </c>
      <c r="G975" s="572"/>
      <c r="H975" s="572"/>
      <c r="I975" s="572"/>
    </row>
    <row r="976" spans="1:9" ht="13.5" customHeight="1" outlineLevel="3">
      <c r="A976" s="562" t="s">
        <v>5225</v>
      </c>
      <c r="B976" s="597" t="s">
        <v>5226</v>
      </c>
      <c r="C976" s="564" t="s">
        <v>4837</v>
      </c>
      <c r="D976" s="56" t="s">
        <v>5227</v>
      </c>
      <c r="E976" s="575">
        <v>3252</v>
      </c>
      <c r="F976" s="84" t="s">
        <v>261</v>
      </c>
      <c r="G976" s="572"/>
      <c r="H976" s="572"/>
      <c r="I976" s="572"/>
    </row>
    <row r="977" spans="1:9" ht="13.5" customHeight="1" outlineLevel="3">
      <c r="A977" s="562" t="s">
        <v>5228</v>
      </c>
      <c r="B977" s="597" t="s">
        <v>5229</v>
      </c>
      <c r="C977" s="564" t="s">
        <v>4837</v>
      </c>
      <c r="D977" s="56" t="s">
        <v>5230</v>
      </c>
      <c r="E977" s="575">
        <v>4005</v>
      </c>
      <c r="F977" s="84" t="s">
        <v>261</v>
      </c>
      <c r="G977" s="572"/>
      <c r="H977" s="572"/>
      <c r="I977" s="572"/>
    </row>
    <row r="978" spans="1:9" ht="13.5" customHeight="1" outlineLevel="3">
      <c r="A978" s="562" t="s">
        <v>5231</v>
      </c>
      <c r="B978" s="597" t="s">
        <v>5232</v>
      </c>
      <c r="C978" s="564" t="s">
        <v>4837</v>
      </c>
      <c r="D978" s="56" t="s">
        <v>5233</v>
      </c>
      <c r="E978" s="575">
        <v>5778</v>
      </c>
      <c r="F978" s="84" t="s">
        <v>261</v>
      </c>
      <c r="G978" s="572"/>
      <c r="H978" s="572"/>
      <c r="I978" s="572"/>
    </row>
    <row r="979" spans="1:9" ht="13.5" customHeight="1" outlineLevel="3">
      <c r="A979" s="562" t="s">
        <v>5234</v>
      </c>
      <c r="B979" s="597" t="s">
        <v>5235</v>
      </c>
      <c r="C979" s="564" t="s">
        <v>4837</v>
      </c>
      <c r="D979" s="56" t="s">
        <v>5236</v>
      </c>
      <c r="E979" s="575">
        <v>6718</v>
      </c>
      <c r="F979" s="84" t="s">
        <v>261</v>
      </c>
      <c r="G979" s="572"/>
      <c r="H979" s="572"/>
      <c r="I979" s="572"/>
    </row>
    <row r="980" spans="1:9" ht="13.5" customHeight="1" outlineLevel="3">
      <c r="A980" s="562" t="s">
        <v>5237</v>
      </c>
      <c r="B980" s="597" t="s">
        <v>5238</v>
      </c>
      <c r="C980" s="564" t="s">
        <v>4837</v>
      </c>
      <c r="D980" s="56" t="s">
        <v>5239</v>
      </c>
      <c r="E980" s="575">
        <v>9271</v>
      </c>
      <c r="F980" s="84" t="s">
        <v>261</v>
      </c>
      <c r="G980" s="572"/>
      <c r="H980" s="572"/>
      <c r="I980" s="572"/>
    </row>
    <row r="981" spans="1:9" ht="13.5" customHeight="1" outlineLevel="3">
      <c r="A981" s="562" t="s">
        <v>5240</v>
      </c>
      <c r="B981" s="597" t="s">
        <v>5241</v>
      </c>
      <c r="C981" s="564" t="s">
        <v>4837</v>
      </c>
      <c r="D981" s="56" t="s">
        <v>5242</v>
      </c>
      <c r="E981" s="575">
        <v>1721</v>
      </c>
      <c r="F981" s="84" t="s">
        <v>261</v>
      </c>
      <c r="G981" s="572"/>
      <c r="H981" s="572"/>
      <c r="I981" s="572"/>
    </row>
    <row r="982" spans="1:9" ht="13.5" customHeight="1" outlineLevel="3">
      <c r="A982" s="562" t="s">
        <v>5243</v>
      </c>
      <c r="B982" s="597" t="s">
        <v>5244</v>
      </c>
      <c r="C982" s="564" t="s">
        <v>4837</v>
      </c>
      <c r="D982" s="56" t="s">
        <v>5245</v>
      </c>
      <c r="E982" s="575">
        <v>3252</v>
      </c>
      <c r="F982" s="84" t="s">
        <v>261</v>
      </c>
      <c r="G982" s="572"/>
      <c r="H982" s="572"/>
      <c r="I982" s="572"/>
    </row>
    <row r="983" spans="1:9" ht="13.5" customHeight="1" outlineLevel="3">
      <c r="A983" s="568" t="s">
        <v>5246</v>
      </c>
      <c r="B983" s="598" t="s">
        <v>5247</v>
      </c>
      <c r="C983" s="570" t="s">
        <v>4837</v>
      </c>
      <c r="D983" s="233" t="s">
        <v>5248</v>
      </c>
      <c r="E983" s="596">
        <v>4005</v>
      </c>
      <c r="F983" s="84" t="s">
        <v>261</v>
      </c>
      <c r="G983" s="572"/>
      <c r="H983" s="572"/>
      <c r="I983" s="572"/>
    </row>
    <row r="984" spans="1:9" ht="31.5" customHeight="1" outlineLevel="2">
      <c r="A984" s="750" t="s">
        <v>5249</v>
      </c>
      <c r="B984" s="673"/>
      <c r="C984" s="673"/>
      <c r="D984" s="673"/>
      <c r="E984" s="673"/>
      <c r="F984" s="673"/>
      <c r="G984" s="572"/>
      <c r="H984" s="572"/>
      <c r="I984" s="572"/>
    </row>
    <row r="985" spans="1:9" ht="13.5" customHeight="1" outlineLevel="3">
      <c r="A985" s="557" t="s">
        <v>5250</v>
      </c>
      <c r="B985" s="595" t="s">
        <v>5251</v>
      </c>
      <c r="C985" s="559" t="s">
        <v>4837</v>
      </c>
      <c r="D985" s="287" t="s">
        <v>5252</v>
      </c>
      <c r="E985" s="575">
        <v>118</v>
      </c>
      <c r="F985" s="84" t="s">
        <v>261</v>
      </c>
      <c r="G985" s="572"/>
      <c r="H985" s="572"/>
      <c r="I985" s="572"/>
    </row>
    <row r="986" spans="1:9" ht="13.5" customHeight="1" outlineLevel="3">
      <c r="A986" s="562" t="s">
        <v>5253</v>
      </c>
      <c r="B986" s="597" t="s">
        <v>5254</v>
      </c>
      <c r="C986" s="564" t="s">
        <v>4837</v>
      </c>
      <c r="D986" s="56" t="s">
        <v>5255</v>
      </c>
      <c r="E986" s="575">
        <v>151</v>
      </c>
      <c r="F986" s="84" t="s">
        <v>261</v>
      </c>
      <c r="G986" s="572"/>
      <c r="H986" s="572"/>
      <c r="I986" s="572"/>
    </row>
    <row r="987" spans="1:9" ht="13.5" customHeight="1" outlineLevel="3">
      <c r="A987" s="568" t="s">
        <v>5256</v>
      </c>
      <c r="B987" s="598" t="s">
        <v>5257</v>
      </c>
      <c r="C987" s="570" t="s">
        <v>4837</v>
      </c>
      <c r="D987" s="233" t="s">
        <v>5258</v>
      </c>
      <c r="E987" s="596">
        <v>236</v>
      </c>
      <c r="F987" s="84" t="s">
        <v>261</v>
      </c>
      <c r="G987" s="572"/>
      <c r="H987" s="572"/>
      <c r="I987" s="572"/>
    </row>
    <row r="988" spans="1:9" ht="20.25" customHeight="1" outlineLevel="2">
      <c r="A988" s="750" t="s">
        <v>5259</v>
      </c>
      <c r="B988" s="673"/>
      <c r="C988" s="673"/>
      <c r="D988" s="673"/>
      <c r="E988" s="673"/>
      <c r="F988" s="673"/>
      <c r="G988" s="572"/>
      <c r="H988" s="572"/>
      <c r="I988" s="572"/>
    </row>
    <row r="989" spans="1:9" ht="13.5" customHeight="1" outlineLevel="3">
      <c r="A989" s="557" t="s">
        <v>5260</v>
      </c>
      <c r="B989" s="595" t="s">
        <v>5261</v>
      </c>
      <c r="C989" s="559" t="s">
        <v>4837</v>
      </c>
      <c r="D989" s="287" t="s">
        <v>5262</v>
      </c>
      <c r="E989" s="575">
        <v>67</v>
      </c>
      <c r="F989" s="84" t="s">
        <v>261</v>
      </c>
      <c r="G989" s="572"/>
      <c r="H989" s="572"/>
      <c r="I989" s="572"/>
    </row>
    <row r="990" spans="1:9" ht="13.5" customHeight="1" outlineLevel="3">
      <c r="A990" s="562" t="s">
        <v>5263</v>
      </c>
      <c r="B990" s="597" t="s">
        <v>5264</v>
      </c>
      <c r="C990" s="564" t="s">
        <v>4837</v>
      </c>
      <c r="D990" s="56" t="s">
        <v>5265</v>
      </c>
      <c r="E990" s="575">
        <v>87</v>
      </c>
      <c r="F990" s="84" t="s">
        <v>261</v>
      </c>
      <c r="G990" s="572"/>
      <c r="H990" s="572"/>
      <c r="I990" s="572"/>
    </row>
    <row r="991" spans="1:9" ht="13.5" customHeight="1" outlineLevel="3">
      <c r="A991" s="562" t="s">
        <v>5266</v>
      </c>
      <c r="B991" s="597" t="s">
        <v>5267</v>
      </c>
      <c r="C991" s="564" t="s">
        <v>4837</v>
      </c>
      <c r="D991" s="56" t="s">
        <v>5268</v>
      </c>
      <c r="E991" s="575">
        <v>111</v>
      </c>
      <c r="F991" s="84" t="s">
        <v>261</v>
      </c>
      <c r="G991" s="572"/>
      <c r="H991" s="572"/>
      <c r="I991" s="572"/>
    </row>
    <row r="992" spans="1:9" ht="13.5" customHeight="1" outlineLevel="3">
      <c r="A992" s="562" t="s">
        <v>5269</v>
      </c>
      <c r="B992" s="597" t="s">
        <v>5270</v>
      </c>
      <c r="C992" s="564" t="s">
        <v>4837</v>
      </c>
      <c r="D992" s="56" t="s">
        <v>5271</v>
      </c>
      <c r="E992" s="575">
        <v>272</v>
      </c>
      <c r="F992" s="84" t="s">
        <v>261</v>
      </c>
      <c r="G992" s="572"/>
      <c r="H992" s="572"/>
      <c r="I992" s="572"/>
    </row>
    <row r="993" spans="1:9" ht="13.5" customHeight="1" outlineLevel="3">
      <c r="A993" s="562" t="s">
        <v>5272</v>
      </c>
      <c r="B993" s="597" t="s">
        <v>5273</v>
      </c>
      <c r="C993" s="564" t="s">
        <v>4837</v>
      </c>
      <c r="D993" s="56" t="s">
        <v>5274</v>
      </c>
      <c r="E993" s="575">
        <v>463</v>
      </c>
      <c r="F993" s="84" t="s">
        <v>261</v>
      </c>
      <c r="G993" s="572"/>
      <c r="H993" s="572"/>
      <c r="I993" s="572"/>
    </row>
    <row r="994" spans="1:9" ht="13.5" customHeight="1" outlineLevel="3">
      <c r="A994" s="562" t="s">
        <v>5275</v>
      </c>
      <c r="B994" s="597" t="s">
        <v>5276</v>
      </c>
      <c r="C994" s="564" t="s">
        <v>4837</v>
      </c>
      <c r="D994" s="56" t="s">
        <v>5277</v>
      </c>
      <c r="E994" s="575">
        <v>656</v>
      </c>
      <c r="F994" s="84" t="s">
        <v>261</v>
      </c>
      <c r="G994" s="572"/>
      <c r="H994" s="572"/>
      <c r="I994" s="572"/>
    </row>
    <row r="995" spans="1:9" ht="13.5" customHeight="1" outlineLevel="3">
      <c r="A995" s="568" t="s">
        <v>5278</v>
      </c>
      <c r="B995" s="598" t="s">
        <v>5279</v>
      </c>
      <c r="C995" s="570" t="s">
        <v>4837</v>
      </c>
      <c r="D995" s="233" t="s">
        <v>5280</v>
      </c>
      <c r="E995" s="596">
        <v>966</v>
      </c>
      <c r="F995" s="84" t="s">
        <v>261</v>
      </c>
      <c r="G995" s="572"/>
      <c r="H995" s="572"/>
      <c r="I995" s="572"/>
    </row>
    <row r="996" spans="1:9" ht="21.75" customHeight="1">
      <c r="A996" s="751" t="s">
        <v>5281</v>
      </c>
      <c r="B996" s="673"/>
      <c r="C996" s="673"/>
      <c r="D996" s="673"/>
      <c r="E996" s="673"/>
      <c r="F996" s="673"/>
      <c r="G996" s="572"/>
      <c r="H996" s="572"/>
      <c r="I996" s="572"/>
    </row>
    <row r="997" spans="1:9" ht="13.5" customHeight="1" outlineLevel="1">
      <c r="A997" s="557" t="s">
        <v>5282</v>
      </c>
      <c r="B997" s="595" t="s">
        <v>5283</v>
      </c>
      <c r="C997" s="559" t="s">
        <v>2611</v>
      </c>
      <c r="D997" s="287" t="s">
        <v>5284</v>
      </c>
      <c r="E997" s="575">
        <v>1298</v>
      </c>
      <c r="F997" s="84" t="s">
        <v>261</v>
      </c>
      <c r="G997" s="572"/>
      <c r="H997" s="572"/>
      <c r="I997" s="572"/>
    </row>
    <row r="998" spans="1:9" ht="13.5" customHeight="1" outlineLevel="1">
      <c r="A998" s="562" t="s">
        <v>5285</v>
      </c>
      <c r="B998" s="597" t="s">
        <v>5286</v>
      </c>
      <c r="C998" s="564" t="s">
        <v>2611</v>
      </c>
      <c r="D998" s="56" t="s">
        <v>5287</v>
      </c>
      <c r="E998" s="575">
        <v>1881</v>
      </c>
      <c r="F998" s="84" t="s">
        <v>261</v>
      </c>
      <c r="G998" s="572"/>
      <c r="H998" s="572"/>
      <c r="I998" s="572"/>
    </row>
    <row r="999" spans="1:9" ht="13.5" customHeight="1" outlineLevel="1">
      <c r="A999" s="568" t="s">
        <v>5288</v>
      </c>
      <c r="B999" s="598" t="s">
        <v>5289</v>
      </c>
      <c r="C999" s="570" t="s">
        <v>2611</v>
      </c>
      <c r="D999" s="233" t="s">
        <v>5290</v>
      </c>
      <c r="E999" s="596">
        <v>5576</v>
      </c>
      <c r="F999" s="84" t="s">
        <v>261</v>
      </c>
      <c r="G999" s="572"/>
      <c r="H999" s="572"/>
      <c r="I999" s="572"/>
    </row>
    <row r="1000" spans="1:9" ht="23.25" customHeight="1" outlineLevel="1">
      <c r="A1000" s="751" t="s">
        <v>5291</v>
      </c>
      <c r="B1000" s="673"/>
      <c r="C1000" s="673"/>
      <c r="D1000" s="673"/>
      <c r="E1000" s="673"/>
      <c r="F1000" s="673"/>
      <c r="G1000" s="572"/>
      <c r="H1000" s="572"/>
      <c r="I1000" s="572"/>
    </row>
    <row r="1001" spans="1:9" ht="13.5" customHeight="1" outlineLevel="1">
      <c r="A1001" s="573" t="s">
        <v>5292</v>
      </c>
      <c r="B1001" s="580" t="s">
        <v>5293</v>
      </c>
      <c r="C1001" s="559" t="s">
        <v>5294</v>
      </c>
      <c r="D1001" s="559" t="s">
        <v>5295</v>
      </c>
      <c r="E1001" s="575">
        <v>206000</v>
      </c>
      <c r="F1001" s="84" t="s">
        <v>261</v>
      </c>
      <c r="G1001" s="572"/>
      <c r="H1001" s="572"/>
      <c r="I1001" s="572"/>
    </row>
    <row r="1002" spans="1:9" ht="13.5" customHeight="1" outlineLevel="1">
      <c r="A1002" s="562" t="s">
        <v>5296</v>
      </c>
      <c r="B1002" s="581" t="s">
        <v>5297</v>
      </c>
      <c r="C1002" s="564" t="s">
        <v>5294</v>
      </c>
      <c r="D1002" s="564" t="s">
        <v>5298</v>
      </c>
      <c r="E1002" s="577">
        <v>229000</v>
      </c>
      <c r="F1002" s="84" t="s">
        <v>261</v>
      </c>
      <c r="G1002" s="572"/>
      <c r="H1002" s="572"/>
      <c r="I1002" s="572"/>
    </row>
    <row r="1003" spans="1:9" ht="34.5" customHeight="1">
      <c r="A1003" s="741" t="s">
        <v>5299</v>
      </c>
      <c r="B1003" s="673"/>
      <c r="C1003" s="673"/>
      <c r="D1003" s="673"/>
      <c r="E1003" s="673"/>
      <c r="F1003" s="673"/>
      <c r="G1003" s="572"/>
      <c r="H1003" s="572"/>
      <c r="I1003" s="572"/>
    </row>
    <row r="1004" spans="1:9" ht="13.5" customHeight="1" outlineLevel="1">
      <c r="A1004" s="557" t="s">
        <v>5300</v>
      </c>
      <c r="B1004" s="595" t="s">
        <v>5301</v>
      </c>
      <c r="C1004" s="559" t="s">
        <v>5294</v>
      </c>
      <c r="D1004" s="287" t="s">
        <v>5302</v>
      </c>
      <c r="E1004" s="575">
        <v>46872</v>
      </c>
      <c r="F1004" s="84" t="s">
        <v>261</v>
      </c>
      <c r="G1004" s="572"/>
      <c r="H1004" s="572"/>
      <c r="I1004" s="572"/>
    </row>
    <row r="1005" spans="1:9" ht="13.5" customHeight="1" outlineLevel="1">
      <c r="A1005" s="562" t="s">
        <v>5303</v>
      </c>
      <c r="B1005" s="597" t="s">
        <v>5304</v>
      </c>
      <c r="C1005" s="564" t="s">
        <v>5294</v>
      </c>
      <c r="D1005" s="56" t="s">
        <v>5305</v>
      </c>
      <c r="E1005" s="575">
        <v>52688</v>
      </c>
      <c r="F1005" s="84" t="s">
        <v>261</v>
      </c>
      <c r="G1005" s="572"/>
      <c r="H1005" s="572"/>
      <c r="I1005" s="572"/>
    </row>
    <row r="1006" spans="1:9" ht="13.5" customHeight="1" outlineLevel="1">
      <c r="A1006" s="562" t="s">
        <v>5306</v>
      </c>
      <c r="B1006" s="597" t="s">
        <v>5307</v>
      </c>
      <c r="C1006" s="564" t="s">
        <v>5294</v>
      </c>
      <c r="D1006" s="56" t="s">
        <v>5308</v>
      </c>
      <c r="E1006" s="575">
        <v>58162</v>
      </c>
      <c r="F1006" s="84" t="s">
        <v>261</v>
      </c>
      <c r="G1006" s="572"/>
      <c r="H1006" s="572"/>
      <c r="I1006" s="572"/>
    </row>
    <row r="1007" spans="1:9" ht="13.5" customHeight="1" outlineLevel="1">
      <c r="A1007" s="568" t="s">
        <v>5309</v>
      </c>
      <c r="B1007" s="598" t="s">
        <v>5310</v>
      </c>
      <c r="C1007" s="570" t="s">
        <v>5294</v>
      </c>
      <c r="D1007" s="233" t="s">
        <v>5311</v>
      </c>
      <c r="E1007" s="596">
        <v>61925</v>
      </c>
      <c r="F1007" s="84" t="s">
        <v>261</v>
      </c>
      <c r="G1007" s="572"/>
      <c r="H1007" s="572"/>
      <c r="I1007" s="572"/>
    </row>
    <row r="1008" spans="1:9" ht="13.5" customHeight="1" outlineLevel="1">
      <c r="A1008" s="741" t="s">
        <v>5312</v>
      </c>
      <c r="B1008" s="673"/>
      <c r="C1008" s="673"/>
      <c r="D1008" s="673"/>
      <c r="E1008" s="673"/>
      <c r="F1008" s="673"/>
      <c r="G1008" s="572"/>
      <c r="H1008" s="572"/>
      <c r="I1008" s="572"/>
    </row>
    <row r="1009" spans="1:9" ht="13.5" customHeight="1" outlineLevel="1">
      <c r="A1009" s="573" t="s">
        <v>5313</v>
      </c>
      <c r="B1009" s="580" t="s">
        <v>5314</v>
      </c>
      <c r="C1009" s="559" t="s">
        <v>5294</v>
      </c>
      <c r="D1009" s="559" t="s">
        <v>5315</v>
      </c>
      <c r="E1009" s="575">
        <v>18040</v>
      </c>
      <c r="F1009" s="84" t="s">
        <v>261</v>
      </c>
      <c r="G1009" s="572"/>
      <c r="H1009" s="572"/>
      <c r="I1009" s="572"/>
    </row>
    <row r="1010" spans="1:9" ht="13.5" customHeight="1" outlineLevel="1">
      <c r="A1010" s="562" t="s">
        <v>5316</v>
      </c>
      <c r="B1010" s="581" t="s">
        <v>5317</v>
      </c>
      <c r="C1010" s="564" t="s">
        <v>5294</v>
      </c>
      <c r="D1010" s="564" t="s">
        <v>5318</v>
      </c>
      <c r="E1010" s="577">
        <v>106828</v>
      </c>
      <c r="F1010" s="84" t="s">
        <v>261</v>
      </c>
      <c r="G1010" s="572"/>
      <c r="H1010" s="572"/>
      <c r="I1010" s="572"/>
    </row>
    <row r="1011" spans="1:9" ht="13.5" customHeight="1" outlineLevel="1">
      <c r="A1011" s="562" t="s">
        <v>5319</v>
      </c>
      <c r="B1011" s="581" t="s">
        <v>5320</v>
      </c>
      <c r="C1011" s="564" t="s">
        <v>5294</v>
      </c>
      <c r="D1011" s="564" t="s">
        <v>5321</v>
      </c>
      <c r="E1011" s="577">
        <v>185834</v>
      </c>
      <c r="F1011" s="84" t="s">
        <v>261</v>
      </c>
      <c r="G1011" s="572"/>
      <c r="H1011" s="572"/>
      <c r="I1011" s="572"/>
    </row>
    <row r="1012" spans="1:9" ht="13.5" customHeight="1" outlineLevel="1">
      <c r="A1012" s="562" t="s">
        <v>5322</v>
      </c>
      <c r="B1012" s="581" t="s">
        <v>5323</v>
      </c>
      <c r="C1012" s="564" t="s">
        <v>5294</v>
      </c>
      <c r="D1012" s="564" t="s">
        <v>5324</v>
      </c>
      <c r="E1012" s="577">
        <v>241259</v>
      </c>
      <c r="F1012" s="84" t="s">
        <v>261</v>
      </c>
      <c r="G1012" s="572"/>
      <c r="H1012" s="572"/>
      <c r="I1012" s="572"/>
    </row>
    <row r="1013" spans="1:9" ht="13.5" customHeight="1" outlineLevel="1">
      <c r="A1013" s="562" t="s">
        <v>5325</v>
      </c>
      <c r="B1013" s="581" t="s">
        <v>5326</v>
      </c>
      <c r="C1013" s="564" t="s">
        <v>5294</v>
      </c>
      <c r="D1013" s="564" t="s">
        <v>5327</v>
      </c>
      <c r="E1013" s="577">
        <v>107371</v>
      </c>
      <c r="F1013" s="84" t="s">
        <v>261</v>
      </c>
      <c r="G1013" s="572"/>
      <c r="H1013" s="572"/>
      <c r="I1013" s="572"/>
    </row>
    <row r="1014" spans="1:9" ht="13.5" customHeight="1" outlineLevel="1">
      <c r="A1014" s="562" t="s">
        <v>5328</v>
      </c>
      <c r="B1014" s="581" t="s">
        <v>5329</v>
      </c>
      <c r="C1014" s="564" t="s">
        <v>5294</v>
      </c>
      <c r="D1014" s="564" t="s">
        <v>5330</v>
      </c>
      <c r="E1014" s="577">
        <v>80528</v>
      </c>
      <c r="F1014" s="84" t="s">
        <v>261</v>
      </c>
      <c r="G1014" s="572"/>
      <c r="H1014" s="572"/>
      <c r="I1014" s="572"/>
    </row>
    <row r="1015" spans="1:9" ht="13.5" customHeight="1" outlineLevel="1">
      <c r="A1015" s="562" t="s">
        <v>5331</v>
      </c>
      <c r="B1015" s="581" t="s">
        <v>5332</v>
      </c>
      <c r="C1015" s="564" t="s">
        <v>5294</v>
      </c>
      <c r="D1015" s="564" t="s">
        <v>5333</v>
      </c>
      <c r="E1015" s="577">
        <v>241585</v>
      </c>
      <c r="F1015" s="84" t="s">
        <v>261</v>
      </c>
      <c r="G1015" s="572"/>
      <c r="H1015" s="572"/>
      <c r="I1015" s="572"/>
    </row>
    <row r="1016" spans="1:9" ht="13.5" customHeight="1" outlineLevel="1">
      <c r="A1016" s="568" t="s">
        <v>5334</v>
      </c>
      <c r="B1016" s="582" t="s">
        <v>5335</v>
      </c>
      <c r="C1016" s="570" t="s">
        <v>5294</v>
      </c>
      <c r="D1016" s="570" t="s">
        <v>5336</v>
      </c>
      <c r="E1016" s="579">
        <v>161056</v>
      </c>
      <c r="F1016" s="84" t="s">
        <v>261</v>
      </c>
      <c r="G1016" s="572"/>
      <c r="H1016" s="572"/>
      <c r="I1016" s="572"/>
    </row>
    <row r="1017" spans="1:9" ht="13.5" customHeight="1">
      <c r="A1017" s="751" t="s">
        <v>5337</v>
      </c>
      <c r="B1017" s="673"/>
      <c r="C1017" s="673"/>
      <c r="D1017" s="673"/>
      <c r="E1017" s="673"/>
      <c r="F1017" s="673"/>
      <c r="G1017" s="572"/>
      <c r="H1017" s="572"/>
      <c r="I1017" s="572"/>
    </row>
    <row r="1018" spans="1:9" ht="13.5" customHeight="1" outlineLevel="1">
      <c r="A1018" s="740" t="s">
        <v>5338</v>
      </c>
      <c r="B1018" s="673"/>
      <c r="C1018" s="673"/>
      <c r="D1018" s="673"/>
      <c r="E1018" s="673"/>
      <c r="F1018" s="673"/>
      <c r="G1018" s="572"/>
      <c r="H1018" s="572"/>
      <c r="I1018" s="572"/>
    </row>
    <row r="1019" spans="1:9" ht="13.5" customHeight="1" outlineLevel="2">
      <c r="A1019" s="557" t="s">
        <v>5339</v>
      </c>
      <c r="B1019" s="178" t="s">
        <v>5340</v>
      </c>
      <c r="C1019" s="559" t="s">
        <v>5341</v>
      </c>
      <c r="D1019" s="287" t="s">
        <v>5342</v>
      </c>
      <c r="E1019" s="575">
        <v>4696</v>
      </c>
      <c r="F1019" s="84" t="s">
        <v>261</v>
      </c>
      <c r="G1019" s="572"/>
      <c r="H1019" s="572"/>
      <c r="I1019" s="572"/>
    </row>
    <row r="1020" spans="1:9" ht="13.5" customHeight="1" outlineLevel="2">
      <c r="A1020" s="562" t="s">
        <v>5343</v>
      </c>
      <c r="B1020" s="180" t="s">
        <v>5344</v>
      </c>
      <c r="C1020" s="564" t="s">
        <v>5341</v>
      </c>
      <c r="D1020" s="56" t="s">
        <v>5345</v>
      </c>
      <c r="E1020" s="575">
        <v>2828</v>
      </c>
      <c r="F1020" s="84" t="s">
        <v>261</v>
      </c>
      <c r="G1020" s="572"/>
      <c r="H1020" s="572"/>
      <c r="I1020" s="572"/>
    </row>
    <row r="1021" spans="1:9" ht="13.5" customHeight="1" outlineLevel="2">
      <c r="A1021" s="562" t="s">
        <v>5346</v>
      </c>
      <c r="B1021" s="180" t="s">
        <v>5347</v>
      </c>
      <c r="C1021" s="564" t="s">
        <v>5341</v>
      </c>
      <c r="D1021" s="56" t="s">
        <v>5348</v>
      </c>
      <c r="E1021" s="575">
        <v>2888</v>
      </c>
      <c r="F1021" s="84" t="s">
        <v>261</v>
      </c>
      <c r="G1021" s="572"/>
      <c r="H1021" s="572"/>
      <c r="I1021" s="572"/>
    </row>
    <row r="1022" spans="1:9" ht="13.5" customHeight="1" outlineLevel="2">
      <c r="A1022" s="568" t="s">
        <v>5349</v>
      </c>
      <c r="B1022" s="181" t="s">
        <v>5350</v>
      </c>
      <c r="C1022" s="570" t="s">
        <v>5341</v>
      </c>
      <c r="D1022" s="233" t="s">
        <v>5351</v>
      </c>
      <c r="E1022" s="596">
        <v>4221</v>
      </c>
      <c r="F1022" s="84" t="s">
        <v>261</v>
      </c>
      <c r="G1022" s="572"/>
      <c r="H1022" s="572"/>
      <c r="I1022" s="572"/>
    </row>
    <row r="1023" spans="1:9" ht="25.5" customHeight="1" outlineLevel="1">
      <c r="A1023" s="740" t="s">
        <v>5352</v>
      </c>
      <c r="B1023" s="673"/>
      <c r="C1023" s="673"/>
      <c r="D1023" s="673"/>
      <c r="E1023" s="673"/>
      <c r="F1023" s="673"/>
      <c r="G1023" s="572"/>
      <c r="H1023" s="572"/>
      <c r="I1023" s="572"/>
    </row>
    <row r="1024" spans="1:9" ht="22.5" customHeight="1" outlineLevel="2">
      <c r="A1024" s="750" t="s">
        <v>5353</v>
      </c>
      <c r="B1024" s="673"/>
      <c r="C1024" s="673"/>
      <c r="D1024" s="673"/>
      <c r="E1024" s="673"/>
      <c r="F1024" s="673"/>
      <c r="G1024" s="572"/>
      <c r="H1024" s="572"/>
      <c r="I1024" s="572"/>
    </row>
    <row r="1025" spans="1:9" ht="13.5" customHeight="1" outlineLevel="3">
      <c r="A1025" s="557" t="s">
        <v>5354</v>
      </c>
      <c r="B1025" s="178" t="s">
        <v>5355</v>
      </c>
      <c r="C1025" s="559" t="s">
        <v>5353</v>
      </c>
      <c r="D1025" s="287" t="s">
        <v>5356</v>
      </c>
      <c r="E1025" s="575">
        <v>7245</v>
      </c>
      <c r="F1025" s="84" t="s">
        <v>261</v>
      </c>
      <c r="G1025" s="572"/>
      <c r="H1025" s="572"/>
      <c r="I1025" s="572"/>
    </row>
    <row r="1026" spans="1:9" ht="13.5" customHeight="1" outlineLevel="3">
      <c r="A1026" s="568" t="s">
        <v>5357</v>
      </c>
      <c r="B1026" s="181" t="s">
        <v>5358</v>
      </c>
      <c r="C1026" s="570" t="s">
        <v>5353</v>
      </c>
      <c r="D1026" s="233" t="s">
        <v>5359</v>
      </c>
      <c r="E1026" s="596">
        <v>5233</v>
      </c>
      <c r="F1026" s="84" t="s">
        <v>261</v>
      </c>
      <c r="G1026" s="572"/>
      <c r="H1026" s="572"/>
      <c r="I1026" s="572"/>
    </row>
    <row r="1027" spans="1:9" ht="30.75" customHeight="1">
      <c r="A1027" s="751" t="s">
        <v>5360</v>
      </c>
      <c r="B1027" s="673"/>
      <c r="C1027" s="673"/>
      <c r="D1027" s="673"/>
      <c r="E1027" s="673"/>
      <c r="F1027" s="673"/>
      <c r="G1027" s="572"/>
      <c r="H1027" s="572"/>
      <c r="I1027" s="572"/>
    </row>
    <row r="1028" spans="1:9" ht="13.5" customHeight="1" outlineLevel="1">
      <c r="A1028" s="573" t="s">
        <v>5361</v>
      </c>
      <c r="B1028" s="618" t="s">
        <v>5362</v>
      </c>
      <c r="C1028" s="559" t="s">
        <v>5363</v>
      </c>
      <c r="D1028" s="559" t="s">
        <v>5364</v>
      </c>
      <c r="E1028" s="575">
        <v>14</v>
      </c>
      <c r="F1028" s="84" t="s">
        <v>261</v>
      </c>
      <c r="G1028" s="572"/>
      <c r="H1028" s="572"/>
      <c r="I1028" s="572"/>
    </row>
    <row r="1029" spans="1:9" ht="13.5" customHeight="1" outlineLevel="1">
      <c r="A1029" s="562" t="s">
        <v>5365</v>
      </c>
      <c r="B1029" s="619" t="s">
        <v>5366</v>
      </c>
      <c r="C1029" s="564" t="s">
        <v>5363</v>
      </c>
      <c r="D1029" s="564" t="s">
        <v>5367</v>
      </c>
      <c r="E1029" s="577">
        <v>4252</v>
      </c>
      <c r="F1029" s="84" t="s">
        <v>261</v>
      </c>
      <c r="G1029" s="572"/>
      <c r="H1029" s="572"/>
      <c r="I1029" s="572"/>
    </row>
    <row r="1030" spans="1:9" ht="13.5" customHeight="1" outlineLevel="1">
      <c r="A1030" s="562" t="s">
        <v>5368</v>
      </c>
      <c r="B1030" s="619" t="s">
        <v>5369</v>
      </c>
      <c r="C1030" s="564" t="s">
        <v>5363</v>
      </c>
      <c r="D1030" s="564" t="s">
        <v>5370</v>
      </c>
      <c r="E1030" s="577">
        <v>7279</v>
      </c>
      <c r="F1030" s="84" t="s">
        <v>261</v>
      </c>
      <c r="G1030" s="572"/>
      <c r="H1030" s="572"/>
      <c r="I1030" s="572"/>
    </row>
    <row r="1031" spans="1:9" ht="13.5" customHeight="1" outlineLevel="1">
      <c r="A1031" s="562" t="s">
        <v>5371</v>
      </c>
      <c r="B1031" s="619" t="s">
        <v>5372</v>
      </c>
      <c r="C1031" s="564" t="s">
        <v>5363</v>
      </c>
      <c r="D1031" s="564" t="s">
        <v>5373</v>
      </c>
      <c r="E1031" s="577">
        <v>5806</v>
      </c>
      <c r="F1031" s="84" t="s">
        <v>261</v>
      </c>
      <c r="G1031" s="572"/>
      <c r="H1031" s="572"/>
      <c r="I1031" s="572"/>
    </row>
    <row r="1032" spans="1:9" ht="13.5" customHeight="1" outlineLevel="1">
      <c r="A1032" s="568" t="s">
        <v>5374</v>
      </c>
      <c r="B1032" s="620" t="s">
        <v>5375</v>
      </c>
      <c r="C1032" s="570" t="s">
        <v>5363</v>
      </c>
      <c r="D1032" s="570" t="s">
        <v>5376</v>
      </c>
      <c r="E1032" s="579">
        <v>4925</v>
      </c>
      <c r="F1032" s="84" t="s">
        <v>261</v>
      </c>
      <c r="G1032" s="572"/>
      <c r="H1032" s="572"/>
      <c r="I1032" s="572"/>
    </row>
    <row r="1033" spans="1:9" ht="38.25" customHeight="1">
      <c r="A1033" s="716" t="s">
        <v>257</v>
      </c>
      <c r="B1033" s="673"/>
      <c r="C1033" s="673"/>
      <c r="D1033" s="673"/>
      <c r="E1033" s="673"/>
      <c r="F1033" s="673"/>
      <c r="G1033" s="673"/>
      <c r="H1033" s="673"/>
      <c r="I1033" s="673"/>
    </row>
  </sheetData>
  <mergeCells count="146">
    <mergeCell ref="A719:F719"/>
    <mergeCell ref="A724:F724"/>
    <mergeCell ref="A730:F730"/>
    <mergeCell ref="A731:F731"/>
    <mergeCell ref="A744:F744"/>
    <mergeCell ref="A756:F756"/>
    <mergeCell ref="A757:F757"/>
    <mergeCell ref="A656:F656"/>
    <mergeCell ref="A663:F663"/>
    <mergeCell ref="A665:F665"/>
    <mergeCell ref="A668:F668"/>
    <mergeCell ref="A672:F672"/>
    <mergeCell ref="A679:F679"/>
    <mergeCell ref="A683:F683"/>
    <mergeCell ref="A685:F685"/>
    <mergeCell ref="A715:F715"/>
    <mergeCell ref="A631:F631"/>
    <mergeCell ref="A634:F634"/>
    <mergeCell ref="A636:F636"/>
    <mergeCell ref="A640:F640"/>
    <mergeCell ref="A645:F645"/>
    <mergeCell ref="A646:F646"/>
    <mergeCell ref="A650:F650"/>
    <mergeCell ref="A654:F654"/>
    <mergeCell ref="A655:F655"/>
    <mergeCell ref="A605:F605"/>
    <mergeCell ref="A607:F607"/>
    <mergeCell ref="A608:F608"/>
    <mergeCell ref="A610:F610"/>
    <mergeCell ref="A612:F612"/>
    <mergeCell ref="A613:F613"/>
    <mergeCell ref="A622:F622"/>
    <mergeCell ref="A627:F627"/>
    <mergeCell ref="A628:F628"/>
    <mergeCell ref="A1024:F1024"/>
    <mergeCell ref="A1027:F1027"/>
    <mergeCell ref="A1033:I1033"/>
    <mergeCell ref="A964:F964"/>
    <mergeCell ref="A984:F984"/>
    <mergeCell ref="A988:F988"/>
    <mergeCell ref="A996:F996"/>
    <mergeCell ref="A1000:F1000"/>
    <mergeCell ref="A1003:F1003"/>
    <mergeCell ref="A1008:F1008"/>
    <mergeCell ref="A908:F908"/>
    <mergeCell ref="A920:F920"/>
    <mergeCell ref="A927:F927"/>
    <mergeCell ref="A928:F928"/>
    <mergeCell ref="A946:F946"/>
    <mergeCell ref="A952:F952"/>
    <mergeCell ref="A1017:F1017"/>
    <mergeCell ref="A1018:F1018"/>
    <mergeCell ref="A1023:F1023"/>
    <mergeCell ref="A835:F835"/>
    <mergeCell ref="A836:F836"/>
    <mergeCell ref="A860:F860"/>
    <mergeCell ref="A868:F868"/>
    <mergeCell ref="A872:F872"/>
    <mergeCell ref="A877:F877"/>
    <mergeCell ref="A892:F892"/>
    <mergeCell ref="A897:F897"/>
    <mergeCell ref="A907:F907"/>
    <mergeCell ref="A536:F536"/>
    <mergeCell ref="A547:F547"/>
    <mergeCell ref="A551:F551"/>
    <mergeCell ref="A782:F782"/>
    <mergeCell ref="A801:F801"/>
    <mergeCell ref="A803:F803"/>
    <mergeCell ref="A813:F813"/>
    <mergeCell ref="A817:F817"/>
    <mergeCell ref="A834:F834"/>
    <mergeCell ref="A556:F556"/>
    <mergeCell ref="A562:F562"/>
    <mergeCell ref="A566:F566"/>
    <mergeCell ref="A567:F567"/>
    <mergeCell ref="A572:F572"/>
    <mergeCell ref="A575:F575"/>
    <mergeCell ref="A580:F580"/>
    <mergeCell ref="A582:F582"/>
    <mergeCell ref="A585:F585"/>
    <mergeCell ref="A588:F588"/>
    <mergeCell ref="A589:F589"/>
    <mergeCell ref="A593:F593"/>
    <mergeCell ref="A594:F594"/>
    <mergeCell ref="A599:F599"/>
    <mergeCell ref="A602:F602"/>
    <mergeCell ref="A405:F405"/>
    <mergeCell ref="A407:F407"/>
    <mergeCell ref="A408:F408"/>
    <mergeCell ref="A414:F414"/>
    <mergeCell ref="A416:F416"/>
    <mergeCell ref="A496:F496"/>
    <mergeCell ref="A519:F519"/>
    <mergeCell ref="A525:F525"/>
    <mergeCell ref="A530:F530"/>
    <mergeCell ref="A379:F379"/>
    <mergeCell ref="A382:F382"/>
    <mergeCell ref="A383:F383"/>
    <mergeCell ref="A391:F391"/>
    <mergeCell ref="A394:F394"/>
    <mergeCell ref="A397:F397"/>
    <mergeCell ref="A401:F401"/>
    <mergeCell ref="A402:F402"/>
    <mergeCell ref="A403:F403"/>
    <mergeCell ref="A350:F350"/>
    <mergeCell ref="A355:F355"/>
    <mergeCell ref="A357:F357"/>
    <mergeCell ref="A360:F360"/>
    <mergeCell ref="A365:F365"/>
    <mergeCell ref="A368:F368"/>
    <mergeCell ref="A370:F370"/>
    <mergeCell ref="A374:F374"/>
    <mergeCell ref="A375:F375"/>
    <mergeCell ref="A462:F462"/>
    <mergeCell ref="A468:F468"/>
    <mergeCell ref="A471:F471"/>
    <mergeCell ref="A474:F474"/>
    <mergeCell ref="A475:F475"/>
    <mergeCell ref="A1:F1"/>
    <mergeCell ref="A2:F2"/>
    <mergeCell ref="A3:F3"/>
    <mergeCell ref="A23:F23"/>
    <mergeCell ref="A43:F43"/>
    <mergeCell ref="A54:F54"/>
    <mergeCell ref="A66:F66"/>
    <mergeCell ref="A88:F88"/>
    <mergeCell ref="A113:F113"/>
    <mergeCell ref="A154:F154"/>
    <mergeCell ref="A168:F168"/>
    <mergeCell ref="A195:F195"/>
    <mergeCell ref="A230:F230"/>
    <mergeCell ref="A262:F262"/>
    <mergeCell ref="A277:F277"/>
    <mergeCell ref="A332:F332"/>
    <mergeCell ref="A333:F333"/>
    <mergeCell ref="A334:F334"/>
    <mergeCell ref="A342:F342"/>
    <mergeCell ref="A417:F417"/>
    <mergeCell ref="A425:F425"/>
    <mergeCell ref="A427:F427"/>
    <mergeCell ref="A430:F430"/>
    <mergeCell ref="A431:F431"/>
    <mergeCell ref="A432:F432"/>
    <mergeCell ref="A441:F441"/>
    <mergeCell ref="A453:F453"/>
    <mergeCell ref="A456:F456"/>
  </mergeCells>
  <hyperlinks>
    <hyperlink ref="B5" r:id="rId1" xr:uid="{00000000-0004-0000-0C00-000000000000}"/>
    <hyperlink ref="B6" r:id="rId2" xr:uid="{00000000-0004-0000-0C00-000001000000}"/>
    <hyperlink ref="B7" r:id="rId3" xr:uid="{00000000-0004-0000-0C00-000002000000}"/>
    <hyperlink ref="B8" r:id="rId4" xr:uid="{00000000-0004-0000-0C00-000003000000}"/>
    <hyperlink ref="B9" r:id="rId5" xr:uid="{00000000-0004-0000-0C00-000004000000}"/>
    <hyperlink ref="B10" r:id="rId6" xr:uid="{00000000-0004-0000-0C00-000005000000}"/>
    <hyperlink ref="B11" r:id="rId7" xr:uid="{00000000-0004-0000-0C00-000006000000}"/>
    <hyperlink ref="B12" r:id="rId8" xr:uid="{00000000-0004-0000-0C00-000007000000}"/>
    <hyperlink ref="B13" r:id="rId9" xr:uid="{00000000-0004-0000-0C00-000008000000}"/>
    <hyperlink ref="B14" r:id="rId10" xr:uid="{00000000-0004-0000-0C00-000009000000}"/>
    <hyperlink ref="B15" r:id="rId11" xr:uid="{00000000-0004-0000-0C00-00000A000000}"/>
    <hyperlink ref="B16" r:id="rId12" xr:uid="{00000000-0004-0000-0C00-00000B000000}"/>
    <hyperlink ref="B17" r:id="rId13" xr:uid="{00000000-0004-0000-0C00-00000C000000}"/>
    <hyperlink ref="B18" r:id="rId14" xr:uid="{00000000-0004-0000-0C00-00000D000000}"/>
    <hyperlink ref="B19" r:id="rId15" xr:uid="{00000000-0004-0000-0C00-00000E000000}"/>
    <hyperlink ref="B20" r:id="rId16" xr:uid="{00000000-0004-0000-0C00-00000F000000}"/>
    <hyperlink ref="B21" r:id="rId17" xr:uid="{00000000-0004-0000-0C00-000010000000}"/>
    <hyperlink ref="B22" r:id="rId18" xr:uid="{00000000-0004-0000-0C00-000011000000}"/>
    <hyperlink ref="B24" r:id="rId19" xr:uid="{00000000-0004-0000-0C00-000012000000}"/>
    <hyperlink ref="B25" r:id="rId20" xr:uid="{00000000-0004-0000-0C00-000013000000}"/>
    <hyperlink ref="B26" r:id="rId21" xr:uid="{00000000-0004-0000-0C00-000014000000}"/>
    <hyperlink ref="B27" r:id="rId22" xr:uid="{00000000-0004-0000-0C00-000015000000}"/>
    <hyperlink ref="B28" r:id="rId23" xr:uid="{00000000-0004-0000-0C00-000016000000}"/>
    <hyperlink ref="B29" r:id="rId24" xr:uid="{00000000-0004-0000-0C00-000017000000}"/>
    <hyperlink ref="B30" r:id="rId25" xr:uid="{00000000-0004-0000-0C00-000018000000}"/>
    <hyperlink ref="B31" r:id="rId26" xr:uid="{00000000-0004-0000-0C00-000019000000}"/>
    <hyperlink ref="B32" r:id="rId27" xr:uid="{00000000-0004-0000-0C00-00001A000000}"/>
    <hyperlink ref="B33" r:id="rId28" xr:uid="{00000000-0004-0000-0C00-00001B000000}"/>
    <hyperlink ref="B34" r:id="rId29" xr:uid="{00000000-0004-0000-0C00-00001C000000}"/>
    <hyperlink ref="B35" r:id="rId30" xr:uid="{00000000-0004-0000-0C00-00001D000000}"/>
    <hyperlink ref="B36" r:id="rId31" xr:uid="{00000000-0004-0000-0C00-00001E000000}"/>
    <hyperlink ref="B37" r:id="rId32" xr:uid="{00000000-0004-0000-0C00-00001F000000}"/>
    <hyperlink ref="B38" r:id="rId33" xr:uid="{00000000-0004-0000-0C00-000020000000}"/>
    <hyperlink ref="B39" r:id="rId34" xr:uid="{00000000-0004-0000-0C00-000021000000}"/>
    <hyperlink ref="B40" r:id="rId35" xr:uid="{00000000-0004-0000-0C00-000022000000}"/>
    <hyperlink ref="B41" r:id="rId36" xr:uid="{00000000-0004-0000-0C00-000023000000}"/>
    <hyperlink ref="B42" r:id="rId37" xr:uid="{00000000-0004-0000-0C00-000024000000}"/>
    <hyperlink ref="B44" r:id="rId38" xr:uid="{00000000-0004-0000-0C00-000025000000}"/>
    <hyperlink ref="B45" r:id="rId39" xr:uid="{00000000-0004-0000-0C00-000026000000}"/>
    <hyperlink ref="B46" r:id="rId40" xr:uid="{00000000-0004-0000-0C00-000027000000}"/>
    <hyperlink ref="B47" r:id="rId41" xr:uid="{00000000-0004-0000-0C00-000028000000}"/>
    <hyperlink ref="B48" r:id="rId42" xr:uid="{00000000-0004-0000-0C00-000029000000}"/>
    <hyperlink ref="B49" r:id="rId43" xr:uid="{00000000-0004-0000-0C00-00002A000000}"/>
    <hyperlink ref="B50" r:id="rId44" xr:uid="{00000000-0004-0000-0C00-00002B000000}"/>
    <hyperlink ref="B51" r:id="rId45" xr:uid="{00000000-0004-0000-0C00-00002C000000}"/>
    <hyperlink ref="B52" r:id="rId46" xr:uid="{00000000-0004-0000-0C00-00002D000000}"/>
    <hyperlink ref="B53" r:id="rId47" xr:uid="{00000000-0004-0000-0C00-00002E000000}"/>
    <hyperlink ref="B55" r:id="rId48" xr:uid="{00000000-0004-0000-0C00-00002F000000}"/>
    <hyperlink ref="B56" r:id="rId49" xr:uid="{00000000-0004-0000-0C00-000030000000}"/>
    <hyperlink ref="B57" r:id="rId50" xr:uid="{00000000-0004-0000-0C00-000031000000}"/>
    <hyperlink ref="B58" r:id="rId51" xr:uid="{00000000-0004-0000-0C00-000032000000}"/>
    <hyperlink ref="B59" r:id="rId52" xr:uid="{00000000-0004-0000-0C00-000033000000}"/>
    <hyperlink ref="B60" r:id="rId53" xr:uid="{00000000-0004-0000-0C00-000034000000}"/>
    <hyperlink ref="B61" r:id="rId54" xr:uid="{00000000-0004-0000-0C00-000035000000}"/>
    <hyperlink ref="B62" r:id="rId55" xr:uid="{00000000-0004-0000-0C00-000036000000}"/>
    <hyperlink ref="B63" r:id="rId56" xr:uid="{00000000-0004-0000-0C00-000037000000}"/>
    <hyperlink ref="B64" r:id="rId57" xr:uid="{00000000-0004-0000-0C00-000038000000}"/>
    <hyperlink ref="B65" r:id="rId58" xr:uid="{00000000-0004-0000-0C00-000039000000}"/>
    <hyperlink ref="B67" r:id="rId59" xr:uid="{00000000-0004-0000-0C00-00003A000000}"/>
    <hyperlink ref="B68" r:id="rId60" xr:uid="{00000000-0004-0000-0C00-00003B000000}"/>
    <hyperlink ref="B69" r:id="rId61" xr:uid="{00000000-0004-0000-0C00-00003C000000}"/>
    <hyperlink ref="B70" r:id="rId62" xr:uid="{00000000-0004-0000-0C00-00003D000000}"/>
    <hyperlink ref="B71" r:id="rId63" xr:uid="{00000000-0004-0000-0C00-00003E000000}"/>
    <hyperlink ref="B72" r:id="rId64" xr:uid="{00000000-0004-0000-0C00-00003F000000}"/>
    <hyperlink ref="B73" r:id="rId65" xr:uid="{00000000-0004-0000-0C00-000040000000}"/>
    <hyperlink ref="B74" r:id="rId66" xr:uid="{00000000-0004-0000-0C00-000041000000}"/>
    <hyperlink ref="B75" r:id="rId67" xr:uid="{00000000-0004-0000-0C00-000042000000}"/>
    <hyperlink ref="B76" r:id="rId68" xr:uid="{00000000-0004-0000-0C00-000043000000}"/>
    <hyperlink ref="B77" r:id="rId69" xr:uid="{00000000-0004-0000-0C00-000044000000}"/>
    <hyperlink ref="B78" r:id="rId70" xr:uid="{00000000-0004-0000-0C00-000045000000}"/>
    <hyperlink ref="B79" r:id="rId71" xr:uid="{00000000-0004-0000-0C00-000046000000}"/>
    <hyperlink ref="B80" r:id="rId72" xr:uid="{00000000-0004-0000-0C00-000047000000}"/>
    <hyperlink ref="B81" r:id="rId73" xr:uid="{00000000-0004-0000-0C00-000048000000}"/>
    <hyperlink ref="B82" r:id="rId74" xr:uid="{00000000-0004-0000-0C00-000049000000}"/>
    <hyperlink ref="B83" r:id="rId75" xr:uid="{00000000-0004-0000-0C00-00004A000000}"/>
    <hyperlink ref="B84" r:id="rId76" xr:uid="{00000000-0004-0000-0C00-00004B000000}"/>
    <hyperlink ref="B85" r:id="rId77" xr:uid="{00000000-0004-0000-0C00-00004C000000}"/>
    <hyperlink ref="B86" r:id="rId78" xr:uid="{00000000-0004-0000-0C00-00004D000000}"/>
    <hyperlink ref="B87" r:id="rId79" xr:uid="{00000000-0004-0000-0C00-00004E000000}"/>
    <hyperlink ref="B89" r:id="rId80" xr:uid="{00000000-0004-0000-0C00-00004F000000}"/>
    <hyperlink ref="B90" r:id="rId81" xr:uid="{00000000-0004-0000-0C00-000050000000}"/>
    <hyperlink ref="B91" r:id="rId82" xr:uid="{00000000-0004-0000-0C00-000051000000}"/>
    <hyperlink ref="B92" r:id="rId83" xr:uid="{00000000-0004-0000-0C00-000052000000}"/>
    <hyperlink ref="B93" r:id="rId84" xr:uid="{00000000-0004-0000-0C00-000053000000}"/>
    <hyperlink ref="B94" r:id="rId85" xr:uid="{00000000-0004-0000-0C00-000054000000}"/>
    <hyperlink ref="B95" r:id="rId86" xr:uid="{00000000-0004-0000-0C00-000055000000}"/>
    <hyperlink ref="B96" r:id="rId87" xr:uid="{00000000-0004-0000-0C00-000056000000}"/>
    <hyperlink ref="B97" r:id="rId88" xr:uid="{00000000-0004-0000-0C00-000057000000}"/>
    <hyperlink ref="B98" r:id="rId89" xr:uid="{00000000-0004-0000-0C00-000058000000}"/>
    <hyperlink ref="B99" r:id="rId90" xr:uid="{00000000-0004-0000-0C00-000059000000}"/>
    <hyperlink ref="B100" r:id="rId91" xr:uid="{00000000-0004-0000-0C00-00005A000000}"/>
    <hyperlink ref="B101" r:id="rId92" xr:uid="{00000000-0004-0000-0C00-00005B000000}"/>
    <hyperlink ref="B102" r:id="rId93" xr:uid="{00000000-0004-0000-0C00-00005C000000}"/>
    <hyperlink ref="B103" r:id="rId94" xr:uid="{00000000-0004-0000-0C00-00005D000000}"/>
    <hyperlink ref="B104" r:id="rId95" xr:uid="{00000000-0004-0000-0C00-00005E000000}"/>
    <hyperlink ref="B105" r:id="rId96" xr:uid="{00000000-0004-0000-0C00-00005F000000}"/>
    <hyperlink ref="B106" r:id="rId97" xr:uid="{00000000-0004-0000-0C00-000060000000}"/>
    <hyperlink ref="B107" r:id="rId98" xr:uid="{00000000-0004-0000-0C00-000061000000}"/>
    <hyperlink ref="B108" r:id="rId99" xr:uid="{00000000-0004-0000-0C00-000062000000}"/>
    <hyperlink ref="B109" r:id="rId100" xr:uid="{00000000-0004-0000-0C00-000063000000}"/>
    <hyperlink ref="B110" r:id="rId101" xr:uid="{00000000-0004-0000-0C00-000064000000}"/>
    <hyperlink ref="B111" r:id="rId102" xr:uid="{00000000-0004-0000-0C00-000065000000}"/>
    <hyperlink ref="B112" r:id="rId103" xr:uid="{00000000-0004-0000-0C00-000066000000}"/>
    <hyperlink ref="B114" r:id="rId104" xr:uid="{00000000-0004-0000-0C00-000067000000}"/>
    <hyperlink ref="B115" r:id="rId105" xr:uid="{00000000-0004-0000-0C00-000068000000}"/>
    <hyperlink ref="B116" r:id="rId106" xr:uid="{00000000-0004-0000-0C00-000069000000}"/>
    <hyperlink ref="B117" r:id="rId107" xr:uid="{00000000-0004-0000-0C00-00006A000000}"/>
    <hyperlink ref="B118" r:id="rId108" xr:uid="{00000000-0004-0000-0C00-00006B000000}"/>
    <hyperlink ref="B119" r:id="rId109" xr:uid="{00000000-0004-0000-0C00-00006C000000}"/>
    <hyperlink ref="B120" r:id="rId110" xr:uid="{00000000-0004-0000-0C00-00006D000000}"/>
    <hyperlink ref="B121" r:id="rId111" xr:uid="{00000000-0004-0000-0C00-00006E000000}"/>
    <hyperlink ref="B122" r:id="rId112" xr:uid="{00000000-0004-0000-0C00-00006F000000}"/>
    <hyperlink ref="B123" r:id="rId113" xr:uid="{00000000-0004-0000-0C00-000070000000}"/>
    <hyperlink ref="B124" r:id="rId114" xr:uid="{00000000-0004-0000-0C00-000071000000}"/>
    <hyperlink ref="B125" r:id="rId115" xr:uid="{00000000-0004-0000-0C00-000072000000}"/>
    <hyperlink ref="B126" r:id="rId116" xr:uid="{00000000-0004-0000-0C00-000073000000}"/>
    <hyperlink ref="B127" r:id="rId117" xr:uid="{00000000-0004-0000-0C00-000074000000}"/>
    <hyperlink ref="B128" r:id="rId118" xr:uid="{00000000-0004-0000-0C00-000075000000}"/>
    <hyperlink ref="B129" r:id="rId119" xr:uid="{00000000-0004-0000-0C00-000076000000}"/>
    <hyperlink ref="B130" r:id="rId120" xr:uid="{00000000-0004-0000-0C00-000077000000}"/>
    <hyperlink ref="B131" r:id="rId121" xr:uid="{00000000-0004-0000-0C00-000078000000}"/>
    <hyperlink ref="B132" r:id="rId122" xr:uid="{00000000-0004-0000-0C00-000079000000}"/>
    <hyperlink ref="B133" r:id="rId123" xr:uid="{00000000-0004-0000-0C00-00007A000000}"/>
    <hyperlink ref="B134" r:id="rId124" xr:uid="{00000000-0004-0000-0C00-00007B000000}"/>
    <hyperlink ref="B135" r:id="rId125" xr:uid="{00000000-0004-0000-0C00-00007C000000}"/>
    <hyperlink ref="B136" r:id="rId126" xr:uid="{00000000-0004-0000-0C00-00007D000000}"/>
    <hyperlink ref="B137" r:id="rId127" xr:uid="{00000000-0004-0000-0C00-00007E000000}"/>
    <hyperlink ref="B138" r:id="rId128" xr:uid="{00000000-0004-0000-0C00-00007F000000}"/>
    <hyperlink ref="B139" r:id="rId129" xr:uid="{00000000-0004-0000-0C00-000080000000}"/>
    <hyperlink ref="B140" r:id="rId130" xr:uid="{00000000-0004-0000-0C00-000081000000}"/>
    <hyperlink ref="B141" r:id="rId131" xr:uid="{00000000-0004-0000-0C00-000082000000}"/>
    <hyperlink ref="B142" r:id="rId132" xr:uid="{00000000-0004-0000-0C00-000083000000}"/>
    <hyperlink ref="B143" r:id="rId133" xr:uid="{00000000-0004-0000-0C00-000084000000}"/>
    <hyperlink ref="B144" r:id="rId134" xr:uid="{00000000-0004-0000-0C00-000085000000}"/>
    <hyperlink ref="B145" r:id="rId135" xr:uid="{00000000-0004-0000-0C00-000086000000}"/>
    <hyperlink ref="B146" r:id="rId136" xr:uid="{00000000-0004-0000-0C00-000087000000}"/>
    <hyperlink ref="B147" r:id="rId137" xr:uid="{00000000-0004-0000-0C00-000088000000}"/>
    <hyperlink ref="B148" r:id="rId138" xr:uid="{00000000-0004-0000-0C00-000089000000}"/>
    <hyperlink ref="B149" r:id="rId139" xr:uid="{00000000-0004-0000-0C00-00008A000000}"/>
    <hyperlink ref="B150" r:id="rId140" xr:uid="{00000000-0004-0000-0C00-00008B000000}"/>
    <hyperlink ref="B151" r:id="rId141" xr:uid="{00000000-0004-0000-0C00-00008C000000}"/>
    <hyperlink ref="B152" r:id="rId142" xr:uid="{00000000-0004-0000-0C00-00008D000000}"/>
    <hyperlink ref="B153" r:id="rId143" xr:uid="{00000000-0004-0000-0C00-00008E000000}"/>
    <hyperlink ref="B155" r:id="rId144" xr:uid="{00000000-0004-0000-0C00-00008F000000}"/>
    <hyperlink ref="B156" r:id="rId145" xr:uid="{00000000-0004-0000-0C00-000090000000}"/>
    <hyperlink ref="B157" r:id="rId146" xr:uid="{00000000-0004-0000-0C00-000091000000}"/>
    <hyperlink ref="B158" r:id="rId147" xr:uid="{00000000-0004-0000-0C00-000092000000}"/>
    <hyperlink ref="B159" r:id="rId148" xr:uid="{00000000-0004-0000-0C00-000093000000}"/>
    <hyperlink ref="B160" r:id="rId149" xr:uid="{00000000-0004-0000-0C00-000094000000}"/>
    <hyperlink ref="B161" r:id="rId150" xr:uid="{00000000-0004-0000-0C00-000095000000}"/>
    <hyperlink ref="B162" r:id="rId151" xr:uid="{00000000-0004-0000-0C00-000096000000}"/>
    <hyperlink ref="B163" r:id="rId152" xr:uid="{00000000-0004-0000-0C00-000097000000}"/>
    <hyperlink ref="B164" r:id="rId153" xr:uid="{00000000-0004-0000-0C00-000098000000}"/>
    <hyperlink ref="B165" r:id="rId154" xr:uid="{00000000-0004-0000-0C00-000099000000}"/>
    <hyperlink ref="B166" r:id="rId155" xr:uid="{00000000-0004-0000-0C00-00009A000000}"/>
    <hyperlink ref="B167" r:id="rId156" xr:uid="{00000000-0004-0000-0C00-00009B000000}"/>
    <hyperlink ref="B169" r:id="rId157" xr:uid="{00000000-0004-0000-0C00-00009C000000}"/>
    <hyperlink ref="B170" r:id="rId158" xr:uid="{00000000-0004-0000-0C00-00009D000000}"/>
    <hyperlink ref="B171" r:id="rId159" xr:uid="{00000000-0004-0000-0C00-00009E000000}"/>
    <hyperlink ref="B172" r:id="rId160" xr:uid="{00000000-0004-0000-0C00-00009F000000}"/>
    <hyperlink ref="B173" r:id="rId161" xr:uid="{00000000-0004-0000-0C00-0000A0000000}"/>
    <hyperlink ref="B174" r:id="rId162" xr:uid="{00000000-0004-0000-0C00-0000A1000000}"/>
    <hyperlink ref="B175" r:id="rId163" xr:uid="{00000000-0004-0000-0C00-0000A2000000}"/>
    <hyperlink ref="B176" r:id="rId164" xr:uid="{00000000-0004-0000-0C00-0000A3000000}"/>
    <hyperlink ref="B177" r:id="rId165" xr:uid="{00000000-0004-0000-0C00-0000A4000000}"/>
    <hyperlink ref="B178" r:id="rId166" xr:uid="{00000000-0004-0000-0C00-0000A5000000}"/>
    <hyperlink ref="B179" r:id="rId167" xr:uid="{00000000-0004-0000-0C00-0000A6000000}"/>
    <hyperlink ref="B180" r:id="rId168" xr:uid="{00000000-0004-0000-0C00-0000A7000000}"/>
    <hyperlink ref="B181" r:id="rId169" xr:uid="{00000000-0004-0000-0C00-0000A8000000}"/>
    <hyperlink ref="B182" r:id="rId170" xr:uid="{00000000-0004-0000-0C00-0000A9000000}"/>
    <hyperlink ref="B183" r:id="rId171" xr:uid="{00000000-0004-0000-0C00-0000AA000000}"/>
    <hyperlink ref="B184" r:id="rId172" xr:uid="{00000000-0004-0000-0C00-0000AB000000}"/>
    <hyperlink ref="B185" r:id="rId173" xr:uid="{00000000-0004-0000-0C00-0000AC000000}"/>
    <hyperlink ref="B186" r:id="rId174" xr:uid="{00000000-0004-0000-0C00-0000AD000000}"/>
    <hyperlink ref="B187" r:id="rId175" xr:uid="{00000000-0004-0000-0C00-0000AE000000}"/>
    <hyperlink ref="B188" r:id="rId176" xr:uid="{00000000-0004-0000-0C00-0000AF000000}"/>
    <hyperlink ref="B189" r:id="rId177" xr:uid="{00000000-0004-0000-0C00-0000B0000000}"/>
    <hyperlink ref="B190" r:id="rId178" xr:uid="{00000000-0004-0000-0C00-0000B1000000}"/>
    <hyperlink ref="B191" r:id="rId179" xr:uid="{00000000-0004-0000-0C00-0000B2000000}"/>
    <hyperlink ref="B192" r:id="rId180" xr:uid="{00000000-0004-0000-0C00-0000B3000000}"/>
    <hyperlink ref="B193" r:id="rId181" xr:uid="{00000000-0004-0000-0C00-0000B4000000}"/>
    <hyperlink ref="B194" r:id="rId182" xr:uid="{00000000-0004-0000-0C00-0000B5000000}"/>
    <hyperlink ref="B197" r:id="rId183" xr:uid="{00000000-0004-0000-0C00-0000B6000000}"/>
    <hyperlink ref="B198" r:id="rId184" xr:uid="{00000000-0004-0000-0C00-0000B7000000}"/>
    <hyperlink ref="B199" r:id="rId185" xr:uid="{00000000-0004-0000-0C00-0000B8000000}"/>
    <hyperlink ref="B200" r:id="rId186" xr:uid="{00000000-0004-0000-0C00-0000B9000000}"/>
    <hyperlink ref="B201" r:id="rId187" xr:uid="{00000000-0004-0000-0C00-0000BA000000}"/>
    <hyperlink ref="B202" r:id="rId188" xr:uid="{00000000-0004-0000-0C00-0000BB000000}"/>
    <hyperlink ref="B203" r:id="rId189" xr:uid="{00000000-0004-0000-0C00-0000BC000000}"/>
    <hyperlink ref="B204" r:id="rId190" xr:uid="{00000000-0004-0000-0C00-0000BD000000}"/>
    <hyperlink ref="B205" r:id="rId191" xr:uid="{00000000-0004-0000-0C00-0000BE000000}"/>
    <hyperlink ref="B206" r:id="rId192" xr:uid="{00000000-0004-0000-0C00-0000BF000000}"/>
    <hyperlink ref="B207" r:id="rId193" xr:uid="{00000000-0004-0000-0C00-0000C0000000}"/>
    <hyperlink ref="B208" r:id="rId194" xr:uid="{00000000-0004-0000-0C00-0000C1000000}"/>
    <hyperlink ref="B209" r:id="rId195" xr:uid="{00000000-0004-0000-0C00-0000C2000000}"/>
    <hyperlink ref="B210" r:id="rId196" xr:uid="{00000000-0004-0000-0C00-0000C3000000}"/>
    <hyperlink ref="B211" r:id="rId197" xr:uid="{00000000-0004-0000-0C00-0000C4000000}"/>
    <hyperlink ref="B212" r:id="rId198" xr:uid="{00000000-0004-0000-0C00-0000C5000000}"/>
    <hyperlink ref="B213" r:id="rId199" xr:uid="{00000000-0004-0000-0C00-0000C6000000}"/>
    <hyperlink ref="B214" r:id="rId200" xr:uid="{00000000-0004-0000-0C00-0000C7000000}"/>
    <hyperlink ref="B215" r:id="rId201" xr:uid="{00000000-0004-0000-0C00-0000C8000000}"/>
    <hyperlink ref="B216" r:id="rId202" xr:uid="{00000000-0004-0000-0C00-0000C9000000}"/>
    <hyperlink ref="B217" r:id="rId203" xr:uid="{00000000-0004-0000-0C00-0000CA000000}"/>
    <hyperlink ref="B218" r:id="rId204" xr:uid="{00000000-0004-0000-0C00-0000CB000000}"/>
    <hyperlink ref="B219" r:id="rId205" xr:uid="{00000000-0004-0000-0C00-0000CC000000}"/>
    <hyperlink ref="B220" r:id="rId206" xr:uid="{00000000-0004-0000-0C00-0000CD000000}"/>
    <hyperlink ref="B221" r:id="rId207" xr:uid="{00000000-0004-0000-0C00-0000CE000000}"/>
    <hyperlink ref="B222" r:id="rId208" xr:uid="{00000000-0004-0000-0C00-0000CF000000}"/>
    <hyperlink ref="B223" r:id="rId209" xr:uid="{00000000-0004-0000-0C00-0000D0000000}"/>
    <hyperlink ref="B224" r:id="rId210" xr:uid="{00000000-0004-0000-0C00-0000D1000000}"/>
    <hyperlink ref="B225" r:id="rId211" xr:uid="{00000000-0004-0000-0C00-0000D2000000}"/>
    <hyperlink ref="B226" r:id="rId212" xr:uid="{00000000-0004-0000-0C00-0000D3000000}"/>
    <hyperlink ref="B227" r:id="rId213" xr:uid="{00000000-0004-0000-0C00-0000D4000000}"/>
    <hyperlink ref="B228" r:id="rId214" xr:uid="{00000000-0004-0000-0C00-0000D5000000}"/>
    <hyperlink ref="B229" r:id="rId215" xr:uid="{00000000-0004-0000-0C00-0000D6000000}"/>
    <hyperlink ref="B232" r:id="rId216" xr:uid="{00000000-0004-0000-0C00-0000D7000000}"/>
    <hyperlink ref="B233" r:id="rId217" xr:uid="{00000000-0004-0000-0C00-0000D8000000}"/>
    <hyperlink ref="B234" r:id="rId218" xr:uid="{00000000-0004-0000-0C00-0000D9000000}"/>
    <hyperlink ref="B235" r:id="rId219" xr:uid="{00000000-0004-0000-0C00-0000DA000000}"/>
    <hyperlink ref="B236" r:id="rId220" xr:uid="{00000000-0004-0000-0C00-0000DB000000}"/>
    <hyperlink ref="B237" r:id="rId221" xr:uid="{00000000-0004-0000-0C00-0000DC000000}"/>
    <hyperlink ref="B238" r:id="rId222" xr:uid="{00000000-0004-0000-0C00-0000DD000000}"/>
    <hyperlink ref="B239" r:id="rId223" xr:uid="{00000000-0004-0000-0C00-0000DE000000}"/>
    <hyperlink ref="B240" r:id="rId224" xr:uid="{00000000-0004-0000-0C00-0000DF000000}"/>
    <hyperlink ref="B241" r:id="rId225" xr:uid="{00000000-0004-0000-0C00-0000E0000000}"/>
    <hyperlink ref="B242" r:id="rId226" xr:uid="{00000000-0004-0000-0C00-0000E1000000}"/>
    <hyperlink ref="B243" r:id="rId227" xr:uid="{00000000-0004-0000-0C00-0000E2000000}"/>
    <hyperlink ref="B244" r:id="rId228" xr:uid="{00000000-0004-0000-0C00-0000E3000000}"/>
    <hyperlink ref="B245" r:id="rId229" xr:uid="{00000000-0004-0000-0C00-0000E4000000}"/>
    <hyperlink ref="B246" r:id="rId230" xr:uid="{00000000-0004-0000-0C00-0000E5000000}"/>
    <hyperlink ref="B247" r:id="rId231" xr:uid="{00000000-0004-0000-0C00-0000E6000000}"/>
    <hyperlink ref="B248" r:id="rId232" xr:uid="{00000000-0004-0000-0C00-0000E7000000}"/>
    <hyperlink ref="B249" r:id="rId233" xr:uid="{00000000-0004-0000-0C00-0000E8000000}"/>
    <hyperlink ref="B250" r:id="rId234" xr:uid="{00000000-0004-0000-0C00-0000E9000000}"/>
    <hyperlink ref="B251" r:id="rId235" xr:uid="{00000000-0004-0000-0C00-0000EA000000}"/>
    <hyperlink ref="B252" r:id="rId236" xr:uid="{00000000-0004-0000-0C00-0000EB000000}"/>
    <hyperlink ref="B253" r:id="rId237" xr:uid="{00000000-0004-0000-0C00-0000EC000000}"/>
    <hyperlink ref="B254" r:id="rId238" xr:uid="{00000000-0004-0000-0C00-0000ED000000}"/>
    <hyperlink ref="B255" r:id="rId239" xr:uid="{00000000-0004-0000-0C00-0000EE000000}"/>
    <hyperlink ref="B256" r:id="rId240" xr:uid="{00000000-0004-0000-0C00-0000EF000000}"/>
    <hyperlink ref="B257" r:id="rId241" xr:uid="{00000000-0004-0000-0C00-0000F0000000}"/>
    <hyperlink ref="B258" r:id="rId242" xr:uid="{00000000-0004-0000-0C00-0000F1000000}"/>
    <hyperlink ref="B259" r:id="rId243" xr:uid="{00000000-0004-0000-0C00-0000F2000000}"/>
    <hyperlink ref="B260" r:id="rId244" xr:uid="{00000000-0004-0000-0C00-0000F3000000}"/>
    <hyperlink ref="B261" r:id="rId245" xr:uid="{00000000-0004-0000-0C00-0000F4000000}"/>
    <hyperlink ref="B264" r:id="rId246" xr:uid="{00000000-0004-0000-0C00-0000F5000000}"/>
    <hyperlink ref="B265" r:id="rId247" xr:uid="{00000000-0004-0000-0C00-0000F6000000}"/>
    <hyperlink ref="B266" r:id="rId248" xr:uid="{00000000-0004-0000-0C00-0000F7000000}"/>
    <hyperlink ref="B267" r:id="rId249" xr:uid="{00000000-0004-0000-0C00-0000F8000000}"/>
    <hyperlink ref="B268" r:id="rId250" xr:uid="{00000000-0004-0000-0C00-0000F9000000}"/>
    <hyperlink ref="B269" r:id="rId251" xr:uid="{00000000-0004-0000-0C00-0000FA000000}"/>
    <hyperlink ref="B270" r:id="rId252" xr:uid="{00000000-0004-0000-0C00-0000FB000000}"/>
    <hyperlink ref="B271" r:id="rId253" xr:uid="{00000000-0004-0000-0C00-0000FC000000}"/>
    <hyperlink ref="B272" r:id="rId254" xr:uid="{00000000-0004-0000-0C00-0000FD000000}"/>
    <hyperlink ref="B273" r:id="rId255" xr:uid="{00000000-0004-0000-0C00-0000FE000000}"/>
    <hyperlink ref="B274" r:id="rId256" xr:uid="{00000000-0004-0000-0C00-0000FF000000}"/>
    <hyperlink ref="B275" r:id="rId257" xr:uid="{00000000-0004-0000-0C00-000000010000}"/>
    <hyperlink ref="B276" r:id="rId258" xr:uid="{00000000-0004-0000-0C00-000001010000}"/>
    <hyperlink ref="B279" r:id="rId259" xr:uid="{00000000-0004-0000-0C00-000002010000}"/>
    <hyperlink ref="B280" r:id="rId260" xr:uid="{00000000-0004-0000-0C00-000003010000}"/>
    <hyperlink ref="B281" r:id="rId261" xr:uid="{00000000-0004-0000-0C00-000004010000}"/>
    <hyperlink ref="B282" r:id="rId262" xr:uid="{00000000-0004-0000-0C00-000005010000}"/>
    <hyperlink ref="B283" r:id="rId263" xr:uid="{00000000-0004-0000-0C00-000006010000}"/>
    <hyperlink ref="B284" r:id="rId264" xr:uid="{00000000-0004-0000-0C00-000007010000}"/>
    <hyperlink ref="B285" r:id="rId265" xr:uid="{00000000-0004-0000-0C00-000008010000}"/>
    <hyperlink ref="B286" r:id="rId266" xr:uid="{00000000-0004-0000-0C00-000009010000}"/>
    <hyperlink ref="B287" r:id="rId267" xr:uid="{00000000-0004-0000-0C00-00000A010000}"/>
    <hyperlink ref="B288" r:id="rId268" xr:uid="{00000000-0004-0000-0C00-00000B010000}"/>
    <hyperlink ref="B289" r:id="rId269" xr:uid="{00000000-0004-0000-0C00-00000C010000}"/>
    <hyperlink ref="B290" r:id="rId270" xr:uid="{00000000-0004-0000-0C00-00000D010000}"/>
    <hyperlink ref="B291" r:id="rId271" xr:uid="{00000000-0004-0000-0C00-00000E010000}"/>
    <hyperlink ref="B292" r:id="rId272" xr:uid="{00000000-0004-0000-0C00-00000F010000}"/>
    <hyperlink ref="B293" r:id="rId273" xr:uid="{00000000-0004-0000-0C00-000010010000}"/>
    <hyperlink ref="B294" r:id="rId274" xr:uid="{00000000-0004-0000-0C00-000011010000}"/>
    <hyperlink ref="B295" r:id="rId275" xr:uid="{00000000-0004-0000-0C00-000012010000}"/>
    <hyperlink ref="B296" r:id="rId276" xr:uid="{00000000-0004-0000-0C00-000013010000}"/>
    <hyperlink ref="B297" r:id="rId277" xr:uid="{00000000-0004-0000-0C00-000014010000}"/>
    <hyperlink ref="B298" r:id="rId278" xr:uid="{00000000-0004-0000-0C00-000015010000}"/>
    <hyperlink ref="B299" r:id="rId279" xr:uid="{00000000-0004-0000-0C00-000016010000}"/>
    <hyperlink ref="B300" r:id="rId280" xr:uid="{00000000-0004-0000-0C00-000017010000}"/>
    <hyperlink ref="B301" r:id="rId281" xr:uid="{00000000-0004-0000-0C00-000018010000}"/>
    <hyperlink ref="B302" r:id="rId282" xr:uid="{00000000-0004-0000-0C00-000019010000}"/>
    <hyperlink ref="B303" r:id="rId283" xr:uid="{00000000-0004-0000-0C00-00001A010000}"/>
    <hyperlink ref="B304" r:id="rId284" xr:uid="{00000000-0004-0000-0C00-00001B010000}"/>
    <hyperlink ref="B305" r:id="rId285" xr:uid="{00000000-0004-0000-0C00-00001C010000}"/>
    <hyperlink ref="B306" r:id="rId286" xr:uid="{00000000-0004-0000-0C00-00001D010000}"/>
    <hyperlink ref="B307" r:id="rId287" xr:uid="{00000000-0004-0000-0C00-00001E010000}"/>
    <hyperlink ref="B308" r:id="rId288" xr:uid="{00000000-0004-0000-0C00-00001F010000}"/>
    <hyperlink ref="B309" r:id="rId289" xr:uid="{00000000-0004-0000-0C00-000020010000}"/>
    <hyperlink ref="B310" r:id="rId290" xr:uid="{00000000-0004-0000-0C00-000021010000}"/>
    <hyperlink ref="B311" r:id="rId291" xr:uid="{00000000-0004-0000-0C00-000022010000}"/>
    <hyperlink ref="B312" r:id="rId292" xr:uid="{00000000-0004-0000-0C00-000023010000}"/>
    <hyperlink ref="B313" r:id="rId293" xr:uid="{00000000-0004-0000-0C00-000024010000}"/>
    <hyperlink ref="B314" r:id="rId294" xr:uid="{00000000-0004-0000-0C00-000025010000}"/>
    <hyperlink ref="B315" r:id="rId295" xr:uid="{00000000-0004-0000-0C00-000026010000}"/>
    <hyperlink ref="B316" r:id="rId296" xr:uid="{00000000-0004-0000-0C00-000027010000}"/>
    <hyperlink ref="B317" r:id="rId297" xr:uid="{00000000-0004-0000-0C00-000028010000}"/>
    <hyperlink ref="B318" r:id="rId298" xr:uid="{00000000-0004-0000-0C00-000029010000}"/>
    <hyperlink ref="B319" r:id="rId299" xr:uid="{00000000-0004-0000-0C00-00002A010000}"/>
    <hyperlink ref="B320" r:id="rId300" xr:uid="{00000000-0004-0000-0C00-00002B010000}"/>
    <hyperlink ref="B321" r:id="rId301" xr:uid="{00000000-0004-0000-0C00-00002C010000}"/>
    <hyperlink ref="B322" r:id="rId302" xr:uid="{00000000-0004-0000-0C00-00002D010000}"/>
    <hyperlink ref="B323" r:id="rId303" xr:uid="{00000000-0004-0000-0C00-00002E010000}"/>
    <hyperlink ref="B324" r:id="rId304" xr:uid="{00000000-0004-0000-0C00-00002F010000}"/>
    <hyperlink ref="B325" r:id="rId305" xr:uid="{00000000-0004-0000-0C00-000030010000}"/>
    <hyperlink ref="B326" r:id="rId306" xr:uid="{00000000-0004-0000-0C00-000031010000}"/>
    <hyperlink ref="B327" r:id="rId307" xr:uid="{00000000-0004-0000-0C00-000032010000}"/>
    <hyperlink ref="B328" r:id="rId308" xr:uid="{00000000-0004-0000-0C00-000033010000}"/>
    <hyperlink ref="B329" r:id="rId309" xr:uid="{00000000-0004-0000-0C00-000034010000}"/>
    <hyperlink ref="B330" r:id="rId310" xr:uid="{00000000-0004-0000-0C00-000035010000}"/>
    <hyperlink ref="B331" r:id="rId311" xr:uid="{00000000-0004-0000-0C00-000036010000}"/>
    <hyperlink ref="B336" r:id="rId312" xr:uid="{00000000-0004-0000-0C00-000037010000}"/>
    <hyperlink ref="B337" r:id="rId313" xr:uid="{00000000-0004-0000-0C00-000038010000}"/>
    <hyperlink ref="B338" r:id="rId314" xr:uid="{00000000-0004-0000-0C00-000039010000}"/>
    <hyperlink ref="B339" r:id="rId315" xr:uid="{00000000-0004-0000-0C00-00003A010000}"/>
    <hyperlink ref="B340" r:id="rId316" xr:uid="{00000000-0004-0000-0C00-00003B010000}"/>
    <hyperlink ref="B341" r:id="rId317" xr:uid="{00000000-0004-0000-0C00-00003C010000}"/>
    <hyperlink ref="B343" r:id="rId318" xr:uid="{00000000-0004-0000-0C00-00003D010000}"/>
    <hyperlink ref="B344" r:id="rId319" xr:uid="{00000000-0004-0000-0C00-00003E010000}"/>
    <hyperlink ref="B345" r:id="rId320" xr:uid="{00000000-0004-0000-0C00-00003F010000}"/>
    <hyperlink ref="B346" r:id="rId321" xr:uid="{00000000-0004-0000-0C00-000040010000}"/>
    <hyperlink ref="B347" r:id="rId322" xr:uid="{00000000-0004-0000-0C00-000041010000}"/>
    <hyperlink ref="B348" r:id="rId323" xr:uid="{00000000-0004-0000-0C00-000042010000}"/>
    <hyperlink ref="B349" r:id="rId324" xr:uid="{00000000-0004-0000-0C00-000043010000}"/>
    <hyperlink ref="B351" r:id="rId325" xr:uid="{00000000-0004-0000-0C00-000044010000}"/>
    <hyperlink ref="B352" r:id="rId326" xr:uid="{00000000-0004-0000-0C00-000045010000}"/>
    <hyperlink ref="B353" r:id="rId327" xr:uid="{00000000-0004-0000-0C00-000046010000}"/>
    <hyperlink ref="B354" r:id="rId328" xr:uid="{00000000-0004-0000-0C00-000047010000}"/>
    <hyperlink ref="B356" r:id="rId329" xr:uid="{00000000-0004-0000-0C00-000048010000}"/>
    <hyperlink ref="B358" r:id="rId330" xr:uid="{00000000-0004-0000-0C00-000049010000}"/>
    <hyperlink ref="B359" r:id="rId331" xr:uid="{00000000-0004-0000-0C00-00004A010000}"/>
    <hyperlink ref="B361" r:id="rId332" xr:uid="{00000000-0004-0000-0C00-00004B010000}"/>
    <hyperlink ref="B362" r:id="rId333" xr:uid="{00000000-0004-0000-0C00-00004C010000}"/>
    <hyperlink ref="B363" r:id="rId334" xr:uid="{00000000-0004-0000-0C00-00004D010000}"/>
    <hyperlink ref="B364" r:id="rId335" xr:uid="{00000000-0004-0000-0C00-00004E010000}"/>
    <hyperlink ref="B366" r:id="rId336" xr:uid="{00000000-0004-0000-0C00-00004F010000}"/>
    <hyperlink ref="B367" r:id="rId337" xr:uid="{00000000-0004-0000-0C00-000050010000}"/>
    <hyperlink ref="B369" r:id="rId338" xr:uid="{00000000-0004-0000-0C00-000051010000}"/>
    <hyperlink ref="B371" r:id="rId339" xr:uid="{00000000-0004-0000-0C00-000052010000}"/>
    <hyperlink ref="B372" r:id="rId340" xr:uid="{00000000-0004-0000-0C00-000053010000}"/>
    <hyperlink ref="B373" r:id="rId341" xr:uid="{00000000-0004-0000-0C00-000054010000}"/>
    <hyperlink ref="B376" r:id="rId342" xr:uid="{00000000-0004-0000-0C00-000055010000}"/>
    <hyperlink ref="B377" r:id="rId343" xr:uid="{00000000-0004-0000-0C00-000056010000}"/>
    <hyperlink ref="B378" r:id="rId344" xr:uid="{00000000-0004-0000-0C00-000057010000}"/>
    <hyperlink ref="B380" r:id="rId345" xr:uid="{00000000-0004-0000-0C00-000058010000}"/>
    <hyperlink ref="B381" r:id="rId346" xr:uid="{00000000-0004-0000-0C00-000059010000}"/>
    <hyperlink ref="B384" r:id="rId347" xr:uid="{00000000-0004-0000-0C00-00005A010000}"/>
    <hyperlink ref="B385" r:id="rId348" xr:uid="{00000000-0004-0000-0C00-00005B010000}"/>
    <hyperlink ref="B386" r:id="rId349" xr:uid="{00000000-0004-0000-0C00-00005C010000}"/>
    <hyperlink ref="B387" r:id="rId350" xr:uid="{00000000-0004-0000-0C00-00005D010000}"/>
    <hyperlink ref="B388" r:id="rId351" xr:uid="{00000000-0004-0000-0C00-00005E010000}"/>
    <hyperlink ref="B389" r:id="rId352" xr:uid="{00000000-0004-0000-0C00-00005F010000}"/>
    <hyperlink ref="B390" r:id="rId353" xr:uid="{00000000-0004-0000-0C00-000060010000}"/>
    <hyperlink ref="B392" r:id="rId354" xr:uid="{00000000-0004-0000-0C00-000061010000}"/>
    <hyperlink ref="B393" r:id="rId355" xr:uid="{00000000-0004-0000-0C00-000062010000}"/>
    <hyperlink ref="B395" r:id="rId356" xr:uid="{00000000-0004-0000-0C00-000063010000}"/>
    <hyperlink ref="B396" r:id="rId357" xr:uid="{00000000-0004-0000-0C00-000064010000}"/>
    <hyperlink ref="B398" r:id="rId358" xr:uid="{00000000-0004-0000-0C00-000065010000}"/>
    <hyperlink ref="B399" r:id="rId359" xr:uid="{00000000-0004-0000-0C00-000066010000}"/>
    <hyperlink ref="B400" r:id="rId360" xr:uid="{00000000-0004-0000-0C00-000067010000}"/>
    <hyperlink ref="B404" r:id="rId361" xr:uid="{00000000-0004-0000-0C00-000068010000}"/>
    <hyperlink ref="B406" r:id="rId362" xr:uid="{00000000-0004-0000-0C00-000069010000}"/>
    <hyperlink ref="B409" r:id="rId363" xr:uid="{00000000-0004-0000-0C00-00006A010000}"/>
    <hyperlink ref="B410" r:id="rId364" xr:uid="{00000000-0004-0000-0C00-00006B010000}"/>
    <hyperlink ref="B411" r:id="rId365" xr:uid="{00000000-0004-0000-0C00-00006C010000}"/>
    <hyperlink ref="B412" r:id="rId366" xr:uid="{00000000-0004-0000-0C00-00006D010000}"/>
    <hyperlink ref="B413" r:id="rId367" xr:uid="{00000000-0004-0000-0C00-00006E010000}"/>
    <hyperlink ref="B415" r:id="rId368" xr:uid="{00000000-0004-0000-0C00-00006F010000}"/>
    <hyperlink ref="B418" r:id="rId369" xr:uid="{00000000-0004-0000-0C00-000070010000}"/>
    <hyperlink ref="B419" r:id="rId370" xr:uid="{00000000-0004-0000-0C00-000071010000}"/>
    <hyperlink ref="B420" r:id="rId371" xr:uid="{00000000-0004-0000-0C00-000072010000}"/>
    <hyperlink ref="B421" r:id="rId372" xr:uid="{00000000-0004-0000-0C00-000073010000}"/>
    <hyperlink ref="B422" r:id="rId373" xr:uid="{00000000-0004-0000-0C00-000074010000}"/>
    <hyperlink ref="B423" r:id="rId374" xr:uid="{00000000-0004-0000-0C00-000075010000}"/>
    <hyperlink ref="B424" r:id="rId375" xr:uid="{00000000-0004-0000-0C00-000076010000}"/>
    <hyperlink ref="B426" r:id="rId376" xr:uid="{00000000-0004-0000-0C00-000077010000}"/>
    <hyperlink ref="B428" r:id="rId377" xr:uid="{00000000-0004-0000-0C00-000078010000}"/>
    <hyperlink ref="B429" r:id="rId378" xr:uid="{00000000-0004-0000-0C00-000079010000}"/>
    <hyperlink ref="B434" r:id="rId379" xr:uid="{00000000-0004-0000-0C00-00007A010000}"/>
    <hyperlink ref="B435" r:id="rId380" xr:uid="{00000000-0004-0000-0C00-00007B010000}"/>
    <hyperlink ref="B436" r:id="rId381" xr:uid="{00000000-0004-0000-0C00-00007C010000}"/>
    <hyperlink ref="B437" r:id="rId382" xr:uid="{00000000-0004-0000-0C00-00007D010000}"/>
    <hyperlink ref="B438" r:id="rId383" xr:uid="{00000000-0004-0000-0C00-00007E010000}"/>
    <hyperlink ref="B439" r:id="rId384" xr:uid="{00000000-0004-0000-0C00-00007F010000}"/>
    <hyperlink ref="B440" r:id="rId385" xr:uid="{00000000-0004-0000-0C00-000080010000}"/>
    <hyperlink ref="B442" r:id="rId386" xr:uid="{00000000-0004-0000-0C00-000081010000}"/>
    <hyperlink ref="B443" r:id="rId387" xr:uid="{00000000-0004-0000-0C00-000082010000}"/>
    <hyperlink ref="B444" r:id="rId388" xr:uid="{00000000-0004-0000-0C00-000083010000}"/>
    <hyperlink ref="B445" r:id="rId389" xr:uid="{00000000-0004-0000-0C00-000084010000}"/>
    <hyperlink ref="B446" r:id="rId390" xr:uid="{00000000-0004-0000-0C00-000085010000}"/>
    <hyperlink ref="B447" r:id="rId391" xr:uid="{00000000-0004-0000-0C00-000086010000}"/>
    <hyperlink ref="B448" r:id="rId392" xr:uid="{00000000-0004-0000-0C00-000087010000}"/>
    <hyperlink ref="B449" r:id="rId393" xr:uid="{00000000-0004-0000-0C00-000088010000}"/>
    <hyperlink ref="B450" r:id="rId394" xr:uid="{00000000-0004-0000-0C00-000089010000}"/>
    <hyperlink ref="B451" r:id="rId395" xr:uid="{00000000-0004-0000-0C00-00008A010000}"/>
    <hyperlink ref="B452" r:id="rId396" xr:uid="{00000000-0004-0000-0C00-00008B010000}"/>
    <hyperlink ref="B454" r:id="rId397" xr:uid="{00000000-0004-0000-0C00-00008C010000}"/>
    <hyperlink ref="B455" r:id="rId398" xr:uid="{00000000-0004-0000-0C00-00008D010000}"/>
    <hyperlink ref="B457" r:id="rId399" xr:uid="{00000000-0004-0000-0C00-00008E010000}"/>
    <hyperlink ref="B458" r:id="rId400" xr:uid="{00000000-0004-0000-0C00-00008F010000}"/>
    <hyperlink ref="B459" r:id="rId401" xr:uid="{00000000-0004-0000-0C00-000090010000}"/>
    <hyperlink ref="B460" r:id="rId402" xr:uid="{00000000-0004-0000-0C00-000091010000}"/>
    <hyperlink ref="B461" r:id="rId403" xr:uid="{00000000-0004-0000-0C00-000092010000}"/>
    <hyperlink ref="B463" r:id="rId404" xr:uid="{00000000-0004-0000-0C00-000093010000}"/>
    <hyperlink ref="B464" r:id="rId405" xr:uid="{00000000-0004-0000-0C00-000094010000}"/>
    <hyperlink ref="B465" r:id="rId406" xr:uid="{00000000-0004-0000-0C00-000095010000}"/>
    <hyperlink ref="B466" r:id="rId407" xr:uid="{00000000-0004-0000-0C00-000096010000}"/>
    <hyperlink ref="B467" r:id="rId408" xr:uid="{00000000-0004-0000-0C00-000097010000}"/>
    <hyperlink ref="B469" r:id="rId409" xr:uid="{00000000-0004-0000-0C00-000098010000}"/>
    <hyperlink ref="B470" r:id="rId410" xr:uid="{00000000-0004-0000-0C00-000099010000}"/>
    <hyperlink ref="B472" r:id="rId411" xr:uid="{00000000-0004-0000-0C00-00009A010000}"/>
    <hyperlink ref="B473" r:id="rId412" xr:uid="{00000000-0004-0000-0C00-00009B010000}"/>
    <hyperlink ref="B477" r:id="rId413" xr:uid="{00000000-0004-0000-0C00-00009C010000}"/>
    <hyperlink ref="B478" r:id="rId414" xr:uid="{00000000-0004-0000-0C00-00009D010000}"/>
    <hyperlink ref="B479" r:id="rId415" xr:uid="{00000000-0004-0000-0C00-00009E010000}"/>
    <hyperlink ref="B480" r:id="rId416" xr:uid="{00000000-0004-0000-0C00-00009F010000}"/>
    <hyperlink ref="B481" r:id="rId417" xr:uid="{00000000-0004-0000-0C00-0000A0010000}"/>
    <hyperlink ref="B482" r:id="rId418" xr:uid="{00000000-0004-0000-0C00-0000A1010000}"/>
    <hyperlink ref="B483" r:id="rId419" xr:uid="{00000000-0004-0000-0C00-0000A2010000}"/>
    <hyperlink ref="B484" r:id="rId420" xr:uid="{00000000-0004-0000-0C00-0000A3010000}"/>
    <hyperlink ref="B485" r:id="rId421" xr:uid="{00000000-0004-0000-0C00-0000A4010000}"/>
    <hyperlink ref="B486" r:id="rId422" xr:uid="{00000000-0004-0000-0C00-0000A5010000}"/>
    <hyperlink ref="B487" r:id="rId423" xr:uid="{00000000-0004-0000-0C00-0000A6010000}"/>
    <hyperlink ref="B488" r:id="rId424" xr:uid="{00000000-0004-0000-0C00-0000A7010000}"/>
    <hyperlink ref="B489" r:id="rId425" xr:uid="{00000000-0004-0000-0C00-0000A8010000}"/>
    <hyperlink ref="B490" r:id="rId426" xr:uid="{00000000-0004-0000-0C00-0000A9010000}"/>
    <hyperlink ref="B491" r:id="rId427" xr:uid="{00000000-0004-0000-0C00-0000AA010000}"/>
    <hyperlink ref="B492" r:id="rId428" xr:uid="{00000000-0004-0000-0C00-0000AB010000}"/>
    <hyperlink ref="B493" r:id="rId429" xr:uid="{00000000-0004-0000-0C00-0000AC010000}"/>
    <hyperlink ref="B494" r:id="rId430" xr:uid="{00000000-0004-0000-0C00-0000AD010000}"/>
    <hyperlink ref="B495" r:id="rId431" xr:uid="{00000000-0004-0000-0C00-0000AE010000}"/>
    <hyperlink ref="B497" r:id="rId432" xr:uid="{00000000-0004-0000-0C00-0000AF010000}"/>
    <hyperlink ref="B498" r:id="rId433" xr:uid="{00000000-0004-0000-0C00-0000B0010000}"/>
    <hyperlink ref="B499" r:id="rId434" xr:uid="{00000000-0004-0000-0C00-0000B1010000}"/>
    <hyperlink ref="B500" r:id="rId435" xr:uid="{00000000-0004-0000-0C00-0000B2010000}"/>
    <hyperlink ref="B501" r:id="rId436" xr:uid="{00000000-0004-0000-0C00-0000B3010000}"/>
    <hyperlink ref="B502" r:id="rId437" xr:uid="{00000000-0004-0000-0C00-0000B4010000}"/>
    <hyperlink ref="B503" r:id="rId438" xr:uid="{00000000-0004-0000-0C00-0000B5010000}"/>
    <hyperlink ref="B504" r:id="rId439" xr:uid="{00000000-0004-0000-0C00-0000B6010000}"/>
    <hyperlink ref="B505" r:id="rId440" xr:uid="{00000000-0004-0000-0C00-0000B7010000}"/>
    <hyperlink ref="B506" r:id="rId441" xr:uid="{00000000-0004-0000-0C00-0000B8010000}"/>
    <hyperlink ref="B507" r:id="rId442" xr:uid="{00000000-0004-0000-0C00-0000B9010000}"/>
    <hyperlink ref="B508" r:id="rId443" xr:uid="{00000000-0004-0000-0C00-0000BA010000}"/>
    <hyperlink ref="B509" r:id="rId444" xr:uid="{00000000-0004-0000-0C00-0000BB010000}"/>
    <hyperlink ref="B510" r:id="rId445" xr:uid="{00000000-0004-0000-0C00-0000BC010000}"/>
    <hyperlink ref="B511" r:id="rId446" xr:uid="{00000000-0004-0000-0C00-0000BD010000}"/>
    <hyperlink ref="B512" r:id="rId447" xr:uid="{00000000-0004-0000-0C00-0000BE010000}"/>
    <hyperlink ref="B513" r:id="rId448" xr:uid="{00000000-0004-0000-0C00-0000BF010000}"/>
    <hyperlink ref="B514" r:id="rId449" xr:uid="{00000000-0004-0000-0C00-0000C0010000}"/>
    <hyperlink ref="B515" r:id="rId450" xr:uid="{00000000-0004-0000-0C00-0000C1010000}"/>
    <hyperlink ref="B516" r:id="rId451" xr:uid="{00000000-0004-0000-0C00-0000C2010000}"/>
    <hyperlink ref="B517" r:id="rId452" xr:uid="{00000000-0004-0000-0C00-0000C3010000}"/>
    <hyperlink ref="B518" r:id="rId453" xr:uid="{00000000-0004-0000-0C00-0000C4010000}"/>
    <hyperlink ref="B520" r:id="rId454" xr:uid="{00000000-0004-0000-0C00-0000C5010000}"/>
    <hyperlink ref="B521" r:id="rId455" xr:uid="{00000000-0004-0000-0C00-0000C6010000}"/>
    <hyperlink ref="B522" r:id="rId456" xr:uid="{00000000-0004-0000-0C00-0000C7010000}"/>
    <hyperlink ref="B523" r:id="rId457" xr:uid="{00000000-0004-0000-0C00-0000C8010000}"/>
    <hyperlink ref="B524" r:id="rId458" xr:uid="{00000000-0004-0000-0C00-0000C9010000}"/>
    <hyperlink ref="B526" r:id="rId459" xr:uid="{00000000-0004-0000-0C00-0000CA010000}"/>
    <hyperlink ref="B527" r:id="rId460" xr:uid="{00000000-0004-0000-0C00-0000CB010000}"/>
    <hyperlink ref="B528" r:id="rId461" xr:uid="{00000000-0004-0000-0C00-0000CC010000}"/>
    <hyperlink ref="B529" r:id="rId462" xr:uid="{00000000-0004-0000-0C00-0000CD010000}"/>
    <hyperlink ref="B531" r:id="rId463" xr:uid="{00000000-0004-0000-0C00-0000CE010000}"/>
    <hyperlink ref="B532" r:id="rId464" xr:uid="{00000000-0004-0000-0C00-0000CF010000}"/>
    <hyperlink ref="B533" r:id="rId465" xr:uid="{00000000-0004-0000-0C00-0000D0010000}"/>
    <hyperlink ref="B534" r:id="rId466" xr:uid="{00000000-0004-0000-0C00-0000D1010000}"/>
    <hyperlink ref="B535" r:id="rId467" xr:uid="{00000000-0004-0000-0C00-0000D2010000}"/>
    <hyperlink ref="B537" r:id="rId468" xr:uid="{00000000-0004-0000-0C00-0000D3010000}"/>
    <hyperlink ref="B538" r:id="rId469" xr:uid="{00000000-0004-0000-0C00-0000D4010000}"/>
    <hyperlink ref="B539" r:id="rId470" xr:uid="{00000000-0004-0000-0C00-0000D5010000}"/>
    <hyperlink ref="B540" r:id="rId471" xr:uid="{00000000-0004-0000-0C00-0000D6010000}"/>
    <hyperlink ref="B541" r:id="rId472" xr:uid="{00000000-0004-0000-0C00-0000D7010000}"/>
    <hyperlink ref="B542" r:id="rId473" xr:uid="{00000000-0004-0000-0C00-0000D8010000}"/>
    <hyperlink ref="B543" r:id="rId474" xr:uid="{00000000-0004-0000-0C00-0000D9010000}"/>
    <hyperlink ref="B544" r:id="rId475" xr:uid="{00000000-0004-0000-0C00-0000DA010000}"/>
    <hyperlink ref="B545" r:id="rId476" xr:uid="{00000000-0004-0000-0C00-0000DB010000}"/>
    <hyperlink ref="B546" r:id="rId477" xr:uid="{00000000-0004-0000-0C00-0000DC010000}"/>
    <hyperlink ref="B548" r:id="rId478" xr:uid="{00000000-0004-0000-0C00-0000DD010000}"/>
    <hyperlink ref="B549" r:id="rId479" xr:uid="{00000000-0004-0000-0C00-0000DE010000}"/>
    <hyperlink ref="B550" r:id="rId480" xr:uid="{00000000-0004-0000-0C00-0000DF010000}"/>
    <hyperlink ref="B552" r:id="rId481" xr:uid="{00000000-0004-0000-0C00-0000E0010000}"/>
    <hyperlink ref="B553" r:id="rId482" xr:uid="{00000000-0004-0000-0C00-0000E1010000}"/>
    <hyperlink ref="B554" r:id="rId483" xr:uid="{00000000-0004-0000-0C00-0000E2010000}"/>
    <hyperlink ref="B555" r:id="rId484" xr:uid="{00000000-0004-0000-0C00-0000E3010000}"/>
    <hyperlink ref="B557" r:id="rId485" xr:uid="{00000000-0004-0000-0C00-0000E4010000}"/>
    <hyperlink ref="B558" r:id="rId486" xr:uid="{00000000-0004-0000-0C00-0000E5010000}"/>
    <hyperlink ref="B559" r:id="rId487" xr:uid="{00000000-0004-0000-0C00-0000E6010000}"/>
    <hyperlink ref="B560" r:id="rId488" xr:uid="{00000000-0004-0000-0C00-0000E7010000}"/>
    <hyperlink ref="B561" r:id="rId489" xr:uid="{00000000-0004-0000-0C00-0000E8010000}"/>
    <hyperlink ref="B564" r:id="rId490" xr:uid="{00000000-0004-0000-0C00-0000E9010000}"/>
    <hyperlink ref="B565" r:id="rId491" xr:uid="{00000000-0004-0000-0C00-0000EA010000}"/>
    <hyperlink ref="B569" r:id="rId492" xr:uid="{00000000-0004-0000-0C00-0000EB010000}"/>
    <hyperlink ref="B570" r:id="rId493" xr:uid="{00000000-0004-0000-0C00-0000EC010000}"/>
    <hyperlink ref="B571" r:id="rId494" xr:uid="{00000000-0004-0000-0C00-0000ED010000}"/>
    <hyperlink ref="B573" r:id="rId495" xr:uid="{00000000-0004-0000-0C00-0000EE010000}"/>
    <hyperlink ref="B574" r:id="rId496" xr:uid="{00000000-0004-0000-0C00-0000EF010000}"/>
    <hyperlink ref="B576" r:id="rId497" xr:uid="{00000000-0004-0000-0C00-0000F0010000}"/>
    <hyperlink ref="B577" r:id="rId498" xr:uid="{00000000-0004-0000-0C00-0000F1010000}"/>
    <hyperlink ref="B578" r:id="rId499" xr:uid="{00000000-0004-0000-0C00-0000F2010000}"/>
    <hyperlink ref="B579" r:id="rId500" xr:uid="{00000000-0004-0000-0C00-0000F3010000}"/>
    <hyperlink ref="B581" r:id="rId501" xr:uid="{00000000-0004-0000-0C00-0000F4010000}"/>
    <hyperlink ref="B583" r:id="rId502" xr:uid="{00000000-0004-0000-0C00-0000F5010000}"/>
    <hyperlink ref="B584" r:id="rId503" xr:uid="{00000000-0004-0000-0C00-0000F6010000}"/>
    <hyperlink ref="B586" r:id="rId504" xr:uid="{00000000-0004-0000-0C00-0000F7010000}"/>
    <hyperlink ref="B587" r:id="rId505" xr:uid="{00000000-0004-0000-0C00-0000F8010000}"/>
    <hyperlink ref="B591" r:id="rId506" xr:uid="{00000000-0004-0000-0C00-0000F9010000}"/>
    <hyperlink ref="B592" r:id="rId507" xr:uid="{00000000-0004-0000-0C00-0000FA010000}"/>
    <hyperlink ref="B596" r:id="rId508" xr:uid="{00000000-0004-0000-0C00-0000FB010000}"/>
    <hyperlink ref="B597" r:id="rId509" xr:uid="{00000000-0004-0000-0C00-0000FC010000}"/>
    <hyperlink ref="B598" r:id="rId510" xr:uid="{00000000-0004-0000-0C00-0000FD010000}"/>
    <hyperlink ref="B600" r:id="rId511" xr:uid="{00000000-0004-0000-0C00-0000FE010000}"/>
    <hyperlink ref="B601" r:id="rId512" xr:uid="{00000000-0004-0000-0C00-0000FF010000}"/>
    <hyperlink ref="B603" r:id="rId513" xr:uid="{00000000-0004-0000-0C00-000000020000}"/>
    <hyperlink ref="B604" r:id="rId514" xr:uid="{00000000-0004-0000-0C00-000001020000}"/>
    <hyperlink ref="B606" r:id="rId515" xr:uid="{00000000-0004-0000-0C00-000002020000}"/>
    <hyperlink ref="B609" r:id="rId516" xr:uid="{00000000-0004-0000-0C00-000003020000}"/>
    <hyperlink ref="B611" r:id="rId517" xr:uid="{00000000-0004-0000-0C00-000004020000}"/>
    <hyperlink ref="B614" r:id="rId518" xr:uid="{00000000-0004-0000-0C00-000005020000}"/>
    <hyperlink ref="B615" r:id="rId519" xr:uid="{00000000-0004-0000-0C00-000006020000}"/>
    <hyperlink ref="B616" r:id="rId520" xr:uid="{00000000-0004-0000-0C00-000007020000}"/>
    <hyperlink ref="B617" r:id="rId521" xr:uid="{00000000-0004-0000-0C00-000008020000}"/>
    <hyperlink ref="B618" r:id="rId522" xr:uid="{00000000-0004-0000-0C00-000009020000}"/>
    <hyperlink ref="B619" r:id="rId523" xr:uid="{00000000-0004-0000-0C00-00000A020000}"/>
    <hyperlink ref="B620" r:id="rId524" xr:uid="{00000000-0004-0000-0C00-00000B020000}"/>
    <hyperlink ref="B621" r:id="rId525" xr:uid="{00000000-0004-0000-0C00-00000C020000}"/>
    <hyperlink ref="B623" r:id="rId526" xr:uid="{00000000-0004-0000-0C00-00000D020000}"/>
    <hyperlink ref="B624" r:id="rId527" xr:uid="{00000000-0004-0000-0C00-00000E020000}"/>
    <hyperlink ref="B625" r:id="rId528" xr:uid="{00000000-0004-0000-0C00-00000F020000}"/>
    <hyperlink ref="B626" r:id="rId529" xr:uid="{00000000-0004-0000-0C00-000010020000}"/>
    <hyperlink ref="B629" r:id="rId530" xr:uid="{00000000-0004-0000-0C00-000011020000}"/>
    <hyperlink ref="B630" r:id="rId531" xr:uid="{00000000-0004-0000-0C00-000012020000}"/>
    <hyperlink ref="B632" r:id="rId532" xr:uid="{00000000-0004-0000-0C00-000013020000}"/>
    <hyperlink ref="B633" r:id="rId533" xr:uid="{00000000-0004-0000-0C00-000014020000}"/>
    <hyperlink ref="B635" r:id="rId534" xr:uid="{00000000-0004-0000-0C00-000015020000}"/>
    <hyperlink ref="B637" r:id="rId535" xr:uid="{00000000-0004-0000-0C00-000016020000}"/>
    <hyperlink ref="B638" r:id="rId536" xr:uid="{00000000-0004-0000-0C00-000017020000}"/>
    <hyperlink ref="B639" r:id="rId537" xr:uid="{00000000-0004-0000-0C00-000018020000}"/>
    <hyperlink ref="B641" r:id="rId538" xr:uid="{00000000-0004-0000-0C00-000019020000}"/>
    <hyperlink ref="B642" r:id="rId539" xr:uid="{00000000-0004-0000-0C00-00001A020000}"/>
    <hyperlink ref="B643" r:id="rId540" xr:uid="{00000000-0004-0000-0C00-00001B020000}"/>
    <hyperlink ref="B644" r:id="rId541" xr:uid="{00000000-0004-0000-0C00-00001C020000}"/>
    <hyperlink ref="B647" r:id="rId542" xr:uid="{00000000-0004-0000-0C00-00001D020000}"/>
    <hyperlink ref="B648" r:id="rId543" xr:uid="{00000000-0004-0000-0C00-00001E020000}"/>
    <hyperlink ref="B649" r:id="rId544" xr:uid="{00000000-0004-0000-0C00-00001F020000}"/>
    <hyperlink ref="B651" r:id="rId545" xr:uid="{00000000-0004-0000-0C00-000020020000}"/>
    <hyperlink ref="B652" r:id="rId546" xr:uid="{00000000-0004-0000-0C00-000021020000}"/>
    <hyperlink ref="B653" r:id="rId547" xr:uid="{00000000-0004-0000-0C00-000022020000}"/>
    <hyperlink ref="B657" r:id="rId548" xr:uid="{00000000-0004-0000-0C00-000023020000}"/>
    <hyperlink ref="B658" r:id="rId549" xr:uid="{00000000-0004-0000-0C00-000024020000}"/>
    <hyperlink ref="B659" r:id="rId550" xr:uid="{00000000-0004-0000-0C00-000025020000}"/>
    <hyperlink ref="B660" r:id="rId551" xr:uid="{00000000-0004-0000-0C00-000026020000}"/>
    <hyperlink ref="B661" r:id="rId552" xr:uid="{00000000-0004-0000-0C00-000027020000}"/>
    <hyperlink ref="B662" r:id="rId553" xr:uid="{00000000-0004-0000-0C00-000028020000}"/>
    <hyperlink ref="B664" r:id="rId554" xr:uid="{00000000-0004-0000-0C00-000029020000}"/>
    <hyperlink ref="B666" r:id="rId555" xr:uid="{00000000-0004-0000-0C00-00002A020000}"/>
    <hyperlink ref="B667" r:id="rId556" xr:uid="{00000000-0004-0000-0C00-00002B020000}"/>
    <hyperlink ref="B669" r:id="rId557" xr:uid="{00000000-0004-0000-0C00-00002C020000}"/>
    <hyperlink ref="B670" r:id="rId558" xr:uid="{00000000-0004-0000-0C00-00002D020000}"/>
    <hyperlink ref="B671" r:id="rId559" xr:uid="{00000000-0004-0000-0C00-00002E020000}"/>
    <hyperlink ref="B673" r:id="rId560" xr:uid="{00000000-0004-0000-0C00-00002F020000}"/>
    <hyperlink ref="B674" r:id="rId561" xr:uid="{00000000-0004-0000-0C00-000030020000}"/>
    <hyperlink ref="B675" r:id="rId562" xr:uid="{00000000-0004-0000-0C00-000031020000}"/>
    <hyperlink ref="B676" r:id="rId563" xr:uid="{00000000-0004-0000-0C00-000032020000}"/>
    <hyperlink ref="B677" r:id="rId564" xr:uid="{00000000-0004-0000-0C00-000033020000}"/>
    <hyperlink ref="B678" r:id="rId565" xr:uid="{00000000-0004-0000-0C00-000034020000}"/>
    <hyperlink ref="B680" r:id="rId566" xr:uid="{00000000-0004-0000-0C00-000035020000}"/>
    <hyperlink ref="B681" r:id="rId567" xr:uid="{00000000-0004-0000-0C00-000036020000}"/>
    <hyperlink ref="B682" r:id="rId568" xr:uid="{00000000-0004-0000-0C00-000037020000}"/>
    <hyperlink ref="B684" r:id="rId569" xr:uid="{00000000-0004-0000-0C00-000038020000}"/>
    <hyperlink ref="B686" r:id="rId570" xr:uid="{00000000-0004-0000-0C00-000039020000}"/>
    <hyperlink ref="B687" r:id="rId571" xr:uid="{00000000-0004-0000-0C00-00003A020000}"/>
    <hyperlink ref="B688" r:id="rId572" xr:uid="{00000000-0004-0000-0C00-00003B020000}"/>
    <hyperlink ref="B689" r:id="rId573" xr:uid="{00000000-0004-0000-0C00-00003C020000}"/>
    <hyperlink ref="B690" r:id="rId574" xr:uid="{00000000-0004-0000-0C00-00003D020000}"/>
    <hyperlink ref="B691" r:id="rId575" xr:uid="{00000000-0004-0000-0C00-00003E020000}"/>
    <hyperlink ref="B692" r:id="rId576" xr:uid="{00000000-0004-0000-0C00-00003F020000}"/>
    <hyperlink ref="B693" r:id="rId577" xr:uid="{00000000-0004-0000-0C00-000040020000}"/>
    <hyperlink ref="B694" r:id="rId578" xr:uid="{00000000-0004-0000-0C00-000041020000}"/>
    <hyperlink ref="B695" r:id="rId579" xr:uid="{00000000-0004-0000-0C00-000042020000}"/>
    <hyperlink ref="B696" r:id="rId580" xr:uid="{00000000-0004-0000-0C00-000043020000}"/>
    <hyperlink ref="B697" r:id="rId581" xr:uid="{00000000-0004-0000-0C00-000044020000}"/>
    <hyperlink ref="B698" r:id="rId582" xr:uid="{00000000-0004-0000-0C00-000045020000}"/>
    <hyperlink ref="B699" r:id="rId583" xr:uid="{00000000-0004-0000-0C00-000046020000}"/>
    <hyperlink ref="B700" r:id="rId584" xr:uid="{00000000-0004-0000-0C00-000047020000}"/>
    <hyperlink ref="B701" r:id="rId585" xr:uid="{00000000-0004-0000-0C00-000048020000}"/>
    <hyperlink ref="B702" r:id="rId586" xr:uid="{00000000-0004-0000-0C00-000049020000}"/>
    <hyperlink ref="B703" r:id="rId587" xr:uid="{00000000-0004-0000-0C00-00004A020000}"/>
    <hyperlink ref="B704" r:id="rId588" xr:uid="{00000000-0004-0000-0C00-00004B020000}"/>
    <hyperlink ref="B705" r:id="rId589" xr:uid="{00000000-0004-0000-0C00-00004C020000}"/>
    <hyperlink ref="B706" r:id="rId590" xr:uid="{00000000-0004-0000-0C00-00004D020000}"/>
    <hyperlink ref="B707" r:id="rId591" xr:uid="{00000000-0004-0000-0C00-00004E020000}"/>
    <hyperlink ref="B708" r:id="rId592" xr:uid="{00000000-0004-0000-0C00-00004F020000}"/>
    <hyperlink ref="B709" r:id="rId593" xr:uid="{00000000-0004-0000-0C00-000050020000}"/>
    <hyperlink ref="B710" r:id="rId594" xr:uid="{00000000-0004-0000-0C00-000051020000}"/>
    <hyperlink ref="B711" r:id="rId595" xr:uid="{00000000-0004-0000-0C00-000052020000}"/>
    <hyperlink ref="B712" r:id="rId596" xr:uid="{00000000-0004-0000-0C00-000053020000}"/>
    <hyperlink ref="B713" r:id="rId597" xr:uid="{00000000-0004-0000-0C00-000054020000}"/>
    <hyperlink ref="B714" r:id="rId598" xr:uid="{00000000-0004-0000-0C00-000055020000}"/>
    <hyperlink ref="B716" r:id="rId599" xr:uid="{00000000-0004-0000-0C00-000056020000}"/>
    <hyperlink ref="B717" r:id="rId600" xr:uid="{00000000-0004-0000-0C00-000057020000}"/>
    <hyperlink ref="B718" r:id="rId601" xr:uid="{00000000-0004-0000-0C00-000058020000}"/>
    <hyperlink ref="B720" r:id="rId602" xr:uid="{00000000-0004-0000-0C00-000059020000}"/>
    <hyperlink ref="B721" r:id="rId603" xr:uid="{00000000-0004-0000-0C00-00005A020000}"/>
    <hyperlink ref="B722" r:id="rId604" xr:uid="{00000000-0004-0000-0C00-00005B020000}"/>
    <hyperlink ref="B723" r:id="rId605" xr:uid="{00000000-0004-0000-0C00-00005C020000}"/>
    <hyperlink ref="B725" r:id="rId606" xr:uid="{00000000-0004-0000-0C00-00005D020000}"/>
    <hyperlink ref="B726" r:id="rId607" xr:uid="{00000000-0004-0000-0C00-00005E020000}"/>
    <hyperlink ref="B727" r:id="rId608" xr:uid="{00000000-0004-0000-0C00-00005F020000}"/>
    <hyperlink ref="B728" r:id="rId609" xr:uid="{00000000-0004-0000-0C00-000060020000}"/>
    <hyperlink ref="B729" r:id="rId610" xr:uid="{00000000-0004-0000-0C00-000061020000}"/>
    <hyperlink ref="B732" r:id="rId611" xr:uid="{00000000-0004-0000-0C00-000062020000}"/>
    <hyperlink ref="B733" r:id="rId612" xr:uid="{00000000-0004-0000-0C00-000063020000}"/>
    <hyperlink ref="B734" r:id="rId613" xr:uid="{00000000-0004-0000-0C00-000064020000}"/>
    <hyperlink ref="B735" r:id="rId614" xr:uid="{00000000-0004-0000-0C00-000065020000}"/>
    <hyperlink ref="B736" r:id="rId615" xr:uid="{00000000-0004-0000-0C00-000066020000}"/>
    <hyperlink ref="B737" r:id="rId616" xr:uid="{00000000-0004-0000-0C00-000067020000}"/>
    <hyperlink ref="B738" r:id="rId617" xr:uid="{00000000-0004-0000-0C00-000068020000}"/>
    <hyperlink ref="B739" r:id="rId618" xr:uid="{00000000-0004-0000-0C00-000069020000}"/>
    <hyperlink ref="B740" r:id="rId619" xr:uid="{00000000-0004-0000-0C00-00006A020000}"/>
    <hyperlink ref="B741" r:id="rId620" xr:uid="{00000000-0004-0000-0C00-00006B020000}"/>
    <hyperlink ref="B742" r:id="rId621" xr:uid="{00000000-0004-0000-0C00-00006C020000}"/>
    <hyperlink ref="B743" r:id="rId622" xr:uid="{00000000-0004-0000-0C00-00006D020000}"/>
    <hyperlink ref="B745" r:id="rId623" xr:uid="{00000000-0004-0000-0C00-00006E020000}"/>
    <hyperlink ref="B746" r:id="rId624" xr:uid="{00000000-0004-0000-0C00-00006F020000}"/>
    <hyperlink ref="B747" r:id="rId625" xr:uid="{00000000-0004-0000-0C00-000070020000}"/>
    <hyperlink ref="B748" r:id="rId626" xr:uid="{00000000-0004-0000-0C00-000071020000}"/>
    <hyperlink ref="B749" r:id="rId627" xr:uid="{00000000-0004-0000-0C00-000072020000}"/>
    <hyperlink ref="B750" r:id="rId628" xr:uid="{00000000-0004-0000-0C00-000073020000}"/>
    <hyperlink ref="B751" r:id="rId629" xr:uid="{00000000-0004-0000-0C00-000074020000}"/>
    <hyperlink ref="B752" r:id="rId630" xr:uid="{00000000-0004-0000-0C00-000075020000}"/>
    <hyperlink ref="B753" r:id="rId631" xr:uid="{00000000-0004-0000-0C00-000076020000}"/>
    <hyperlink ref="B754" r:id="rId632" xr:uid="{00000000-0004-0000-0C00-000077020000}"/>
    <hyperlink ref="B755" r:id="rId633" xr:uid="{00000000-0004-0000-0C00-000078020000}"/>
    <hyperlink ref="B763" r:id="rId634" xr:uid="{00000000-0004-0000-0C00-000079020000}"/>
    <hyperlink ref="B764" r:id="rId635" xr:uid="{00000000-0004-0000-0C00-00007A020000}"/>
    <hyperlink ref="B765" r:id="rId636" xr:uid="{00000000-0004-0000-0C00-00007B020000}"/>
    <hyperlink ref="B766" r:id="rId637" xr:uid="{00000000-0004-0000-0C00-00007C020000}"/>
    <hyperlink ref="B767" r:id="rId638" xr:uid="{00000000-0004-0000-0C00-00007D020000}"/>
    <hyperlink ref="B768" r:id="rId639" xr:uid="{00000000-0004-0000-0C00-00007E020000}"/>
    <hyperlink ref="B769" r:id="rId640" xr:uid="{00000000-0004-0000-0C00-00007F020000}"/>
    <hyperlink ref="B770" r:id="rId641" xr:uid="{00000000-0004-0000-0C00-000080020000}"/>
    <hyperlink ref="B771" r:id="rId642" xr:uid="{00000000-0004-0000-0C00-000081020000}"/>
    <hyperlink ref="B772" r:id="rId643" xr:uid="{00000000-0004-0000-0C00-000082020000}"/>
    <hyperlink ref="B773" r:id="rId644" xr:uid="{00000000-0004-0000-0C00-000083020000}"/>
    <hyperlink ref="B774" r:id="rId645" xr:uid="{00000000-0004-0000-0C00-000084020000}"/>
    <hyperlink ref="B775" r:id="rId646" xr:uid="{00000000-0004-0000-0C00-000085020000}"/>
    <hyperlink ref="B776" r:id="rId647" xr:uid="{00000000-0004-0000-0C00-000086020000}"/>
    <hyperlink ref="B777" r:id="rId648" xr:uid="{00000000-0004-0000-0C00-000087020000}"/>
    <hyperlink ref="B778" r:id="rId649" xr:uid="{00000000-0004-0000-0C00-000088020000}"/>
    <hyperlink ref="B779" r:id="rId650" xr:uid="{00000000-0004-0000-0C00-000089020000}"/>
    <hyperlink ref="B780" r:id="rId651" xr:uid="{00000000-0004-0000-0C00-00008A020000}"/>
    <hyperlink ref="B781" r:id="rId652" xr:uid="{00000000-0004-0000-0C00-00008B020000}"/>
    <hyperlink ref="B783" r:id="rId653" xr:uid="{00000000-0004-0000-0C00-00008C020000}"/>
    <hyperlink ref="B784" r:id="rId654" xr:uid="{00000000-0004-0000-0C00-00008D020000}"/>
    <hyperlink ref="B785" r:id="rId655" xr:uid="{00000000-0004-0000-0C00-00008E020000}"/>
    <hyperlink ref="B786" r:id="rId656" xr:uid="{00000000-0004-0000-0C00-00008F020000}"/>
    <hyperlink ref="B787" r:id="rId657" xr:uid="{00000000-0004-0000-0C00-000090020000}"/>
    <hyperlink ref="B788" r:id="rId658" xr:uid="{00000000-0004-0000-0C00-000091020000}"/>
    <hyperlink ref="B789" r:id="rId659" xr:uid="{00000000-0004-0000-0C00-000092020000}"/>
    <hyperlink ref="B790" r:id="rId660" xr:uid="{00000000-0004-0000-0C00-000093020000}"/>
    <hyperlink ref="B791" r:id="rId661" xr:uid="{00000000-0004-0000-0C00-000094020000}"/>
    <hyperlink ref="B792" r:id="rId662" xr:uid="{00000000-0004-0000-0C00-000095020000}"/>
    <hyperlink ref="B793" r:id="rId663" xr:uid="{00000000-0004-0000-0C00-000096020000}"/>
    <hyperlink ref="B794" r:id="rId664" xr:uid="{00000000-0004-0000-0C00-000097020000}"/>
    <hyperlink ref="B795" r:id="rId665" xr:uid="{00000000-0004-0000-0C00-000098020000}"/>
    <hyperlink ref="B796" r:id="rId666" xr:uid="{00000000-0004-0000-0C00-000099020000}"/>
    <hyperlink ref="B797" r:id="rId667" xr:uid="{00000000-0004-0000-0C00-00009A020000}"/>
    <hyperlink ref="B798" r:id="rId668" xr:uid="{00000000-0004-0000-0C00-00009B020000}"/>
    <hyperlink ref="B799" r:id="rId669" xr:uid="{00000000-0004-0000-0C00-00009C020000}"/>
    <hyperlink ref="B800" r:id="rId670" xr:uid="{00000000-0004-0000-0C00-00009D020000}"/>
    <hyperlink ref="B804" r:id="rId671" xr:uid="{00000000-0004-0000-0C00-00009E020000}"/>
    <hyperlink ref="B805" r:id="rId672" xr:uid="{00000000-0004-0000-0C00-00009F020000}"/>
    <hyperlink ref="B806" r:id="rId673" xr:uid="{00000000-0004-0000-0C00-0000A0020000}"/>
    <hyperlink ref="B807" r:id="rId674" xr:uid="{00000000-0004-0000-0C00-0000A1020000}"/>
    <hyperlink ref="B808" r:id="rId675" xr:uid="{00000000-0004-0000-0C00-0000A2020000}"/>
    <hyperlink ref="B809" r:id="rId676" xr:uid="{00000000-0004-0000-0C00-0000A3020000}"/>
    <hyperlink ref="B810" r:id="rId677" xr:uid="{00000000-0004-0000-0C00-0000A4020000}"/>
    <hyperlink ref="B811" r:id="rId678" xr:uid="{00000000-0004-0000-0C00-0000A5020000}"/>
    <hyperlink ref="B812" r:id="rId679" xr:uid="{00000000-0004-0000-0C00-0000A6020000}"/>
    <hyperlink ref="B814" r:id="rId680" xr:uid="{00000000-0004-0000-0C00-0000A7020000}"/>
    <hyperlink ref="B815" r:id="rId681" xr:uid="{00000000-0004-0000-0C00-0000A8020000}"/>
    <hyperlink ref="B816" r:id="rId682" xr:uid="{00000000-0004-0000-0C00-0000A9020000}"/>
    <hyperlink ref="B818" r:id="rId683" xr:uid="{00000000-0004-0000-0C00-0000AA020000}"/>
    <hyperlink ref="B819" r:id="rId684" xr:uid="{00000000-0004-0000-0C00-0000AB020000}"/>
    <hyperlink ref="B820" r:id="rId685" xr:uid="{00000000-0004-0000-0C00-0000AC020000}"/>
    <hyperlink ref="B821" r:id="rId686" xr:uid="{00000000-0004-0000-0C00-0000AD020000}"/>
    <hyperlink ref="B822" r:id="rId687" xr:uid="{00000000-0004-0000-0C00-0000AE020000}"/>
    <hyperlink ref="B823" r:id="rId688" xr:uid="{00000000-0004-0000-0C00-0000AF020000}"/>
    <hyperlink ref="B824" r:id="rId689" xr:uid="{00000000-0004-0000-0C00-0000B0020000}"/>
    <hyperlink ref="B825" r:id="rId690" xr:uid="{00000000-0004-0000-0C00-0000B1020000}"/>
    <hyperlink ref="B826" r:id="rId691" xr:uid="{00000000-0004-0000-0C00-0000B2020000}"/>
    <hyperlink ref="B827" r:id="rId692" xr:uid="{00000000-0004-0000-0C00-0000B3020000}"/>
    <hyperlink ref="B828" r:id="rId693" xr:uid="{00000000-0004-0000-0C00-0000B4020000}"/>
    <hyperlink ref="B829" r:id="rId694" xr:uid="{00000000-0004-0000-0C00-0000B5020000}"/>
    <hyperlink ref="B830" r:id="rId695" xr:uid="{00000000-0004-0000-0C00-0000B6020000}"/>
    <hyperlink ref="B831" r:id="rId696" xr:uid="{00000000-0004-0000-0C00-0000B7020000}"/>
    <hyperlink ref="B832" r:id="rId697" xr:uid="{00000000-0004-0000-0C00-0000B8020000}"/>
    <hyperlink ref="B833" r:id="rId698" xr:uid="{00000000-0004-0000-0C00-0000B9020000}"/>
    <hyperlink ref="B837" r:id="rId699" xr:uid="{00000000-0004-0000-0C00-0000BA020000}"/>
    <hyperlink ref="B838" r:id="rId700" xr:uid="{00000000-0004-0000-0C00-0000BB020000}"/>
    <hyperlink ref="B839" r:id="rId701" xr:uid="{00000000-0004-0000-0C00-0000BC020000}"/>
    <hyperlink ref="B840" r:id="rId702" xr:uid="{00000000-0004-0000-0C00-0000BD020000}"/>
    <hyperlink ref="B841" r:id="rId703" xr:uid="{00000000-0004-0000-0C00-0000BE020000}"/>
    <hyperlink ref="B842" r:id="rId704" xr:uid="{00000000-0004-0000-0C00-0000BF020000}"/>
    <hyperlink ref="B843" r:id="rId705" xr:uid="{00000000-0004-0000-0C00-0000C0020000}"/>
    <hyperlink ref="B844" r:id="rId706" xr:uid="{00000000-0004-0000-0C00-0000C1020000}"/>
    <hyperlink ref="B845" r:id="rId707" xr:uid="{00000000-0004-0000-0C00-0000C2020000}"/>
    <hyperlink ref="B846" r:id="rId708" xr:uid="{00000000-0004-0000-0C00-0000C3020000}"/>
    <hyperlink ref="B847" r:id="rId709" xr:uid="{00000000-0004-0000-0C00-0000C4020000}"/>
    <hyperlink ref="B848" r:id="rId710" xr:uid="{00000000-0004-0000-0C00-0000C5020000}"/>
    <hyperlink ref="B849" r:id="rId711" xr:uid="{00000000-0004-0000-0C00-0000C6020000}"/>
    <hyperlink ref="B850" r:id="rId712" xr:uid="{00000000-0004-0000-0C00-0000C7020000}"/>
    <hyperlink ref="B851" r:id="rId713" xr:uid="{00000000-0004-0000-0C00-0000C8020000}"/>
    <hyperlink ref="B852" r:id="rId714" xr:uid="{00000000-0004-0000-0C00-0000C9020000}"/>
    <hyperlink ref="B853" r:id="rId715" xr:uid="{00000000-0004-0000-0C00-0000CA020000}"/>
    <hyperlink ref="B854" r:id="rId716" xr:uid="{00000000-0004-0000-0C00-0000CB020000}"/>
    <hyperlink ref="B855" r:id="rId717" xr:uid="{00000000-0004-0000-0C00-0000CC020000}"/>
    <hyperlink ref="B856" r:id="rId718" xr:uid="{00000000-0004-0000-0C00-0000CD020000}"/>
    <hyperlink ref="B857" r:id="rId719" xr:uid="{00000000-0004-0000-0C00-0000CE020000}"/>
    <hyperlink ref="B858" r:id="rId720" xr:uid="{00000000-0004-0000-0C00-0000CF020000}"/>
    <hyperlink ref="B859" r:id="rId721" xr:uid="{00000000-0004-0000-0C00-0000D0020000}"/>
    <hyperlink ref="B861" r:id="rId722" xr:uid="{00000000-0004-0000-0C00-0000D1020000}"/>
    <hyperlink ref="B862" r:id="rId723" xr:uid="{00000000-0004-0000-0C00-0000D2020000}"/>
    <hyperlink ref="B863" r:id="rId724" xr:uid="{00000000-0004-0000-0C00-0000D3020000}"/>
    <hyperlink ref="B864" r:id="rId725" xr:uid="{00000000-0004-0000-0C00-0000D4020000}"/>
    <hyperlink ref="B865" r:id="rId726" xr:uid="{00000000-0004-0000-0C00-0000D5020000}"/>
    <hyperlink ref="B866" r:id="rId727" xr:uid="{00000000-0004-0000-0C00-0000D6020000}"/>
    <hyperlink ref="B867" r:id="rId728" xr:uid="{00000000-0004-0000-0C00-0000D7020000}"/>
    <hyperlink ref="B869" r:id="rId729" xr:uid="{00000000-0004-0000-0C00-0000D8020000}"/>
    <hyperlink ref="B870" r:id="rId730" xr:uid="{00000000-0004-0000-0C00-0000D9020000}"/>
    <hyperlink ref="B871" r:id="rId731" xr:uid="{00000000-0004-0000-0C00-0000DA020000}"/>
    <hyperlink ref="B873" r:id="rId732" xr:uid="{00000000-0004-0000-0C00-0000DB020000}"/>
    <hyperlink ref="B874" r:id="rId733" xr:uid="{00000000-0004-0000-0C00-0000DC020000}"/>
    <hyperlink ref="B875" r:id="rId734" xr:uid="{00000000-0004-0000-0C00-0000DD020000}"/>
    <hyperlink ref="B876" r:id="rId735" xr:uid="{00000000-0004-0000-0C00-0000DE020000}"/>
    <hyperlink ref="B878" r:id="rId736" xr:uid="{00000000-0004-0000-0C00-0000DF020000}"/>
    <hyperlink ref="B879" r:id="rId737" xr:uid="{00000000-0004-0000-0C00-0000E0020000}"/>
    <hyperlink ref="B880" r:id="rId738" xr:uid="{00000000-0004-0000-0C00-0000E1020000}"/>
    <hyperlink ref="B881" r:id="rId739" xr:uid="{00000000-0004-0000-0C00-0000E2020000}"/>
    <hyperlink ref="B882" r:id="rId740" xr:uid="{00000000-0004-0000-0C00-0000E3020000}"/>
    <hyperlink ref="B883" r:id="rId741" xr:uid="{00000000-0004-0000-0C00-0000E4020000}"/>
    <hyperlink ref="B884" r:id="rId742" xr:uid="{00000000-0004-0000-0C00-0000E5020000}"/>
    <hyperlink ref="B885" r:id="rId743" xr:uid="{00000000-0004-0000-0C00-0000E6020000}"/>
    <hyperlink ref="B886" r:id="rId744" xr:uid="{00000000-0004-0000-0C00-0000E7020000}"/>
    <hyperlink ref="B887" r:id="rId745" xr:uid="{00000000-0004-0000-0C00-0000E8020000}"/>
    <hyperlink ref="B888" r:id="rId746" xr:uid="{00000000-0004-0000-0C00-0000E9020000}"/>
    <hyperlink ref="B889" r:id="rId747" xr:uid="{00000000-0004-0000-0C00-0000EA020000}"/>
    <hyperlink ref="B890" r:id="rId748" xr:uid="{00000000-0004-0000-0C00-0000EB020000}"/>
    <hyperlink ref="B891" r:id="rId749" xr:uid="{00000000-0004-0000-0C00-0000EC020000}"/>
    <hyperlink ref="B893" r:id="rId750" xr:uid="{00000000-0004-0000-0C00-0000ED020000}"/>
    <hyperlink ref="B894" r:id="rId751" xr:uid="{00000000-0004-0000-0C00-0000EE020000}"/>
    <hyperlink ref="B895" r:id="rId752" xr:uid="{00000000-0004-0000-0C00-0000EF020000}"/>
    <hyperlink ref="B896" r:id="rId753" xr:uid="{00000000-0004-0000-0C00-0000F0020000}"/>
    <hyperlink ref="B898" r:id="rId754" xr:uid="{00000000-0004-0000-0C00-0000F1020000}"/>
    <hyperlink ref="B899" r:id="rId755" xr:uid="{00000000-0004-0000-0C00-0000F2020000}"/>
    <hyperlink ref="B900" r:id="rId756" xr:uid="{00000000-0004-0000-0C00-0000F3020000}"/>
    <hyperlink ref="B901" r:id="rId757" xr:uid="{00000000-0004-0000-0C00-0000F4020000}"/>
    <hyperlink ref="B902" r:id="rId758" xr:uid="{00000000-0004-0000-0C00-0000F5020000}"/>
    <hyperlink ref="B903" r:id="rId759" xr:uid="{00000000-0004-0000-0C00-0000F6020000}"/>
    <hyperlink ref="B904" r:id="rId760" xr:uid="{00000000-0004-0000-0C00-0000F7020000}"/>
    <hyperlink ref="B905" r:id="rId761" xr:uid="{00000000-0004-0000-0C00-0000F8020000}"/>
    <hyperlink ref="B906" r:id="rId762" xr:uid="{00000000-0004-0000-0C00-0000F9020000}"/>
    <hyperlink ref="B909" r:id="rId763" xr:uid="{00000000-0004-0000-0C00-0000FA020000}"/>
    <hyperlink ref="B910" r:id="rId764" xr:uid="{00000000-0004-0000-0C00-0000FB020000}"/>
    <hyperlink ref="B911" r:id="rId765" xr:uid="{00000000-0004-0000-0C00-0000FC020000}"/>
    <hyperlink ref="B912" r:id="rId766" xr:uid="{00000000-0004-0000-0C00-0000FD020000}"/>
    <hyperlink ref="B913" r:id="rId767" xr:uid="{00000000-0004-0000-0C00-0000FE020000}"/>
    <hyperlink ref="B914" r:id="rId768" xr:uid="{00000000-0004-0000-0C00-0000FF020000}"/>
    <hyperlink ref="B915" r:id="rId769" xr:uid="{00000000-0004-0000-0C00-000000030000}"/>
    <hyperlink ref="B916" r:id="rId770" xr:uid="{00000000-0004-0000-0C00-000001030000}"/>
    <hyperlink ref="B917" r:id="rId771" xr:uid="{00000000-0004-0000-0C00-000002030000}"/>
    <hyperlink ref="B918" r:id="rId772" xr:uid="{00000000-0004-0000-0C00-000003030000}"/>
    <hyperlink ref="B919" r:id="rId773" xr:uid="{00000000-0004-0000-0C00-000004030000}"/>
    <hyperlink ref="B921" r:id="rId774" xr:uid="{00000000-0004-0000-0C00-000005030000}"/>
    <hyperlink ref="B922" r:id="rId775" xr:uid="{00000000-0004-0000-0C00-000006030000}"/>
    <hyperlink ref="B923" r:id="rId776" xr:uid="{00000000-0004-0000-0C00-000007030000}"/>
    <hyperlink ref="B924" r:id="rId777" xr:uid="{00000000-0004-0000-0C00-000008030000}"/>
    <hyperlink ref="B925" r:id="rId778" xr:uid="{00000000-0004-0000-0C00-000009030000}"/>
    <hyperlink ref="B926" r:id="rId779" xr:uid="{00000000-0004-0000-0C00-00000A030000}"/>
    <hyperlink ref="B929" r:id="rId780" xr:uid="{00000000-0004-0000-0C00-00000B030000}"/>
    <hyperlink ref="B930" r:id="rId781" xr:uid="{00000000-0004-0000-0C00-00000C030000}"/>
    <hyperlink ref="B931" r:id="rId782" xr:uid="{00000000-0004-0000-0C00-00000D030000}"/>
    <hyperlink ref="B932" r:id="rId783" xr:uid="{00000000-0004-0000-0C00-00000E030000}"/>
    <hyperlink ref="B933" r:id="rId784" xr:uid="{00000000-0004-0000-0C00-00000F030000}"/>
    <hyperlink ref="B934" r:id="rId785" xr:uid="{00000000-0004-0000-0C00-000010030000}"/>
    <hyperlink ref="B935" r:id="rId786" xr:uid="{00000000-0004-0000-0C00-000011030000}"/>
    <hyperlink ref="B936" r:id="rId787" xr:uid="{00000000-0004-0000-0C00-000012030000}"/>
    <hyperlink ref="B937" r:id="rId788" xr:uid="{00000000-0004-0000-0C00-000013030000}"/>
    <hyperlink ref="B938" r:id="rId789" xr:uid="{00000000-0004-0000-0C00-000014030000}"/>
    <hyperlink ref="B939" r:id="rId790" xr:uid="{00000000-0004-0000-0C00-000015030000}"/>
    <hyperlink ref="B940" r:id="rId791" xr:uid="{00000000-0004-0000-0C00-000016030000}"/>
    <hyperlink ref="B941" r:id="rId792" xr:uid="{00000000-0004-0000-0C00-000017030000}"/>
    <hyperlink ref="B942" r:id="rId793" xr:uid="{00000000-0004-0000-0C00-000018030000}"/>
    <hyperlink ref="B943" r:id="rId794" xr:uid="{00000000-0004-0000-0C00-000019030000}"/>
    <hyperlink ref="B944" r:id="rId795" xr:uid="{00000000-0004-0000-0C00-00001A030000}"/>
    <hyperlink ref="B945" r:id="rId796" xr:uid="{00000000-0004-0000-0C00-00001B030000}"/>
    <hyperlink ref="B947" r:id="rId797" xr:uid="{00000000-0004-0000-0C00-00001C030000}"/>
    <hyperlink ref="B948" r:id="rId798" xr:uid="{00000000-0004-0000-0C00-00001D030000}"/>
    <hyperlink ref="B949" r:id="rId799" xr:uid="{00000000-0004-0000-0C00-00001E030000}"/>
    <hyperlink ref="B950" r:id="rId800" xr:uid="{00000000-0004-0000-0C00-00001F030000}"/>
    <hyperlink ref="B951" r:id="rId801" xr:uid="{00000000-0004-0000-0C00-000020030000}"/>
    <hyperlink ref="B953" r:id="rId802" xr:uid="{00000000-0004-0000-0C00-000021030000}"/>
    <hyperlink ref="B954" r:id="rId803" xr:uid="{00000000-0004-0000-0C00-000022030000}"/>
    <hyperlink ref="B955" r:id="rId804" xr:uid="{00000000-0004-0000-0C00-000023030000}"/>
    <hyperlink ref="B956" r:id="rId805" xr:uid="{00000000-0004-0000-0C00-000024030000}"/>
    <hyperlink ref="B957" r:id="rId806" xr:uid="{00000000-0004-0000-0C00-000025030000}"/>
    <hyperlink ref="B958" r:id="rId807" xr:uid="{00000000-0004-0000-0C00-000026030000}"/>
    <hyperlink ref="B959" r:id="rId808" xr:uid="{00000000-0004-0000-0C00-000027030000}"/>
    <hyperlink ref="B960" r:id="rId809" xr:uid="{00000000-0004-0000-0C00-000028030000}"/>
    <hyperlink ref="B961" r:id="rId810" xr:uid="{00000000-0004-0000-0C00-000029030000}"/>
    <hyperlink ref="B962" r:id="rId811" xr:uid="{00000000-0004-0000-0C00-00002A030000}"/>
    <hyperlink ref="B963" r:id="rId812" xr:uid="{00000000-0004-0000-0C00-00002B030000}"/>
    <hyperlink ref="B965" r:id="rId813" xr:uid="{00000000-0004-0000-0C00-00002C030000}"/>
    <hyperlink ref="B966" r:id="rId814" xr:uid="{00000000-0004-0000-0C00-00002D030000}"/>
    <hyperlink ref="B967" r:id="rId815" xr:uid="{00000000-0004-0000-0C00-00002E030000}"/>
    <hyperlink ref="B968" r:id="rId816" xr:uid="{00000000-0004-0000-0C00-00002F030000}"/>
    <hyperlink ref="B969" r:id="rId817" xr:uid="{00000000-0004-0000-0C00-000030030000}"/>
    <hyperlink ref="B970" r:id="rId818" xr:uid="{00000000-0004-0000-0C00-000031030000}"/>
    <hyperlink ref="B971" r:id="rId819" xr:uid="{00000000-0004-0000-0C00-000032030000}"/>
    <hyperlink ref="B972" r:id="rId820" xr:uid="{00000000-0004-0000-0C00-000033030000}"/>
    <hyperlink ref="B973" r:id="rId821" xr:uid="{00000000-0004-0000-0C00-000034030000}"/>
    <hyperlink ref="B974" r:id="rId822" xr:uid="{00000000-0004-0000-0C00-000035030000}"/>
    <hyperlink ref="B975" r:id="rId823" xr:uid="{00000000-0004-0000-0C00-000036030000}"/>
    <hyperlink ref="B976" r:id="rId824" xr:uid="{00000000-0004-0000-0C00-000037030000}"/>
    <hyperlink ref="B977" r:id="rId825" xr:uid="{00000000-0004-0000-0C00-000038030000}"/>
    <hyperlink ref="B978" r:id="rId826" xr:uid="{00000000-0004-0000-0C00-000039030000}"/>
    <hyperlink ref="B979" r:id="rId827" xr:uid="{00000000-0004-0000-0C00-00003A030000}"/>
    <hyperlink ref="B980" r:id="rId828" xr:uid="{00000000-0004-0000-0C00-00003B030000}"/>
    <hyperlink ref="B981" r:id="rId829" xr:uid="{00000000-0004-0000-0C00-00003C030000}"/>
    <hyperlink ref="B982" r:id="rId830" xr:uid="{00000000-0004-0000-0C00-00003D030000}"/>
    <hyperlink ref="B983" r:id="rId831" xr:uid="{00000000-0004-0000-0C00-00003E030000}"/>
    <hyperlink ref="B985" r:id="rId832" xr:uid="{00000000-0004-0000-0C00-00003F030000}"/>
    <hyperlink ref="B986" r:id="rId833" xr:uid="{00000000-0004-0000-0C00-000040030000}"/>
    <hyperlink ref="B987" r:id="rId834" xr:uid="{00000000-0004-0000-0C00-000041030000}"/>
    <hyperlink ref="B989" r:id="rId835" xr:uid="{00000000-0004-0000-0C00-000042030000}"/>
    <hyperlink ref="B990" r:id="rId836" xr:uid="{00000000-0004-0000-0C00-000043030000}"/>
    <hyperlink ref="B991" r:id="rId837" xr:uid="{00000000-0004-0000-0C00-000044030000}"/>
    <hyperlink ref="B992" r:id="rId838" xr:uid="{00000000-0004-0000-0C00-000045030000}"/>
    <hyperlink ref="B993" r:id="rId839" xr:uid="{00000000-0004-0000-0C00-000046030000}"/>
    <hyperlink ref="B994" r:id="rId840" xr:uid="{00000000-0004-0000-0C00-000047030000}"/>
    <hyperlink ref="B995" r:id="rId841" xr:uid="{00000000-0004-0000-0C00-000048030000}"/>
    <hyperlink ref="B997" r:id="rId842" xr:uid="{00000000-0004-0000-0C00-000049030000}"/>
    <hyperlink ref="B998" r:id="rId843" xr:uid="{00000000-0004-0000-0C00-00004A030000}"/>
    <hyperlink ref="B999" r:id="rId844" xr:uid="{00000000-0004-0000-0C00-00004B030000}"/>
    <hyperlink ref="B1001" r:id="rId845" xr:uid="{00000000-0004-0000-0C00-00004C030000}"/>
    <hyperlink ref="B1002" r:id="rId846" xr:uid="{00000000-0004-0000-0C00-00004D030000}"/>
    <hyperlink ref="B1004" r:id="rId847" xr:uid="{00000000-0004-0000-0C00-00004E030000}"/>
    <hyperlink ref="B1005" r:id="rId848" xr:uid="{00000000-0004-0000-0C00-00004F030000}"/>
    <hyperlink ref="B1006" r:id="rId849" xr:uid="{00000000-0004-0000-0C00-000050030000}"/>
    <hyperlink ref="B1007" r:id="rId850" xr:uid="{00000000-0004-0000-0C00-000051030000}"/>
    <hyperlink ref="B1009" r:id="rId851" xr:uid="{00000000-0004-0000-0C00-000052030000}"/>
    <hyperlink ref="B1010" r:id="rId852" xr:uid="{00000000-0004-0000-0C00-000053030000}"/>
    <hyperlink ref="B1011" r:id="rId853" xr:uid="{00000000-0004-0000-0C00-000054030000}"/>
    <hyperlink ref="B1012" r:id="rId854" xr:uid="{00000000-0004-0000-0C00-000055030000}"/>
    <hyperlink ref="B1013" r:id="rId855" xr:uid="{00000000-0004-0000-0C00-000056030000}"/>
    <hyperlink ref="B1014" r:id="rId856" xr:uid="{00000000-0004-0000-0C00-000057030000}"/>
    <hyperlink ref="B1015" r:id="rId857" xr:uid="{00000000-0004-0000-0C00-000058030000}"/>
    <hyperlink ref="B1016" r:id="rId858" xr:uid="{00000000-0004-0000-0C00-000059030000}"/>
  </hyperlinks>
  <pageMargins left="0.7" right="0.7" top="0.75" bottom="0.75" header="0" footer="0"/>
  <pageSetup paperSize="9" orientation="portrait"/>
  <drawing r:id="rId859"/>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0000"/>
    <outlinePr summaryBelow="0" summaryRight="0"/>
  </sheetPr>
  <dimension ref="A1:Y1000"/>
  <sheetViews>
    <sheetView workbookViewId="0"/>
  </sheetViews>
  <sheetFormatPr defaultColWidth="14.44140625" defaultRowHeight="15" customHeight="1"/>
  <cols>
    <col min="1" max="1" width="18.5546875" customWidth="1"/>
    <col min="2" max="2" width="24.33203125" customWidth="1"/>
    <col min="3" max="3" width="39.109375" customWidth="1"/>
    <col min="8" max="8" width="7.6640625" customWidth="1"/>
  </cols>
  <sheetData>
    <row r="1" spans="1:25" ht="14.4">
      <c r="A1" s="752" t="s">
        <v>5377</v>
      </c>
      <c r="B1" s="753"/>
      <c r="C1" s="753"/>
      <c r="D1" s="753"/>
      <c r="E1" s="753"/>
      <c r="F1" s="753"/>
      <c r="G1" s="753"/>
      <c r="H1" s="621"/>
      <c r="I1" s="621"/>
      <c r="J1" s="621"/>
      <c r="K1" s="621"/>
      <c r="L1" s="621"/>
      <c r="M1" s="621"/>
      <c r="N1" s="621"/>
      <c r="O1" s="621"/>
      <c r="P1" s="621"/>
      <c r="Q1" s="621"/>
      <c r="R1" s="621"/>
      <c r="S1" s="621"/>
      <c r="T1" s="621"/>
      <c r="U1" s="621"/>
      <c r="V1" s="621"/>
      <c r="W1" s="621"/>
      <c r="X1" s="621"/>
      <c r="Y1" s="621"/>
    </row>
    <row r="2" spans="1:25" ht="14.4">
      <c r="A2" s="753"/>
      <c r="B2" s="753"/>
      <c r="C2" s="753"/>
      <c r="D2" s="753"/>
      <c r="E2" s="753"/>
      <c r="F2" s="753"/>
      <c r="G2" s="753"/>
      <c r="H2" s="621"/>
      <c r="I2" s="621"/>
      <c r="J2" s="621"/>
      <c r="K2" s="621"/>
      <c r="L2" s="621"/>
      <c r="M2" s="621"/>
      <c r="N2" s="621"/>
      <c r="O2" s="621"/>
      <c r="P2" s="621"/>
      <c r="Q2" s="621"/>
      <c r="R2" s="621"/>
      <c r="S2" s="621"/>
      <c r="T2" s="621"/>
      <c r="U2" s="621"/>
      <c r="V2" s="621"/>
      <c r="W2" s="621"/>
      <c r="X2" s="621"/>
      <c r="Y2" s="621"/>
    </row>
    <row r="3" spans="1:25" ht="14.4">
      <c r="A3" s="753"/>
      <c r="B3" s="753"/>
      <c r="C3" s="753"/>
      <c r="D3" s="753"/>
      <c r="E3" s="753"/>
      <c r="F3" s="753"/>
      <c r="G3" s="753"/>
      <c r="H3" s="621"/>
      <c r="I3" s="621"/>
      <c r="J3" s="621"/>
      <c r="K3" s="621"/>
      <c r="L3" s="621"/>
      <c r="M3" s="621"/>
      <c r="N3" s="621"/>
      <c r="O3" s="621"/>
      <c r="P3" s="621"/>
      <c r="Q3" s="621"/>
      <c r="R3" s="621"/>
      <c r="S3" s="621"/>
      <c r="T3" s="621"/>
      <c r="U3" s="621"/>
      <c r="V3" s="621"/>
      <c r="W3" s="621"/>
      <c r="X3" s="621"/>
      <c r="Y3" s="621"/>
    </row>
    <row r="4" spans="1:25" ht="14.4">
      <c r="A4" s="754"/>
      <c r="B4" s="754"/>
      <c r="C4" s="754"/>
      <c r="D4" s="754"/>
      <c r="E4" s="754"/>
      <c r="F4" s="754"/>
      <c r="G4" s="754"/>
      <c r="H4" s="621"/>
      <c r="I4" s="621"/>
      <c r="J4" s="621"/>
      <c r="K4" s="621"/>
      <c r="L4" s="621"/>
      <c r="M4" s="621"/>
      <c r="N4" s="621"/>
      <c r="O4" s="621"/>
      <c r="P4" s="621"/>
      <c r="Q4" s="621"/>
      <c r="R4" s="621"/>
      <c r="S4" s="621"/>
      <c r="T4" s="621"/>
      <c r="U4" s="621"/>
      <c r="V4" s="621"/>
      <c r="W4" s="621"/>
      <c r="X4" s="621"/>
      <c r="Y4" s="621"/>
    </row>
    <row r="5" spans="1:25" ht="15.6">
      <c r="A5" s="755" t="s">
        <v>5378</v>
      </c>
      <c r="B5" s="754"/>
      <c r="C5" s="754"/>
      <c r="D5" s="754"/>
      <c r="E5" s="754"/>
      <c r="F5" s="754"/>
      <c r="G5" s="754"/>
      <c r="H5" s="621"/>
      <c r="I5" s="621"/>
      <c r="J5" s="621"/>
      <c r="K5" s="621"/>
      <c r="L5" s="621"/>
      <c r="M5" s="621"/>
      <c r="N5" s="621"/>
      <c r="O5" s="621"/>
      <c r="P5" s="621"/>
      <c r="Q5" s="621"/>
      <c r="R5" s="621"/>
      <c r="S5" s="621"/>
      <c r="T5" s="621"/>
      <c r="U5" s="621"/>
      <c r="V5" s="621"/>
      <c r="W5" s="621"/>
      <c r="X5" s="621"/>
      <c r="Y5" s="621"/>
    </row>
    <row r="6" spans="1:25" ht="14.4">
      <c r="A6" s="756" t="s">
        <v>5379</v>
      </c>
      <c r="B6" s="757"/>
      <c r="C6" s="757"/>
      <c r="D6" s="757"/>
      <c r="E6" s="757"/>
      <c r="F6" s="757"/>
      <c r="G6" s="758"/>
      <c r="H6" s="621"/>
      <c r="I6" s="621"/>
      <c r="J6" s="621"/>
      <c r="K6" s="621"/>
      <c r="L6" s="621"/>
      <c r="M6" s="621"/>
      <c r="N6" s="621"/>
      <c r="O6" s="621"/>
      <c r="P6" s="621"/>
      <c r="Q6" s="621"/>
      <c r="R6" s="621"/>
      <c r="S6" s="621"/>
      <c r="T6" s="621"/>
      <c r="U6" s="621"/>
      <c r="V6" s="621"/>
      <c r="W6" s="621"/>
      <c r="X6" s="621"/>
      <c r="Y6" s="621"/>
    </row>
    <row r="7" spans="1:25" ht="18">
      <c r="A7" s="622" t="s">
        <v>5380</v>
      </c>
      <c r="B7" s="622" t="s">
        <v>3</v>
      </c>
      <c r="C7" s="622" t="s">
        <v>4</v>
      </c>
      <c r="D7" s="623" t="s">
        <v>6</v>
      </c>
      <c r="E7" s="623" t="s">
        <v>7</v>
      </c>
      <c r="F7" s="624" t="s">
        <v>5381</v>
      </c>
      <c r="G7" s="625" t="s">
        <v>5382</v>
      </c>
      <c r="H7" s="621"/>
      <c r="I7" s="621"/>
      <c r="J7" s="621"/>
      <c r="K7" s="621"/>
      <c r="L7" s="621"/>
      <c r="M7" s="621"/>
      <c r="N7" s="621"/>
      <c r="O7" s="621"/>
      <c r="P7" s="621"/>
      <c r="Q7" s="621"/>
      <c r="R7" s="621"/>
      <c r="S7" s="621"/>
      <c r="T7" s="621"/>
      <c r="U7" s="621"/>
      <c r="V7" s="621"/>
      <c r="W7" s="621"/>
      <c r="X7" s="621"/>
      <c r="Y7" s="621"/>
    </row>
    <row r="8" spans="1:25" ht="123" customHeight="1">
      <c r="A8" s="626" t="s">
        <v>1883</v>
      </c>
      <c r="B8" s="627"/>
      <c r="C8" s="628" t="s">
        <v>5383</v>
      </c>
      <c r="D8" s="629">
        <v>13210</v>
      </c>
      <c r="E8" s="630">
        <f t="shared" ref="E8:E11" si="0">((D8/1.2*$H$9)+(D8/1.2*$H$9)*0.12)+((D8/1.2*$H$9)+((D8/1.2*$H$9)*0.12))*0.05</f>
        <v>77674.8</v>
      </c>
      <c r="F8" s="631">
        <v>70277.2</v>
      </c>
      <c r="G8" s="632">
        <f t="shared" ref="G8:G11" si="1">E8*0.85</f>
        <v>66023.58</v>
      </c>
      <c r="H8" s="621"/>
      <c r="I8" s="633"/>
      <c r="J8" s="621"/>
      <c r="K8" s="621"/>
      <c r="L8" s="621"/>
      <c r="M8" s="621"/>
      <c r="N8" s="621"/>
      <c r="O8" s="621"/>
      <c r="P8" s="621"/>
      <c r="Q8" s="621"/>
      <c r="R8" s="621"/>
      <c r="S8" s="621"/>
      <c r="T8" s="621"/>
      <c r="U8" s="621"/>
      <c r="V8" s="621"/>
      <c r="W8" s="621"/>
      <c r="X8" s="621"/>
      <c r="Y8" s="621"/>
    </row>
    <row r="9" spans="1:25" ht="124.5" customHeight="1">
      <c r="A9" s="626" t="s">
        <v>1885</v>
      </c>
      <c r="B9" s="627"/>
      <c r="C9" s="628" t="s">
        <v>5384</v>
      </c>
      <c r="D9" s="629">
        <v>13210</v>
      </c>
      <c r="E9" s="630">
        <f t="shared" si="0"/>
        <v>77674.8</v>
      </c>
      <c r="F9" s="631">
        <v>70277.2</v>
      </c>
      <c r="G9" s="632">
        <f t="shared" si="1"/>
        <v>66023.58</v>
      </c>
      <c r="H9" s="430">
        <v>6</v>
      </c>
      <c r="I9" s="621"/>
      <c r="J9" s="621"/>
      <c r="K9" s="621"/>
      <c r="L9" s="621"/>
      <c r="M9" s="621"/>
      <c r="N9" s="621"/>
      <c r="O9" s="621"/>
      <c r="P9" s="621"/>
      <c r="Q9" s="621"/>
      <c r="R9" s="621"/>
      <c r="S9" s="621"/>
      <c r="T9" s="621"/>
      <c r="U9" s="621"/>
      <c r="V9" s="621"/>
      <c r="W9" s="621"/>
      <c r="X9" s="621"/>
      <c r="Y9" s="621"/>
    </row>
    <row r="10" spans="1:25" ht="75" customHeight="1">
      <c r="A10" s="626" t="s">
        <v>1886</v>
      </c>
      <c r="B10" s="627"/>
      <c r="C10" s="628" t="s">
        <v>5385</v>
      </c>
      <c r="D10" s="629">
        <v>20840</v>
      </c>
      <c r="E10" s="630">
        <f t="shared" si="0"/>
        <v>122539.2</v>
      </c>
      <c r="F10" s="631">
        <v>110869</v>
      </c>
      <c r="G10" s="632">
        <f t="shared" si="1"/>
        <v>104158.31999999999</v>
      </c>
      <c r="H10" s="621"/>
      <c r="I10" s="621"/>
      <c r="J10" s="621"/>
      <c r="K10" s="621"/>
      <c r="L10" s="621"/>
      <c r="M10" s="621"/>
      <c r="N10" s="621"/>
      <c r="O10" s="621"/>
      <c r="P10" s="621"/>
      <c r="Q10" s="621"/>
      <c r="R10" s="621"/>
      <c r="S10" s="621"/>
      <c r="T10" s="621"/>
      <c r="U10" s="621"/>
      <c r="V10" s="621"/>
      <c r="W10" s="621"/>
      <c r="X10" s="621"/>
      <c r="Y10" s="621"/>
    </row>
    <row r="11" spans="1:25" ht="72.75" customHeight="1">
      <c r="A11" s="626" t="s">
        <v>1888</v>
      </c>
      <c r="B11" s="627"/>
      <c r="C11" s="628" t="s">
        <v>5386</v>
      </c>
      <c r="D11" s="629">
        <v>20840</v>
      </c>
      <c r="E11" s="630">
        <f t="shared" si="0"/>
        <v>122539.2</v>
      </c>
      <c r="F11" s="631">
        <v>110869</v>
      </c>
      <c r="G11" s="632">
        <f t="shared" si="1"/>
        <v>104158.31999999999</v>
      </c>
      <c r="H11" s="621"/>
      <c r="I11" s="621"/>
      <c r="J11" s="621"/>
      <c r="K11" s="621"/>
      <c r="L11" s="621"/>
      <c r="M11" s="621"/>
      <c r="N11" s="621"/>
      <c r="O11" s="621"/>
      <c r="P11" s="621"/>
      <c r="Q11" s="621"/>
      <c r="R11" s="621"/>
      <c r="S11" s="621"/>
      <c r="T11" s="621"/>
      <c r="U11" s="621"/>
      <c r="V11" s="621"/>
      <c r="W11" s="621"/>
      <c r="X11" s="621"/>
      <c r="Y11" s="621"/>
    </row>
    <row r="12" spans="1:25" ht="14.4">
      <c r="A12" s="756" t="s">
        <v>5387</v>
      </c>
      <c r="B12" s="757"/>
      <c r="C12" s="757"/>
      <c r="D12" s="757"/>
      <c r="E12" s="757"/>
      <c r="F12" s="757"/>
      <c r="G12" s="758"/>
      <c r="H12" s="621"/>
      <c r="I12" s="621"/>
      <c r="J12" s="621"/>
      <c r="K12" s="621"/>
      <c r="L12" s="621"/>
      <c r="M12" s="621"/>
      <c r="N12" s="621"/>
      <c r="O12" s="621"/>
      <c r="P12" s="621"/>
      <c r="Q12" s="621"/>
      <c r="R12" s="621"/>
      <c r="S12" s="621"/>
      <c r="T12" s="621"/>
      <c r="U12" s="621"/>
      <c r="V12" s="621"/>
      <c r="W12" s="621"/>
      <c r="X12" s="621"/>
      <c r="Y12" s="621"/>
    </row>
    <row r="13" spans="1:25" ht="18">
      <c r="A13" s="622" t="s">
        <v>2</v>
      </c>
      <c r="B13" s="622" t="s">
        <v>3</v>
      </c>
      <c r="C13" s="622" t="s">
        <v>4</v>
      </c>
      <c r="D13" s="623" t="s">
        <v>6</v>
      </c>
      <c r="E13" s="623" t="s">
        <v>7</v>
      </c>
      <c r="F13" s="624" t="s">
        <v>5381</v>
      </c>
      <c r="G13" s="625" t="s">
        <v>5382</v>
      </c>
      <c r="H13" s="621"/>
      <c r="I13" s="621"/>
      <c r="J13" s="621"/>
      <c r="K13" s="621"/>
      <c r="L13" s="621"/>
      <c r="M13" s="621"/>
      <c r="N13" s="621"/>
      <c r="O13" s="621"/>
      <c r="P13" s="621"/>
      <c r="Q13" s="621"/>
      <c r="R13" s="621"/>
      <c r="S13" s="621"/>
      <c r="T13" s="621"/>
      <c r="U13" s="621"/>
      <c r="V13" s="621"/>
      <c r="W13" s="621"/>
      <c r="X13" s="621"/>
      <c r="Y13" s="621"/>
    </row>
    <row r="14" spans="1:25" ht="123" customHeight="1">
      <c r="A14" s="626" t="s">
        <v>1893</v>
      </c>
      <c r="B14" s="627"/>
      <c r="C14" s="628" t="s">
        <v>5388</v>
      </c>
      <c r="D14" s="629">
        <v>8640</v>
      </c>
      <c r="E14" s="630">
        <f t="shared" ref="E14:E17" si="2">((D14/1.2*$H$9)+(D14/1.2*$H$9)*0.12)+((D14/1.2*$H$9)+((D14/1.2*$H$9)*0.12))*0.05</f>
        <v>50803.199999999997</v>
      </c>
      <c r="F14" s="631">
        <v>48263</v>
      </c>
      <c r="G14" s="632">
        <f t="shared" ref="G14:G17" si="3">E14*0.85</f>
        <v>43182.719999999994</v>
      </c>
      <c r="H14" s="621"/>
      <c r="I14" s="621"/>
      <c r="J14" s="621"/>
      <c r="K14" s="621"/>
      <c r="L14" s="621"/>
      <c r="M14" s="621"/>
      <c r="N14" s="621"/>
      <c r="O14" s="621"/>
      <c r="P14" s="621"/>
      <c r="Q14" s="621"/>
      <c r="R14" s="621"/>
      <c r="S14" s="621"/>
      <c r="T14" s="621"/>
      <c r="U14" s="621"/>
      <c r="V14" s="621"/>
      <c r="W14" s="621"/>
      <c r="X14" s="621"/>
      <c r="Y14" s="621"/>
    </row>
    <row r="15" spans="1:25" ht="125.25" customHeight="1">
      <c r="A15" s="626" t="s">
        <v>1895</v>
      </c>
      <c r="B15" s="627"/>
      <c r="C15" s="628" t="s">
        <v>5389</v>
      </c>
      <c r="D15" s="629">
        <v>8640</v>
      </c>
      <c r="E15" s="630">
        <f t="shared" si="2"/>
        <v>50803.199999999997</v>
      </c>
      <c r="F15" s="631">
        <v>48263</v>
      </c>
      <c r="G15" s="632">
        <f t="shared" si="3"/>
        <v>43182.719999999994</v>
      </c>
      <c r="H15" s="621"/>
      <c r="I15" s="621"/>
      <c r="J15" s="621"/>
      <c r="K15" s="621"/>
      <c r="L15" s="621"/>
      <c r="M15" s="621"/>
      <c r="N15" s="621"/>
      <c r="O15" s="621"/>
      <c r="P15" s="621"/>
      <c r="Q15" s="621"/>
      <c r="R15" s="621"/>
      <c r="S15" s="621"/>
      <c r="T15" s="621"/>
      <c r="U15" s="621"/>
      <c r="V15" s="621"/>
      <c r="W15" s="621"/>
      <c r="X15" s="621"/>
      <c r="Y15" s="621"/>
    </row>
    <row r="16" spans="1:25" ht="111" customHeight="1">
      <c r="A16" s="626" t="s">
        <v>5390</v>
      </c>
      <c r="B16" s="627"/>
      <c r="C16" s="628" t="s">
        <v>5391</v>
      </c>
      <c r="D16" s="629">
        <v>16260</v>
      </c>
      <c r="E16" s="630">
        <f t="shared" si="2"/>
        <v>95608.8</v>
      </c>
      <c r="F16" s="631">
        <v>90828</v>
      </c>
      <c r="G16" s="632">
        <f t="shared" si="3"/>
        <v>81267.48</v>
      </c>
      <c r="H16" s="621"/>
      <c r="I16" s="621"/>
      <c r="J16" s="621"/>
      <c r="K16" s="621"/>
      <c r="L16" s="621"/>
      <c r="M16" s="621"/>
      <c r="N16" s="621"/>
      <c r="O16" s="621"/>
      <c r="P16" s="621"/>
      <c r="Q16" s="621"/>
      <c r="R16" s="621"/>
      <c r="S16" s="621"/>
      <c r="T16" s="621"/>
      <c r="U16" s="621"/>
      <c r="V16" s="621"/>
      <c r="W16" s="621"/>
      <c r="X16" s="621"/>
      <c r="Y16" s="621"/>
    </row>
    <row r="17" spans="1:25" ht="77.25" customHeight="1">
      <c r="A17" s="626" t="s">
        <v>1898</v>
      </c>
      <c r="B17" s="627"/>
      <c r="C17" s="628" t="s">
        <v>5392</v>
      </c>
      <c r="D17" s="629">
        <v>16260</v>
      </c>
      <c r="E17" s="630">
        <f t="shared" si="2"/>
        <v>95608.8</v>
      </c>
      <c r="F17" s="631">
        <v>90828</v>
      </c>
      <c r="G17" s="632">
        <f t="shared" si="3"/>
        <v>81267.48</v>
      </c>
      <c r="H17" s="621"/>
      <c r="I17" s="621"/>
      <c r="J17" s="621"/>
      <c r="K17" s="621"/>
      <c r="L17" s="621"/>
      <c r="M17" s="621"/>
      <c r="N17" s="621"/>
      <c r="O17" s="621"/>
      <c r="P17" s="621"/>
      <c r="Q17" s="621"/>
      <c r="R17" s="621"/>
      <c r="S17" s="621"/>
      <c r="T17" s="621"/>
      <c r="U17" s="621"/>
      <c r="V17" s="621"/>
      <c r="W17" s="621"/>
      <c r="X17" s="621"/>
      <c r="Y17" s="621"/>
    </row>
    <row r="18" spans="1:25" ht="14.4">
      <c r="A18" s="756" t="s">
        <v>1905</v>
      </c>
      <c r="B18" s="757"/>
      <c r="C18" s="757"/>
      <c r="D18" s="757"/>
      <c r="E18" s="757"/>
      <c r="F18" s="757"/>
      <c r="G18" s="758"/>
      <c r="H18" s="621"/>
      <c r="I18" s="621"/>
      <c r="J18" s="621"/>
      <c r="K18" s="621"/>
      <c r="L18" s="621"/>
      <c r="M18" s="621"/>
      <c r="N18" s="621"/>
      <c r="O18" s="621"/>
      <c r="P18" s="621"/>
      <c r="Q18" s="621"/>
      <c r="R18" s="621"/>
      <c r="S18" s="621"/>
      <c r="T18" s="621"/>
      <c r="U18" s="621"/>
      <c r="V18" s="621"/>
      <c r="W18" s="621"/>
      <c r="X18" s="621"/>
      <c r="Y18" s="621"/>
    </row>
    <row r="19" spans="1:25" ht="18">
      <c r="A19" s="622" t="s">
        <v>2</v>
      </c>
      <c r="B19" s="622" t="s">
        <v>3</v>
      </c>
      <c r="C19" s="622" t="s">
        <v>4</v>
      </c>
      <c r="D19" s="623" t="s">
        <v>6</v>
      </c>
      <c r="E19" s="623" t="s">
        <v>7</v>
      </c>
      <c r="F19" s="624" t="s">
        <v>5381</v>
      </c>
      <c r="G19" s="625" t="s">
        <v>5382</v>
      </c>
      <c r="H19" s="621"/>
      <c r="I19" s="621"/>
      <c r="J19" s="621"/>
      <c r="K19" s="621"/>
      <c r="L19" s="621"/>
      <c r="M19" s="621"/>
      <c r="N19" s="621"/>
      <c r="O19" s="621"/>
      <c r="P19" s="621"/>
      <c r="Q19" s="621"/>
      <c r="R19" s="621"/>
      <c r="S19" s="621"/>
      <c r="T19" s="621"/>
      <c r="U19" s="621"/>
      <c r="V19" s="621"/>
      <c r="W19" s="621"/>
      <c r="X19" s="621"/>
      <c r="Y19" s="621"/>
    </row>
    <row r="20" spans="1:25" ht="76.5" customHeight="1">
      <c r="A20" s="626" t="s">
        <v>1906</v>
      </c>
      <c r="B20" s="627"/>
      <c r="C20" s="628" t="s">
        <v>5393</v>
      </c>
      <c r="D20" s="629">
        <v>6060</v>
      </c>
      <c r="E20" s="630">
        <f t="shared" ref="E20:E21" si="4">((D20/1.2*$H$9)+(D20/1.2*$H$9)*0.12)+((D20/1.2*$H$9)+((D20/1.2*$H$9)*0.12))*0.05</f>
        <v>35632.800000000003</v>
      </c>
      <c r="F20" s="631">
        <v>33851</v>
      </c>
      <c r="G20" s="632">
        <f t="shared" ref="G20:G21" si="5">E20*0.85</f>
        <v>30287.88</v>
      </c>
      <c r="H20" s="621"/>
      <c r="I20" s="621"/>
      <c r="J20" s="621"/>
      <c r="K20" s="621"/>
      <c r="L20" s="621"/>
      <c r="M20" s="621"/>
      <c r="N20" s="621"/>
      <c r="O20" s="621"/>
      <c r="P20" s="621"/>
      <c r="Q20" s="621"/>
      <c r="R20" s="621"/>
      <c r="S20" s="621"/>
      <c r="T20" s="621"/>
      <c r="U20" s="621"/>
      <c r="V20" s="621"/>
      <c r="W20" s="621"/>
      <c r="X20" s="621"/>
      <c r="Y20" s="621"/>
    </row>
    <row r="21" spans="1:25" ht="120" customHeight="1">
      <c r="A21" s="626" t="s">
        <v>1908</v>
      </c>
      <c r="B21" s="627"/>
      <c r="C21" s="628" t="s">
        <v>5394</v>
      </c>
      <c r="D21" s="629">
        <v>6060</v>
      </c>
      <c r="E21" s="630">
        <f t="shared" si="4"/>
        <v>35632.800000000003</v>
      </c>
      <c r="F21" s="631">
        <v>33851</v>
      </c>
      <c r="G21" s="632">
        <f t="shared" si="5"/>
        <v>30287.88</v>
      </c>
      <c r="H21" s="621"/>
      <c r="I21" s="621"/>
      <c r="J21" s="621"/>
      <c r="K21" s="621"/>
      <c r="L21" s="621"/>
      <c r="M21" s="621"/>
      <c r="N21" s="621"/>
      <c r="O21" s="621"/>
      <c r="P21" s="621"/>
      <c r="Q21" s="621"/>
      <c r="R21" s="621"/>
      <c r="S21" s="621"/>
      <c r="T21" s="621"/>
      <c r="U21" s="621"/>
      <c r="V21" s="621"/>
      <c r="W21" s="621"/>
      <c r="X21" s="621"/>
      <c r="Y21" s="621"/>
    </row>
    <row r="22" spans="1:25" ht="15.75" customHeight="1">
      <c r="A22" s="756" t="s">
        <v>5395</v>
      </c>
      <c r="B22" s="757"/>
      <c r="C22" s="757"/>
      <c r="D22" s="757"/>
      <c r="E22" s="757"/>
      <c r="F22" s="757"/>
      <c r="G22" s="758"/>
      <c r="H22" s="621"/>
      <c r="I22" s="621"/>
      <c r="J22" s="621"/>
      <c r="K22" s="621"/>
      <c r="L22" s="621"/>
      <c r="M22" s="621"/>
      <c r="N22" s="621"/>
      <c r="O22" s="621"/>
      <c r="P22" s="621"/>
      <c r="Q22" s="621"/>
      <c r="R22" s="621"/>
      <c r="S22" s="621"/>
      <c r="T22" s="621"/>
      <c r="U22" s="621"/>
      <c r="V22" s="621"/>
      <c r="W22" s="621"/>
      <c r="X22" s="621"/>
      <c r="Y22" s="621"/>
    </row>
    <row r="23" spans="1:25" ht="15.75" customHeight="1">
      <c r="A23" s="622" t="s">
        <v>2</v>
      </c>
      <c r="B23" s="622" t="s">
        <v>3</v>
      </c>
      <c r="C23" s="622" t="s">
        <v>4</v>
      </c>
      <c r="D23" s="623" t="s">
        <v>6</v>
      </c>
      <c r="E23" s="623" t="s">
        <v>7</v>
      </c>
      <c r="F23" s="624" t="s">
        <v>5381</v>
      </c>
      <c r="G23" s="625" t="s">
        <v>5382</v>
      </c>
      <c r="H23" s="621"/>
      <c r="I23" s="621"/>
      <c r="J23" s="621"/>
      <c r="K23" s="621"/>
      <c r="L23" s="621"/>
      <c r="M23" s="621"/>
      <c r="N23" s="621"/>
      <c r="O23" s="621"/>
      <c r="P23" s="621"/>
      <c r="Q23" s="621"/>
      <c r="R23" s="621"/>
      <c r="S23" s="621"/>
      <c r="T23" s="621"/>
      <c r="U23" s="621"/>
      <c r="V23" s="621"/>
      <c r="W23" s="621"/>
      <c r="X23" s="621"/>
      <c r="Y23" s="621"/>
    </row>
    <row r="24" spans="1:25" ht="123.75" customHeight="1">
      <c r="A24" s="626" t="s">
        <v>1910</v>
      </c>
      <c r="B24" s="627"/>
      <c r="C24" s="628" t="s">
        <v>5396</v>
      </c>
      <c r="D24" s="629">
        <v>1520</v>
      </c>
      <c r="E24" s="630">
        <f t="shared" ref="E24:E54" si="6">((D24/1.2*$H$9)+(D24/1.2*$H$9)*0.12)+((D24/1.2*$H$9)+((D24/1.2*$H$9)*0.12))*0.05</f>
        <v>8937.6</v>
      </c>
      <c r="F24" s="631">
        <v>8491</v>
      </c>
      <c r="G24" s="632">
        <f t="shared" ref="G24:G54" si="7">E24*0.85</f>
        <v>7596.96</v>
      </c>
      <c r="H24" s="621"/>
      <c r="I24" s="621"/>
      <c r="J24" s="621"/>
      <c r="K24" s="621"/>
      <c r="L24" s="621"/>
      <c r="M24" s="621"/>
      <c r="N24" s="621"/>
      <c r="O24" s="621"/>
      <c r="P24" s="621"/>
      <c r="Q24" s="621"/>
      <c r="R24" s="621"/>
      <c r="S24" s="621"/>
      <c r="T24" s="621"/>
      <c r="U24" s="621"/>
      <c r="V24" s="621"/>
      <c r="W24" s="621"/>
      <c r="X24" s="621"/>
      <c r="Y24" s="621"/>
    </row>
    <row r="25" spans="1:25" ht="116.25" customHeight="1">
      <c r="A25" s="626" t="s">
        <v>1912</v>
      </c>
      <c r="B25" s="627"/>
      <c r="C25" s="628" t="s">
        <v>5397</v>
      </c>
      <c r="D25" s="629">
        <v>1520</v>
      </c>
      <c r="E25" s="630">
        <f t="shared" si="6"/>
        <v>8937.6</v>
      </c>
      <c r="F25" s="631">
        <v>8491</v>
      </c>
      <c r="G25" s="632">
        <f t="shared" si="7"/>
        <v>7596.96</v>
      </c>
      <c r="H25" s="621"/>
      <c r="I25" s="621"/>
      <c r="J25" s="621"/>
      <c r="K25" s="621"/>
      <c r="L25" s="621"/>
      <c r="M25" s="621"/>
      <c r="N25" s="621"/>
      <c r="O25" s="621"/>
      <c r="P25" s="621"/>
      <c r="Q25" s="621"/>
      <c r="R25" s="621"/>
      <c r="S25" s="621"/>
      <c r="T25" s="621"/>
      <c r="U25" s="621"/>
      <c r="V25" s="621"/>
      <c r="W25" s="621"/>
      <c r="X25" s="621"/>
      <c r="Y25" s="621"/>
    </row>
    <row r="26" spans="1:25" ht="119.25" customHeight="1">
      <c r="A26" s="626" t="s">
        <v>1913</v>
      </c>
      <c r="B26" s="634"/>
      <c r="C26" s="628" t="s">
        <v>5398</v>
      </c>
      <c r="D26" s="629">
        <v>2540</v>
      </c>
      <c r="E26" s="630">
        <f t="shared" si="6"/>
        <v>14935.200000000003</v>
      </c>
      <c r="F26" s="631">
        <v>14188</v>
      </c>
      <c r="G26" s="632">
        <f t="shared" si="7"/>
        <v>12694.920000000002</v>
      </c>
      <c r="H26" s="621"/>
      <c r="I26" s="621"/>
      <c r="J26" s="621"/>
      <c r="K26" s="621"/>
      <c r="L26" s="621"/>
      <c r="M26" s="621"/>
      <c r="N26" s="621"/>
      <c r="O26" s="621"/>
      <c r="P26" s="621"/>
      <c r="Q26" s="621"/>
      <c r="R26" s="621"/>
      <c r="S26" s="621"/>
      <c r="T26" s="621"/>
      <c r="U26" s="621"/>
      <c r="V26" s="621"/>
      <c r="W26" s="621"/>
      <c r="X26" s="621"/>
      <c r="Y26" s="621"/>
    </row>
    <row r="27" spans="1:25" ht="112.5" customHeight="1">
      <c r="A27" s="626" t="s">
        <v>1915</v>
      </c>
      <c r="B27" s="627"/>
      <c r="C27" s="628" t="s">
        <v>5399</v>
      </c>
      <c r="D27" s="629">
        <v>2540</v>
      </c>
      <c r="E27" s="630">
        <f t="shared" si="6"/>
        <v>14935.200000000003</v>
      </c>
      <c r="F27" s="631">
        <v>14188</v>
      </c>
      <c r="G27" s="632">
        <f t="shared" si="7"/>
        <v>12694.920000000002</v>
      </c>
      <c r="H27" s="621"/>
      <c r="I27" s="621"/>
      <c r="J27" s="621"/>
      <c r="K27" s="621"/>
      <c r="L27" s="621"/>
      <c r="M27" s="621"/>
      <c r="N27" s="621"/>
      <c r="O27" s="621"/>
      <c r="P27" s="621"/>
      <c r="Q27" s="621"/>
      <c r="R27" s="621"/>
      <c r="S27" s="621"/>
      <c r="T27" s="621"/>
      <c r="U27" s="621"/>
      <c r="V27" s="621"/>
      <c r="W27" s="621"/>
      <c r="X27" s="621"/>
      <c r="Y27" s="621"/>
    </row>
    <row r="28" spans="1:25" ht="119.25" customHeight="1">
      <c r="A28" s="626" t="s">
        <v>1916</v>
      </c>
      <c r="B28" s="627"/>
      <c r="C28" s="628" t="s">
        <v>5400</v>
      </c>
      <c r="D28" s="629">
        <v>2230</v>
      </c>
      <c r="E28" s="630">
        <f t="shared" si="6"/>
        <v>13112.4</v>
      </c>
      <c r="F28" s="631">
        <v>12456</v>
      </c>
      <c r="G28" s="632">
        <f t="shared" si="7"/>
        <v>11145.539999999999</v>
      </c>
      <c r="H28" s="621"/>
      <c r="I28" s="621"/>
      <c r="J28" s="621"/>
      <c r="K28" s="621"/>
      <c r="L28" s="621"/>
      <c r="M28" s="621"/>
      <c r="N28" s="621"/>
      <c r="O28" s="621"/>
      <c r="P28" s="621"/>
      <c r="Q28" s="621"/>
      <c r="R28" s="621"/>
      <c r="S28" s="621"/>
      <c r="T28" s="621"/>
      <c r="U28" s="621"/>
      <c r="V28" s="621"/>
      <c r="W28" s="621"/>
      <c r="X28" s="621"/>
      <c r="Y28" s="621"/>
    </row>
    <row r="29" spans="1:25" ht="117.75" customHeight="1">
      <c r="A29" s="626" t="s">
        <v>1918</v>
      </c>
      <c r="B29" s="627"/>
      <c r="C29" s="628" t="s">
        <v>5401</v>
      </c>
      <c r="D29" s="629">
        <v>2230</v>
      </c>
      <c r="E29" s="630">
        <f t="shared" si="6"/>
        <v>13112.4</v>
      </c>
      <c r="F29" s="631">
        <v>12456</v>
      </c>
      <c r="G29" s="632">
        <f t="shared" si="7"/>
        <v>11145.539999999999</v>
      </c>
      <c r="H29" s="621"/>
      <c r="I29" s="621"/>
      <c r="J29" s="621"/>
      <c r="K29" s="621"/>
      <c r="L29" s="621"/>
      <c r="M29" s="621"/>
      <c r="N29" s="621"/>
      <c r="O29" s="621"/>
      <c r="P29" s="621"/>
      <c r="Q29" s="621"/>
      <c r="R29" s="621"/>
      <c r="S29" s="621"/>
      <c r="T29" s="621"/>
      <c r="U29" s="621"/>
      <c r="V29" s="621"/>
      <c r="W29" s="621"/>
      <c r="X29" s="621"/>
      <c r="Y29" s="621"/>
    </row>
    <row r="30" spans="1:25" ht="123.75" customHeight="1">
      <c r="A30" s="626" t="s">
        <v>1919</v>
      </c>
      <c r="B30" s="627"/>
      <c r="C30" s="628" t="s">
        <v>5402</v>
      </c>
      <c r="D30" s="629">
        <v>4060</v>
      </c>
      <c r="E30" s="630">
        <f t="shared" si="6"/>
        <v>23872.799999999999</v>
      </c>
      <c r="F30" s="631">
        <v>22679</v>
      </c>
      <c r="G30" s="632">
        <f t="shared" si="7"/>
        <v>20291.879999999997</v>
      </c>
      <c r="H30" s="621"/>
      <c r="I30" s="621"/>
      <c r="J30" s="621"/>
      <c r="K30" s="621"/>
      <c r="L30" s="621"/>
      <c r="M30" s="621"/>
      <c r="N30" s="621"/>
      <c r="O30" s="621"/>
      <c r="P30" s="621"/>
      <c r="Q30" s="621"/>
      <c r="R30" s="621"/>
      <c r="S30" s="621"/>
      <c r="T30" s="621"/>
      <c r="U30" s="621"/>
      <c r="V30" s="621"/>
      <c r="W30" s="621"/>
      <c r="X30" s="621"/>
      <c r="Y30" s="621"/>
    </row>
    <row r="31" spans="1:25" ht="119.25" customHeight="1">
      <c r="A31" s="626" t="s">
        <v>1921</v>
      </c>
      <c r="B31" s="627"/>
      <c r="C31" s="628" t="s">
        <v>5403</v>
      </c>
      <c r="D31" s="629">
        <v>4060</v>
      </c>
      <c r="E31" s="630">
        <f t="shared" si="6"/>
        <v>23872.799999999999</v>
      </c>
      <c r="F31" s="631">
        <v>22679</v>
      </c>
      <c r="G31" s="632">
        <f t="shared" si="7"/>
        <v>20291.879999999997</v>
      </c>
      <c r="H31" s="621"/>
      <c r="I31" s="621"/>
      <c r="J31" s="621"/>
      <c r="K31" s="621"/>
      <c r="L31" s="621"/>
      <c r="M31" s="621"/>
      <c r="N31" s="621"/>
      <c r="O31" s="621"/>
      <c r="P31" s="621"/>
      <c r="Q31" s="621"/>
      <c r="R31" s="621"/>
      <c r="S31" s="621"/>
      <c r="T31" s="621"/>
      <c r="U31" s="621"/>
      <c r="V31" s="621"/>
      <c r="W31" s="621"/>
      <c r="X31" s="621"/>
      <c r="Y31" s="621"/>
    </row>
    <row r="32" spans="1:25" ht="118.5" customHeight="1">
      <c r="A32" s="626" t="s">
        <v>1926</v>
      </c>
      <c r="B32" s="627"/>
      <c r="C32" s="628" t="s">
        <v>5404</v>
      </c>
      <c r="D32" s="629">
        <v>4060</v>
      </c>
      <c r="E32" s="630">
        <f t="shared" si="6"/>
        <v>23872.799999999999</v>
      </c>
      <c r="F32" s="631">
        <v>22679</v>
      </c>
      <c r="G32" s="632">
        <f t="shared" si="7"/>
        <v>20291.879999999997</v>
      </c>
      <c r="H32" s="621"/>
      <c r="I32" s="621"/>
      <c r="J32" s="621"/>
      <c r="K32" s="621"/>
      <c r="L32" s="621"/>
      <c r="M32" s="621"/>
      <c r="N32" s="621"/>
      <c r="O32" s="621"/>
      <c r="P32" s="621"/>
      <c r="Q32" s="621"/>
      <c r="R32" s="621"/>
      <c r="S32" s="621"/>
      <c r="T32" s="621"/>
      <c r="U32" s="621"/>
      <c r="V32" s="621"/>
      <c r="W32" s="621"/>
      <c r="X32" s="621"/>
      <c r="Y32" s="621"/>
    </row>
    <row r="33" spans="1:25" ht="116.25" customHeight="1">
      <c r="A33" s="626" t="s">
        <v>1928</v>
      </c>
      <c r="B33" s="627"/>
      <c r="C33" s="628" t="s">
        <v>5405</v>
      </c>
      <c r="D33" s="629">
        <v>4060</v>
      </c>
      <c r="E33" s="630">
        <f t="shared" si="6"/>
        <v>23872.799999999999</v>
      </c>
      <c r="F33" s="631">
        <v>22679</v>
      </c>
      <c r="G33" s="632">
        <f t="shared" si="7"/>
        <v>20291.879999999997</v>
      </c>
      <c r="H33" s="621"/>
      <c r="I33" s="621"/>
      <c r="J33" s="621"/>
      <c r="K33" s="621"/>
      <c r="L33" s="621"/>
      <c r="M33" s="621"/>
      <c r="N33" s="621"/>
      <c r="O33" s="621"/>
      <c r="P33" s="621"/>
      <c r="Q33" s="621"/>
      <c r="R33" s="621"/>
      <c r="S33" s="621"/>
      <c r="T33" s="621"/>
      <c r="U33" s="621"/>
      <c r="V33" s="621"/>
      <c r="W33" s="621"/>
      <c r="X33" s="621"/>
      <c r="Y33" s="621"/>
    </row>
    <row r="34" spans="1:25" ht="112.5" customHeight="1">
      <c r="A34" s="626" t="s">
        <v>1929</v>
      </c>
      <c r="B34" s="627"/>
      <c r="C34" s="628" t="s">
        <v>5406</v>
      </c>
      <c r="D34" s="629">
        <v>3040</v>
      </c>
      <c r="E34" s="630">
        <f t="shared" si="6"/>
        <v>17875.2</v>
      </c>
      <c r="F34" s="631">
        <v>16981</v>
      </c>
      <c r="G34" s="632">
        <f t="shared" si="7"/>
        <v>15193.92</v>
      </c>
      <c r="H34" s="621"/>
      <c r="I34" s="621"/>
      <c r="J34" s="621"/>
      <c r="K34" s="621"/>
      <c r="L34" s="621"/>
      <c r="M34" s="621"/>
      <c r="N34" s="621"/>
      <c r="O34" s="621"/>
      <c r="P34" s="621"/>
      <c r="Q34" s="621"/>
      <c r="R34" s="621"/>
      <c r="S34" s="621"/>
      <c r="T34" s="621"/>
      <c r="U34" s="621"/>
      <c r="V34" s="621"/>
      <c r="W34" s="621"/>
      <c r="X34" s="621"/>
      <c r="Y34" s="621"/>
    </row>
    <row r="35" spans="1:25" ht="105.75" customHeight="1">
      <c r="A35" s="626" t="s">
        <v>1931</v>
      </c>
      <c r="B35" s="627"/>
      <c r="C35" s="628" t="s">
        <v>5407</v>
      </c>
      <c r="D35" s="629">
        <v>3040</v>
      </c>
      <c r="E35" s="630">
        <f t="shared" si="6"/>
        <v>17875.2</v>
      </c>
      <c r="F35" s="631">
        <v>16981</v>
      </c>
      <c r="G35" s="632">
        <f t="shared" si="7"/>
        <v>15193.92</v>
      </c>
      <c r="H35" s="621"/>
      <c r="I35" s="621"/>
      <c r="J35" s="621"/>
      <c r="K35" s="621"/>
      <c r="L35" s="621"/>
      <c r="M35" s="621"/>
      <c r="N35" s="621"/>
      <c r="O35" s="621"/>
      <c r="P35" s="621"/>
      <c r="Q35" s="621"/>
      <c r="R35" s="621"/>
      <c r="S35" s="621"/>
      <c r="T35" s="621"/>
      <c r="U35" s="621"/>
      <c r="V35" s="621"/>
      <c r="W35" s="621"/>
      <c r="X35" s="621"/>
      <c r="Y35" s="621"/>
    </row>
    <row r="36" spans="1:25" ht="156.75" customHeight="1">
      <c r="A36" s="626" t="s">
        <v>1932</v>
      </c>
      <c r="B36" s="627"/>
      <c r="C36" s="628" t="s">
        <v>1933</v>
      </c>
      <c r="D36" s="629">
        <v>7620</v>
      </c>
      <c r="E36" s="630">
        <f t="shared" si="6"/>
        <v>44805.599999999999</v>
      </c>
      <c r="F36" s="631">
        <v>42566</v>
      </c>
      <c r="G36" s="632">
        <f t="shared" si="7"/>
        <v>38084.759999999995</v>
      </c>
      <c r="H36" s="621"/>
      <c r="I36" s="621"/>
      <c r="J36" s="621"/>
      <c r="K36" s="621"/>
      <c r="L36" s="621"/>
      <c r="M36" s="621"/>
      <c r="N36" s="621"/>
      <c r="O36" s="621"/>
      <c r="P36" s="621"/>
      <c r="Q36" s="621"/>
      <c r="R36" s="621"/>
      <c r="S36" s="621"/>
      <c r="T36" s="621"/>
      <c r="U36" s="621"/>
      <c r="V36" s="621"/>
      <c r="W36" s="621"/>
      <c r="X36" s="621"/>
      <c r="Y36" s="621"/>
    </row>
    <row r="37" spans="1:25" ht="122.25" customHeight="1">
      <c r="A37" s="626" t="s">
        <v>1934</v>
      </c>
      <c r="B37" s="627"/>
      <c r="C37" s="628" t="s">
        <v>5408</v>
      </c>
      <c r="D37" s="629">
        <v>2540</v>
      </c>
      <c r="E37" s="630">
        <f t="shared" si="6"/>
        <v>14935.200000000003</v>
      </c>
      <c r="F37" s="631">
        <v>14188</v>
      </c>
      <c r="G37" s="632">
        <f t="shared" si="7"/>
        <v>12694.920000000002</v>
      </c>
      <c r="H37" s="621"/>
      <c r="I37" s="621"/>
      <c r="J37" s="621"/>
      <c r="K37" s="621"/>
      <c r="L37" s="621"/>
      <c r="M37" s="621"/>
      <c r="N37" s="621"/>
      <c r="O37" s="621"/>
      <c r="P37" s="621"/>
      <c r="Q37" s="621"/>
      <c r="R37" s="621"/>
      <c r="S37" s="621"/>
      <c r="T37" s="621"/>
      <c r="U37" s="621"/>
      <c r="V37" s="621"/>
      <c r="W37" s="621"/>
      <c r="X37" s="621"/>
      <c r="Y37" s="621"/>
    </row>
    <row r="38" spans="1:25" ht="123" customHeight="1">
      <c r="A38" s="626" t="s">
        <v>1936</v>
      </c>
      <c r="B38" s="627"/>
      <c r="C38" s="628" t="s">
        <v>5409</v>
      </c>
      <c r="D38" s="629">
        <v>2540</v>
      </c>
      <c r="E38" s="630">
        <f t="shared" si="6"/>
        <v>14935.200000000003</v>
      </c>
      <c r="F38" s="631">
        <v>14188</v>
      </c>
      <c r="G38" s="632">
        <f t="shared" si="7"/>
        <v>12694.920000000002</v>
      </c>
      <c r="H38" s="621"/>
      <c r="I38" s="621"/>
      <c r="J38" s="621"/>
      <c r="K38" s="621"/>
      <c r="L38" s="621"/>
      <c r="M38" s="621"/>
      <c r="N38" s="621"/>
      <c r="O38" s="621"/>
      <c r="P38" s="621"/>
      <c r="Q38" s="621"/>
      <c r="R38" s="621"/>
      <c r="S38" s="621"/>
      <c r="T38" s="621"/>
      <c r="U38" s="621"/>
      <c r="V38" s="621"/>
      <c r="W38" s="621"/>
      <c r="X38" s="621"/>
      <c r="Y38" s="621"/>
    </row>
    <row r="39" spans="1:25" ht="121.5" customHeight="1">
      <c r="A39" s="626" t="s">
        <v>1937</v>
      </c>
      <c r="B39" s="627"/>
      <c r="C39" s="628" t="s">
        <v>5410</v>
      </c>
      <c r="D39" s="629">
        <v>1210</v>
      </c>
      <c r="E39" s="630">
        <f t="shared" si="6"/>
        <v>7114.8</v>
      </c>
      <c r="F39" s="631">
        <v>6759</v>
      </c>
      <c r="G39" s="632">
        <f t="shared" si="7"/>
        <v>6047.58</v>
      </c>
      <c r="H39" s="621"/>
      <c r="I39" s="621"/>
      <c r="J39" s="621"/>
      <c r="K39" s="621"/>
      <c r="L39" s="621"/>
      <c r="M39" s="621"/>
      <c r="N39" s="621"/>
      <c r="O39" s="621"/>
      <c r="P39" s="621"/>
      <c r="Q39" s="621"/>
      <c r="R39" s="621"/>
      <c r="S39" s="621"/>
      <c r="T39" s="621"/>
      <c r="U39" s="621"/>
      <c r="V39" s="621"/>
      <c r="W39" s="621"/>
      <c r="X39" s="621"/>
      <c r="Y39" s="621"/>
    </row>
    <row r="40" spans="1:25" ht="122.25" customHeight="1">
      <c r="A40" s="626" t="s">
        <v>1939</v>
      </c>
      <c r="B40" s="627"/>
      <c r="C40" s="628" t="s">
        <v>5411</v>
      </c>
      <c r="D40" s="629">
        <v>1210</v>
      </c>
      <c r="E40" s="630">
        <f t="shared" si="6"/>
        <v>7114.8</v>
      </c>
      <c r="F40" s="631">
        <v>6759</v>
      </c>
      <c r="G40" s="632">
        <f t="shared" si="7"/>
        <v>6047.58</v>
      </c>
      <c r="H40" s="621"/>
      <c r="I40" s="621"/>
      <c r="J40" s="621"/>
      <c r="K40" s="621"/>
      <c r="L40" s="621"/>
      <c r="M40" s="621"/>
      <c r="N40" s="621"/>
      <c r="O40" s="621"/>
      <c r="P40" s="621"/>
      <c r="Q40" s="621"/>
      <c r="R40" s="621"/>
      <c r="S40" s="621"/>
      <c r="T40" s="621"/>
      <c r="U40" s="621"/>
      <c r="V40" s="621"/>
      <c r="W40" s="621"/>
      <c r="X40" s="621"/>
      <c r="Y40" s="621"/>
    </row>
    <row r="41" spans="1:25" ht="123.75" customHeight="1">
      <c r="A41" s="626" t="s">
        <v>1940</v>
      </c>
      <c r="B41" s="627"/>
      <c r="C41" s="628" t="s">
        <v>5412</v>
      </c>
      <c r="D41" s="629">
        <v>3860</v>
      </c>
      <c r="E41" s="630">
        <f t="shared" si="6"/>
        <v>22696.799999999999</v>
      </c>
      <c r="F41" s="631">
        <v>21562</v>
      </c>
      <c r="G41" s="632">
        <f t="shared" si="7"/>
        <v>19292.28</v>
      </c>
      <c r="H41" s="621"/>
      <c r="I41" s="621"/>
      <c r="J41" s="621"/>
      <c r="K41" s="621"/>
      <c r="L41" s="621"/>
      <c r="M41" s="621"/>
      <c r="N41" s="621"/>
      <c r="O41" s="621"/>
      <c r="P41" s="621"/>
      <c r="Q41" s="621"/>
      <c r="R41" s="621"/>
      <c r="S41" s="621"/>
      <c r="T41" s="621"/>
      <c r="U41" s="621"/>
      <c r="V41" s="621"/>
      <c r="W41" s="621"/>
      <c r="X41" s="621"/>
      <c r="Y41" s="621"/>
    </row>
    <row r="42" spans="1:25" ht="123.75" customHeight="1">
      <c r="A42" s="626" t="s">
        <v>1942</v>
      </c>
      <c r="B42" s="627"/>
      <c r="C42" s="628" t="s">
        <v>5413</v>
      </c>
      <c r="D42" s="629">
        <v>3860</v>
      </c>
      <c r="E42" s="630">
        <f t="shared" si="6"/>
        <v>22696.799999999999</v>
      </c>
      <c r="F42" s="631">
        <v>21562</v>
      </c>
      <c r="G42" s="632">
        <f t="shared" si="7"/>
        <v>19292.28</v>
      </c>
      <c r="H42" s="621"/>
      <c r="I42" s="621"/>
      <c r="J42" s="621"/>
      <c r="K42" s="621"/>
      <c r="L42" s="621"/>
      <c r="M42" s="621"/>
      <c r="N42" s="621"/>
      <c r="O42" s="621"/>
      <c r="P42" s="621"/>
      <c r="Q42" s="621"/>
      <c r="R42" s="621"/>
      <c r="S42" s="621"/>
      <c r="T42" s="621"/>
      <c r="U42" s="621"/>
      <c r="V42" s="621"/>
      <c r="W42" s="621"/>
      <c r="X42" s="621"/>
      <c r="Y42" s="621"/>
    </row>
    <row r="43" spans="1:25" ht="119.25" customHeight="1">
      <c r="A43" s="626" t="s">
        <v>1945</v>
      </c>
      <c r="B43" s="627"/>
      <c r="C43" s="628" t="s">
        <v>1946</v>
      </c>
      <c r="D43" s="629">
        <v>3040</v>
      </c>
      <c r="E43" s="630">
        <f t="shared" si="6"/>
        <v>17875.2</v>
      </c>
      <c r="F43" s="631">
        <v>16981</v>
      </c>
      <c r="G43" s="632">
        <f t="shared" si="7"/>
        <v>15193.92</v>
      </c>
      <c r="H43" s="621"/>
      <c r="I43" s="621"/>
      <c r="J43" s="621"/>
      <c r="K43" s="621"/>
      <c r="L43" s="621"/>
      <c r="M43" s="621"/>
      <c r="N43" s="621"/>
      <c r="O43" s="621"/>
      <c r="P43" s="621"/>
      <c r="Q43" s="621"/>
      <c r="R43" s="621"/>
      <c r="S43" s="621"/>
      <c r="T43" s="621"/>
      <c r="U43" s="621"/>
      <c r="V43" s="621"/>
      <c r="W43" s="621"/>
      <c r="X43" s="621"/>
      <c r="Y43" s="621"/>
    </row>
    <row r="44" spans="1:25" ht="117.75" customHeight="1">
      <c r="A44" s="626" t="s">
        <v>1947</v>
      </c>
      <c r="B44" s="627"/>
      <c r="C44" s="628" t="s">
        <v>5414</v>
      </c>
      <c r="D44" s="629">
        <v>3040</v>
      </c>
      <c r="E44" s="630">
        <f t="shared" si="6"/>
        <v>17875.2</v>
      </c>
      <c r="F44" s="631">
        <v>16981</v>
      </c>
      <c r="G44" s="632">
        <f t="shared" si="7"/>
        <v>15193.92</v>
      </c>
      <c r="H44" s="621"/>
      <c r="I44" s="621"/>
      <c r="J44" s="621"/>
      <c r="K44" s="621"/>
      <c r="L44" s="621"/>
      <c r="M44" s="621"/>
      <c r="N44" s="621"/>
      <c r="O44" s="621"/>
      <c r="P44" s="621"/>
      <c r="Q44" s="621"/>
      <c r="R44" s="621"/>
      <c r="S44" s="621"/>
      <c r="T44" s="621"/>
      <c r="U44" s="621"/>
      <c r="V44" s="621"/>
      <c r="W44" s="621"/>
      <c r="X44" s="621"/>
      <c r="Y44" s="621"/>
    </row>
    <row r="45" spans="1:25" ht="125.25" customHeight="1">
      <c r="A45" s="626" t="s">
        <v>1948</v>
      </c>
      <c r="B45" s="627"/>
      <c r="C45" s="628" t="s">
        <v>5415</v>
      </c>
      <c r="D45" s="629">
        <v>5080</v>
      </c>
      <c r="E45" s="630">
        <f t="shared" si="6"/>
        <v>29870.400000000005</v>
      </c>
      <c r="F45" s="631">
        <v>28376</v>
      </c>
      <c r="G45" s="632">
        <f t="shared" si="7"/>
        <v>25389.840000000004</v>
      </c>
      <c r="H45" s="621"/>
      <c r="I45" s="621"/>
      <c r="J45" s="621"/>
      <c r="K45" s="621"/>
      <c r="L45" s="621"/>
      <c r="M45" s="621"/>
      <c r="N45" s="621"/>
      <c r="O45" s="621"/>
      <c r="P45" s="621"/>
      <c r="Q45" s="621"/>
      <c r="R45" s="621"/>
      <c r="S45" s="621"/>
      <c r="T45" s="621"/>
      <c r="U45" s="621"/>
      <c r="V45" s="621"/>
      <c r="W45" s="621"/>
      <c r="X45" s="621"/>
      <c r="Y45" s="621"/>
    </row>
    <row r="46" spans="1:25" ht="123" customHeight="1">
      <c r="A46" s="626" t="s">
        <v>1950</v>
      </c>
      <c r="B46" s="627"/>
      <c r="C46" s="628" t="s">
        <v>5416</v>
      </c>
      <c r="D46" s="629">
        <v>5080</v>
      </c>
      <c r="E46" s="630">
        <f t="shared" si="6"/>
        <v>29870.400000000005</v>
      </c>
      <c r="F46" s="631">
        <v>28376</v>
      </c>
      <c r="G46" s="632">
        <f t="shared" si="7"/>
        <v>25389.840000000004</v>
      </c>
      <c r="H46" s="621"/>
      <c r="I46" s="621"/>
      <c r="J46" s="621"/>
      <c r="K46" s="621"/>
      <c r="L46" s="621"/>
      <c r="M46" s="621"/>
      <c r="N46" s="621"/>
      <c r="O46" s="621"/>
      <c r="P46" s="621"/>
      <c r="Q46" s="621"/>
      <c r="R46" s="621"/>
      <c r="S46" s="621"/>
      <c r="T46" s="621"/>
      <c r="U46" s="621"/>
      <c r="V46" s="621"/>
      <c r="W46" s="621"/>
      <c r="X46" s="621"/>
      <c r="Y46" s="621"/>
    </row>
    <row r="47" spans="1:25" ht="124.5" customHeight="1">
      <c r="A47" s="626" t="s">
        <v>1951</v>
      </c>
      <c r="B47" s="627"/>
      <c r="C47" s="628" t="s">
        <v>1952</v>
      </c>
      <c r="D47" s="629">
        <v>3040</v>
      </c>
      <c r="E47" s="630">
        <f t="shared" si="6"/>
        <v>17875.2</v>
      </c>
      <c r="F47" s="631">
        <v>16981</v>
      </c>
      <c r="G47" s="632">
        <f t="shared" si="7"/>
        <v>15193.92</v>
      </c>
      <c r="H47" s="621"/>
      <c r="I47" s="621"/>
      <c r="J47" s="621"/>
      <c r="K47" s="621"/>
      <c r="L47" s="621"/>
      <c r="M47" s="621"/>
      <c r="N47" s="621"/>
      <c r="O47" s="621"/>
      <c r="P47" s="621"/>
      <c r="Q47" s="621"/>
      <c r="R47" s="621"/>
      <c r="S47" s="621"/>
      <c r="T47" s="621"/>
      <c r="U47" s="621"/>
      <c r="V47" s="621"/>
      <c r="W47" s="621"/>
      <c r="X47" s="621"/>
      <c r="Y47" s="621"/>
    </row>
    <row r="48" spans="1:25" ht="120" customHeight="1">
      <c r="A48" s="626" t="s">
        <v>1953</v>
      </c>
      <c r="B48" s="627"/>
      <c r="C48" s="628" t="s">
        <v>1954</v>
      </c>
      <c r="D48" s="629">
        <v>3040</v>
      </c>
      <c r="E48" s="630">
        <f t="shared" si="6"/>
        <v>17875.2</v>
      </c>
      <c r="F48" s="631">
        <v>16981</v>
      </c>
      <c r="G48" s="632">
        <f t="shared" si="7"/>
        <v>15193.92</v>
      </c>
      <c r="H48" s="621"/>
      <c r="I48" s="621"/>
      <c r="J48" s="621"/>
      <c r="K48" s="621"/>
      <c r="L48" s="621"/>
      <c r="M48" s="621"/>
      <c r="N48" s="621"/>
      <c r="O48" s="621"/>
      <c r="P48" s="621"/>
      <c r="Q48" s="621"/>
      <c r="R48" s="621"/>
      <c r="S48" s="621"/>
      <c r="T48" s="621"/>
      <c r="U48" s="621"/>
      <c r="V48" s="621"/>
      <c r="W48" s="621"/>
      <c r="X48" s="621"/>
      <c r="Y48" s="621"/>
    </row>
    <row r="49" spans="1:25" ht="94.5" customHeight="1">
      <c r="A49" s="626" t="s">
        <v>1955</v>
      </c>
      <c r="B49" s="627"/>
      <c r="C49" s="628" t="s">
        <v>1956</v>
      </c>
      <c r="D49" s="629">
        <v>5080</v>
      </c>
      <c r="E49" s="630">
        <f t="shared" si="6"/>
        <v>29870.400000000005</v>
      </c>
      <c r="F49" s="631">
        <v>28376</v>
      </c>
      <c r="G49" s="632">
        <f t="shared" si="7"/>
        <v>25389.840000000004</v>
      </c>
      <c r="H49" s="621"/>
      <c r="I49" s="621"/>
      <c r="J49" s="621"/>
      <c r="K49" s="621"/>
      <c r="L49" s="621"/>
      <c r="M49" s="621"/>
      <c r="N49" s="621"/>
      <c r="O49" s="621"/>
      <c r="P49" s="621"/>
      <c r="Q49" s="621"/>
      <c r="R49" s="621"/>
      <c r="S49" s="621"/>
      <c r="T49" s="621"/>
      <c r="U49" s="621"/>
      <c r="V49" s="621"/>
      <c r="W49" s="621"/>
      <c r="X49" s="621"/>
      <c r="Y49" s="621"/>
    </row>
    <row r="50" spans="1:25" ht="111.75" customHeight="1">
      <c r="A50" s="626" t="s">
        <v>1957</v>
      </c>
      <c r="B50" s="627"/>
      <c r="C50" s="628" t="s">
        <v>1958</v>
      </c>
      <c r="D50" s="629">
        <v>5080</v>
      </c>
      <c r="E50" s="630">
        <f t="shared" si="6"/>
        <v>29870.400000000005</v>
      </c>
      <c r="F50" s="631">
        <v>28376</v>
      </c>
      <c r="G50" s="632">
        <f t="shared" si="7"/>
        <v>25389.840000000004</v>
      </c>
      <c r="H50" s="621"/>
      <c r="I50" s="621"/>
      <c r="J50" s="621"/>
      <c r="K50" s="621"/>
      <c r="L50" s="621"/>
      <c r="M50" s="621"/>
      <c r="N50" s="621"/>
      <c r="O50" s="621"/>
      <c r="P50" s="621"/>
      <c r="Q50" s="621"/>
      <c r="R50" s="621"/>
      <c r="S50" s="621"/>
      <c r="T50" s="621"/>
      <c r="U50" s="621"/>
      <c r="V50" s="621"/>
      <c r="W50" s="621"/>
      <c r="X50" s="621"/>
      <c r="Y50" s="621"/>
    </row>
    <row r="51" spans="1:25" ht="15.75" customHeight="1">
      <c r="A51" s="626" t="s">
        <v>1959</v>
      </c>
      <c r="B51" s="627"/>
      <c r="C51" s="628" t="s">
        <v>5417</v>
      </c>
      <c r="D51" s="629">
        <v>3900</v>
      </c>
      <c r="E51" s="630">
        <f t="shared" si="6"/>
        <v>22932</v>
      </c>
      <c r="F51" s="631">
        <v>21785</v>
      </c>
      <c r="G51" s="632">
        <f t="shared" si="7"/>
        <v>19492.2</v>
      </c>
      <c r="H51" s="621"/>
      <c r="I51" s="621"/>
      <c r="J51" s="621"/>
      <c r="K51" s="621"/>
      <c r="L51" s="621"/>
      <c r="M51" s="621"/>
      <c r="N51" s="621"/>
      <c r="O51" s="621"/>
      <c r="P51" s="621"/>
      <c r="Q51" s="621"/>
      <c r="R51" s="621"/>
      <c r="S51" s="621"/>
      <c r="T51" s="621"/>
      <c r="U51" s="621"/>
      <c r="V51" s="621"/>
      <c r="W51" s="621"/>
      <c r="X51" s="621"/>
      <c r="Y51" s="621"/>
    </row>
    <row r="52" spans="1:25" ht="15.75" customHeight="1">
      <c r="A52" s="626" t="s">
        <v>1961</v>
      </c>
      <c r="B52" s="627"/>
      <c r="C52" s="628" t="s">
        <v>5418</v>
      </c>
      <c r="D52" s="629">
        <v>3900</v>
      </c>
      <c r="E52" s="630">
        <f t="shared" si="6"/>
        <v>22932</v>
      </c>
      <c r="F52" s="631">
        <v>21785</v>
      </c>
      <c r="G52" s="632">
        <f t="shared" si="7"/>
        <v>19492.2</v>
      </c>
      <c r="H52" s="621"/>
      <c r="I52" s="621"/>
      <c r="J52" s="621"/>
      <c r="K52" s="621"/>
      <c r="L52" s="621"/>
      <c r="M52" s="621"/>
      <c r="N52" s="621"/>
      <c r="O52" s="621"/>
      <c r="P52" s="621"/>
      <c r="Q52" s="621"/>
      <c r="R52" s="621"/>
      <c r="S52" s="621"/>
      <c r="T52" s="621"/>
      <c r="U52" s="621"/>
      <c r="V52" s="621"/>
      <c r="W52" s="621"/>
      <c r="X52" s="621"/>
      <c r="Y52" s="621"/>
    </row>
    <row r="53" spans="1:25" ht="115.5" customHeight="1">
      <c r="A53" s="626" t="s">
        <v>1962</v>
      </c>
      <c r="B53" s="627"/>
      <c r="C53" s="628" t="s">
        <v>5419</v>
      </c>
      <c r="D53" s="629">
        <v>1700</v>
      </c>
      <c r="E53" s="630">
        <f t="shared" si="6"/>
        <v>9996</v>
      </c>
      <c r="F53" s="631">
        <v>9496</v>
      </c>
      <c r="G53" s="632">
        <f t="shared" si="7"/>
        <v>8496.6</v>
      </c>
      <c r="H53" s="621"/>
      <c r="I53" s="621"/>
      <c r="J53" s="621"/>
      <c r="K53" s="621"/>
      <c r="L53" s="621"/>
      <c r="M53" s="621"/>
      <c r="N53" s="621"/>
      <c r="O53" s="621"/>
      <c r="P53" s="621"/>
      <c r="Q53" s="621"/>
      <c r="R53" s="621"/>
      <c r="S53" s="621"/>
      <c r="T53" s="621"/>
      <c r="U53" s="621"/>
      <c r="V53" s="621"/>
      <c r="W53" s="621"/>
      <c r="X53" s="621"/>
      <c r="Y53" s="621"/>
    </row>
    <row r="54" spans="1:25" ht="111" customHeight="1">
      <c r="A54" s="626" t="s">
        <v>1964</v>
      </c>
      <c r="B54" s="627"/>
      <c r="C54" s="628" t="s">
        <v>5420</v>
      </c>
      <c r="D54" s="629">
        <v>1700</v>
      </c>
      <c r="E54" s="630">
        <f t="shared" si="6"/>
        <v>9996</v>
      </c>
      <c r="F54" s="631">
        <v>9496</v>
      </c>
      <c r="G54" s="632">
        <f t="shared" si="7"/>
        <v>8496.6</v>
      </c>
      <c r="H54" s="621"/>
      <c r="I54" s="621"/>
      <c r="J54" s="621"/>
      <c r="K54" s="621"/>
      <c r="L54" s="621"/>
      <c r="M54" s="621"/>
      <c r="N54" s="621"/>
      <c r="O54" s="621"/>
      <c r="P54" s="621"/>
      <c r="Q54" s="621"/>
      <c r="R54" s="621"/>
      <c r="S54" s="621"/>
      <c r="T54" s="621"/>
      <c r="U54" s="621"/>
      <c r="V54" s="621"/>
      <c r="W54" s="621"/>
      <c r="X54" s="621"/>
      <c r="Y54" s="621"/>
    </row>
    <row r="55" spans="1:25" ht="15.75" customHeight="1">
      <c r="A55" s="756" t="s">
        <v>1987</v>
      </c>
      <c r="B55" s="757"/>
      <c r="C55" s="757"/>
      <c r="D55" s="757"/>
      <c r="E55" s="757"/>
      <c r="F55" s="757"/>
      <c r="G55" s="758"/>
      <c r="H55" s="621"/>
      <c r="I55" s="621"/>
      <c r="J55" s="621"/>
      <c r="K55" s="621"/>
      <c r="L55" s="621"/>
      <c r="M55" s="621"/>
      <c r="N55" s="621"/>
      <c r="O55" s="621"/>
      <c r="P55" s="621"/>
      <c r="Q55" s="621"/>
      <c r="R55" s="621"/>
      <c r="S55" s="621"/>
      <c r="T55" s="621"/>
      <c r="U55" s="621"/>
      <c r="V55" s="621"/>
      <c r="W55" s="621"/>
      <c r="X55" s="621"/>
      <c r="Y55" s="621"/>
    </row>
    <row r="56" spans="1:25" ht="15.75" customHeight="1">
      <c r="A56" s="622" t="s">
        <v>2</v>
      </c>
      <c r="B56" s="622" t="s">
        <v>3</v>
      </c>
      <c r="C56" s="622" t="s">
        <v>4</v>
      </c>
      <c r="D56" s="623" t="s">
        <v>6</v>
      </c>
      <c r="E56" s="623" t="s">
        <v>7</v>
      </c>
      <c r="F56" s="624" t="s">
        <v>5381</v>
      </c>
      <c r="G56" s="625" t="s">
        <v>5382</v>
      </c>
      <c r="H56" s="621"/>
      <c r="I56" s="621"/>
      <c r="J56" s="621"/>
      <c r="K56" s="621"/>
      <c r="L56" s="621"/>
      <c r="M56" s="621"/>
      <c r="N56" s="621"/>
      <c r="O56" s="621"/>
      <c r="P56" s="621"/>
      <c r="Q56" s="621"/>
      <c r="R56" s="621"/>
      <c r="S56" s="621"/>
      <c r="T56" s="621"/>
      <c r="U56" s="621"/>
      <c r="V56" s="621"/>
      <c r="W56" s="621"/>
      <c r="X56" s="621"/>
      <c r="Y56" s="621"/>
    </row>
    <row r="57" spans="1:25" ht="112.5" customHeight="1">
      <c r="A57" s="626" t="s">
        <v>1988</v>
      </c>
      <c r="B57" s="627"/>
      <c r="C57" s="628" t="s">
        <v>1989</v>
      </c>
      <c r="D57" s="629">
        <v>2030</v>
      </c>
      <c r="E57" s="630">
        <f t="shared" ref="E57:E63" si="8">((D57/1.2*$H$9)+(D57/1.2*$H$9)*0.12)+((D57/1.2*$H$9)+((D57/1.2*$H$9)*0.12))*0.05</f>
        <v>11936.4</v>
      </c>
      <c r="F57" s="631">
        <v>11339</v>
      </c>
      <c r="G57" s="632">
        <f t="shared" ref="G57:G63" si="9">E57*0.85</f>
        <v>10145.939999999999</v>
      </c>
      <c r="H57" s="621"/>
      <c r="I57" s="621"/>
      <c r="J57" s="621"/>
      <c r="K57" s="621"/>
      <c r="L57" s="621"/>
      <c r="M57" s="621"/>
      <c r="N57" s="621"/>
      <c r="O57" s="621"/>
      <c r="P57" s="621"/>
      <c r="Q57" s="621"/>
      <c r="R57" s="621"/>
      <c r="S57" s="621"/>
      <c r="T57" s="621"/>
      <c r="U57" s="621"/>
      <c r="V57" s="621"/>
      <c r="W57" s="621"/>
      <c r="X57" s="621"/>
      <c r="Y57" s="621"/>
    </row>
    <row r="58" spans="1:25" ht="77.25" customHeight="1">
      <c r="A58" s="626" t="s">
        <v>1990</v>
      </c>
      <c r="B58" s="627"/>
      <c r="C58" s="628" t="s">
        <v>1991</v>
      </c>
      <c r="D58" s="629">
        <v>2030</v>
      </c>
      <c r="E58" s="630">
        <f t="shared" si="8"/>
        <v>11936.4</v>
      </c>
      <c r="F58" s="631">
        <v>11339</v>
      </c>
      <c r="G58" s="632">
        <f t="shared" si="9"/>
        <v>10145.939999999999</v>
      </c>
      <c r="H58" s="621"/>
      <c r="I58" s="621"/>
      <c r="J58" s="621"/>
      <c r="K58" s="621"/>
      <c r="L58" s="621"/>
      <c r="M58" s="621"/>
      <c r="N58" s="621"/>
      <c r="O58" s="621"/>
      <c r="P58" s="621"/>
      <c r="Q58" s="621"/>
      <c r="R58" s="621"/>
      <c r="S58" s="621"/>
      <c r="T58" s="621"/>
      <c r="U58" s="621"/>
      <c r="V58" s="621"/>
      <c r="W58" s="621"/>
      <c r="X58" s="621"/>
      <c r="Y58" s="621"/>
    </row>
    <row r="59" spans="1:25" ht="85.5" customHeight="1">
      <c r="A59" s="626" t="s">
        <v>1992</v>
      </c>
      <c r="B59" s="627"/>
      <c r="C59" s="628" t="s">
        <v>5421</v>
      </c>
      <c r="D59" s="629">
        <v>3630</v>
      </c>
      <c r="E59" s="630">
        <f t="shared" si="8"/>
        <v>21344.400000000001</v>
      </c>
      <c r="F59" s="631">
        <v>20277</v>
      </c>
      <c r="G59" s="632">
        <f t="shared" si="9"/>
        <v>18142.740000000002</v>
      </c>
      <c r="H59" s="621"/>
      <c r="I59" s="621"/>
      <c r="J59" s="621"/>
      <c r="K59" s="621"/>
      <c r="L59" s="621"/>
      <c r="M59" s="621"/>
      <c r="N59" s="621"/>
      <c r="O59" s="621"/>
      <c r="P59" s="621"/>
      <c r="Q59" s="621"/>
      <c r="R59" s="621"/>
      <c r="S59" s="621"/>
      <c r="T59" s="621"/>
      <c r="U59" s="621"/>
      <c r="V59" s="621"/>
      <c r="W59" s="621"/>
      <c r="X59" s="621"/>
      <c r="Y59" s="621"/>
    </row>
    <row r="60" spans="1:25" ht="89.25" customHeight="1">
      <c r="A60" s="626" t="s">
        <v>1994</v>
      </c>
      <c r="B60" s="627"/>
      <c r="C60" s="628" t="s">
        <v>5422</v>
      </c>
      <c r="D60" s="629">
        <v>3630</v>
      </c>
      <c r="E60" s="630">
        <f t="shared" si="8"/>
        <v>21344.400000000001</v>
      </c>
      <c r="F60" s="631">
        <v>20277</v>
      </c>
      <c r="G60" s="632">
        <f t="shared" si="9"/>
        <v>18142.740000000002</v>
      </c>
      <c r="H60" s="621"/>
      <c r="I60" s="621"/>
      <c r="J60" s="621"/>
      <c r="K60" s="621"/>
      <c r="L60" s="621"/>
      <c r="M60" s="621"/>
      <c r="N60" s="621"/>
      <c r="O60" s="621"/>
      <c r="P60" s="621"/>
      <c r="Q60" s="621"/>
      <c r="R60" s="621"/>
      <c r="S60" s="621"/>
      <c r="T60" s="621"/>
      <c r="U60" s="621"/>
      <c r="V60" s="621"/>
      <c r="W60" s="621"/>
      <c r="X60" s="621"/>
      <c r="Y60" s="621"/>
    </row>
    <row r="61" spans="1:25" ht="72" customHeight="1">
      <c r="A61" s="626" t="s">
        <v>1995</v>
      </c>
      <c r="B61" s="627"/>
      <c r="C61" s="628" t="s">
        <v>1996</v>
      </c>
      <c r="D61" s="629">
        <v>2030</v>
      </c>
      <c r="E61" s="630">
        <f t="shared" si="8"/>
        <v>11936.4</v>
      </c>
      <c r="F61" s="631">
        <v>11339</v>
      </c>
      <c r="G61" s="632">
        <f t="shared" si="9"/>
        <v>10145.939999999999</v>
      </c>
      <c r="H61" s="621"/>
      <c r="I61" s="621"/>
      <c r="J61" s="621"/>
      <c r="K61" s="621"/>
      <c r="L61" s="621"/>
      <c r="M61" s="621"/>
      <c r="N61" s="621"/>
      <c r="O61" s="621"/>
      <c r="P61" s="621"/>
      <c r="Q61" s="621"/>
      <c r="R61" s="621"/>
      <c r="S61" s="621"/>
      <c r="T61" s="621"/>
      <c r="U61" s="621"/>
      <c r="V61" s="621"/>
      <c r="W61" s="621"/>
      <c r="X61" s="621"/>
      <c r="Y61" s="621"/>
    </row>
    <row r="62" spans="1:25" ht="105.75" customHeight="1">
      <c r="A62" s="626" t="s">
        <v>1997</v>
      </c>
      <c r="B62" s="627"/>
      <c r="C62" s="628" t="s">
        <v>1998</v>
      </c>
      <c r="D62" s="629">
        <v>2030</v>
      </c>
      <c r="E62" s="630">
        <f t="shared" si="8"/>
        <v>11936.4</v>
      </c>
      <c r="F62" s="631">
        <v>11339</v>
      </c>
      <c r="G62" s="632">
        <f t="shared" si="9"/>
        <v>10145.939999999999</v>
      </c>
      <c r="H62" s="621"/>
      <c r="I62" s="621"/>
      <c r="J62" s="621"/>
      <c r="K62" s="621"/>
      <c r="L62" s="621"/>
      <c r="M62" s="621"/>
      <c r="N62" s="621"/>
      <c r="O62" s="621"/>
      <c r="P62" s="621"/>
      <c r="Q62" s="621"/>
      <c r="R62" s="621"/>
      <c r="S62" s="621"/>
      <c r="T62" s="621"/>
      <c r="U62" s="621"/>
      <c r="V62" s="621"/>
      <c r="W62" s="621"/>
      <c r="X62" s="621"/>
      <c r="Y62" s="621"/>
    </row>
    <row r="63" spans="1:25" ht="117.75" customHeight="1">
      <c r="A63" s="626" t="s">
        <v>5423</v>
      </c>
      <c r="B63" s="627"/>
      <c r="C63" s="628" t="s">
        <v>2000</v>
      </c>
      <c r="D63" s="629">
        <v>3040</v>
      </c>
      <c r="E63" s="630">
        <f t="shared" si="8"/>
        <v>17875.2</v>
      </c>
      <c r="F63" s="631">
        <v>16981</v>
      </c>
      <c r="G63" s="632">
        <f t="shared" si="9"/>
        <v>15193.92</v>
      </c>
      <c r="H63" s="621"/>
      <c r="I63" s="621"/>
      <c r="J63" s="621"/>
      <c r="K63" s="621"/>
      <c r="L63" s="621"/>
      <c r="M63" s="621"/>
      <c r="N63" s="621"/>
      <c r="O63" s="621"/>
      <c r="P63" s="621"/>
      <c r="Q63" s="621"/>
      <c r="R63" s="621"/>
      <c r="S63" s="621"/>
      <c r="T63" s="621"/>
      <c r="U63" s="621"/>
      <c r="V63" s="621"/>
      <c r="W63" s="621"/>
      <c r="X63" s="621"/>
      <c r="Y63" s="621"/>
    </row>
    <row r="64" spans="1:25" ht="15.75" customHeight="1">
      <c r="A64" s="635"/>
      <c r="B64" s="636"/>
      <c r="C64" s="636"/>
      <c r="D64" s="636"/>
      <c r="E64" s="636"/>
      <c r="F64" s="636"/>
      <c r="G64" s="636"/>
      <c r="H64" s="621"/>
      <c r="I64" s="621"/>
      <c r="J64" s="621"/>
      <c r="K64" s="621"/>
      <c r="L64" s="621"/>
      <c r="M64" s="621"/>
      <c r="N64" s="621"/>
      <c r="O64" s="621"/>
      <c r="P64" s="621"/>
      <c r="Q64" s="621"/>
      <c r="R64" s="621"/>
      <c r="S64" s="621"/>
      <c r="T64" s="621"/>
      <c r="U64" s="621"/>
      <c r="V64" s="621"/>
      <c r="W64" s="621"/>
      <c r="X64" s="621"/>
      <c r="Y64" s="621"/>
    </row>
    <row r="65" spans="1:25" ht="15.75" customHeight="1">
      <c r="A65" s="635"/>
      <c r="B65" s="636"/>
      <c r="C65" s="636"/>
      <c r="D65" s="636"/>
      <c r="E65" s="636"/>
      <c r="F65" s="636"/>
      <c r="G65" s="636"/>
      <c r="H65" s="621"/>
      <c r="I65" s="621"/>
      <c r="J65" s="621"/>
      <c r="K65" s="621"/>
      <c r="L65" s="621"/>
      <c r="M65" s="621"/>
      <c r="N65" s="621"/>
      <c r="O65" s="621"/>
      <c r="P65" s="621"/>
      <c r="Q65" s="621"/>
      <c r="R65" s="621"/>
      <c r="S65" s="621"/>
      <c r="T65" s="621"/>
      <c r="U65" s="621"/>
      <c r="V65" s="621"/>
      <c r="W65" s="621"/>
      <c r="X65" s="621"/>
      <c r="Y65" s="621"/>
    </row>
    <row r="66" spans="1:25" ht="15.75" customHeight="1">
      <c r="A66" s="635"/>
      <c r="B66" s="636"/>
      <c r="C66" s="636"/>
      <c r="D66" s="636"/>
      <c r="E66" s="636"/>
      <c r="F66" s="636"/>
      <c r="G66" s="636"/>
      <c r="H66" s="621"/>
      <c r="I66" s="621"/>
      <c r="J66" s="621"/>
      <c r="K66" s="621"/>
      <c r="L66" s="621"/>
      <c r="M66" s="621"/>
      <c r="N66" s="621"/>
      <c r="O66" s="621"/>
      <c r="P66" s="621"/>
      <c r="Q66" s="621"/>
      <c r="R66" s="621"/>
      <c r="S66" s="621"/>
      <c r="T66" s="621"/>
      <c r="U66" s="621"/>
      <c r="V66" s="621"/>
      <c r="W66" s="621"/>
      <c r="X66" s="621"/>
      <c r="Y66" s="621"/>
    </row>
    <row r="67" spans="1:25" ht="15.75" customHeight="1">
      <c r="A67" s="635"/>
      <c r="B67" s="636"/>
      <c r="C67" s="636"/>
      <c r="D67" s="636"/>
      <c r="E67" s="636"/>
      <c r="F67" s="636"/>
      <c r="G67" s="636"/>
      <c r="H67" s="621"/>
      <c r="I67" s="621"/>
      <c r="J67" s="621"/>
      <c r="K67" s="621"/>
      <c r="L67" s="621"/>
      <c r="M67" s="621"/>
      <c r="N67" s="621"/>
      <c r="O67" s="621"/>
      <c r="P67" s="621"/>
      <c r="Q67" s="621"/>
      <c r="R67" s="621"/>
      <c r="S67" s="621"/>
      <c r="T67" s="621"/>
      <c r="U67" s="621"/>
      <c r="V67" s="621"/>
      <c r="W67" s="621"/>
      <c r="X67" s="621"/>
      <c r="Y67" s="621"/>
    </row>
    <row r="68" spans="1:25" ht="15.75" customHeight="1">
      <c r="A68" s="635"/>
      <c r="B68" s="636"/>
      <c r="C68" s="636"/>
      <c r="D68" s="636"/>
      <c r="E68" s="636"/>
      <c r="F68" s="636"/>
      <c r="G68" s="636"/>
      <c r="H68" s="621"/>
      <c r="I68" s="621"/>
      <c r="J68" s="621"/>
      <c r="K68" s="621"/>
      <c r="L68" s="621"/>
      <c r="M68" s="621"/>
      <c r="N68" s="621"/>
      <c r="O68" s="621"/>
      <c r="P68" s="621"/>
      <c r="Q68" s="621"/>
      <c r="R68" s="621"/>
      <c r="S68" s="621"/>
      <c r="T68" s="621"/>
      <c r="U68" s="621"/>
      <c r="V68" s="621"/>
      <c r="W68" s="621"/>
      <c r="X68" s="621"/>
      <c r="Y68" s="621"/>
    </row>
    <row r="69" spans="1:25" ht="15.75" customHeight="1">
      <c r="A69" s="635"/>
      <c r="B69" s="636"/>
      <c r="C69" s="636"/>
      <c r="D69" s="636"/>
      <c r="E69" s="636"/>
      <c r="F69" s="636"/>
      <c r="G69" s="636"/>
      <c r="H69" s="621"/>
      <c r="I69" s="621"/>
      <c r="J69" s="621"/>
      <c r="K69" s="621"/>
      <c r="L69" s="621"/>
      <c r="M69" s="621"/>
      <c r="N69" s="621"/>
      <c r="O69" s="621"/>
      <c r="P69" s="621"/>
      <c r="Q69" s="621"/>
      <c r="R69" s="621"/>
      <c r="S69" s="621"/>
      <c r="T69" s="621"/>
      <c r="U69" s="621"/>
      <c r="V69" s="621"/>
      <c r="W69" s="621"/>
      <c r="X69" s="621"/>
      <c r="Y69" s="621"/>
    </row>
    <row r="70" spans="1:25" ht="15.75" customHeight="1">
      <c r="A70" s="635"/>
      <c r="B70" s="636"/>
      <c r="C70" s="636"/>
      <c r="D70" s="636"/>
      <c r="E70" s="636"/>
      <c r="F70" s="636"/>
      <c r="G70" s="636"/>
      <c r="H70" s="621"/>
      <c r="I70" s="621"/>
      <c r="J70" s="621"/>
      <c r="K70" s="621"/>
      <c r="L70" s="621"/>
      <c r="M70" s="621"/>
      <c r="N70" s="621"/>
      <c r="O70" s="621"/>
      <c r="P70" s="621"/>
      <c r="Q70" s="621"/>
      <c r="R70" s="621"/>
      <c r="S70" s="621"/>
      <c r="T70" s="621"/>
      <c r="U70" s="621"/>
      <c r="V70" s="621"/>
      <c r="W70" s="621"/>
      <c r="X70" s="621"/>
      <c r="Y70" s="621"/>
    </row>
    <row r="71" spans="1:25" ht="15.75" customHeight="1">
      <c r="A71" s="635"/>
      <c r="B71" s="636"/>
      <c r="C71" s="636"/>
      <c r="D71" s="636"/>
      <c r="E71" s="636"/>
      <c r="F71" s="636"/>
      <c r="G71" s="636"/>
      <c r="H71" s="621"/>
      <c r="I71" s="621"/>
      <c r="J71" s="621"/>
      <c r="K71" s="621"/>
      <c r="L71" s="621"/>
      <c r="M71" s="621"/>
      <c r="N71" s="621"/>
      <c r="O71" s="621"/>
      <c r="P71" s="621"/>
      <c r="Q71" s="621"/>
      <c r="R71" s="621"/>
      <c r="S71" s="621"/>
      <c r="T71" s="621"/>
      <c r="U71" s="621"/>
      <c r="V71" s="621"/>
      <c r="W71" s="621"/>
      <c r="X71" s="621"/>
      <c r="Y71" s="621"/>
    </row>
    <row r="72" spans="1:25" ht="15.75" customHeight="1">
      <c r="A72" s="635"/>
      <c r="B72" s="636"/>
      <c r="C72" s="636"/>
      <c r="D72" s="636"/>
      <c r="E72" s="636"/>
      <c r="F72" s="636"/>
      <c r="G72" s="636"/>
      <c r="H72" s="621"/>
      <c r="I72" s="621"/>
      <c r="J72" s="621"/>
      <c r="K72" s="621"/>
      <c r="L72" s="621"/>
      <c r="M72" s="621"/>
      <c r="N72" s="621"/>
      <c r="O72" s="621"/>
      <c r="P72" s="621"/>
      <c r="Q72" s="621"/>
      <c r="R72" s="621"/>
      <c r="S72" s="621"/>
      <c r="T72" s="621"/>
      <c r="U72" s="621"/>
      <c r="V72" s="621"/>
      <c r="W72" s="621"/>
      <c r="X72" s="621"/>
      <c r="Y72" s="621"/>
    </row>
    <row r="73" spans="1:25" ht="15.75" customHeight="1">
      <c r="A73" s="635"/>
      <c r="B73" s="636"/>
      <c r="C73" s="636"/>
      <c r="D73" s="636"/>
      <c r="E73" s="636"/>
      <c r="F73" s="636"/>
      <c r="G73" s="636"/>
      <c r="H73" s="621"/>
      <c r="I73" s="621"/>
      <c r="J73" s="621"/>
      <c r="K73" s="621"/>
      <c r="L73" s="621"/>
      <c r="M73" s="621"/>
      <c r="N73" s="621"/>
      <c r="O73" s="621"/>
      <c r="P73" s="621"/>
      <c r="Q73" s="621"/>
      <c r="R73" s="621"/>
      <c r="S73" s="621"/>
      <c r="T73" s="621"/>
      <c r="U73" s="621"/>
      <c r="V73" s="621"/>
      <c r="W73" s="621"/>
      <c r="X73" s="621"/>
      <c r="Y73" s="621"/>
    </row>
    <row r="74" spans="1:25" ht="15.75" customHeight="1">
      <c r="A74" s="635"/>
      <c r="B74" s="636"/>
      <c r="C74" s="636"/>
      <c r="D74" s="636"/>
      <c r="E74" s="636"/>
      <c r="F74" s="636"/>
      <c r="G74" s="636"/>
      <c r="H74" s="621"/>
      <c r="I74" s="621"/>
      <c r="J74" s="621"/>
      <c r="K74" s="621"/>
      <c r="L74" s="621"/>
      <c r="M74" s="621"/>
      <c r="N74" s="621"/>
      <c r="O74" s="621"/>
      <c r="P74" s="621"/>
      <c r="Q74" s="621"/>
      <c r="R74" s="621"/>
      <c r="S74" s="621"/>
      <c r="T74" s="621"/>
      <c r="U74" s="621"/>
      <c r="V74" s="621"/>
      <c r="W74" s="621"/>
      <c r="X74" s="621"/>
      <c r="Y74" s="621"/>
    </row>
    <row r="75" spans="1:25" ht="15.75" customHeight="1">
      <c r="A75" s="635"/>
      <c r="B75" s="636"/>
      <c r="C75" s="636"/>
      <c r="D75" s="636"/>
      <c r="E75" s="636"/>
      <c r="F75" s="636"/>
      <c r="G75" s="636"/>
      <c r="H75" s="621"/>
      <c r="I75" s="621"/>
      <c r="J75" s="621"/>
      <c r="K75" s="621"/>
      <c r="L75" s="621"/>
      <c r="M75" s="621"/>
      <c r="N75" s="621"/>
      <c r="O75" s="621"/>
      <c r="P75" s="621"/>
      <c r="Q75" s="621"/>
      <c r="R75" s="621"/>
      <c r="S75" s="621"/>
      <c r="T75" s="621"/>
      <c r="U75" s="621"/>
      <c r="V75" s="621"/>
      <c r="W75" s="621"/>
      <c r="X75" s="621"/>
      <c r="Y75" s="621"/>
    </row>
    <row r="76" spans="1:25" ht="15.75" customHeight="1">
      <c r="A76" s="635"/>
      <c r="B76" s="636"/>
      <c r="C76" s="636"/>
      <c r="D76" s="636"/>
      <c r="E76" s="636"/>
      <c r="F76" s="636"/>
      <c r="G76" s="636"/>
      <c r="H76" s="621"/>
      <c r="I76" s="621"/>
      <c r="J76" s="621"/>
      <c r="K76" s="621"/>
      <c r="L76" s="621"/>
      <c r="M76" s="621"/>
      <c r="N76" s="621"/>
      <c r="O76" s="621"/>
      <c r="P76" s="621"/>
      <c r="Q76" s="621"/>
      <c r="R76" s="621"/>
      <c r="S76" s="621"/>
      <c r="T76" s="621"/>
      <c r="U76" s="621"/>
      <c r="V76" s="621"/>
      <c r="W76" s="621"/>
      <c r="X76" s="621"/>
      <c r="Y76" s="621"/>
    </row>
    <row r="77" spans="1:25" ht="15.75" customHeight="1">
      <c r="A77" s="635"/>
      <c r="B77" s="636"/>
      <c r="C77" s="636"/>
      <c r="D77" s="636"/>
      <c r="E77" s="636"/>
      <c r="F77" s="636"/>
      <c r="G77" s="636"/>
      <c r="H77" s="621"/>
      <c r="I77" s="621"/>
      <c r="J77" s="621"/>
      <c r="K77" s="621"/>
      <c r="L77" s="621"/>
      <c r="M77" s="621"/>
      <c r="N77" s="621"/>
      <c r="O77" s="621"/>
      <c r="P77" s="621"/>
      <c r="Q77" s="621"/>
      <c r="R77" s="621"/>
      <c r="S77" s="621"/>
      <c r="T77" s="621"/>
      <c r="U77" s="621"/>
      <c r="V77" s="621"/>
      <c r="W77" s="621"/>
      <c r="X77" s="621"/>
      <c r="Y77" s="621"/>
    </row>
    <row r="78" spans="1:25" ht="15.75" customHeight="1">
      <c r="A78" s="635"/>
      <c r="B78" s="636"/>
      <c r="C78" s="636"/>
      <c r="D78" s="636"/>
      <c r="E78" s="636"/>
      <c r="F78" s="636"/>
      <c r="G78" s="636"/>
      <c r="H78" s="621"/>
      <c r="I78" s="621"/>
      <c r="J78" s="621"/>
      <c r="K78" s="621"/>
      <c r="L78" s="621"/>
      <c r="M78" s="621"/>
      <c r="N78" s="621"/>
      <c r="O78" s="621"/>
      <c r="P78" s="621"/>
      <c r="Q78" s="621"/>
      <c r="R78" s="621"/>
      <c r="S78" s="621"/>
      <c r="T78" s="621"/>
      <c r="U78" s="621"/>
      <c r="V78" s="621"/>
      <c r="W78" s="621"/>
      <c r="X78" s="621"/>
      <c r="Y78" s="621"/>
    </row>
    <row r="79" spans="1:25" ht="15.75" customHeight="1">
      <c r="A79" s="635"/>
      <c r="B79" s="636"/>
      <c r="C79" s="636"/>
      <c r="D79" s="636"/>
      <c r="E79" s="636"/>
      <c r="F79" s="636"/>
      <c r="G79" s="636"/>
      <c r="H79" s="621"/>
      <c r="I79" s="621"/>
      <c r="J79" s="621"/>
      <c r="K79" s="621"/>
      <c r="L79" s="621"/>
      <c r="M79" s="621"/>
      <c r="N79" s="621"/>
      <c r="O79" s="621"/>
      <c r="P79" s="621"/>
      <c r="Q79" s="621"/>
      <c r="R79" s="621"/>
      <c r="S79" s="621"/>
      <c r="T79" s="621"/>
      <c r="U79" s="621"/>
      <c r="V79" s="621"/>
      <c r="W79" s="621"/>
      <c r="X79" s="621"/>
      <c r="Y79" s="621"/>
    </row>
    <row r="80" spans="1:25" ht="15.75" customHeight="1">
      <c r="A80" s="635"/>
      <c r="B80" s="636"/>
      <c r="C80" s="636"/>
      <c r="D80" s="636"/>
      <c r="E80" s="636"/>
      <c r="F80" s="636"/>
      <c r="G80" s="636"/>
      <c r="H80" s="621"/>
      <c r="I80" s="621"/>
      <c r="J80" s="621"/>
      <c r="K80" s="621"/>
      <c r="L80" s="621"/>
      <c r="M80" s="621"/>
      <c r="N80" s="621"/>
      <c r="O80" s="621"/>
      <c r="P80" s="621"/>
      <c r="Q80" s="621"/>
      <c r="R80" s="621"/>
      <c r="S80" s="621"/>
      <c r="T80" s="621"/>
      <c r="U80" s="621"/>
      <c r="V80" s="621"/>
      <c r="W80" s="621"/>
      <c r="X80" s="621"/>
      <c r="Y80" s="621"/>
    </row>
    <row r="81" spans="1:25" ht="15.75" customHeight="1">
      <c r="A81" s="635"/>
      <c r="B81" s="636"/>
      <c r="C81" s="636"/>
      <c r="D81" s="636"/>
      <c r="E81" s="636"/>
      <c r="F81" s="636"/>
      <c r="G81" s="636"/>
      <c r="H81" s="621"/>
      <c r="I81" s="621"/>
      <c r="J81" s="621"/>
      <c r="K81" s="621"/>
      <c r="L81" s="621"/>
      <c r="M81" s="621"/>
      <c r="N81" s="621"/>
      <c r="O81" s="621"/>
      <c r="P81" s="621"/>
      <c r="Q81" s="621"/>
      <c r="R81" s="621"/>
      <c r="S81" s="621"/>
      <c r="T81" s="621"/>
      <c r="U81" s="621"/>
      <c r="V81" s="621"/>
      <c r="W81" s="621"/>
      <c r="X81" s="621"/>
      <c r="Y81" s="621"/>
    </row>
    <row r="82" spans="1:25" ht="15.75" customHeight="1">
      <c r="A82" s="635"/>
      <c r="B82" s="636"/>
      <c r="C82" s="636"/>
      <c r="D82" s="636"/>
      <c r="E82" s="636"/>
      <c r="F82" s="636"/>
      <c r="G82" s="636"/>
      <c r="H82" s="621"/>
      <c r="I82" s="621"/>
      <c r="J82" s="621"/>
      <c r="K82" s="621"/>
      <c r="L82" s="621"/>
      <c r="M82" s="621"/>
      <c r="N82" s="621"/>
      <c r="O82" s="621"/>
      <c r="P82" s="621"/>
      <c r="Q82" s="621"/>
      <c r="R82" s="621"/>
      <c r="S82" s="621"/>
      <c r="T82" s="621"/>
      <c r="U82" s="621"/>
      <c r="V82" s="621"/>
      <c r="W82" s="621"/>
      <c r="X82" s="621"/>
      <c r="Y82" s="621"/>
    </row>
    <row r="83" spans="1:25" ht="15.75" customHeight="1">
      <c r="A83" s="635"/>
      <c r="B83" s="636"/>
      <c r="C83" s="636"/>
      <c r="D83" s="636"/>
      <c r="E83" s="636"/>
      <c r="F83" s="636"/>
      <c r="G83" s="636"/>
      <c r="H83" s="621"/>
      <c r="I83" s="621"/>
      <c r="J83" s="621"/>
      <c r="K83" s="621"/>
      <c r="L83" s="621"/>
      <c r="M83" s="621"/>
      <c r="N83" s="621"/>
      <c r="O83" s="621"/>
      <c r="P83" s="621"/>
      <c r="Q83" s="621"/>
      <c r="R83" s="621"/>
      <c r="S83" s="621"/>
      <c r="T83" s="621"/>
      <c r="U83" s="621"/>
      <c r="V83" s="621"/>
      <c r="W83" s="621"/>
      <c r="X83" s="621"/>
      <c r="Y83" s="621"/>
    </row>
    <row r="84" spans="1:25" ht="15.75" customHeight="1">
      <c r="A84" s="635"/>
      <c r="B84" s="636"/>
      <c r="C84" s="636"/>
      <c r="D84" s="636"/>
      <c r="E84" s="636"/>
      <c r="F84" s="636"/>
      <c r="G84" s="636"/>
      <c r="H84" s="621"/>
      <c r="I84" s="621"/>
      <c r="J84" s="621"/>
      <c r="K84" s="621"/>
      <c r="L84" s="621"/>
      <c r="M84" s="621"/>
      <c r="N84" s="621"/>
      <c r="O84" s="621"/>
      <c r="P84" s="621"/>
      <c r="Q84" s="621"/>
      <c r="R84" s="621"/>
      <c r="S84" s="621"/>
      <c r="T84" s="621"/>
      <c r="U84" s="621"/>
      <c r="V84" s="621"/>
      <c r="W84" s="621"/>
      <c r="X84" s="621"/>
      <c r="Y84" s="621"/>
    </row>
    <row r="85" spans="1:25" ht="15.75" customHeight="1">
      <c r="A85" s="635"/>
      <c r="B85" s="636"/>
      <c r="C85" s="636"/>
      <c r="D85" s="636"/>
      <c r="E85" s="636"/>
      <c r="F85" s="636"/>
      <c r="G85" s="636"/>
      <c r="H85" s="621"/>
      <c r="I85" s="621"/>
      <c r="J85" s="621"/>
      <c r="K85" s="621"/>
      <c r="L85" s="621"/>
      <c r="M85" s="621"/>
      <c r="N85" s="621"/>
      <c r="O85" s="621"/>
      <c r="P85" s="621"/>
      <c r="Q85" s="621"/>
      <c r="R85" s="621"/>
      <c r="S85" s="621"/>
      <c r="T85" s="621"/>
      <c r="U85" s="621"/>
      <c r="V85" s="621"/>
      <c r="W85" s="621"/>
      <c r="X85" s="621"/>
      <c r="Y85" s="621"/>
    </row>
    <row r="86" spans="1:25" ht="15.75" customHeight="1">
      <c r="A86" s="635"/>
      <c r="B86" s="636"/>
      <c r="C86" s="636"/>
      <c r="D86" s="636"/>
      <c r="E86" s="636"/>
      <c r="F86" s="636"/>
      <c r="G86" s="636"/>
      <c r="H86" s="621"/>
      <c r="I86" s="621"/>
      <c r="J86" s="621"/>
      <c r="K86" s="621"/>
      <c r="L86" s="621"/>
      <c r="M86" s="621"/>
      <c r="N86" s="621"/>
      <c r="O86" s="621"/>
      <c r="P86" s="621"/>
      <c r="Q86" s="621"/>
      <c r="R86" s="621"/>
      <c r="S86" s="621"/>
      <c r="T86" s="621"/>
      <c r="U86" s="621"/>
      <c r="V86" s="621"/>
      <c r="W86" s="621"/>
      <c r="X86" s="621"/>
      <c r="Y86" s="621"/>
    </row>
    <row r="87" spans="1:25" ht="15.75" customHeight="1">
      <c r="A87" s="635"/>
      <c r="B87" s="636"/>
      <c r="C87" s="636"/>
      <c r="D87" s="636"/>
      <c r="E87" s="636"/>
      <c r="F87" s="636"/>
      <c r="G87" s="636"/>
      <c r="H87" s="621"/>
      <c r="I87" s="621"/>
      <c r="J87" s="621"/>
      <c r="K87" s="621"/>
      <c r="L87" s="621"/>
      <c r="M87" s="621"/>
      <c r="N87" s="621"/>
      <c r="O87" s="621"/>
      <c r="P87" s="621"/>
      <c r="Q87" s="621"/>
      <c r="R87" s="621"/>
      <c r="S87" s="621"/>
      <c r="T87" s="621"/>
      <c r="U87" s="621"/>
      <c r="V87" s="621"/>
      <c r="W87" s="621"/>
      <c r="X87" s="621"/>
      <c r="Y87" s="621"/>
    </row>
    <row r="88" spans="1:25" ht="15.75" customHeight="1">
      <c r="A88" s="635"/>
      <c r="B88" s="636"/>
      <c r="C88" s="636"/>
      <c r="D88" s="636"/>
      <c r="E88" s="636"/>
      <c r="F88" s="636"/>
      <c r="G88" s="636"/>
      <c r="H88" s="621"/>
      <c r="I88" s="621"/>
      <c r="J88" s="621"/>
      <c r="K88" s="621"/>
      <c r="L88" s="621"/>
      <c r="M88" s="621"/>
      <c r="N88" s="621"/>
      <c r="O88" s="621"/>
      <c r="P88" s="621"/>
      <c r="Q88" s="621"/>
      <c r="R88" s="621"/>
      <c r="S88" s="621"/>
      <c r="T88" s="621"/>
      <c r="U88" s="621"/>
      <c r="V88" s="621"/>
      <c r="W88" s="621"/>
      <c r="X88" s="621"/>
      <c r="Y88" s="621"/>
    </row>
    <row r="89" spans="1:25" ht="15.75" customHeight="1">
      <c r="A89" s="635"/>
      <c r="B89" s="636"/>
      <c r="C89" s="636"/>
      <c r="D89" s="636"/>
      <c r="E89" s="636"/>
      <c r="F89" s="636"/>
      <c r="G89" s="636"/>
      <c r="H89" s="621"/>
      <c r="I89" s="621"/>
      <c r="J89" s="621"/>
      <c r="K89" s="621"/>
      <c r="L89" s="621"/>
      <c r="M89" s="621"/>
      <c r="N89" s="621"/>
      <c r="O89" s="621"/>
      <c r="P89" s="621"/>
      <c r="Q89" s="621"/>
      <c r="R89" s="621"/>
      <c r="S89" s="621"/>
      <c r="T89" s="621"/>
      <c r="U89" s="621"/>
      <c r="V89" s="621"/>
      <c r="W89" s="621"/>
      <c r="X89" s="621"/>
      <c r="Y89" s="621"/>
    </row>
    <row r="90" spans="1:25" ht="15.75" customHeight="1">
      <c r="A90" s="635"/>
      <c r="B90" s="636"/>
      <c r="C90" s="636"/>
      <c r="D90" s="636"/>
      <c r="E90" s="636"/>
      <c r="F90" s="636"/>
      <c r="G90" s="636"/>
      <c r="H90" s="621"/>
      <c r="I90" s="621"/>
      <c r="J90" s="621"/>
      <c r="K90" s="621"/>
      <c r="L90" s="621"/>
      <c r="M90" s="621"/>
      <c r="N90" s="621"/>
      <c r="O90" s="621"/>
      <c r="P90" s="621"/>
      <c r="Q90" s="621"/>
      <c r="R90" s="621"/>
      <c r="S90" s="621"/>
      <c r="T90" s="621"/>
      <c r="U90" s="621"/>
      <c r="V90" s="621"/>
      <c r="W90" s="621"/>
      <c r="X90" s="621"/>
      <c r="Y90" s="621"/>
    </row>
    <row r="91" spans="1:25" ht="15.75" customHeight="1">
      <c r="A91" s="635"/>
      <c r="B91" s="636"/>
      <c r="C91" s="636"/>
      <c r="D91" s="636"/>
      <c r="E91" s="636"/>
      <c r="F91" s="636"/>
      <c r="G91" s="636"/>
      <c r="H91" s="621"/>
      <c r="I91" s="621"/>
      <c r="J91" s="621"/>
      <c r="K91" s="621"/>
      <c r="L91" s="621"/>
      <c r="M91" s="621"/>
      <c r="N91" s="621"/>
      <c r="O91" s="621"/>
      <c r="P91" s="621"/>
      <c r="Q91" s="621"/>
      <c r="R91" s="621"/>
      <c r="S91" s="621"/>
      <c r="T91" s="621"/>
      <c r="U91" s="621"/>
      <c r="V91" s="621"/>
      <c r="W91" s="621"/>
      <c r="X91" s="621"/>
      <c r="Y91" s="621"/>
    </row>
    <row r="92" spans="1:25" ht="15.75" customHeight="1">
      <c r="A92" s="635"/>
      <c r="B92" s="636"/>
      <c r="C92" s="636"/>
      <c r="D92" s="636"/>
      <c r="E92" s="636"/>
      <c r="F92" s="636"/>
      <c r="G92" s="636"/>
      <c r="H92" s="621"/>
      <c r="I92" s="621"/>
      <c r="J92" s="621"/>
      <c r="K92" s="621"/>
      <c r="L92" s="621"/>
      <c r="M92" s="621"/>
      <c r="N92" s="621"/>
      <c r="O92" s="621"/>
      <c r="P92" s="621"/>
      <c r="Q92" s="621"/>
      <c r="R92" s="621"/>
      <c r="S92" s="621"/>
      <c r="T92" s="621"/>
      <c r="U92" s="621"/>
      <c r="V92" s="621"/>
      <c r="W92" s="621"/>
      <c r="X92" s="621"/>
      <c r="Y92" s="621"/>
    </row>
    <row r="93" spans="1:25" ht="15.75" customHeight="1">
      <c r="A93" s="635"/>
      <c r="B93" s="636"/>
      <c r="C93" s="636"/>
      <c r="D93" s="636"/>
      <c r="E93" s="636"/>
      <c r="F93" s="636"/>
      <c r="G93" s="636"/>
      <c r="H93" s="621"/>
      <c r="I93" s="621"/>
      <c r="J93" s="621"/>
      <c r="K93" s="621"/>
      <c r="L93" s="621"/>
      <c r="M93" s="621"/>
      <c r="N93" s="621"/>
      <c r="O93" s="621"/>
      <c r="P93" s="621"/>
      <c r="Q93" s="621"/>
      <c r="R93" s="621"/>
      <c r="S93" s="621"/>
      <c r="T93" s="621"/>
      <c r="U93" s="621"/>
      <c r="V93" s="621"/>
      <c r="W93" s="621"/>
      <c r="X93" s="621"/>
      <c r="Y93" s="621"/>
    </row>
    <row r="94" spans="1:25" ht="15.75" customHeight="1">
      <c r="A94" s="635"/>
      <c r="B94" s="636"/>
      <c r="C94" s="636"/>
      <c r="D94" s="636"/>
      <c r="E94" s="636"/>
      <c r="F94" s="636"/>
      <c r="G94" s="636"/>
      <c r="H94" s="621"/>
      <c r="I94" s="621"/>
      <c r="J94" s="621"/>
      <c r="K94" s="621"/>
      <c r="L94" s="621"/>
      <c r="M94" s="621"/>
      <c r="N94" s="621"/>
      <c r="O94" s="621"/>
      <c r="P94" s="621"/>
      <c r="Q94" s="621"/>
      <c r="R94" s="621"/>
      <c r="S94" s="621"/>
      <c r="T94" s="621"/>
      <c r="U94" s="621"/>
      <c r="V94" s="621"/>
      <c r="W94" s="621"/>
      <c r="X94" s="621"/>
      <c r="Y94" s="621"/>
    </row>
    <row r="95" spans="1:25" ht="15.75" customHeight="1">
      <c r="A95" s="635"/>
      <c r="B95" s="636"/>
      <c r="C95" s="636"/>
      <c r="D95" s="636"/>
      <c r="E95" s="636"/>
      <c r="F95" s="636"/>
      <c r="G95" s="636"/>
      <c r="H95" s="621"/>
      <c r="I95" s="621"/>
      <c r="J95" s="621"/>
      <c r="K95" s="621"/>
      <c r="L95" s="621"/>
      <c r="M95" s="621"/>
      <c r="N95" s="621"/>
      <c r="O95" s="621"/>
      <c r="P95" s="621"/>
      <c r="Q95" s="621"/>
      <c r="R95" s="621"/>
      <c r="S95" s="621"/>
      <c r="T95" s="621"/>
      <c r="U95" s="621"/>
      <c r="V95" s="621"/>
      <c r="W95" s="621"/>
      <c r="X95" s="621"/>
      <c r="Y95" s="621"/>
    </row>
    <row r="96" spans="1:25" ht="15.75" customHeight="1">
      <c r="A96" s="635"/>
      <c r="B96" s="636"/>
      <c r="C96" s="636"/>
      <c r="D96" s="636"/>
      <c r="E96" s="636"/>
      <c r="F96" s="636"/>
      <c r="G96" s="636"/>
      <c r="H96" s="621"/>
      <c r="I96" s="621"/>
      <c r="J96" s="621"/>
      <c r="K96" s="621"/>
      <c r="L96" s="621"/>
      <c r="M96" s="621"/>
      <c r="N96" s="621"/>
      <c r="O96" s="621"/>
      <c r="P96" s="621"/>
      <c r="Q96" s="621"/>
      <c r="R96" s="621"/>
      <c r="S96" s="621"/>
      <c r="T96" s="621"/>
      <c r="U96" s="621"/>
      <c r="V96" s="621"/>
      <c r="W96" s="621"/>
      <c r="X96" s="621"/>
      <c r="Y96" s="621"/>
    </row>
    <row r="97" spans="1:25" ht="15.75" customHeight="1">
      <c r="A97" s="635"/>
      <c r="B97" s="636"/>
      <c r="C97" s="636"/>
      <c r="D97" s="636"/>
      <c r="E97" s="636"/>
      <c r="F97" s="636"/>
      <c r="G97" s="636"/>
      <c r="H97" s="621"/>
      <c r="I97" s="621"/>
      <c r="J97" s="621"/>
      <c r="K97" s="621"/>
      <c r="L97" s="621"/>
      <c r="M97" s="621"/>
      <c r="N97" s="621"/>
      <c r="O97" s="621"/>
      <c r="P97" s="621"/>
      <c r="Q97" s="621"/>
      <c r="R97" s="621"/>
      <c r="S97" s="621"/>
      <c r="T97" s="621"/>
      <c r="U97" s="621"/>
      <c r="V97" s="621"/>
      <c r="W97" s="621"/>
      <c r="X97" s="621"/>
      <c r="Y97" s="621"/>
    </row>
    <row r="98" spans="1:25" ht="15.75" customHeight="1">
      <c r="A98" s="635"/>
      <c r="B98" s="636"/>
      <c r="C98" s="636"/>
      <c r="D98" s="636"/>
      <c r="E98" s="636"/>
      <c r="F98" s="636"/>
      <c r="G98" s="636"/>
      <c r="H98" s="621"/>
      <c r="I98" s="621"/>
      <c r="J98" s="621"/>
      <c r="K98" s="621"/>
      <c r="L98" s="621"/>
      <c r="M98" s="621"/>
      <c r="N98" s="621"/>
      <c r="O98" s="621"/>
      <c r="P98" s="621"/>
      <c r="Q98" s="621"/>
      <c r="R98" s="621"/>
      <c r="S98" s="621"/>
      <c r="T98" s="621"/>
      <c r="U98" s="621"/>
      <c r="V98" s="621"/>
      <c r="W98" s="621"/>
      <c r="X98" s="621"/>
      <c r="Y98" s="621"/>
    </row>
    <row r="99" spans="1:25" ht="15.75" customHeight="1">
      <c r="A99" s="635"/>
      <c r="B99" s="636"/>
      <c r="C99" s="636"/>
      <c r="D99" s="636"/>
      <c r="E99" s="636"/>
      <c r="F99" s="636"/>
      <c r="G99" s="636"/>
      <c r="H99" s="621"/>
      <c r="I99" s="621"/>
      <c r="J99" s="621"/>
      <c r="K99" s="621"/>
      <c r="L99" s="621"/>
      <c r="M99" s="621"/>
      <c r="N99" s="621"/>
      <c r="O99" s="621"/>
      <c r="P99" s="621"/>
      <c r="Q99" s="621"/>
      <c r="R99" s="621"/>
      <c r="S99" s="621"/>
      <c r="T99" s="621"/>
      <c r="U99" s="621"/>
      <c r="V99" s="621"/>
      <c r="W99" s="621"/>
      <c r="X99" s="621"/>
      <c r="Y99" s="621"/>
    </row>
    <row r="100" spans="1:25" ht="15.75" customHeight="1">
      <c r="A100" s="635"/>
      <c r="B100" s="636"/>
      <c r="C100" s="636"/>
      <c r="D100" s="636"/>
      <c r="E100" s="636"/>
      <c r="F100" s="636"/>
      <c r="G100" s="636"/>
      <c r="H100" s="621"/>
      <c r="I100" s="621"/>
      <c r="J100" s="621"/>
      <c r="K100" s="621"/>
      <c r="L100" s="621"/>
      <c r="M100" s="621"/>
      <c r="N100" s="621"/>
      <c r="O100" s="621"/>
      <c r="P100" s="621"/>
      <c r="Q100" s="621"/>
      <c r="R100" s="621"/>
      <c r="S100" s="621"/>
      <c r="T100" s="621"/>
      <c r="U100" s="621"/>
      <c r="V100" s="621"/>
      <c r="W100" s="621"/>
      <c r="X100" s="621"/>
      <c r="Y100" s="621"/>
    </row>
    <row r="101" spans="1:25" ht="15.75" customHeight="1">
      <c r="A101" s="635"/>
      <c r="B101" s="636"/>
      <c r="C101" s="636"/>
      <c r="D101" s="636"/>
      <c r="E101" s="636"/>
      <c r="F101" s="636"/>
      <c r="G101" s="636"/>
      <c r="H101" s="621"/>
      <c r="I101" s="621"/>
      <c r="J101" s="621"/>
      <c r="K101" s="621"/>
      <c r="L101" s="621"/>
      <c r="M101" s="621"/>
      <c r="N101" s="621"/>
      <c r="O101" s="621"/>
      <c r="P101" s="621"/>
      <c r="Q101" s="621"/>
      <c r="R101" s="621"/>
      <c r="S101" s="621"/>
      <c r="T101" s="621"/>
      <c r="U101" s="621"/>
      <c r="V101" s="621"/>
      <c r="W101" s="621"/>
      <c r="X101" s="621"/>
      <c r="Y101" s="621"/>
    </row>
    <row r="102" spans="1:25" ht="15.75" customHeight="1">
      <c r="A102" s="635"/>
      <c r="B102" s="636"/>
      <c r="C102" s="636"/>
      <c r="D102" s="636"/>
      <c r="E102" s="636"/>
      <c r="F102" s="636"/>
      <c r="G102" s="636"/>
      <c r="H102" s="621"/>
      <c r="I102" s="621"/>
      <c r="J102" s="621"/>
      <c r="K102" s="621"/>
      <c r="L102" s="621"/>
      <c r="M102" s="621"/>
      <c r="N102" s="621"/>
      <c r="O102" s="621"/>
      <c r="P102" s="621"/>
      <c r="Q102" s="621"/>
      <c r="R102" s="621"/>
      <c r="S102" s="621"/>
      <c r="T102" s="621"/>
      <c r="U102" s="621"/>
      <c r="V102" s="621"/>
      <c r="W102" s="621"/>
      <c r="X102" s="621"/>
      <c r="Y102" s="621"/>
    </row>
    <row r="103" spans="1:25" ht="15.75" customHeight="1">
      <c r="A103" s="635"/>
      <c r="B103" s="636"/>
      <c r="C103" s="636"/>
      <c r="D103" s="636"/>
      <c r="E103" s="636"/>
      <c r="F103" s="636"/>
      <c r="G103" s="636"/>
      <c r="H103" s="621"/>
      <c r="I103" s="621"/>
      <c r="J103" s="621"/>
      <c r="K103" s="621"/>
      <c r="L103" s="621"/>
      <c r="M103" s="621"/>
      <c r="N103" s="621"/>
      <c r="O103" s="621"/>
      <c r="P103" s="621"/>
      <c r="Q103" s="621"/>
      <c r="R103" s="621"/>
      <c r="S103" s="621"/>
      <c r="T103" s="621"/>
      <c r="U103" s="621"/>
      <c r="V103" s="621"/>
      <c r="W103" s="621"/>
      <c r="X103" s="621"/>
      <c r="Y103" s="621"/>
    </row>
    <row r="104" spans="1:25" ht="15.75" customHeight="1">
      <c r="A104" s="635"/>
      <c r="B104" s="636"/>
      <c r="C104" s="636"/>
      <c r="D104" s="636"/>
      <c r="E104" s="636"/>
      <c r="F104" s="636"/>
      <c r="G104" s="636"/>
      <c r="H104" s="621"/>
      <c r="I104" s="621"/>
      <c r="J104" s="621"/>
      <c r="K104" s="621"/>
      <c r="L104" s="621"/>
      <c r="M104" s="621"/>
      <c r="N104" s="621"/>
      <c r="O104" s="621"/>
      <c r="P104" s="621"/>
      <c r="Q104" s="621"/>
      <c r="R104" s="621"/>
      <c r="S104" s="621"/>
      <c r="T104" s="621"/>
      <c r="U104" s="621"/>
      <c r="V104" s="621"/>
      <c r="W104" s="621"/>
      <c r="X104" s="621"/>
      <c r="Y104" s="621"/>
    </row>
    <row r="105" spans="1:25" ht="15.75" customHeight="1">
      <c r="A105" s="635"/>
      <c r="B105" s="636"/>
      <c r="C105" s="636"/>
      <c r="D105" s="636"/>
      <c r="E105" s="636"/>
      <c r="F105" s="636"/>
      <c r="G105" s="636"/>
      <c r="H105" s="621"/>
      <c r="I105" s="621"/>
      <c r="J105" s="621"/>
      <c r="K105" s="621"/>
      <c r="L105" s="621"/>
      <c r="M105" s="621"/>
      <c r="N105" s="621"/>
      <c r="O105" s="621"/>
      <c r="P105" s="621"/>
      <c r="Q105" s="621"/>
      <c r="R105" s="621"/>
      <c r="S105" s="621"/>
      <c r="T105" s="621"/>
      <c r="U105" s="621"/>
      <c r="V105" s="621"/>
      <c r="W105" s="621"/>
      <c r="X105" s="621"/>
      <c r="Y105" s="621"/>
    </row>
    <row r="106" spans="1:25" ht="15.75" customHeight="1">
      <c r="A106" s="635"/>
      <c r="B106" s="636"/>
      <c r="C106" s="636"/>
      <c r="D106" s="636"/>
      <c r="E106" s="636"/>
      <c r="F106" s="636"/>
      <c r="G106" s="636"/>
      <c r="H106" s="621"/>
      <c r="I106" s="621"/>
      <c r="J106" s="621"/>
      <c r="K106" s="621"/>
      <c r="L106" s="621"/>
      <c r="M106" s="621"/>
      <c r="N106" s="621"/>
      <c r="O106" s="621"/>
      <c r="P106" s="621"/>
      <c r="Q106" s="621"/>
      <c r="R106" s="621"/>
      <c r="S106" s="621"/>
      <c r="T106" s="621"/>
      <c r="U106" s="621"/>
      <c r="V106" s="621"/>
      <c r="W106" s="621"/>
      <c r="X106" s="621"/>
      <c r="Y106" s="621"/>
    </row>
    <row r="107" spans="1:25" ht="15.75" customHeight="1">
      <c r="A107" s="635"/>
      <c r="B107" s="636"/>
      <c r="C107" s="636"/>
      <c r="D107" s="636"/>
      <c r="E107" s="636"/>
      <c r="F107" s="636"/>
      <c r="G107" s="636"/>
      <c r="H107" s="621"/>
      <c r="I107" s="621"/>
      <c r="J107" s="621"/>
      <c r="K107" s="621"/>
      <c r="L107" s="621"/>
      <c r="M107" s="621"/>
      <c r="N107" s="621"/>
      <c r="O107" s="621"/>
      <c r="P107" s="621"/>
      <c r="Q107" s="621"/>
      <c r="R107" s="621"/>
      <c r="S107" s="621"/>
      <c r="T107" s="621"/>
      <c r="U107" s="621"/>
      <c r="V107" s="621"/>
      <c r="W107" s="621"/>
      <c r="X107" s="621"/>
      <c r="Y107" s="621"/>
    </row>
    <row r="108" spans="1:25" ht="15.75" customHeight="1">
      <c r="A108" s="635"/>
      <c r="B108" s="636"/>
      <c r="C108" s="636"/>
      <c r="D108" s="636"/>
      <c r="E108" s="636"/>
      <c r="F108" s="636"/>
      <c r="G108" s="636"/>
      <c r="H108" s="621"/>
      <c r="I108" s="621"/>
      <c r="J108" s="621"/>
      <c r="K108" s="621"/>
      <c r="L108" s="621"/>
      <c r="M108" s="621"/>
      <c r="N108" s="621"/>
      <c r="O108" s="621"/>
      <c r="P108" s="621"/>
      <c r="Q108" s="621"/>
      <c r="R108" s="621"/>
      <c r="S108" s="621"/>
      <c r="T108" s="621"/>
      <c r="U108" s="621"/>
      <c r="V108" s="621"/>
      <c r="W108" s="621"/>
      <c r="X108" s="621"/>
      <c r="Y108" s="621"/>
    </row>
    <row r="109" spans="1:25" ht="15.75" customHeight="1">
      <c r="A109" s="635"/>
      <c r="B109" s="636"/>
      <c r="C109" s="636"/>
      <c r="D109" s="636"/>
      <c r="E109" s="636"/>
      <c r="F109" s="636"/>
      <c r="G109" s="636"/>
      <c r="H109" s="621"/>
      <c r="I109" s="621"/>
      <c r="J109" s="621"/>
      <c r="K109" s="621"/>
      <c r="L109" s="621"/>
      <c r="M109" s="621"/>
      <c r="N109" s="621"/>
      <c r="O109" s="621"/>
      <c r="P109" s="621"/>
      <c r="Q109" s="621"/>
      <c r="R109" s="621"/>
      <c r="S109" s="621"/>
      <c r="T109" s="621"/>
      <c r="U109" s="621"/>
      <c r="V109" s="621"/>
      <c r="W109" s="621"/>
      <c r="X109" s="621"/>
      <c r="Y109" s="621"/>
    </row>
    <row r="110" spans="1:25" ht="15.75" customHeight="1">
      <c r="A110" s="635"/>
      <c r="B110" s="636"/>
      <c r="C110" s="636"/>
      <c r="D110" s="636"/>
      <c r="E110" s="636"/>
      <c r="F110" s="636"/>
      <c r="G110" s="636"/>
      <c r="H110" s="621"/>
      <c r="I110" s="621"/>
      <c r="J110" s="621"/>
      <c r="K110" s="621"/>
      <c r="L110" s="621"/>
      <c r="M110" s="621"/>
      <c r="N110" s="621"/>
      <c r="O110" s="621"/>
      <c r="P110" s="621"/>
      <c r="Q110" s="621"/>
      <c r="R110" s="621"/>
      <c r="S110" s="621"/>
      <c r="T110" s="621"/>
      <c r="U110" s="621"/>
      <c r="V110" s="621"/>
      <c r="W110" s="621"/>
      <c r="X110" s="621"/>
      <c r="Y110" s="621"/>
    </row>
    <row r="111" spans="1:25" ht="15.75" customHeight="1">
      <c r="A111" s="635"/>
      <c r="B111" s="636"/>
      <c r="C111" s="636"/>
      <c r="D111" s="636"/>
      <c r="E111" s="636"/>
      <c r="F111" s="636"/>
      <c r="G111" s="636"/>
      <c r="H111" s="621"/>
      <c r="I111" s="621"/>
      <c r="J111" s="621"/>
      <c r="K111" s="621"/>
      <c r="L111" s="621"/>
      <c r="M111" s="621"/>
      <c r="N111" s="621"/>
      <c r="O111" s="621"/>
      <c r="P111" s="621"/>
      <c r="Q111" s="621"/>
      <c r="R111" s="621"/>
      <c r="S111" s="621"/>
      <c r="T111" s="621"/>
      <c r="U111" s="621"/>
      <c r="V111" s="621"/>
      <c r="W111" s="621"/>
      <c r="X111" s="621"/>
      <c r="Y111" s="621"/>
    </row>
    <row r="112" spans="1:25" ht="15.75" customHeight="1">
      <c r="A112" s="635"/>
      <c r="B112" s="636"/>
      <c r="C112" s="636"/>
      <c r="D112" s="636"/>
      <c r="E112" s="636"/>
      <c r="F112" s="636"/>
      <c r="G112" s="636"/>
      <c r="H112" s="621"/>
      <c r="I112" s="621"/>
      <c r="J112" s="621"/>
      <c r="K112" s="621"/>
      <c r="L112" s="621"/>
      <c r="M112" s="621"/>
      <c r="N112" s="621"/>
      <c r="O112" s="621"/>
      <c r="P112" s="621"/>
      <c r="Q112" s="621"/>
      <c r="R112" s="621"/>
      <c r="S112" s="621"/>
      <c r="T112" s="621"/>
      <c r="U112" s="621"/>
      <c r="V112" s="621"/>
      <c r="W112" s="621"/>
      <c r="X112" s="621"/>
      <c r="Y112" s="621"/>
    </row>
    <row r="113" spans="1:25" ht="15.75" customHeight="1">
      <c r="A113" s="635"/>
      <c r="B113" s="636"/>
      <c r="C113" s="636"/>
      <c r="D113" s="636"/>
      <c r="E113" s="636"/>
      <c r="F113" s="636"/>
      <c r="G113" s="636"/>
      <c r="H113" s="621"/>
      <c r="I113" s="621"/>
      <c r="J113" s="621"/>
      <c r="K113" s="621"/>
      <c r="L113" s="621"/>
      <c r="M113" s="621"/>
      <c r="N113" s="621"/>
      <c r="O113" s="621"/>
      <c r="P113" s="621"/>
      <c r="Q113" s="621"/>
      <c r="R113" s="621"/>
      <c r="S113" s="621"/>
      <c r="T113" s="621"/>
      <c r="U113" s="621"/>
      <c r="V113" s="621"/>
      <c r="W113" s="621"/>
      <c r="X113" s="621"/>
      <c r="Y113" s="621"/>
    </row>
    <row r="114" spans="1:25" ht="15.75" customHeight="1">
      <c r="A114" s="635"/>
      <c r="B114" s="636"/>
      <c r="C114" s="636"/>
      <c r="D114" s="636"/>
      <c r="E114" s="636"/>
      <c r="F114" s="636"/>
      <c r="G114" s="636"/>
      <c r="H114" s="621"/>
      <c r="I114" s="621"/>
      <c r="J114" s="621"/>
      <c r="K114" s="621"/>
      <c r="L114" s="621"/>
      <c r="M114" s="621"/>
      <c r="N114" s="621"/>
      <c r="O114" s="621"/>
      <c r="P114" s="621"/>
      <c r="Q114" s="621"/>
      <c r="R114" s="621"/>
      <c r="S114" s="621"/>
      <c r="T114" s="621"/>
      <c r="U114" s="621"/>
      <c r="V114" s="621"/>
      <c r="W114" s="621"/>
      <c r="X114" s="621"/>
      <c r="Y114" s="621"/>
    </row>
    <row r="115" spans="1:25" ht="15.75" customHeight="1">
      <c r="A115" s="635"/>
      <c r="B115" s="636"/>
      <c r="C115" s="636"/>
      <c r="D115" s="636"/>
      <c r="E115" s="636"/>
      <c r="F115" s="636"/>
      <c r="G115" s="636"/>
      <c r="H115" s="621"/>
      <c r="I115" s="621"/>
      <c r="J115" s="621"/>
      <c r="K115" s="621"/>
      <c r="L115" s="621"/>
      <c r="M115" s="621"/>
      <c r="N115" s="621"/>
      <c r="O115" s="621"/>
      <c r="P115" s="621"/>
      <c r="Q115" s="621"/>
      <c r="R115" s="621"/>
      <c r="S115" s="621"/>
      <c r="T115" s="621"/>
      <c r="U115" s="621"/>
      <c r="V115" s="621"/>
      <c r="W115" s="621"/>
      <c r="X115" s="621"/>
      <c r="Y115" s="621"/>
    </row>
    <row r="116" spans="1:25" ht="15.75" customHeight="1">
      <c r="A116" s="635"/>
      <c r="B116" s="636"/>
      <c r="C116" s="636"/>
      <c r="D116" s="636"/>
      <c r="E116" s="636"/>
      <c r="F116" s="636"/>
      <c r="G116" s="636"/>
      <c r="H116" s="621"/>
      <c r="I116" s="621"/>
      <c r="J116" s="621"/>
      <c r="K116" s="621"/>
      <c r="L116" s="621"/>
      <c r="M116" s="621"/>
      <c r="N116" s="621"/>
      <c r="O116" s="621"/>
      <c r="P116" s="621"/>
      <c r="Q116" s="621"/>
      <c r="R116" s="621"/>
      <c r="S116" s="621"/>
      <c r="T116" s="621"/>
      <c r="U116" s="621"/>
      <c r="V116" s="621"/>
      <c r="W116" s="621"/>
      <c r="X116" s="621"/>
      <c r="Y116" s="621"/>
    </row>
    <row r="117" spans="1:25" ht="15.75" customHeight="1">
      <c r="A117" s="635"/>
      <c r="B117" s="636"/>
      <c r="C117" s="636"/>
      <c r="D117" s="636"/>
      <c r="E117" s="636"/>
      <c r="F117" s="636"/>
      <c r="G117" s="636"/>
      <c r="H117" s="621"/>
      <c r="I117" s="621"/>
      <c r="J117" s="621"/>
      <c r="K117" s="621"/>
      <c r="L117" s="621"/>
      <c r="M117" s="621"/>
      <c r="N117" s="621"/>
      <c r="O117" s="621"/>
      <c r="P117" s="621"/>
      <c r="Q117" s="621"/>
      <c r="R117" s="621"/>
      <c r="S117" s="621"/>
      <c r="T117" s="621"/>
      <c r="U117" s="621"/>
      <c r="V117" s="621"/>
      <c r="W117" s="621"/>
      <c r="X117" s="621"/>
      <c r="Y117" s="621"/>
    </row>
    <row r="118" spans="1:25" ht="15.75" customHeight="1">
      <c r="A118" s="635"/>
      <c r="B118" s="636"/>
      <c r="C118" s="636"/>
      <c r="D118" s="636"/>
      <c r="E118" s="636"/>
      <c r="F118" s="636"/>
      <c r="G118" s="636"/>
      <c r="H118" s="621"/>
      <c r="I118" s="621"/>
      <c r="J118" s="621"/>
      <c r="K118" s="621"/>
      <c r="L118" s="621"/>
      <c r="M118" s="621"/>
      <c r="N118" s="621"/>
      <c r="O118" s="621"/>
      <c r="P118" s="621"/>
      <c r="Q118" s="621"/>
      <c r="R118" s="621"/>
      <c r="S118" s="621"/>
      <c r="T118" s="621"/>
      <c r="U118" s="621"/>
      <c r="V118" s="621"/>
      <c r="W118" s="621"/>
      <c r="X118" s="621"/>
      <c r="Y118" s="621"/>
    </row>
    <row r="119" spans="1:25" ht="15.75" customHeight="1">
      <c r="A119" s="635"/>
      <c r="B119" s="636"/>
      <c r="C119" s="636"/>
      <c r="D119" s="636"/>
      <c r="E119" s="636"/>
      <c r="F119" s="636"/>
      <c r="G119" s="636"/>
      <c r="H119" s="621"/>
      <c r="I119" s="621"/>
      <c r="J119" s="621"/>
      <c r="K119" s="621"/>
      <c r="L119" s="621"/>
      <c r="M119" s="621"/>
      <c r="N119" s="621"/>
      <c r="O119" s="621"/>
      <c r="P119" s="621"/>
      <c r="Q119" s="621"/>
      <c r="R119" s="621"/>
      <c r="S119" s="621"/>
      <c r="T119" s="621"/>
      <c r="U119" s="621"/>
      <c r="V119" s="621"/>
      <c r="W119" s="621"/>
      <c r="X119" s="621"/>
      <c r="Y119" s="621"/>
    </row>
    <row r="120" spans="1:25" ht="15.75" customHeight="1">
      <c r="A120" s="635"/>
      <c r="B120" s="636"/>
      <c r="C120" s="636"/>
      <c r="D120" s="636"/>
      <c r="E120" s="636"/>
      <c r="F120" s="636"/>
      <c r="G120" s="636"/>
      <c r="H120" s="621"/>
      <c r="I120" s="621"/>
      <c r="J120" s="621"/>
      <c r="K120" s="621"/>
      <c r="L120" s="621"/>
      <c r="M120" s="621"/>
      <c r="N120" s="621"/>
      <c r="O120" s="621"/>
      <c r="P120" s="621"/>
      <c r="Q120" s="621"/>
      <c r="R120" s="621"/>
      <c r="S120" s="621"/>
      <c r="T120" s="621"/>
      <c r="U120" s="621"/>
      <c r="V120" s="621"/>
      <c r="W120" s="621"/>
      <c r="X120" s="621"/>
      <c r="Y120" s="621"/>
    </row>
    <row r="121" spans="1:25" ht="15.75" customHeight="1">
      <c r="A121" s="635"/>
      <c r="B121" s="636"/>
      <c r="C121" s="636"/>
      <c r="D121" s="636"/>
      <c r="E121" s="636"/>
      <c r="F121" s="636"/>
      <c r="G121" s="636"/>
      <c r="H121" s="621"/>
      <c r="I121" s="621"/>
      <c r="J121" s="621"/>
      <c r="K121" s="621"/>
      <c r="L121" s="621"/>
      <c r="M121" s="621"/>
      <c r="N121" s="621"/>
      <c r="O121" s="621"/>
      <c r="P121" s="621"/>
      <c r="Q121" s="621"/>
      <c r="R121" s="621"/>
      <c r="S121" s="621"/>
      <c r="T121" s="621"/>
      <c r="U121" s="621"/>
      <c r="V121" s="621"/>
      <c r="W121" s="621"/>
      <c r="X121" s="621"/>
      <c r="Y121" s="621"/>
    </row>
    <row r="122" spans="1:25" ht="15.75" customHeight="1">
      <c r="A122" s="635"/>
      <c r="B122" s="636"/>
      <c r="C122" s="636"/>
      <c r="D122" s="636"/>
      <c r="E122" s="636"/>
      <c r="F122" s="636"/>
      <c r="G122" s="636"/>
      <c r="H122" s="621"/>
      <c r="I122" s="621"/>
      <c r="J122" s="621"/>
      <c r="K122" s="621"/>
      <c r="L122" s="621"/>
      <c r="M122" s="621"/>
      <c r="N122" s="621"/>
      <c r="O122" s="621"/>
      <c r="P122" s="621"/>
      <c r="Q122" s="621"/>
      <c r="R122" s="621"/>
      <c r="S122" s="621"/>
      <c r="T122" s="621"/>
      <c r="U122" s="621"/>
      <c r="V122" s="621"/>
      <c r="W122" s="621"/>
      <c r="X122" s="621"/>
      <c r="Y122" s="621"/>
    </row>
    <row r="123" spans="1:25" ht="15.75" customHeight="1">
      <c r="A123" s="635"/>
      <c r="B123" s="636"/>
      <c r="C123" s="636"/>
      <c r="D123" s="636"/>
      <c r="E123" s="636"/>
      <c r="F123" s="636"/>
      <c r="G123" s="636"/>
      <c r="H123" s="621"/>
      <c r="I123" s="621"/>
      <c r="J123" s="621"/>
      <c r="K123" s="621"/>
      <c r="L123" s="621"/>
      <c r="M123" s="621"/>
      <c r="N123" s="621"/>
      <c r="O123" s="621"/>
      <c r="P123" s="621"/>
      <c r="Q123" s="621"/>
      <c r="R123" s="621"/>
      <c r="S123" s="621"/>
      <c r="T123" s="621"/>
      <c r="U123" s="621"/>
      <c r="V123" s="621"/>
      <c r="W123" s="621"/>
      <c r="X123" s="621"/>
      <c r="Y123" s="621"/>
    </row>
    <row r="124" spans="1:25" ht="15.75" customHeight="1">
      <c r="A124" s="635"/>
      <c r="B124" s="636"/>
      <c r="C124" s="636"/>
      <c r="D124" s="636"/>
      <c r="E124" s="636"/>
      <c r="F124" s="636"/>
      <c r="G124" s="636"/>
      <c r="H124" s="621"/>
      <c r="I124" s="621"/>
      <c r="J124" s="621"/>
      <c r="K124" s="621"/>
      <c r="L124" s="621"/>
      <c r="M124" s="621"/>
      <c r="N124" s="621"/>
      <c r="O124" s="621"/>
      <c r="P124" s="621"/>
      <c r="Q124" s="621"/>
      <c r="R124" s="621"/>
      <c r="S124" s="621"/>
      <c r="T124" s="621"/>
      <c r="U124" s="621"/>
      <c r="V124" s="621"/>
      <c r="W124" s="621"/>
      <c r="X124" s="621"/>
      <c r="Y124" s="621"/>
    </row>
    <row r="125" spans="1:25" ht="15.75" customHeight="1">
      <c r="A125" s="635"/>
      <c r="B125" s="636"/>
      <c r="C125" s="636"/>
      <c r="D125" s="636"/>
      <c r="E125" s="636"/>
      <c r="F125" s="636"/>
      <c r="G125" s="636"/>
      <c r="H125" s="621"/>
      <c r="I125" s="621"/>
      <c r="J125" s="621"/>
      <c r="K125" s="621"/>
      <c r="L125" s="621"/>
      <c r="M125" s="621"/>
      <c r="N125" s="621"/>
      <c r="O125" s="621"/>
      <c r="P125" s="621"/>
      <c r="Q125" s="621"/>
      <c r="R125" s="621"/>
      <c r="S125" s="621"/>
      <c r="T125" s="621"/>
      <c r="U125" s="621"/>
      <c r="V125" s="621"/>
      <c r="W125" s="621"/>
      <c r="X125" s="621"/>
      <c r="Y125" s="621"/>
    </row>
    <row r="126" spans="1:25" ht="15.75" customHeight="1">
      <c r="A126" s="635"/>
      <c r="B126" s="636"/>
      <c r="C126" s="636"/>
      <c r="D126" s="636"/>
      <c r="E126" s="636"/>
      <c r="F126" s="636"/>
      <c r="G126" s="636"/>
      <c r="H126" s="621"/>
      <c r="I126" s="621"/>
      <c r="J126" s="621"/>
      <c r="K126" s="621"/>
      <c r="L126" s="621"/>
      <c r="M126" s="621"/>
      <c r="N126" s="621"/>
      <c r="O126" s="621"/>
      <c r="P126" s="621"/>
      <c r="Q126" s="621"/>
      <c r="R126" s="621"/>
      <c r="S126" s="621"/>
      <c r="T126" s="621"/>
      <c r="U126" s="621"/>
      <c r="V126" s="621"/>
      <c r="W126" s="621"/>
      <c r="X126" s="621"/>
      <c r="Y126" s="621"/>
    </row>
    <row r="127" spans="1:25" ht="15.75" customHeight="1">
      <c r="A127" s="635"/>
      <c r="B127" s="636"/>
      <c r="C127" s="636"/>
      <c r="D127" s="636"/>
      <c r="E127" s="636"/>
      <c r="F127" s="636"/>
      <c r="G127" s="636"/>
      <c r="H127" s="621"/>
      <c r="I127" s="621"/>
      <c r="J127" s="621"/>
      <c r="K127" s="621"/>
      <c r="L127" s="621"/>
      <c r="M127" s="621"/>
      <c r="N127" s="621"/>
      <c r="O127" s="621"/>
      <c r="P127" s="621"/>
      <c r="Q127" s="621"/>
      <c r="R127" s="621"/>
      <c r="S127" s="621"/>
      <c r="T127" s="621"/>
      <c r="U127" s="621"/>
      <c r="V127" s="621"/>
      <c r="W127" s="621"/>
      <c r="X127" s="621"/>
      <c r="Y127" s="621"/>
    </row>
    <row r="128" spans="1:25" ht="15.75" customHeight="1">
      <c r="A128" s="635"/>
      <c r="B128" s="636"/>
      <c r="C128" s="636"/>
      <c r="D128" s="636"/>
      <c r="E128" s="636"/>
      <c r="F128" s="636"/>
      <c r="G128" s="636"/>
      <c r="H128" s="621"/>
      <c r="I128" s="621"/>
      <c r="J128" s="621"/>
      <c r="K128" s="621"/>
      <c r="L128" s="621"/>
      <c r="M128" s="621"/>
      <c r="N128" s="621"/>
      <c r="O128" s="621"/>
      <c r="P128" s="621"/>
      <c r="Q128" s="621"/>
      <c r="R128" s="621"/>
      <c r="S128" s="621"/>
      <c r="T128" s="621"/>
      <c r="U128" s="621"/>
      <c r="V128" s="621"/>
      <c r="W128" s="621"/>
      <c r="X128" s="621"/>
      <c r="Y128" s="621"/>
    </row>
    <row r="129" spans="1:25" ht="15.75" customHeight="1">
      <c r="A129" s="635"/>
      <c r="B129" s="636"/>
      <c r="C129" s="636"/>
      <c r="D129" s="636"/>
      <c r="E129" s="636"/>
      <c r="F129" s="636"/>
      <c r="G129" s="636"/>
      <c r="H129" s="621"/>
      <c r="I129" s="621"/>
      <c r="J129" s="621"/>
      <c r="K129" s="621"/>
      <c r="L129" s="621"/>
      <c r="M129" s="621"/>
      <c r="N129" s="621"/>
      <c r="O129" s="621"/>
      <c r="P129" s="621"/>
      <c r="Q129" s="621"/>
      <c r="R129" s="621"/>
      <c r="S129" s="621"/>
      <c r="T129" s="621"/>
      <c r="U129" s="621"/>
      <c r="V129" s="621"/>
      <c r="W129" s="621"/>
      <c r="X129" s="621"/>
      <c r="Y129" s="621"/>
    </row>
    <row r="130" spans="1:25" ht="15.75" customHeight="1">
      <c r="A130" s="635"/>
      <c r="B130" s="636"/>
      <c r="C130" s="636"/>
      <c r="D130" s="636"/>
      <c r="E130" s="636"/>
      <c r="F130" s="636"/>
      <c r="G130" s="636"/>
      <c r="H130" s="621"/>
      <c r="I130" s="621"/>
      <c r="J130" s="621"/>
      <c r="K130" s="621"/>
      <c r="L130" s="621"/>
      <c r="M130" s="621"/>
      <c r="N130" s="621"/>
      <c r="O130" s="621"/>
      <c r="P130" s="621"/>
      <c r="Q130" s="621"/>
      <c r="R130" s="621"/>
      <c r="S130" s="621"/>
      <c r="T130" s="621"/>
      <c r="U130" s="621"/>
      <c r="V130" s="621"/>
      <c r="W130" s="621"/>
      <c r="X130" s="621"/>
      <c r="Y130" s="621"/>
    </row>
    <row r="131" spans="1:25" ht="15.75" customHeight="1">
      <c r="A131" s="635"/>
      <c r="B131" s="636"/>
      <c r="C131" s="636"/>
      <c r="D131" s="636"/>
      <c r="E131" s="636"/>
      <c r="F131" s="636"/>
      <c r="G131" s="636"/>
      <c r="H131" s="621"/>
      <c r="I131" s="621"/>
      <c r="J131" s="621"/>
      <c r="K131" s="621"/>
      <c r="L131" s="621"/>
      <c r="M131" s="621"/>
      <c r="N131" s="621"/>
      <c r="O131" s="621"/>
      <c r="P131" s="621"/>
      <c r="Q131" s="621"/>
      <c r="R131" s="621"/>
      <c r="S131" s="621"/>
      <c r="T131" s="621"/>
      <c r="U131" s="621"/>
      <c r="V131" s="621"/>
      <c r="W131" s="621"/>
      <c r="X131" s="621"/>
      <c r="Y131" s="621"/>
    </row>
    <row r="132" spans="1:25" ht="15.75" customHeight="1">
      <c r="A132" s="635"/>
      <c r="B132" s="636"/>
      <c r="C132" s="636"/>
      <c r="D132" s="636"/>
      <c r="E132" s="636"/>
      <c r="F132" s="636"/>
      <c r="G132" s="636"/>
      <c r="H132" s="621"/>
      <c r="I132" s="621"/>
      <c r="J132" s="621"/>
      <c r="K132" s="621"/>
      <c r="L132" s="621"/>
      <c r="M132" s="621"/>
      <c r="N132" s="621"/>
      <c r="O132" s="621"/>
      <c r="P132" s="621"/>
      <c r="Q132" s="621"/>
      <c r="R132" s="621"/>
      <c r="S132" s="621"/>
      <c r="T132" s="621"/>
      <c r="U132" s="621"/>
      <c r="V132" s="621"/>
      <c r="W132" s="621"/>
      <c r="X132" s="621"/>
      <c r="Y132" s="621"/>
    </row>
    <row r="133" spans="1:25" ht="15.75" customHeight="1">
      <c r="A133" s="635"/>
      <c r="B133" s="636"/>
      <c r="C133" s="636"/>
      <c r="D133" s="636"/>
      <c r="E133" s="636"/>
      <c r="F133" s="636"/>
      <c r="G133" s="636"/>
      <c r="H133" s="621"/>
      <c r="I133" s="621"/>
      <c r="J133" s="621"/>
      <c r="K133" s="621"/>
      <c r="L133" s="621"/>
      <c r="M133" s="621"/>
      <c r="N133" s="621"/>
      <c r="O133" s="621"/>
      <c r="P133" s="621"/>
      <c r="Q133" s="621"/>
      <c r="R133" s="621"/>
      <c r="S133" s="621"/>
      <c r="T133" s="621"/>
      <c r="U133" s="621"/>
      <c r="V133" s="621"/>
      <c r="W133" s="621"/>
      <c r="X133" s="621"/>
      <c r="Y133" s="621"/>
    </row>
    <row r="134" spans="1:25" ht="15.75" customHeight="1">
      <c r="A134" s="635"/>
      <c r="B134" s="636"/>
      <c r="C134" s="636"/>
      <c r="D134" s="636"/>
      <c r="E134" s="636"/>
      <c r="F134" s="636"/>
      <c r="G134" s="636"/>
      <c r="H134" s="621"/>
      <c r="I134" s="621"/>
      <c r="J134" s="621"/>
      <c r="K134" s="621"/>
      <c r="L134" s="621"/>
      <c r="M134" s="621"/>
      <c r="N134" s="621"/>
      <c r="O134" s="621"/>
      <c r="P134" s="621"/>
      <c r="Q134" s="621"/>
      <c r="R134" s="621"/>
      <c r="S134" s="621"/>
      <c r="T134" s="621"/>
      <c r="U134" s="621"/>
      <c r="V134" s="621"/>
      <c r="W134" s="621"/>
      <c r="X134" s="621"/>
      <c r="Y134" s="621"/>
    </row>
    <row r="135" spans="1:25" ht="15.75" customHeight="1">
      <c r="A135" s="635"/>
      <c r="B135" s="636"/>
      <c r="C135" s="636"/>
      <c r="D135" s="636"/>
      <c r="E135" s="636"/>
      <c r="F135" s="636"/>
      <c r="G135" s="636"/>
      <c r="H135" s="621"/>
      <c r="I135" s="621"/>
      <c r="J135" s="621"/>
      <c r="K135" s="621"/>
      <c r="L135" s="621"/>
      <c r="M135" s="621"/>
      <c r="N135" s="621"/>
      <c r="O135" s="621"/>
      <c r="P135" s="621"/>
      <c r="Q135" s="621"/>
      <c r="R135" s="621"/>
      <c r="S135" s="621"/>
      <c r="T135" s="621"/>
      <c r="U135" s="621"/>
      <c r="V135" s="621"/>
      <c r="W135" s="621"/>
      <c r="X135" s="621"/>
      <c r="Y135" s="621"/>
    </row>
    <row r="136" spans="1:25" ht="15.75" customHeight="1">
      <c r="A136" s="635"/>
      <c r="B136" s="636"/>
      <c r="C136" s="636"/>
      <c r="D136" s="636"/>
      <c r="E136" s="636"/>
      <c r="F136" s="636"/>
      <c r="G136" s="636"/>
      <c r="H136" s="621"/>
      <c r="I136" s="621"/>
      <c r="J136" s="621"/>
      <c r="K136" s="621"/>
      <c r="L136" s="621"/>
      <c r="M136" s="621"/>
      <c r="N136" s="621"/>
      <c r="O136" s="621"/>
      <c r="P136" s="621"/>
      <c r="Q136" s="621"/>
      <c r="R136" s="621"/>
      <c r="S136" s="621"/>
      <c r="T136" s="621"/>
      <c r="U136" s="621"/>
      <c r="V136" s="621"/>
      <c r="W136" s="621"/>
      <c r="X136" s="621"/>
      <c r="Y136" s="621"/>
    </row>
    <row r="137" spans="1:25" ht="15.75" customHeight="1">
      <c r="A137" s="635"/>
      <c r="B137" s="636"/>
      <c r="C137" s="636"/>
      <c r="D137" s="636"/>
      <c r="E137" s="636"/>
      <c r="F137" s="636"/>
      <c r="G137" s="636"/>
      <c r="H137" s="621"/>
      <c r="I137" s="621"/>
      <c r="J137" s="621"/>
      <c r="K137" s="621"/>
      <c r="L137" s="621"/>
      <c r="M137" s="621"/>
      <c r="N137" s="621"/>
      <c r="O137" s="621"/>
      <c r="P137" s="621"/>
      <c r="Q137" s="621"/>
      <c r="R137" s="621"/>
      <c r="S137" s="621"/>
      <c r="T137" s="621"/>
      <c r="U137" s="621"/>
      <c r="V137" s="621"/>
      <c r="W137" s="621"/>
      <c r="X137" s="621"/>
      <c r="Y137" s="621"/>
    </row>
    <row r="138" spans="1:25" ht="15.75" customHeight="1">
      <c r="A138" s="635"/>
      <c r="B138" s="636"/>
      <c r="C138" s="636"/>
      <c r="D138" s="636"/>
      <c r="E138" s="636"/>
      <c r="F138" s="636"/>
      <c r="G138" s="636"/>
      <c r="H138" s="621"/>
      <c r="I138" s="621"/>
      <c r="J138" s="621"/>
      <c r="K138" s="621"/>
      <c r="L138" s="621"/>
      <c r="M138" s="621"/>
      <c r="N138" s="621"/>
      <c r="O138" s="621"/>
      <c r="P138" s="621"/>
      <c r="Q138" s="621"/>
      <c r="R138" s="621"/>
      <c r="S138" s="621"/>
      <c r="T138" s="621"/>
      <c r="U138" s="621"/>
      <c r="V138" s="621"/>
      <c r="W138" s="621"/>
      <c r="X138" s="621"/>
      <c r="Y138" s="621"/>
    </row>
    <row r="139" spans="1:25" ht="15.75" customHeight="1">
      <c r="A139" s="635"/>
      <c r="B139" s="636"/>
      <c r="C139" s="636"/>
      <c r="D139" s="636"/>
      <c r="E139" s="636"/>
      <c r="F139" s="636"/>
      <c r="G139" s="636"/>
      <c r="H139" s="621"/>
      <c r="I139" s="621"/>
      <c r="J139" s="621"/>
      <c r="K139" s="621"/>
      <c r="L139" s="621"/>
      <c r="M139" s="621"/>
      <c r="N139" s="621"/>
      <c r="O139" s="621"/>
      <c r="P139" s="621"/>
      <c r="Q139" s="621"/>
      <c r="R139" s="621"/>
      <c r="S139" s="621"/>
      <c r="T139" s="621"/>
      <c r="U139" s="621"/>
      <c r="V139" s="621"/>
      <c r="W139" s="621"/>
      <c r="X139" s="621"/>
      <c r="Y139" s="621"/>
    </row>
    <row r="140" spans="1:25" ht="15.75" customHeight="1">
      <c r="A140" s="635"/>
      <c r="B140" s="636"/>
      <c r="C140" s="636"/>
      <c r="D140" s="636"/>
      <c r="E140" s="636"/>
      <c r="F140" s="636"/>
      <c r="G140" s="636"/>
      <c r="H140" s="621"/>
      <c r="I140" s="621"/>
      <c r="J140" s="621"/>
      <c r="K140" s="621"/>
      <c r="L140" s="621"/>
      <c r="M140" s="621"/>
      <c r="N140" s="621"/>
      <c r="O140" s="621"/>
      <c r="P140" s="621"/>
      <c r="Q140" s="621"/>
      <c r="R140" s="621"/>
      <c r="S140" s="621"/>
      <c r="T140" s="621"/>
      <c r="U140" s="621"/>
      <c r="V140" s="621"/>
      <c r="W140" s="621"/>
      <c r="X140" s="621"/>
      <c r="Y140" s="621"/>
    </row>
    <row r="141" spans="1:25" ht="15.75" customHeight="1">
      <c r="A141" s="635"/>
      <c r="B141" s="636"/>
      <c r="C141" s="636"/>
      <c r="D141" s="636"/>
      <c r="E141" s="636"/>
      <c r="F141" s="636"/>
      <c r="G141" s="636"/>
      <c r="H141" s="621"/>
      <c r="I141" s="621"/>
      <c r="J141" s="621"/>
      <c r="K141" s="621"/>
      <c r="L141" s="621"/>
      <c r="M141" s="621"/>
      <c r="N141" s="621"/>
      <c r="O141" s="621"/>
      <c r="P141" s="621"/>
      <c r="Q141" s="621"/>
      <c r="R141" s="621"/>
      <c r="S141" s="621"/>
      <c r="T141" s="621"/>
      <c r="U141" s="621"/>
      <c r="V141" s="621"/>
      <c r="W141" s="621"/>
      <c r="X141" s="621"/>
      <c r="Y141" s="621"/>
    </row>
    <row r="142" spans="1:25" ht="15.75" customHeight="1">
      <c r="A142" s="635"/>
      <c r="B142" s="636"/>
      <c r="C142" s="636"/>
      <c r="D142" s="636"/>
      <c r="E142" s="636"/>
      <c r="F142" s="636"/>
      <c r="G142" s="636"/>
      <c r="H142" s="621"/>
      <c r="I142" s="621"/>
      <c r="J142" s="621"/>
      <c r="K142" s="621"/>
      <c r="L142" s="621"/>
      <c r="M142" s="621"/>
      <c r="N142" s="621"/>
      <c r="O142" s="621"/>
      <c r="P142" s="621"/>
      <c r="Q142" s="621"/>
      <c r="R142" s="621"/>
      <c r="S142" s="621"/>
      <c r="T142" s="621"/>
      <c r="U142" s="621"/>
      <c r="V142" s="621"/>
      <c r="W142" s="621"/>
      <c r="X142" s="621"/>
      <c r="Y142" s="621"/>
    </row>
    <row r="143" spans="1:25" ht="15.75" customHeight="1">
      <c r="A143" s="635"/>
      <c r="B143" s="636"/>
      <c r="C143" s="636"/>
      <c r="D143" s="636"/>
      <c r="E143" s="636"/>
      <c r="F143" s="636"/>
      <c r="G143" s="636"/>
      <c r="H143" s="621"/>
      <c r="I143" s="621"/>
      <c r="J143" s="621"/>
      <c r="K143" s="621"/>
      <c r="L143" s="621"/>
      <c r="M143" s="621"/>
      <c r="N143" s="621"/>
      <c r="O143" s="621"/>
      <c r="P143" s="621"/>
      <c r="Q143" s="621"/>
      <c r="R143" s="621"/>
      <c r="S143" s="621"/>
      <c r="T143" s="621"/>
      <c r="U143" s="621"/>
      <c r="V143" s="621"/>
      <c r="W143" s="621"/>
      <c r="X143" s="621"/>
      <c r="Y143" s="621"/>
    </row>
    <row r="144" spans="1:25" ht="15.75" customHeight="1">
      <c r="A144" s="635"/>
      <c r="B144" s="636"/>
      <c r="C144" s="636"/>
      <c r="D144" s="636"/>
      <c r="E144" s="636"/>
      <c r="F144" s="636"/>
      <c r="G144" s="636"/>
      <c r="H144" s="621"/>
      <c r="I144" s="621"/>
      <c r="J144" s="621"/>
      <c r="K144" s="621"/>
      <c r="L144" s="621"/>
      <c r="M144" s="621"/>
      <c r="N144" s="621"/>
      <c r="O144" s="621"/>
      <c r="P144" s="621"/>
      <c r="Q144" s="621"/>
      <c r="R144" s="621"/>
      <c r="S144" s="621"/>
      <c r="T144" s="621"/>
      <c r="U144" s="621"/>
      <c r="V144" s="621"/>
      <c r="W144" s="621"/>
      <c r="X144" s="621"/>
      <c r="Y144" s="621"/>
    </row>
    <row r="145" spans="1:25" ht="15.75" customHeight="1">
      <c r="A145" s="635"/>
      <c r="B145" s="636"/>
      <c r="C145" s="636"/>
      <c r="D145" s="636"/>
      <c r="E145" s="636"/>
      <c r="F145" s="636"/>
      <c r="G145" s="636"/>
      <c r="H145" s="621"/>
      <c r="I145" s="621"/>
      <c r="J145" s="621"/>
      <c r="K145" s="621"/>
      <c r="L145" s="621"/>
      <c r="M145" s="621"/>
      <c r="N145" s="621"/>
      <c r="O145" s="621"/>
      <c r="P145" s="621"/>
      <c r="Q145" s="621"/>
      <c r="R145" s="621"/>
      <c r="S145" s="621"/>
      <c r="T145" s="621"/>
      <c r="U145" s="621"/>
      <c r="V145" s="621"/>
      <c r="W145" s="621"/>
      <c r="X145" s="621"/>
      <c r="Y145" s="621"/>
    </row>
    <row r="146" spans="1:25" ht="15.75" customHeight="1">
      <c r="A146" s="635"/>
      <c r="B146" s="636"/>
      <c r="C146" s="636"/>
      <c r="D146" s="636"/>
      <c r="E146" s="636"/>
      <c r="F146" s="636"/>
      <c r="G146" s="636"/>
      <c r="H146" s="621"/>
      <c r="I146" s="621"/>
      <c r="J146" s="621"/>
      <c r="K146" s="621"/>
      <c r="L146" s="621"/>
      <c r="M146" s="621"/>
      <c r="N146" s="621"/>
      <c r="O146" s="621"/>
      <c r="P146" s="621"/>
      <c r="Q146" s="621"/>
      <c r="R146" s="621"/>
      <c r="S146" s="621"/>
      <c r="T146" s="621"/>
      <c r="U146" s="621"/>
      <c r="V146" s="621"/>
      <c r="W146" s="621"/>
      <c r="X146" s="621"/>
      <c r="Y146" s="621"/>
    </row>
    <row r="147" spans="1:25" ht="15.75" customHeight="1">
      <c r="A147" s="635"/>
      <c r="B147" s="636"/>
      <c r="C147" s="636"/>
      <c r="D147" s="636"/>
      <c r="E147" s="636"/>
      <c r="F147" s="636"/>
      <c r="G147" s="636"/>
      <c r="H147" s="621"/>
      <c r="I147" s="621"/>
      <c r="J147" s="621"/>
      <c r="K147" s="621"/>
      <c r="L147" s="621"/>
      <c r="M147" s="621"/>
      <c r="N147" s="621"/>
      <c r="O147" s="621"/>
      <c r="P147" s="621"/>
      <c r="Q147" s="621"/>
      <c r="R147" s="621"/>
      <c r="S147" s="621"/>
      <c r="T147" s="621"/>
      <c r="U147" s="621"/>
      <c r="V147" s="621"/>
      <c r="W147" s="621"/>
      <c r="X147" s="621"/>
      <c r="Y147" s="621"/>
    </row>
    <row r="148" spans="1:25" ht="15.75" customHeight="1">
      <c r="A148" s="635"/>
      <c r="B148" s="636"/>
      <c r="C148" s="636"/>
      <c r="D148" s="636"/>
      <c r="E148" s="636"/>
      <c r="F148" s="636"/>
      <c r="G148" s="636"/>
      <c r="H148" s="621"/>
      <c r="I148" s="621"/>
      <c r="J148" s="621"/>
      <c r="K148" s="621"/>
      <c r="L148" s="621"/>
      <c r="M148" s="621"/>
      <c r="N148" s="621"/>
      <c r="O148" s="621"/>
      <c r="P148" s="621"/>
      <c r="Q148" s="621"/>
      <c r="R148" s="621"/>
      <c r="S148" s="621"/>
      <c r="T148" s="621"/>
      <c r="U148" s="621"/>
      <c r="V148" s="621"/>
      <c r="W148" s="621"/>
      <c r="X148" s="621"/>
      <c r="Y148" s="621"/>
    </row>
    <row r="149" spans="1:25" ht="15.75" customHeight="1">
      <c r="A149" s="635"/>
      <c r="B149" s="636"/>
      <c r="C149" s="636"/>
      <c r="D149" s="636"/>
      <c r="E149" s="636"/>
      <c r="F149" s="636"/>
      <c r="G149" s="636"/>
      <c r="H149" s="621"/>
      <c r="I149" s="621"/>
      <c r="J149" s="621"/>
      <c r="K149" s="621"/>
      <c r="L149" s="621"/>
      <c r="M149" s="621"/>
      <c r="N149" s="621"/>
      <c r="O149" s="621"/>
      <c r="P149" s="621"/>
      <c r="Q149" s="621"/>
      <c r="R149" s="621"/>
      <c r="S149" s="621"/>
      <c r="T149" s="621"/>
      <c r="U149" s="621"/>
      <c r="V149" s="621"/>
      <c r="W149" s="621"/>
      <c r="X149" s="621"/>
      <c r="Y149" s="621"/>
    </row>
    <row r="150" spans="1:25" ht="15.75" customHeight="1">
      <c r="A150" s="635"/>
      <c r="B150" s="636"/>
      <c r="C150" s="636"/>
      <c r="D150" s="636"/>
      <c r="E150" s="636"/>
      <c r="F150" s="636"/>
      <c r="G150" s="636"/>
      <c r="H150" s="621"/>
      <c r="I150" s="621"/>
      <c r="J150" s="621"/>
      <c r="K150" s="621"/>
      <c r="L150" s="621"/>
      <c r="M150" s="621"/>
      <c r="N150" s="621"/>
      <c r="O150" s="621"/>
      <c r="P150" s="621"/>
      <c r="Q150" s="621"/>
      <c r="R150" s="621"/>
      <c r="S150" s="621"/>
      <c r="T150" s="621"/>
      <c r="U150" s="621"/>
      <c r="V150" s="621"/>
      <c r="W150" s="621"/>
      <c r="X150" s="621"/>
      <c r="Y150" s="621"/>
    </row>
    <row r="151" spans="1:25" ht="15.75" customHeight="1">
      <c r="A151" s="635"/>
      <c r="B151" s="636"/>
      <c r="C151" s="636"/>
      <c r="D151" s="636"/>
      <c r="E151" s="636"/>
      <c r="F151" s="636"/>
      <c r="G151" s="636"/>
      <c r="H151" s="621"/>
      <c r="I151" s="621"/>
      <c r="J151" s="621"/>
      <c r="K151" s="621"/>
      <c r="L151" s="621"/>
      <c r="M151" s="621"/>
      <c r="N151" s="621"/>
      <c r="O151" s="621"/>
      <c r="P151" s="621"/>
      <c r="Q151" s="621"/>
      <c r="R151" s="621"/>
      <c r="S151" s="621"/>
      <c r="T151" s="621"/>
      <c r="U151" s="621"/>
      <c r="V151" s="621"/>
      <c r="W151" s="621"/>
      <c r="X151" s="621"/>
      <c r="Y151" s="621"/>
    </row>
    <row r="152" spans="1:25" ht="15.75" customHeight="1">
      <c r="A152" s="635"/>
      <c r="B152" s="636"/>
      <c r="C152" s="636"/>
      <c r="D152" s="636"/>
      <c r="E152" s="636"/>
      <c r="F152" s="636"/>
      <c r="G152" s="636"/>
      <c r="H152" s="621"/>
      <c r="I152" s="621"/>
      <c r="J152" s="621"/>
      <c r="K152" s="621"/>
      <c r="L152" s="621"/>
      <c r="M152" s="621"/>
      <c r="N152" s="621"/>
      <c r="O152" s="621"/>
      <c r="P152" s="621"/>
      <c r="Q152" s="621"/>
      <c r="R152" s="621"/>
      <c r="S152" s="621"/>
      <c r="T152" s="621"/>
      <c r="U152" s="621"/>
      <c r="V152" s="621"/>
      <c r="W152" s="621"/>
      <c r="X152" s="621"/>
      <c r="Y152" s="621"/>
    </row>
    <row r="153" spans="1:25" ht="15.75" customHeight="1">
      <c r="A153" s="635"/>
      <c r="B153" s="636"/>
      <c r="C153" s="636"/>
      <c r="D153" s="636"/>
      <c r="E153" s="636"/>
      <c r="F153" s="636"/>
      <c r="G153" s="636"/>
      <c r="H153" s="621"/>
      <c r="I153" s="621"/>
      <c r="J153" s="621"/>
      <c r="K153" s="621"/>
      <c r="L153" s="621"/>
      <c r="M153" s="621"/>
      <c r="N153" s="621"/>
      <c r="O153" s="621"/>
      <c r="P153" s="621"/>
      <c r="Q153" s="621"/>
      <c r="R153" s="621"/>
      <c r="S153" s="621"/>
      <c r="T153" s="621"/>
      <c r="U153" s="621"/>
      <c r="V153" s="621"/>
      <c r="W153" s="621"/>
      <c r="X153" s="621"/>
      <c r="Y153" s="621"/>
    </row>
    <row r="154" spans="1:25" ht="15.75" customHeight="1">
      <c r="A154" s="635"/>
      <c r="B154" s="636"/>
      <c r="C154" s="636"/>
      <c r="D154" s="636"/>
      <c r="E154" s="636"/>
      <c r="F154" s="636"/>
      <c r="G154" s="636"/>
      <c r="H154" s="621"/>
      <c r="I154" s="621"/>
      <c r="J154" s="621"/>
      <c r="K154" s="621"/>
      <c r="L154" s="621"/>
      <c r="M154" s="621"/>
      <c r="N154" s="621"/>
      <c r="O154" s="621"/>
      <c r="P154" s="621"/>
      <c r="Q154" s="621"/>
      <c r="R154" s="621"/>
      <c r="S154" s="621"/>
      <c r="T154" s="621"/>
      <c r="U154" s="621"/>
      <c r="V154" s="621"/>
      <c r="W154" s="621"/>
      <c r="X154" s="621"/>
      <c r="Y154" s="621"/>
    </row>
    <row r="155" spans="1:25" ht="15.75" customHeight="1">
      <c r="A155" s="635"/>
      <c r="B155" s="636"/>
      <c r="C155" s="636"/>
      <c r="D155" s="636"/>
      <c r="E155" s="636"/>
      <c r="F155" s="636"/>
      <c r="G155" s="636"/>
      <c r="H155" s="621"/>
      <c r="I155" s="621"/>
      <c r="J155" s="621"/>
      <c r="K155" s="621"/>
      <c r="L155" s="621"/>
      <c r="M155" s="621"/>
      <c r="N155" s="621"/>
      <c r="O155" s="621"/>
      <c r="P155" s="621"/>
      <c r="Q155" s="621"/>
      <c r="R155" s="621"/>
      <c r="S155" s="621"/>
      <c r="T155" s="621"/>
      <c r="U155" s="621"/>
      <c r="V155" s="621"/>
      <c r="W155" s="621"/>
      <c r="X155" s="621"/>
      <c r="Y155" s="621"/>
    </row>
    <row r="156" spans="1:25" ht="15.75" customHeight="1">
      <c r="A156" s="635"/>
      <c r="B156" s="636"/>
      <c r="C156" s="636"/>
      <c r="D156" s="636"/>
      <c r="E156" s="636"/>
      <c r="F156" s="636"/>
      <c r="G156" s="636"/>
      <c r="H156" s="621"/>
      <c r="I156" s="621"/>
      <c r="J156" s="621"/>
      <c r="K156" s="621"/>
      <c r="L156" s="621"/>
      <c r="M156" s="621"/>
      <c r="N156" s="621"/>
      <c r="O156" s="621"/>
      <c r="P156" s="621"/>
      <c r="Q156" s="621"/>
      <c r="R156" s="621"/>
      <c r="S156" s="621"/>
      <c r="T156" s="621"/>
      <c r="U156" s="621"/>
      <c r="V156" s="621"/>
      <c r="W156" s="621"/>
      <c r="X156" s="621"/>
      <c r="Y156" s="621"/>
    </row>
    <row r="157" spans="1:25" ht="15.75" customHeight="1">
      <c r="A157" s="635"/>
      <c r="B157" s="636"/>
      <c r="C157" s="636"/>
      <c r="D157" s="636"/>
      <c r="E157" s="636"/>
      <c r="F157" s="636"/>
      <c r="G157" s="636"/>
      <c r="H157" s="621"/>
      <c r="I157" s="621"/>
      <c r="J157" s="621"/>
      <c r="K157" s="621"/>
      <c r="L157" s="621"/>
      <c r="M157" s="621"/>
      <c r="N157" s="621"/>
      <c r="O157" s="621"/>
      <c r="P157" s="621"/>
      <c r="Q157" s="621"/>
      <c r="R157" s="621"/>
      <c r="S157" s="621"/>
      <c r="T157" s="621"/>
      <c r="U157" s="621"/>
      <c r="V157" s="621"/>
      <c r="W157" s="621"/>
      <c r="X157" s="621"/>
      <c r="Y157" s="621"/>
    </row>
    <row r="158" spans="1:25" ht="15.75" customHeight="1">
      <c r="A158" s="635"/>
      <c r="B158" s="636"/>
      <c r="C158" s="636"/>
      <c r="D158" s="636"/>
      <c r="E158" s="636"/>
      <c r="F158" s="636"/>
      <c r="G158" s="636"/>
      <c r="H158" s="621"/>
      <c r="I158" s="621"/>
      <c r="J158" s="621"/>
      <c r="K158" s="621"/>
      <c r="L158" s="621"/>
      <c r="M158" s="621"/>
      <c r="N158" s="621"/>
      <c r="O158" s="621"/>
      <c r="P158" s="621"/>
      <c r="Q158" s="621"/>
      <c r="R158" s="621"/>
      <c r="S158" s="621"/>
      <c r="T158" s="621"/>
      <c r="U158" s="621"/>
      <c r="V158" s="621"/>
      <c r="W158" s="621"/>
      <c r="X158" s="621"/>
      <c r="Y158" s="621"/>
    </row>
    <row r="159" spans="1:25" ht="15.75" customHeight="1">
      <c r="A159" s="635"/>
      <c r="B159" s="636"/>
      <c r="C159" s="636"/>
      <c r="D159" s="636"/>
      <c r="E159" s="636"/>
      <c r="F159" s="636"/>
      <c r="G159" s="636"/>
      <c r="H159" s="621"/>
      <c r="I159" s="621"/>
      <c r="J159" s="621"/>
      <c r="K159" s="621"/>
      <c r="L159" s="621"/>
      <c r="M159" s="621"/>
      <c r="N159" s="621"/>
      <c r="O159" s="621"/>
      <c r="P159" s="621"/>
      <c r="Q159" s="621"/>
      <c r="R159" s="621"/>
      <c r="S159" s="621"/>
      <c r="T159" s="621"/>
      <c r="U159" s="621"/>
      <c r="V159" s="621"/>
      <c r="W159" s="621"/>
      <c r="X159" s="621"/>
      <c r="Y159" s="621"/>
    </row>
    <row r="160" spans="1:25" ht="15.75" customHeight="1">
      <c r="A160" s="635"/>
      <c r="B160" s="636"/>
      <c r="C160" s="636"/>
      <c r="D160" s="636"/>
      <c r="E160" s="636"/>
      <c r="F160" s="636"/>
      <c r="G160" s="636"/>
      <c r="H160" s="621"/>
      <c r="I160" s="621"/>
      <c r="J160" s="621"/>
      <c r="K160" s="621"/>
      <c r="L160" s="621"/>
      <c r="M160" s="621"/>
      <c r="N160" s="621"/>
      <c r="O160" s="621"/>
      <c r="P160" s="621"/>
      <c r="Q160" s="621"/>
      <c r="R160" s="621"/>
      <c r="S160" s="621"/>
      <c r="T160" s="621"/>
      <c r="U160" s="621"/>
      <c r="V160" s="621"/>
      <c r="W160" s="621"/>
      <c r="X160" s="621"/>
      <c r="Y160" s="621"/>
    </row>
    <row r="161" spans="1:25" ht="15.75" customHeight="1">
      <c r="A161" s="635"/>
      <c r="B161" s="636"/>
      <c r="C161" s="636"/>
      <c r="D161" s="636"/>
      <c r="E161" s="636"/>
      <c r="F161" s="636"/>
      <c r="G161" s="636"/>
      <c r="H161" s="621"/>
      <c r="I161" s="621"/>
      <c r="J161" s="621"/>
      <c r="K161" s="621"/>
      <c r="L161" s="621"/>
      <c r="M161" s="621"/>
      <c r="N161" s="621"/>
      <c r="O161" s="621"/>
      <c r="P161" s="621"/>
      <c r="Q161" s="621"/>
      <c r="R161" s="621"/>
      <c r="S161" s="621"/>
      <c r="T161" s="621"/>
      <c r="U161" s="621"/>
      <c r="V161" s="621"/>
      <c r="W161" s="621"/>
      <c r="X161" s="621"/>
      <c r="Y161" s="621"/>
    </row>
    <row r="162" spans="1:25" ht="15.75" customHeight="1">
      <c r="A162" s="635"/>
      <c r="B162" s="636"/>
      <c r="C162" s="636"/>
      <c r="D162" s="636"/>
      <c r="E162" s="636"/>
      <c r="F162" s="636"/>
      <c r="G162" s="636"/>
      <c r="H162" s="621"/>
      <c r="I162" s="621"/>
      <c r="J162" s="621"/>
      <c r="K162" s="621"/>
      <c r="L162" s="621"/>
      <c r="M162" s="621"/>
      <c r="N162" s="621"/>
      <c r="O162" s="621"/>
      <c r="P162" s="621"/>
      <c r="Q162" s="621"/>
      <c r="R162" s="621"/>
      <c r="S162" s="621"/>
      <c r="T162" s="621"/>
      <c r="U162" s="621"/>
      <c r="V162" s="621"/>
      <c r="W162" s="621"/>
      <c r="X162" s="621"/>
      <c r="Y162" s="621"/>
    </row>
    <row r="163" spans="1:25" ht="15.75" customHeight="1">
      <c r="A163" s="635"/>
      <c r="B163" s="636"/>
      <c r="C163" s="636"/>
      <c r="D163" s="636"/>
      <c r="E163" s="636"/>
      <c r="F163" s="636"/>
      <c r="G163" s="636"/>
      <c r="H163" s="621"/>
      <c r="I163" s="621"/>
      <c r="J163" s="621"/>
      <c r="K163" s="621"/>
      <c r="L163" s="621"/>
      <c r="M163" s="621"/>
      <c r="N163" s="621"/>
      <c r="O163" s="621"/>
      <c r="P163" s="621"/>
      <c r="Q163" s="621"/>
      <c r="R163" s="621"/>
      <c r="S163" s="621"/>
      <c r="T163" s="621"/>
      <c r="U163" s="621"/>
      <c r="V163" s="621"/>
      <c r="W163" s="621"/>
      <c r="X163" s="621"/>
      <c r="Y163" s="621"/>
    </row>
    <row r="164" spans="1:25" ht="15.75" customHeight="1">
      <c r="A164" s="635"/>
      <c r="B164" s="636"/>
      <c r="C164" s="636"/>
      <c r="D164" s="636"/>
      <c r="E164" s="636"/>
      <c r="F164" s="636"/>
      <c r="G164" s="636"/>
      <c r="H164" s="621"/>
      <c r="I164" s="621"/>
      <c r="J164" s="621"/>
      <c r="K164" s="621"/>
      <c r="L164" s="621"/>
      <c r="M164" s="621"/>
      <c r="N164" s="621"/>
      <c r="O164" s="621"/>
      <c r="P164" s="621"/>
      <c r="Q164" s="621"/>
      <c r="R164" s="621"/>
      <c r="S164" s="621"/>
      <c r="T164" s="621"/>
      <c r="U164" s="621"/>
      <c r="V164" s="621"/>
      <c r="W164" s="621"/>
      <c r="X164" s="621"/>
      <c r="Y164" s="621"/>
    </row>
    <row r="165" spans="1:25" ht="15.75" customHeight="1">
      <c r="A165" s="635"/>
      <c r="B165" s="636"/>
      <c r="C165" s="636"/>
      <c r="D165" s="636"/>
      <c r="E165" s="636"/>
      <c r="F165" s="636"/>
      <c r="G165" s="636"/>
      <c r="H165" s="621"/>
      <c r="I165" s="621"/>
      <c r="J165" s="621"/>
      <c r="K165" s="621"/>
      <c r="L165" s="621"/>
      <c r="M165" s="621"/>
      <c r="N165" s="621"/>
      <c r="O165" s="621"/>
      <c r="P165" s="621"/>
      <c r="Q165" s="621"/>
      <c r="R165" s="621"/>
      <c r="S165" s="621"/>
      <c r="T165" s="621"/>
      <c r="U165" s="621"/>
      <c r="V165" s="621"/>
      <c r="W165" s="621"/>
      <c r="X165" s="621"/>
      <c r="Y165" s="621"/>
    </row>
    <row r="166" spans="1:25" ht="15.75" customHeight="1">
      <c r="A166" s="635"/>
      <c r="B166" s="636"/>
      <c r="C166" s="636"/>
      <c r="D166" s="636"/>
      <c r="E166" s="636"/>
      <c r="F166" s="636"/>
      <c r="G166" s="636"/>
      <c r="H166" s="621"/>
      <c r="I166" s="621"/>
      <c r="J166" s="621"/>
      <c r="K166" s="621"/>
      <c r="L166" s="621"/>
      <c r="M166" s="621"/>
      <c r="N166" s="621"/>
      <c r="O166" s="621"/>
      <c r="P166" s="621"/>
      <c r="Q166" s="621"/>
      <c r="R166" s="621"/>
      <c r="S166" s="621"/>
      <c r="T166" s="621"/>
      <c r="U166" s="621"/>
      <c r="V166" s="621"/>
      <c r="W166" s="621"/>
      <c r="X166" s="621"/>
      <c r="Y166" s="621"/>
    </row>
    <row r="167" spans="1:25" ht="15.75" customHeight="1">
      <c r="A167" s="635"/>
      <c r="B167" s="636"/>
      <c r="C167" s="636"/>
      <c r="D167" s="636"/>
      <c r="E167" s="636"/>
      <c r="F167" s="636"/>
      <c r="G167" s="636"/>
      <c r="H167" s="621"/>
      <c r="I167" s="621"/>
      <c r="J167" s="621"/>
      <c r="K167" s="621"/>
      <c r="L167" s="621"/>
      <c r="M167" s="621"/>
      <c r="N167" s="621"/>
      <c r="O167" s="621"/>
      <c r="P167" s="621"/>
      <c r="Q167" s="621"/>
      <c r="R167" s="621"/>
      <c r="S167" s="621"/>
      <c r="T167" s="621"/>
      <c r="U167" s="621"/>
      <c r="V167" s="621"/>
      <c r="W167" s="621"/>
      <c r="X167" s="621"/>
      <c r="Y167" s="621"/>
    </row>
    <row r="168" spans="1:25" ht="15.75" customHeight="1">
      <c r="A168" s="635"/>
      <c r="B168" s="636"/>
      <c r="C168" s="636"/>
      <c r="D168" s="636"/>
      <c r="E168" s="636"/>
      <c r="F168" s="636"/>
      <c r="G168" s="636"/>
      <c r="H168" s="621"/>
      <c r="I168" s="621"/>
      <c r="J168" s="621"/>
      <c r="K168" s="621"/>
      <c r="L168" s="621"/>
      <c r="M168" s="621"/>
      <c r="N168" s="621"/>
      <c r="O168" s="621"/>
      <c r="P168" s="621"/>
      <c r="Q168" s="621"/>
      <c r="R168" s="621"/>
      <c r="S168" s="621"/>
      <c r="T168" s="621"/>
      <c r="U168" s="621"/>
      <c r="V168" s="621"/>
      <c r="W168" s="621"/>
      <c r="X168" s="621"/>
      <c r="Y168" s="621"/>
    </row>
    <row r="169" spans="1:25" ht="15.75" customHeight="1">
      <c r="A169" s="635"/>
      <c r="B169" s="636"/>
      <c r="C169" s="636"/>
      <c r="D169" s="636"/>
      <c r="E169" s="636"/>
      <c r="F169" s="636"/>
      <c r="G169" s="636"/>
      <c r="H169" s="621"/>
      <c r="I169" s="621"/>
      <c r="J169" s="621"/>
      <c r="K169" s="621"/>
      <c r="L169" s="621"/>
      <c r="M169" s="621"/>
      <c r="N169" s="621"/>
      <c r="O169" s="621"/>
      <c r="P169" s="621"/>
      <c r="Q169" s="621"/>
      <c r="R169" s="621"/>
      <c r="S169" s="621"/>
      <c r="T169" s="621"/>
      <c r="U169" s="621"/>
      <c r="V169" s="621"/>
      <c r="W169" s="621"/>
      <c r="X169" s="621"/>
      <c r="Y169" s="621"/>
    </row>
    <row r="170" spans="1:25" ht="15.75" customHeight="1">
      <c r="A170" s="635"/>
      <c r="B170" s="636"/>
      <c r="C170" s="636"/>
      <c r="D170" s="636"/>
      <c r="E170" s="636"/>
      <c r="F170" s="636"/>
      <c r="G170" s="636"/>
      <c r="H170" s="621"/>
      <c r="I170" s="621"/>
      <c r="J170" s="621"/>
      <c r="K170" s="621"/>
      <c r="L170" s="621"/>
      <c r="M170" s="621"/>
      <c r="N170" s="621"/>
      <c r="O170" s="621"/>
      <c r="P170" s="621"/>
      <c r="Q170" s="621"/>
      <c r="R170" s="621"/>
      <c r="S170" s="621"/>
      <c r="T170" s="621"/>
      <c r="U170" s="621"/>
      <c r="V170" s="621"/>
      <c r="W170" s="621"/>
      <c r="X170" s="621"/>
      <c r="Y170" s="621"/>
    </row>
    <row r="171" spans="1:25" ht="15.75" customHeight="1">
      <c r="A171" s="635"/>
      <c r="B171" s="636"/>
      <c r="C171" s="636"/>
      <c r="D171" s="636"/>
      <c r="E171" s="636"/>
      <c r="F171" s="636"/>
      <c r="G171" s="636"/>
      <c r="H171" s="621"/>
      <c r="I171" s="621"/>
      <c r="J171" s="621"/>
      <c r="K171" s="621"/>
      <c r="L171" s="621"/>
      <c r="M171" s="621"/>
      <c r="N171" s="621"/>
      <c r="O171" s="621"/>
      <c r="P171" s="621"/>
      <c r="Q171" s="621"/>
      <c r="R171" s="621"/>
      <c r="S171" s="621"/>
      <c r="T171" s="621"/>
      <c r="U171" s="621"/>
      <c r="V171" s="621"/>
      <c r="W171" s="621"/>
      <c r="X171" s="621"/>
      <c r="Y171" s="621"/>
    </row>
    <row r="172" spans="1:25" ht="15.75" customHeight="1">
      <c r="A172" s="635"/>
      <c r="B172" s="636"/>
      <c r="C172" s="636"/>
      <c r="D172" s="636"/>
      <c r="E172" s="636"/>
      <c r="F172" s="636"/>
      <c r="G172" s="636"/>
      <c r="H172" s="621"/>
      <c r="I172" s="621"/>
      <c r="J172" s="621"/>
      <c r="K172" s="621"/>
      <c r="L172" s="621"/>
      <c r="M172" s="621"/>
      <c r="N172" s="621"/>
      <c r="O172" s="621"/>
      <c r="P172" s="621"/>
      <c r="Q172" s="621"/>
      <c r="R172" s="621"/>
      <c r="S172" s="621"/>
      <c r="T172" s="621"/>
      <c r="U172" s="621"/>
      <c r="V172" s="621"/>
      <c r="W172" s="621"/>
      <c r="X172" s="621"/>
      <c r="Y172" s="621"/>
    </row>
    <row r="173" spans="1:25" ht="15.75" customHeight="1">
      <c r="A173" s="635"/>
      <c r="B173" s="636"/>
      <c r="C173" s="636"/>
      <c r="D173" s="636"/>
      <c r="E173" s="636"/>
      <c r="F173" s="636"/>
      <c r="G173" s="636"/>
      <c r="H173" s="621"/>
      <c r="I173" s="621"/>
      <c r="J173" s="621"/>
      <c r="K173" s="621"/>
      <c r="L173" s="621"/>
      <c r="M173" s="621"/>
      <c r="N173" s="621"/>
      <c r="O173" s="621"/>
      <c r="P173" s="621"/>
      <c r="Q173" s="621"/>
      <c r="R173" s="621"/>
      <c r="S173" s="621"/>
      <c r="T173" s="621"/>
      <c r="U173" s="621"/>
      <c r="V173" s="621"/>
      <c r="W173" s="621"/>
      <c r="X173" s="621"/>
      <c r="Y173" s="621"/>
    </row>
    <row r="174" spans="1:25" ht="15.75" customHeight="1">
      <c r="A174" s="635"/>
      <c r="B174" s="636"/>
      <c r="C174" s="636"/>
      <c r="D174" s="636"/>
      <c r="E174" s="636"/>
      <c r="F174" s="636"/>
      <c r="G174" s="636"/>
      <c r="H174" s="621"/>
      <c r="I174" s="621"/>
      <c r="J174" s="621"/>
      <c r="K174" s="621"/>
      <c r="L174" s="621"/>
      <c r="M174" s="621"/>
      <c r="N174" s="621"/>
      <c r="O174" s="621"/>
      <c r="P174" s="621"/>
      <c r="Q174" s="621"/>
      <c r="R174" s="621"/>
      <c r="S174" s="621"/>
      <c r="T174" s="621"/>
      <c r="U174" s="621"/>
      <c r="V174" s="621"/>
      <c r="W174" s="621"/>
      <c r="X174" s="621"/>
      <c r="Y174" s="621"/>
    </row>
    <row r="175" spans="1:25" ht="15.75" customHeight="1">
      <c r="A175" s="635"/>
      <c r="B175" s="636"/>
      <c r="C175" s="636"/>
      <c r="D175" s="636"/>
      <c r="E175" s="636"/>
      <c r="F175" s="636"/>
      <c r="G175" s="636"/>
      <c r="H175" s="621"/>
      <c r="I175" s="621"/>
      <c r="J175" s="621"/>
      <c r="K175" s="621"/>
      <c r="L175" s="621"/>
      <c r="M175" s="621"/>
      <c r="N175" s="621"/>
      <c r="O175" s="621"/>
      <c r="P175" s="621"/>
      <c r="Q175" s="621"/>
      <c r="R175" s="621"/>
      <c r="S175" s="621"/>
      <c r="T175" s="621"/>
      <c r="U175" s="621"/>
      <c r="V175" s="621"/>
      <c r="W175" s="621"/>
      <c r="X175" s="621"/>
      <c r="Y175" s="621"/>
    </row>
    <row r="176" spans="1:25" ht="15.75" customHeight="1">
      <c r="A176" s="635"/>
      <c r="B176" s="636"/>
      <c r="C176" s="636"/>
      <c r="D176" s="636"/>
      <c r="E176" s="636"/>
      <c r="F176" s="636"/>
      <c r="G176" s="636"/>
      <c r="H176" s="621"/>
      <c r="I176" s="621"/>
      <c r="J176" s="621"/>
      <c r="K176" s="621"/>
      <c r="L176" s="621"/>
      <c r="M176" s="621"/>
      <c r="N176" s="621"/>
      <c r="O176" s="621"/>
      <c r="P176" s="621"/>
      <c r="Q176" s="621"/>
      <c r="R176" s="621"/>
      <c r="S176" s="621"/>
      <c r="T176" s="621"/>
      <c r="U176" s="621"/>
      <c r="V176" s="621"/>
      <c r="W176" s="621"/>
      <c r="X176" s="621"/>
      <c r="Y176" s="621"/>
    </row>
    <row r="177" spans="1:25" ht="15.75" customHeight="1">
      <c r="A177" s="635"/>
      <c r="B177" s="636"/>
      <c r="C177" s="636"/>
      <c r="D177" s="636"/>
      <c r="E177" s="636"/>
      <c r="F177" s="636"/>
      <c r="G177" s="636"/>
      <c r="H177" s="621"/>
      <c r="I177" s="621"/>
      <c r="J177" s="621"/>
      <c r="K177" s="621"/>
      <c r="L177" s="621"/>
      <c r="M177" s="621"/>
      <c r="N177" s="621"/>
      <c r="O177" s="621"/>
      <c r="P177" s="621"/>
      <c r="Q177" s="621"/>
      <c r="R177" s="621"/>
      <c r="S177" s="621"/>
      <c r="T177" s="621"/>
      <c r="U177" s="621"/>
      <c r="V177" s="621"/>
      <c r="W177" s="621"/>
      <c r="X177" s="621"/>
      <c r="Y177" s="621"/>
    </row>
    <row r="178" spans="1:25" ht="15.75" customHeight="1">
      <c r="A178" s="635"/>
      <c r="B178" s="636"/>
      <c r="C178" s="636"/>
      <c r="D178" s="636"/>
      <c r="E178" s="636"/>
      <c r="F178" s="636"/>
      <c r="G178" s="636"/>
      <c r="H178" s="621"/>
      <c r="I178" s="621"/>
      <c r="J178" s="621"/>
      <c r="K178" s="621"/>
      <c r="L178" s="621"/>
      <c r="M178" s="621"/>
      <c r="N178" s="621"/>
      <c r="O178" s="621"/>
      <c r="P178" s="621"/>
      <c r="Q178" s="621"/>
      <c r="R178" s="621"/>
      <c r="S178" s="621"/>
      <c r="T178" s="621"/>
      <c r="U178" s="621"/>
      <c r="V178" s="621"/>
      <c r="W178" s="621"/>
      <c r="X178" s="621"/>
      <c r="Y178" s="621"/>
    </row>
    <row r="179" spans="1:25" ht="15.75" customHeight="1">
      <c r="A179" s="635"/>
      <c r="B179" s="636"/>
      <c r="C179" s="636"/>
      <c r="D179" s="636"/>
      <c r="E179" s="636"/>
      <c r="F179" s="636"/>
      <c r="G179" s="636"/>
      <c r="H179" s="621"/>
      <c r="I179" s="621"/>
      <c r="J179" s="621"/>
      <c r="K179" s="621"/>
      <c r="L179" s="621"/>
      <c r="M179" s="621"/>
      <c r="N179" s="621"/>
      <c r="O179" s="621"/>
      <c r="P179" s="621"/>
      <c r="Q179" s="621"/>
      <c r="R179" s="621"/>
      <c r="S179" s="621"/>
      <c r="T179" s="621"/>
      <c r="U179" s="621"/>
      <c r="V179" s="621"/>
      <c r="W179" s="621"/>
      <c r="X179" s="621"/>
      <c r="Y179" s="621"/>
    </row>
    <row r="180" spans="1:25" ht="15.75" customHeight="1">
      <c r="A180" s="635"/>
      <c r="B180" s="636"/>
      <c r="C180" s="636"/>
      <c r="D180" s="636"/>
      <c r="E180" s="636"/>
      <c r="F180" s="636"/>
      <c r="G180" s="636"/>
      <c r="H180" s="621"/>
      <c r="I180" s="621"/>
      <c r="J180" s="621"/>
      <c r="K180" s="621"/>
      <c r="L180" s="621"/>
      <c r="M180" s="621"/>
      <c r="N180" s="621"/>
      <c r="O180" s="621"/>
      <c r="P180" s="621"/>
      <c r="Q180" s="621"/>
      <c r="R180" s="621"/>
      <c r="S180" s="621"/>
      <c r="T180" s="621"/>
      <c r="U180" s="621"/>
      <c r="V180" s="621"/>
      <c r="W180" s="621"/>
      <c r="X180" s="621"/>
      <c r="Y180" s="621"/>
    </row>
    <row r="181" spans="1:25" ht="15.75" customHeight="1">
      <c r="A181" s="635"/>
      <c r="B181" s="636"/>
      <c r="C181" s="636"/>
      <c r="D181" s="636"/>
      <c r="E181" s="636"/>
      <c r="F181" s="636"/>
      <c r="G181" s="636"/>
      <c r="H181" s="621"/>
      <c r="I181" s="621"/>
      <c r="J181" s="621"/>
      <c r="K181" s="621"/>
      <c r="L181" s="621"/>
      <c r="M181" s="621"/>
      <c r="N181" s="621"/>
      <c r="O181" s="621"/>
      <c r="P181" s="621"/>
      <c r="Q181" s="621"/>
      <c r="R181" s="621"/>
      <c r="S181" s="621"/>
      <c r="T181" s="621"/>
      <c r="U181" s="621"/>
      <c r="V181" s="621"/>
      <c r="W181" s="621"/>
      <c r="X181" s="621"/>
      <c r="Y181" s="621"/>
    </row>
    <row r="182" spans="1:25" ht="15.75" customHeight="1">
      <c r="A182" s="635"/>
      <c r="B182" s="636"/>
      <c r="C182" s="636"/>
      <c r="D182" s="636"/>
      <c r="E182" s="636"/>
      <c r="F182" s="636"/>
      <c r="G182" s="636"/>
      <c r="H182" s="621"/>
      <c r="I182" s="621"/>
      <c r="J182" s="621"/>
      <c r="K182" s="621"/>
      <c r="L182" s="621"/>
      <c r="M182" s="621"/>
      <c r="N182" s="621"/>
      <c r="O182" s="621"/>
      <c r="P182" s="621"/>
      <c r="Q182" s="621"/>
      <c r="R182" s="621"/>
      <c r="S182" s="621"/>
      <c r="T182" s="621"/>
      <c r="U182" s="621"/>
      <c r="V182" s="621"/>
      <c r="W182" s="621"/>
      <c r="X182" s="621"/>
      <c r="Y182" s="621"/>
    </row>
    <row r="183" spans="1:25" ht="15.75" customHeight="1">
      <c r="A183" s="635"/>
      <c r="B183" s="636"/>
      <c r="C183" s="636"/>
      <c r="D183" s="636"/>
      <c r="E183" s="636"/>
      <c r="F183" s="636"/>
      <c r="G183" s="636"/>
      <c r="H183" s="621"/>
      <c r="I183" s="621"/>
      <c r="J183" s="621"/>
      <c r="K183" s="621"/>
      <c r="L183" s="621"/>
      <c r="M183" s="621"/>
      <c r="N183" s="621"/>
      <c r="O183" s="621"/>
      <c r="P183" s="621"/>
      <c r="Q183" s="621"/>
      <c r="R183" s="621"/>
      <c r="S183" s="621"/>
      <c r="T183" s="621"/>
      <c r="U183" s="621"/>
      <c r="V183" s="621"/>
      <c r="W183" s="621"/>
      <c r="X183" s="621"/>
      <c r="Y183" s="621"/>
    </row>
    <row r="184" spans="1:25" ht="15.75" customHeight="1">
      <c r="A184" s="635"/>
      <c r="B184" s="636"/>
      <c r="C184" s="636"/>
      <c r="D184" s="636"/>
      <c r="E184" s="636"/>
      <c r="F184" s="636"/>
      <c r="G184" s="636"/>
      <c r="H184" s="621"/>
      <c r="I184" s="621"/>
      <c r="J184" s="621"/>
      <c r="K184" s="621"/>
      <c r="L184" s="621"/>
      <c r="M184" s="621"/>
      <c r="N184" s="621"/>
      <c r="O184" s="621"/>
      <c r="P184" s="621"/>
      <c r="Q184" s="621"/>
      <c r="R184" s="621"/>
      <c r="S184" s="621"/>
      <c r="T184" s="621"/>
      <c r="U184" s="621"/>
      <c r="V184" s="621"/>
      <c r="W184" s="621"/>
      <c r="X184" s="621"/>
      <c r="Y184" s="621"/>
    </row>
    <row r="185" spans="1:25" ht="15.75" customHeight="1">
      <c r="A185" s="635"/>
      <c r="B185" s="636"/>
      <c r="C185" s="636"/>
      <c r="D185" s="636"/>
      <c r="E185" s="636"/>
      <c r="F185" s="636"/>
      <c r="G185" s="636"/>
      <c r="H185" s="621"/>
      <c r="I185" s="621"/>
      <c r="J185" s="621"/>
      <c r="K185" s="621"/>
      <c r="L185" s="621"/>
      <c r="M185" s="621"/>
      <c r="N185" s="621"/>
      <c r="O185" s="621"/>
      <c r="P185" s="621"/>
      <c r="Q185" s="621"/>
      <c r="R185" s="621"/>
      <c r="S185" s="621"/>
      <c r="T185" s="621"/>
      <c r="U185" s="621"/>
      <c r="V185" s="621"/>
      <c r="W185" s="621"/>
      <c r="X185" s="621"/>
      <c r="Y185" s="621"/>
    </row>
    <row r="186" spans="1:25" ht="15.75" customHeight="1">
      <c r="A186" s="635"/>
      <c r="B186" s="636"/>
      <c r="C186" s="636"/>
      <c r="D186" s="636"/>
      <c r="E186" s="636"/>
      <c r="F186" s="636"/>
      <c r="G186" s="636"/>
      <c r="H186" s="621"/>
      <c r="I186" s="621"/>
      <c r="J186" s="621"/>
      <c r="K186" s="621"/>
      <c r="L186" s="621"/>
      <c r="M186" s="621"/>
      <c r="N186" s="621"/>
      <c r="O186" s="621"/>
      <c r="P186" s="621"/>
      <c r="Q186" s="621"/>
      <c r="R186" s="621"/>
      <c r="S186" s="621"/>
      <c r="T186" s="621"/>
      <c r="U186" s="621"/>
      <c r="V186" s="621"/>
      <c r="W186" s="621"/>
      <c r="X186" s="621"/>
      <c r="Y186" s="621"/>
    </row>
    <row r="187" spans="1:25" ht="15.75" customHeight="1">
      <c r="A187" s="635"/>
      <c r="B187" s="636"/>
      <c r="C187" s="636"/>
      <c r="D187" s="636"/>
      <c r="E187" s="636"/>
      <c r="F187" s="636"/>
      <c r="G187" s="636"/>
      <c r="H187" s="621"/>
      <c r="I187" s="621"/>
      <c r="J187" s="621"/>
      <c r="K187" s="621"/>
      <c r="L187" s="621"/>
      <c r="M187" s="621"/>
      <c r="N187" s="621"/>
      <c r="O187" s="621"/>
      <c r="P187" s="621"/>
      <c r="Q187" s="621"/>
      <c r="R187" s="621"/>
      <c r="S187" s="621"/>
      <c r="T187" s="621"/>
      <c r="U187" s="621"/>
      <c r="V187" s="621"/>
      <c r="W187" s="621"/>
      <c r="X187" s="621"/>
      <c r="Y187" s="621"/>
    </row>
    <row r="188" spans="1:25" ht="15.75" customHeight="1">
      <c r="A188" s="635"/>
      <c r="B188" s="636"/>
      <c r="C188" s="636"/>
      <c r="D188" s="636"/>
      <c r="E188" s="636"/>
      <c r="F188" s="636"/>
      <c r="G188" s="636"/>
      <c r="H188" s="621"/>
      <c r="I188" s="621"/>
      <c r="J188" s="621"/>
      <c r="K188" s="621"/>
      <c r="L188" s="621"/>
      <c r="M188" s="621"/>
      <c r="N188" s="621"/>
      <c r="O188" s="621"/>
      <c r="P188" s="621"/>
      <c r="Q188" s="621"/>
      <c r="R188" s="621"/>
      <c r="S188" s="621"/>
      <c r="T188" s="621"/>
      <c r="U188" s="621"/>
      <c r="V188" s="621"/>
      <c r="W188" s="621"/>
      <c r="X188" s="621"/>
      <c r="Y188" s="621"/>
    </row>
    <row r="189" spans="1:25" ht="15.75" customHeight="1">
      <c r="A189" s="635"/>
      <c r="B189" s="636"/>
      <c r="C189" s="636"/>
      <c r="D189" s="636"/>
      <c r="E189" s="636"/>
      <c r="F189" s="636"/>
      <c r="G189" s="636"/>
      <c r="H189" s="621"/>
      <c r="I189" s="621"/>
      <c r="J189" s="621"/>
      <c r="K189" s="621"/>
      <c r="L189" s="621"/>
      <c r="M189" s="621"/>
      <c r="N189" s="621"/>
      <c r="O189" s="621"/>
      <c r="P189" s="621"/>
      <c r="Q189" s="621"/>
      <c r="R189" s="621"/>
      <c r="S189" s="621"/>
      <c r="T189" s="621"/>
      <c r="U189" s="621"/>
      <c r="V189" s="621"/>
      <c r="W189" s="621"/>
      <c r="X189" s="621"/>
      <c r="Y189" s="621"/>
    </row>
    <row r="190" spans="1:25" ht="15.75" customHeight="1">
      <c r="A190" s="635"/>
      <c r="B190" s="636"/>
      <c r="C190" s="636"/>
      <c r="D190" s="636"/>
      <c r="E190" s="636"/>
      <c r="F190" s="636"/>
      <c r="G190" s="636"/>
      <c r="H190" s="621"/>
      <c r="I190" s="621"/>
      <c r="J190" s="621"/>
      <c r="K190" s="621"/>
      <c r="L190" s="621"/>
      <c r="M190" s="621"/>
      <c r="N190" s="621"/>
      <c r="O190" s="621"/>
      <c r="P190" s="621"/>
      <c r="Q190" s="621"/>
      <c r="R190" s="621"/>
      <c r="S190" s="621"/>
      <c r="T190" s="621"/>
      <c r="U190" s="621"/>
      <c r="V190" s="621"/>
      <c r="W190" s="621"/>
      <c r="X190" s="621"/>
      <c r="Y190" s="621"/>
    </row>
    <row r="191" spans="1:25" ht="15.75" customHeight="1">
      <c r="A191" s="635"/>
      <c r="B191" s="636"/>
      <c r="C191" s="636"/>
      <c r="D191" s="636"/>
      <c r="E191" s="636"/>
      <c r="F191" s="636"/>
      <c r="G191" s="636"/>
      <c r="H191" s="621"/>
      <c r="I191" s="621"/>
      <c r="J191" s="621"/>
      <c r="K191" s="621"/>
      <c r="L191" s="621"/>
      <c r="M191" s="621"/>
      <c r="N191" s="621"/>
      <c r="O191" s="621"/>
      <c r="P191" s="621"/>
      <c r="Q191" s="621"/>
      <c r="R191" s="621"/>
      <c r="S191" s="621"/>
      <c r="T191" s="621"/>
      <c r="U191" s="621"/>
      <c r="V191" s="621"/>
      <c r="W191" s="621"/>
      <c r="X191" s="621"/>
      <c r="Y191" s="621"/>
    </row>
    <row r="192" spans="1:25" ht="15.75" customHeight="1">
      <c r="A192" s="635"/>
      <c r="B192" s="636"/>
      <c r="C192" s="636"/>
      <c r="D192" s="636"/>
      <c r="E192" s="636"/>
      <c r="F192" s="636"/>
      <c r="G192" s="636"/>
      <c r="H192" s="621"/>
      <c r="I192" s="621"/>
      <c r="J192" s="621"/>
      <c r="K192" s="621"/>
      <c r="L192" s="621"/>
      <c r="M192" s="621"/>
      <c r="N192" s="621"/>
      <c r="O192" s="621"/>
      <c r="P192" s="621"/>
      <c r="Q192" s="621"/>
      <c r="R192" s="621"/>
      <c r="S192" s="621"/>
      <c r="T192" s="621"/>
      <c r="U192" s="621"/>
      <c r="V192" s="621"/>
      <c r="W192" s="621"/>
      <c r="X192" s="621"/>
      <c r="Y192" s="621"/>
    </row>
    <row r="193" spans="1:25" ht="15.75" customHeight="1">
      <c r="A193" s="635"/>
      <c r="B193" s="636"/>
      <c r="C193" s="636"/>
      <c r="D193" s="636"/>
      <c r="E193" s="636"/>
      <c r="F193" s="636"/>
      <c r="G193" s="636"/>
      <c r="H193" s="621"/>
      <c r="I193" s="621"/>
      <c r="J193" s="621"/>
      <c r="K193" s="621"/>
      <c r="L193" s="621"/>
      <c r="M193" s="621"/>
      <c r="N193" s="621"/>
      <c r="O193" s="621"/>
      <c r="P193" s="621"/>
      <c r="Q193" s="621"/>
      <c r="R193" s="621"/>
      <c r="S193" s="621"/>
      <c r="T193" s="621"/>
      <c r="U193" s="621"/>
      <c r="V193" s="621"/>
      <c r="W193" s="621"/>
      <c r="X193" s="621"/>
      <c r="Y193" s="621"/>
    </row>
    <row r="194" spans="1:25" ht="15.75" customHeight="1">
      <c r="A194" s="635"/>
      <c r="B194" s="636"/>
      <c r="C194" s="636"/>
      <c r="D194" s="636"/>
      <c r="E194" s="636"/>
      <c r="F194" s="636"/>
      <c r="G194" s="636"/>
      <c r="H194" s="621"/>
      <c r="I194" s="621"/>
      <c r="J194" s="621"/>
      <c r="K194" s="621"/>
      <c r="L194" s="621"/>
      <c r="M194" s="621"/>
      <c r="N194" s="621"/>
      <c r="O194" s="621"/>
      <c r="P194" s="621"/>
      <c r="Q194" s="621"/>
      <c r="R194" s="621"/>
      <c r="S194" s="621"/>
      <c r="T194" s="621"/>
      <c r="U194" s="621"/>
      <c r="V194" s="621"/>
      <c r="W194" s="621"/>
      <c r="X194" s="621"/>
      <c r="Y194" s="621"/>
    </row>
    <row r="195" spans="1:25" ht="15.75" customHeight="1">
      <c r="A195" s="635"/>
      <c r="B195" s="636"/>
      <c r="C195" s="636"/>
      <c r="D195" s="636"/>
      <c r="E195" s="636"/>
      <c r="F195" s="636"/>
      <c r="G195" s="636"/>
      <c r="H195" s="621"/>
      <c r="I195" s="621"/>
      <c r="J195" s="621"/>
      <c r="K195" s="621"/>
      <c r="L195" s="621"/>
      <c r="M195" s="621"/>
      <c r="N195" s="621"/>
      <c r="O195" s="621"/>
      <c r="P195" s="621"/>
      <c r="Q195" s="621"/>
      <c r="R195" s="621"/>
      <c r="S195" s="621"/>
      <c r="T195" s="621"/>
      <c r="U195" s="621"/>
      <c r="V195" s="621"/>
      <c r="W195" s="621"/>
      <c r="X195" s="621"/>
      <c r="Y195" s="621"/>
    </row>
    <row r="196" spans="1:25" ht="15.75" customHeight="1">
      <c r="A196" s="635"/>
      <c r="B196" s="636"/>
      <c r="C196" s="636"/>
      <c r="D196" s="636"/>
      <c r="E196" s="636"/>
      <c r="F196" s="636"/>
      <c r="G196" s="636"/>
      <c r="H196" s="621"/>
      <c r="I196" s="621"/>
      <c r="J196" s="621"/>
      <c r="K196" s="621"/>
      <c r="L196" s="621"/>
      <c r="M196" s="621"/>
      <c r="N196" s="621"/>
      <c r="O196" s="621"/>
      <c r="P196" s="621"/>
      <c r="Q196" s="621"/>
      <c r="R196" s="621"/>
      <c r="S196" s="621"/>
      <c r="T196" s="621"/>
      <c r="U196" s="621"/>
      <c r="V196" s="621"/>
      <c r="W196" s="621"/>
      <c r="X196" s="621"/>
      <c r="Y196" s="621"/>
    </row>
    <row r="197" spans="1:25" ht="15.75" customHeight="1">
      <c r="A197" s="635"/>
      <c r="B197" s="636"/>
      <c r="C197" s="636"/>
      <c r="D197" s="636"/>
      <c r="E197" s="636"/>
      <c r="F197" s="636"/>
      <c r="G197" s="636"/>
      <c r="H197" s="621"/>
      <c r="I197" s="621"/>
      <c r="J197" s="621"/>
      <c r="K197" s="621"/>
      <c r="L197" s="621"/>
      <c r="M197" s="621"/>
      <c r="N197" s="621"/>
      <c r="O197" s="621"/>
      <c r="P197" s="621"/>
      <c r="Q197" s="621"/>
      <c r="R197" s="621"/>
      <c r="S197" s="621"/>
      <c r="T197" s="621"/>
      <c r="U197" s="621"/>
      <c r="V197" s="621"/>
      <c r="W197" s="621"/>
      <c r="X197" s="621"/>
      <c r="Y197" s="621"/>
    </row>
    <row r="198" spans="1:25" ht="15.75" customHeight="1">
      <c r="A198" s="635"/>
      <c r="B198" s="636"/>
      <c r="C198" s="636"/>
      <c r="D198" s="636"/>
      <c r="E198" s="636"/>
      <c r="F198" s="636"/>
      <c r="G198" s="636"/>
      <c r="H198" s="621"/>
      <c r="I198" s="621"/>
      <c r="J198" s="621"/>
      <c r="K198" s="621"/>
      <c r="L198" s="621"/>
      <c r="M198" s="621"/>
      <c r="N198" s="621"/>
      <c r="O198" s="621"/>
      <c r="P198" s="621"/>
      <c r="Q198" s="621"/>
      <c r="R198" s="621"/>
      <c r="S198" s="621"/>
      <c r="T198" s="621"/>
      <c r="U198" s="621"/>
      <c r="V198" s="621"/>
      <c r="W198" s="621"/>
      <c r="X198" s="621"/>
      <c r="Y198" s="621"/>
    </row>
    <row r="199" spans="1:25" ht="15.75" customHeight="1">
      <c r="A199" s="635"/>
      <c r="B199" s="636"/>
      <c r="C199" s="636"/>
      <c r="D199" s="636"/>
      <c r="E199" s="636"/>
      <c r="F199" s="636"/>
      <c r="G199" s="636"/>
      <c r="H199" s="621"/>
      <c r="I199" s="621"/>
      <c r="J199" s="621"/>
      <c r="K199" s="621"/>
      <c r="L199" s="621"/>
      <c r="M199" s="621"/>
      <c r="N199" s="621"/>
      <c r="O199" s="621"/>
      <c r="P199" s="621"/>
      <c r="Q199" s="621"/>
      <c r="R199" s="621"/>
      <c r="S199" s="621"/>
      <c r="T199" s="621"/>
      <c r="U199" s="621"/>
      <c r="V199" s="621"/>
      <c r="W199" s="621"/>
      <c r="X199" s="621"/>
      <c r="Y199" s="621"/>
    </row>
    <row r="200" spans="1:25" ht="15.75" customHeight="1">
      <c r="A200" s="635"/>
      <c r="B200" s="636"/>
      <c r="C200" s="636"/>
      <c r="D200" s="636"/>
      <c r="E200" s="636"/>
      <c r="F200" s="636"/>
      <c r="G200" s="636"/>
      <c r="H200" s="621"/>
      <c r="I200" s="621"/>
      <c r="J200" s="621"/>
      <c r="K200" s="621"/>
      <c r="L200" s="621"/>
      <c r="M200" s="621"/>
      <c r="N200" s="621"/>
      <c r="O200" s="621"/>
      <c r="P200" s="621"/>
      <c r="Q200" s="621"/>
      <c r="R200" s="621"/>
      <c r="S200" s="621"/>
      <c r="T200" s="621"/>
      <c r="U200" s="621"/>
      <c r="V200" s="621"/>
      <c r="W200" s="621"/>
      <c r="X200" s="621"/>
      <c r="Y200" s="621"/>
    </row>
    <row r="201" spans="1:25" ht="15.75" customHeight="1">
      <c r="A201" s="635"/>
      <c r="B201" s="636"/>
      <c r="C201" s="636"/>
      <c r="D201" s="636"/>
      <c r="E201" s="636"/>
      <c r="F201" s="636"/>
      <c r="G201" s="636"/>
      <c r="H201" s="621"/>
      <c r="I201" s="621"/>
      <c r="J201" s="621"/>
      <c r="K201" s="621"/>
      <c r="L201" s="621"/>
      <c r="M201" s="621"/>
      <c r="N201" s="621"/>
      <c r="O201" s="621"/>
      <c r="P201" s="621"/>
      <c r="Q201" s="621"/>
      <c r="R201" s="621"/>
      <c r="S201" s="621"/>
      <c r="T201" s="621"/>
      <c r="U201" s="621"/>
      <c r="V201" s="621"/>
      <c r="W201" s="621"/>
      <c r="X201" s="621"/>
      <c r="Y201" s="621"/>
    </row>
    <row r="202" spans="1:25" ht="15.75" customHeight="1">
      <c r="A202" s="635"/>
      <c r="B202" s="636"/>
      <c r="C202" s="636"/>
      <c r="D202" s="636"/>
      <c r="E202" s="636"/>
      <c r="F202" s="636"/>
      <c r="G202" s="636"/>
      <c r="H202" s="621"/>
      <c r="I202" s="621"/>
      <c r="J202" s="621"/>
      <c r="K202" s="621"/>
      <c r="L202" s="621"/>
      <c r="M202" s="621"/>
      <c r="N202" s="621"/>
      <c r="O202" s="621"/>
      <c r="P202" s="621"/>
      <c r="Q202" s="621"/>
      <c r="R202" s="621"/>
      <c r="S202" s="621"/>
      <c r="T202" s="621"/>
      <c r="U202" s="621"/>
      <c r="V202" s="621"/>
      <c r="W202" s="621"/>
      <c r="X202" s="621"/>
      <c r="Y202" s="621"/>
    </row>
    <row r="203" spans="1:25" ht="15.75" customHeight="1">
      <c r="A203" s="635"/>
      <c r="B203" s="636"/>
      <c r="C203" s="636"/>
      <c r="D203" s="636"/>
      <c r="E203" s="636"/>
      <c r="F203" s="636"/>
      <c r="G203" s="636"/>
      <c r="H203" s="621"/>
      <c r="I203" s="621"/>
      <c r="J203" s="621"/>
      <c r="K203" s="621"/>
      <c r="L203" s="621"/>
      <c r="M203" s="621"/>
      <c r="N203" s="621"/>
      <c r="O203" s="621"/>
      <c r="P203" s="621"/>
      <c r="Q203" s="621"/>
      <c r="R203" s="621"/>
      <c r="S203" s="621"/>
      <c r="T203" s="621"/>
      <c r="U203" s="621"/>
      <c r="V203" s="621"/>
      <c r="W203" s="621"/>
      <c r="X203" s="621"/>
      <c r="Y203" s="621"/>
    </row>
    <row r="204" spans="1:25" ht="15.75" customHeight="1">
      <c r="A204" s="635"/>
      <c r="B204" s="636"/>
      <c r="C204" s="636"/>
      <c r="D204" s="636"/>
      <c r="E204" s="636"/>
      <c r="F204" s="636"/>
      <c r="G204" s="636"/>
      <c r="H204" s="621"/>
      <c r="I204" s="621"/>
      <c r="J204" s="621"/>
      <c r="K204" s="621"/>
      <c r="L204" s="621"/>
      <c r="M204" s="621"/>
      <c r="N204" s="621"/>
      <c r="O204" s="621"/>
      <c r="P204" s="621"/>
      <c r="Q204" s="621"/>
      <c r="R204" s="621"/>
      <c r="S204" s="621"/>
      <c r="T204" s="621"/>
      <c r="U204" s="621"/>
      <c r="V204" s="621"/>
      <c r="W204" s="621"/>
      <c r="X204" s="621"/>
      <c r="Y204" s="621"/>
    </row>
    <row r="205" spans="1:25" ht="15.75" customHeight="1">
      <c r="A205" s="635"/>
      <c r="B205" s="636"/>
      <c r="C205" s="636"/>
      <c r="D205" s="636"/>
      <c r="E205" s="636"/>
      <c r="F205" s="636"/>
      <c r="G205" s="636"/>
      <c r="H205" s="621"/>
      <c r="I205" s="621"/>
      <c r="J205" s="621"/>
      <c r="K205" s="621"/>
      <c r="L205" s="621"/>
      <c r="M205" s="621"/>
      <c r="N205" s="621"/>
      <c r="O205" s="621"/>
      <c r="P205" s="621"/>
      <c r="Q205" s="621"/>
      <c r="R205" s="621"/>
      <c r="S205" s="621"/>
      <c r="T205" s="621"/>
      <c r="U205" s="621"/>
      <c r="V205" s="621"/>
      <c r="W205" s="621"/>
      <c r="X205" s="621"/>
      <c r="Y205" s="621"/>
    </row>
    <row r="206" spans="1:25" ht="15.75" customHeight="1">
      <c r="A206" s="635"/>
      <c r="B206" s="636"/>
      <c r="C206" s="636"/>
      <c r="D206" s="636"/>
      <c r="E206" s="636"/>
      <c r="F206" s="636"/>
      <c r="G206" s="636"/>
      <c r="H206" s="621"/>
      <c r="I206" s="621"/>
      <c r="J206" s="621"/>
      <c r="K206" s="621"/>
      <c r="L206" s="621"/>
      <c r="M206" s="621"/>
      <c r="N206" s="621"/>
      <c r="O206" s="621"/>
      <c r="P206" s="621"/>
      <c r="Q206" s="621"/>
      <c r="R206" s="621"/>
      <c r="S206" s="621"/>
      <c r="T206" s="621"/>
      <c r="U206" s="621"/>
      <c r="V206" s="621"/>
      <c r="W206" s="621"/>
      <c r="X206" s="621"/>
      <c r="Y206" s="621"/>
    </row>
    <row r="207" spans="1:25" ht="15.75" customHeight="1">
      <c r="A207" s="635"/>
      <c r="B207" s="636"/>
      <c r="C207" s="636"/>
      <c r="D207" s="636"/>
      <c r="E207" s="636"/>
      <c r="F207" s="636"/>
      <c r="G207" s="636"/>
      <c r="H207" s="621"/>
      <c r="I207" s="621"/>
      <c r="J207" s="621"/>
      <c r="K207" s="621"/>
      <c r="L207" s="621"/>
      <c r="M207" s="621"/>
      <c r="N207" s="621"/>
      <c r="O207" s="621"/>
      <c r="P207" s="621"/>
      <c r="Q207" s="621"/>
      <c r="R207" s="621"/>
      <c r="S207" s="621"/>
      <c r="T207" s="621"/>
      <c r="U207" s="621"/>
      <c r="V207" s="621"/>
      <c r="W207" s="621"/>
      <c r="X207" s="621"/>
      <c r="Y207" s="621"/>
    </row>
    <row r="208" spans="1:25" ht="15.75" customHeight="1">
      <c r="A208" s="635"/>
      <c r="B208" s="636"/>
      <c r="C208" s="636"/>
      <c r="D208" s="636"/>
      <c r="E208" s="636"/>
      <c r="F208" s="636"/>
      <c r="G208" s="636"/>
      <c r="H208" s="621"/>
      <c r="I208" s="621"/>
      <c r="J208" s="621"/>
      <c r="K208" s="621"/>
      <c r="L208" s="621"/>
      <c r="M208" s="621"/>
      <c r="N208" s="621"/>
      <c r="O208" s="621"/>
      <c r="P208" s="621"/>
      <c r="Q208" s="621"/>
      <c r="R208" s="621"/>
      <c r="S208" s="621"/>
      <c r="T208" s="621"/>
      <c r="U208" s="621"/>
      <c r="V208" s="621"/>
      <c r="W208" s="621"/>
      <c r="X208" s="621"/>
      <c r="Y208" s="621"/>
    </row>
    <row r="209" spans="1:25" ht="15.75" customHeight="1">
      <c r="A209" s="635"/>
      <c r="B209" s="636"/>
      <c r="C209" s="636"/>
      <c r="D209" s="636"/>
      <c r="E209" s="636"/>
      <c r="F209" s="636"/>
      <c r="G209" s="636"/>
      <c r="H209" s="621"/>
      <c r="I209" s="621"/>
      <c r="J209" s="621"/>
      <c r="K209" s="621"/>
      <c r="L209" s="621"/>
      <c r="M209" s="621"/>
      <c r="N209" s="621"/>
      <c r="O209" s="621"/>
      <c r="P209" s="621"/>
      <c r="Q209" s="621"/>
      <c r="R209" s="621"/>
      <c r="S209" s="621"/>
      <c r="T209" s="621"/>
      <c r="U209" s="621"/>
      <c r="V209" s="621"/>
      <c r="W209" s="621"/>
      <c r="X209" s="621"/>
      <c r="Y209" s="621"/>
    </row>
    <row r="210" spans="1:25" ht="15.75" customHeight="1">
      <c r="A210" s="635"/>
      <c r="B210" s="636"/>
      <c r="C210" s="636"/>
      <c r="D210" s="636"/>
      <c r="E210" s="636"/>
      <c r="F210" s="636"/>
      <c r="G210" s="636"/>
      <c r="H210" s="621"/>
      <c r="I210" s="621"/>
      <c r="J210" s="621"/>
      <c r="K210" s="621"/>
      <c r="L210" s="621"/>
      <c r="M210" s="621"/>
      <c r="N210" s="621"/>
      <c r="O210" s="621"/>
      <c r="P210" s="621"/>
      <c r="Q210" s="621"/>
      <c r="R210" s="621"/>
      <c r="S210" s="621"/>
      <c r="T210" s="621"/>
      <c r="U210" s="621"/>
      <c r="V210" s="621"/>
      <c r="W210" s="621"/>
      <c r="X210" s="621"/>
      <c r="Y210" s="621"/>
    </row>
    <row r="211" spans="1:25" ht="15.75" customHeight="1">
      <c r="A211" s="635"/>
      <c r="B211" s="636"/>
      <c r="C211" s="636"/>
      <c r="D211" s="636"/>
      <c r="E211" s="636"/>
      <c r="F211" s="636"/>
      <c r="G211" s="636"/>
      <c r="H211" s="621"/>
      <c r="I211" s="621"/>
      <c r="J211" s="621"/>
      <c r="K211" s="621"/>
      <c r="L211" s="621"/>
      <c r="M211" s="621"/>
      <c r="N211" s="621"/>
      <c r="O211" s="621"/>
      <c r="P211" s="621"/>
      <c r="Q211" s="621"/>
      <c r="R211" s="621"/>
      <c r="S211" s="621"/>
      <c r="T211" s="621"/>
      <c r="U211" s="621"/>
      <c r="V211" s="621"/>
      <c r="W211" s="621"/>
      <c r="X211" s="621"/>
      <c r="Y211" s="621"/>
    </row>
    <row r="212" spans="1:25" ht="15.75" customHeight="1">
      <c r="A212" s="635"/>
      <c r="B212" s="636"/>
      <c r="C212" s="636"/>
      <c r="D212" s="636"/>
      <c r="E212" s="636"/>
      <c r="F212" s="636"/>
      <c r="G212" s="636"/>
      <c r="H212" s="621"/>
      <c r="I212" s="621"/>
      <c r="J212" s="621"/>
      <c r="K212" s="621"/>
      <c r="L212" s="621"/>
      <c r="M212" s="621"/>
      <c r="N212" s="621"/>
      <c r="O212" s="621"/>
      <c r="P212" s="621"/>
      <c r="Q212" s="621"/>
      <c r="R212" s="621"/>
      <c r="S212" s="621"/>
      <c r="T212" s="621"/>
      <c r="U212" s="621"/>
      <c r="V212" s="621"/>
      <c r="W212" s="621"/>
      <c r="X212" s="621"/>
      <c r="Y212" s="621"/>
    </row>
    <row r="213" spans="1:25" ht="15.75" customHeight="1">
      <c r="A213" s="635"/>
      <c r="B213" s="636"/>
      <c r="C213" s="636"/>
      <c r="D213" s="636"/>
      <c r="E213" s="636"/>
      <c r="F213" s="636"/>
      <c r="G213" s="636"/>
      <c r="H213" s="621"/>
      <c r="I213" s="621"/>
      <c r="J213" s="621"/>
      <c r="K213" s="621"/>
      <c r="L213" s="621"/>
      <c r="M213" s="621"/>
      <c r="N213" s="621"/>
      <c r="O213" s="621"/>
      <c r="P213" s="621"/>
      <c r="Q213" s="621"/>
      <c r="R213" s="621"/>
      <c r="S213" s="621"/>
      <c r="T213" s="621"/>
      <c r="U213" s="621"/>
      <c r="V213" s="621"/>
      <c r="W213" s="621"/>
      <c r="X213" s="621"/>
      <c r="Y213" s="621"/>
    </row>
    <row r="214" spans="1:25" ht="15.75" customHeight="1">
      <c r="A214" s="635"/>
      <c r="B214" s="636"/>
      <c r="C214" s="636"/>
      <c r="D214" s="636"/>
      <c r="E214" s="636"/>
      <c r="F214" s="636"/>
      <c r="G214" s="636"/>
      <c r="H214" s="621"/>
      <c r="I214" s="621"/>
      <c r="J214" s="621"/>
      <c r="K214" s="621"/>
      <c r="L214" s="621"/>
      <c r="M214" s="621"/>
      <c r="N214" s="621"/>
      <c r="O214" s="621"/>
      <c r="P214" s="621"/>
      <c r="Q214" s="621"/>
      <c r="R214" s="621"/>
      <c r="S214" s="621"/>
      <c r="T214" s="621"/>
      <c r="U214" s="621"/>
      <c r="V214" s="621"/>
      <c r="W214" s="621"/>
      <c r="X214" s="621"/>
      <c r="Y214" s="621"/>
    </row>
    <row r="215" spans="1:25" ht="15.75" customHeight="1">
      <c r="A215" s="635"/>
      <c r="B215" s="636"/>
      <c r="C215" s="636"/>
      <c r="D215" s="636"/>
      <c r="E215" s="636"/>
      <c r="F215" s="636"/>
      <c r="G215" s="636"/>
      <c r="H215" s="621"/>
      <c r="I215" s="621"/>
      <c r="J215" s="621"/>
      <c r="K215" s="621"/>
      <c r="L215" s="621"/>
      <c r="M215" s="621"/>
      <c r="N215" s="621"/>
      <c r="O215" s="621"/>
      <c r="P215" s="621"/>
      <c r="Q215" s="621"/>
      <c r="R215" s="621"/>
      <c r="S215" s="621"/>
      <c r="T215" s="621"/>
      <c r="U215" s="621"/>
      <c r="V215" s="621"/>
      <c r="W215" s="621"/>
      <c r="X215" s="621"/>
      <c r="Y215" s="621"/>
    </row>
    <row r="216" spans="1:25" ht="15.75" customHeight="1">
      <c r="A216" s="635"/>
      <c r="B216" s="636"/>
      <c r="C216" s="636"/>
      <c r="D216" s="636"/>
      <c r="E216" s="636"/>
      <c r="F216" s="636"/>
      <c r="G216" s="636"/>
      <c r="H216" s="621"/>
      <c r="I216" s="621"/>
      <c r="J216" s="621"/>
      <c r="K216" s="621"/>
      <c r="L216" s="621"/>
      <c r="M216" s="621"/>
      <c r="N216" s="621"/>
      <c r="O216" s="621"/>
      <c r="P216" s="621"/>
      <c r="Q216" s="621"/>
      <c r="R216" s="621"/>
      <c r="S216" s="621"/>
      <c r="T216" s="621"/>
      <c r="U216" s="621"/>
      <c r="V216" s="621"/>
      <c r="W216" s="621"/>
      <c r="X216" s="621"/>
      <c r="Y216" s="621"/>
    </row>
    <row r="217" spans="1:25" ht="15.75" customHeight="1">
      <c r="A217" s="635"/>
      <c r="B217" s="636"/>
      <c r="C217" s="636"/>
      <c r="D217" s="636"/>
      <c r="E217" s="636"/>
      <c r="F217" s="636"/>
      <c r="G217" s="636"/>
      <c r="H217" s="621"/>
      <c r="I217" s="621"/>
      <c r="J217" s="621"/>
      <c r="K217" s="621"/>
      <c r="L217" s="621"/>
      <c r="M217" s="621"/>
      <c r="N217" s="621"/>
      <c r="O217" s="621"/>
      <c r="P217" s="621"/>
      <c r="Q217" s="621"/>
      <c r="R217" s="621"/>
      <c r="S217" s="621"/>
      <c r="T217" s="621"/>
      <c r="U217" s="621"/>
      <c r="V217" s="621"/>
      <c r="W217" s="621"/>
      <c r="X217" s="621"/>
      <c r="Y217" s="621"/>
    </row>
    <row r="218" spans="1:25" ht="15.75" customHeight="1">
      <c r="A218" s="635"/>
      <c r="B218" s="636"/>
      <c r="C218" s="636"/>
      <c r="D218" s="636"/>
      <c r="E218" s="636"/>
      <c r="F218" s="636"/>
      <c r="G218" s="636"/>
      <c r="H218" s="621"/>
      <c r="I218" s="621"/>
      <c r="J218" s="621"/>
      <c r="K218" s="621"/>
      <c r="L218" s="621"/>
      <c r="M218" s="621"/>
      <c r="N218" s="621"/>
      <c r="O218" s="621"/>
      <c r="P218" s="621"/>
      <c r="Q218" s="621"/>
      <c r="R218" s="621"/>
      <c r="S218" s="621"/>
      <c r="T218" s="621"/>
      <c r="U218" s="621"/>
      <c r="V218" s="621"/>
      <c r="W218" s="621"/>
      <c r="X218" s="621"/>
      <c r="Y218" s="621"/>
    </row>
    <row r="219" spans="1:25" ht="15.75" customHeight="1">
      <c r="A219" s="635"/>
      <c r="B219" s="636"/>
      <c r="C219" s="636"/>
      <c r="D219" s="636"/>
      <c r="E219" s="636"/>
      <c r="F219" s="636"/>
      <c r="G219" s="636"/>
      <c r="H219" s="621"/>
      <c r="I219" s="621"/>
      <c r="J219" s="621"/>
      <c r="K219" s="621"/>
      <c r="L219" s="621"/>
      <c r="M219" s="621"/>
      <c r="N219" s="621"/>
      <c r="O219" s="621"/>
      <c r="P219" s="621"/>
      <c r="Q219" s="621"/>
      <c r="R219" s="621"/>
      <c r="S219" s="621"/>
      <c r="T219" s="621"/>
      <c r="U219" s="621"/>
      <c r="V219" s="621"/>
      <c r="W219" s="621"/>
      <c r="X219" s="621"/>
      <c r="Y219" s="621"/>
    </row>
    <row r="220" spans="1:25" ht="15.75" customHeight="1">
      <c r="A220" s="635"/>
      <c r="B220" s="636"/>
      <c r="C220" s="636"/>
      <c r="D220" s="636"/>
      <c r="E220" s="636"/>
      <c r="F220" s="636"/>
      <c r="G220" s="636"/>
      <c r="H220" s="621"/>
      <c r="I220" s="621"/>
      <c r="J220" s="621"/>
      <c r="K220" s="621"/>
      <c r="L220" s="621"/>
      <c r="M220" s="621"/>
      <c r="N220" s="621"/>
      <c r="O220" s="621"/>
      <c r="P220" s="621"/>
      <c r="Q220" s="621"/>
      <c r="R220" s="621"/>
      <c r="S220" s="621"/>
      <c r="T220" s="621"/>
      <c r="U220" s="621"/>
      <c r="V220" s="621"/>
      <c r="W220" s="621"/>
      <c r="X220" s="621"/>
      <c r="Y220" s="621"/>
    </row>
    <row r="221" spans="1:25" ht="15.75" customHeight="1">
      <c r="A221" s="635"/>
      <c r="B221" s="636"/>
      <c r="C221" s="636"/>
      <c r="D221" s="636"/>
      <c r="E221" s="636"/>
      <c r="F221" s="636"/>
      <c r="G221" s="636"/>
      <c r="H221" s="621"/>
      <c r="I221" s="621"/>
      <c r="J221" s="621"/>
      <c r="K221" s="621"/>
      <c r="L221" s="621"/>
      <c r="M221" s="621"/>
      <c r="N221" s="621"/>
      <c r="O221" s="621"/>
      <c r="P221" s="621"/>
      <c r="Q221" s="621"/>
      <c r="R221" s="621"/>
      <c r="S221" s="621"/>
      <c r="T221" s="621"/>
      <c r="U221" s="621"/>
      <c r="V221" s="621"/>
      <c r="W221" s="621"/>
      <c r="X221" s="621"/>
      <c r="Y221" s="621"/>
    </row>
    <row r="222" spans="1:25" ht="15.75" customHeight="1">
      <c r="A222" s="635"/>
      <c r="B222" s="636"/>
      <c r="C222" s="636"/>
      <c r="D222" s="636"/>
      <c r="E222" s="636"/>
      <c r="F222" s="636"/>
      <c r="G222" s="636"/>
      <c r="H222" s="621"/>
      <c r="I222" s="621"/>
      <c r="J222" s="621"/>
      <c r="K222" s="621"/>
      <c r="L222" s="621"/>
      <c r="M222" s="621"/>
      <c r="N222" s="621"/>
      <c r="O222" s="621"/>
      <c r="P222" s="621"/>
      <c r="Q222" s="621"/>
      <c r="R222" s="621"/>
      <c r="S222" s="621"/>
      <c r="T222" s="621"/>
      <c r="U222" s="621"/>
      <c r="V222" s="621"/>
      <c r="W222" s="621"/>
      <c r="X222" s="621"/>
      <c r="Y222" s="621"/>
    </row>
    <row r="223" spans="1:25" ht="15.75" customHeight="1">
      <c r="A223" s="635"/>
      <c r="B223" s="636"/>
      <c r="C223" s="636"/>
      <c r="D223" s="636"/>
      <c r="E223" s="636"/>
      <c r="F223" s="636"/>
      <c r="G223" s="636"/>
      <c r="H223" s="621"/>
      <c r="I223" s="621"/>
      <c r="J223" s="621"/>
      <c r="K223" s="621"/>
      <c r="L223" s="621"/>
      <c r="M223" s="621"/>
      <c r="N223" s="621"/>
      <c r="O223" s="621"/>
      <c r="P223" s="621"/>
      <c r="Q223" s="621"/>
      <c r="R223" s="621"/>
      <c r="S223" s="621"/>
      <c r="T223" s="621"/>
      <c r="U223" s="621"/>
      <c r="V223" s="621"/>
      <c r="W223" s="621"/>
      <c r="X223" s="621"/>
      <c r="Y223" s="621"/>
    </row>
    <row r="224" spans="1:25" ht="15.75" customHeight="1">
      <c r="A224" s="635"/>
      <c r="B224" s="636"/>
      <c r="C224" s="636"/>
      <c r="D224" s="636"/>
      <c r="E224" s="636"/>
      <c r="F224" s="636"/>
      <c r="G224" s="636"/>
      <c r="H224" s="621"/>
      <c r="I224" s="621"/>
      <c r="J224" s="621"/>
      <c r="K224" s="621"/>
      <c r="L224" s="621"/>
      <c r="M224" s="621"/>
      <c r="N224" s="621"/>
      <c r="O224" s="621"/>
      <c r="P224" s="621"/>
      <c r="Q224" s="621"/>
      <c r="R224" s="621"/>
      <c r="S224" s="621"/>
      <c r="T224" s="621"/>
      <c r="U224" s="621"/>
      <c r="V224" s="621"/>
      <c r="W224" s="621"/>
      <c r="X224" s="621"/>
      <c r="Y224" s="621"/>
    </row>
    <row r="225" spans="1:25" ht="15.75" customHeight="1">
      <c r="A225" s="635"/>
      <c r="B225" s="636"/>
      <c r="C225" s="636"/>
      <c r="D225" s="636"/>
      <c r="E225" s="636"/>
      <c r="F225" s="636"/>
      <c r="G225" s="636"/>
      <c r="H225" s="621"/>
      <c r="I225" s="621"/>
      <c r="J225" s="621"/>
      <c r="K225" s="621"/>
      <c r="L225" s="621"/>
      <c r="M225" s="621"/>
      <c r="N225" s="621"/>
      <c r="O225" s="621"/>
      <c r="P225" s="621"/>
      <c r="Q225" s="621"/>
      <c r="R225" s="621"/>
      <c r="S225" s="621"/>
      <c r="T225" s="621"/>
      <c r="U225" s="621"/>
      <c r="V225" s="621"/>
      <c r="W225" s="621"/>
      <c r="X225" s="621"/>
      <c r="Y225" s="621"/>
    </row>
    <row r="226" spans="1:25" ht="15.75" customHeight="1">
      <c r="A226" s="635"/>
      <c r="B226" s="636"/>
      <c r="C226" s="636"/>
      <c r="D226" s="636"/>
      <c r="E226" s="636"/>
      <c r="F226" s="636"/>
      <c r="G226" s="636"/>
      <c r="H226" s="621"/>
      <c r="I226" s="621"/>
      <c r="J226" s="621"/>
      <c r="K226" s="621"/>
      <c r="L226" s="621"/>
      <c r="M226" s="621"/>
      <c r="N226" s="621"/>
      <c r="O226" s="621"/>
      <c r="P226" s="621"/>
      <c r="Q226" s="621"/>
      <c r="R226" s="621"/>
      <c r="S226" s="621"/>
      <c r="T226" s="621"/>
      <c r="U226" s="621"/>
      <c r="V226" s="621"/>
      <c r="W226" s="621"/>
      <c r="X226" s="621"/>
      <c r="Y226" s="621"/>
    </row>
    <row r="227" spans="1:25" ht="15.75" customHeight="1">
      <c r="A227" s="635"/>
      <c r="B227" s="636"/>
      <c r="C227" s="636"/>
      <c r="D227" s="636"/>
      <c r="E227" s="636"/>
      <c r="F227" s="636"/>
      <c r="G227" s="636"/>
      <c r="H227" s="621"/>
      <c r="I227" s="621"/>
      <c r="J227" s="621"/>
      <c r="K227" s="621"/>
      <c r="L227" s="621"/>
      <c r="M227" s="621"/>
      <c r="N227" s="621"/>
      <c r="O227" s="621"/>
      <c r="P227" s="621"/>
      <c r="Q227" s="621"/>
      <c r="R227" s="621"/>
      <c r="S227" s="621"/>
      <c r="T227" s="621"/>
      <c r="U227" s="621"/>
      <c r="V227" s="621"/>
      <c r="W227" s="621"/>
      <c r="X227" s="621"/>
      <c r="Y227" s="621"/>
    </row>
    <row r="228" spans="1:25" ht="15.75" customHeight="1">
      <c r="A228" s="635"/>
      <c r="B228" s="636"/>
      <c r="C228" s="636"/>
      <c r="D228" s="636"/>
      <c r="E228" s="636"/>
      <c r="F228" s="636"/>
      <c r="G228" s="636"/>
      <c r="H228" s="621"/>
      <c r="I228" s="621"/>
      <c r="J228" s="621"/>
      <c r="K228" s="621"/>
      <c r="L228" s="621"/>
      <c r="M228" s="621"/>
      <c r="N228" s="621"/>
      <c r="O228" s="621"/>
      <c r="P228" s="621"/>
      <c r="Q228" s="621"/>
      <c r="R228" s="621"/>
      <c r="S228" s="621"/>
      <c r="T228" s="621"/>
      <c r="U228" s="621"/>
      <c r="V228" s="621"/>
      <c r="W228" s="621"/>
      <c r="X228" s="621"/>
      <c r="Y228" s="621"/>
    </row>
    <row r="229" spans="1:25" ht="15.75" customHeight="1">
      <c r="A229" s="635"/>
      <c r="B229" s="636"/>
      <c r="C229" s="636"/>
      <c r="D229" s="636"/>
      <c r="E229" s="636"/>
      <c r="F229" s="636"/>
      <c r="G229" s="636"/>
      <c r="H229" s="621"/>
      <c r="I229" s="621"/>
      <c r="J229" s="621"/>
      <c r="K229" s="621"/>
      <c r="L229" s="621"/>
      <c r="M229" s="621"/>
      <c r="N229" s="621"/>
      <c r="O229" s="621"/>
      <c r="P229" s="621"/>
      <c r="Q229" s="621"/>
      <c r="R229" s="621"/>
      <c r="S229" s="621"/>
      <c r="T229" s="621"/>
      <c r="U229" s="621"/>
      <c r="V229" s="621"/>
      <c r="W229" s="621"/>
      <c r="X229" s="621"/>
      <c r="Y229" s="621"/>
    </row>
    <row r="230" spans="1:25" ht="15.75" customHeight="1">
      <c r="A230" s="635"/>
      <c r="B230" s="636"/>
      <c r="C230" s="636"/>
      <c r="D230" s="636"/>
      <c r="E230" s="636"/>
      <c r="F230" s="636"/>
      <c r="G230" s="636"/>
      <c r="H230" s="621"/>
      <c r="I230" s="621"/>
      <c r="J230" s="621"/>
      <c r="K230" s="621"/>
      <c r="L230" s="621"/>
      <c r="M230" s="621"/>
      <c r="N230" s="621"/>
      <c r="O230" s="621"/>
      <c r="P230" s="621"/>
      <c r="Q230" s="621"/>
      <c r="R230" s="621"/>
      <c r="S230" s="621"/>
      <c r="T230" s="621"/>
      <c r="U230" s="621"/>
      <c r="V230" s="621"/>
      <c r="W230" s="621"/>
      <c r="X230" s="621"/>
      <c r="Y230" s="621"/>
    </row>
    <row r="231" spans="1:25" ht="15.75" customHeight="1">
      <c r="A231" s="635"/>
      <c r="B231" s="636"/>
      <c r="C231" s="636"/>
      <c r="D231" s="636"/>
      <c r="E231" s="636"/>
      <c r="F231" s="636"/>
      <c r="G231" s="636"/>
      <c r="H231" s="621"/>
      <c r="I231" s="621"/>
      <c r="J231" s="621"/>
      <c r="K231" s="621"/>
      <c r="L231" s="621"/>
      <c r="M231" s="621"/>
      <c r="N231" s="621"/>
      <c r="O231" s="621"/>
      <c r="P231" s="621"/>
      <c r="Q231" s="621"/>
      <c r="R231" s="621"/>
      <c r="S231" s="621"/>
      <c r="T231" s="621"/>
      <c r="U231" s="621"/>
      <c r="V231" s="621"/>
      <c r="W231" s="621"/>
      <c r="X231" s="621"/>
      <c r="Y231" s="621"/>
    </row>
    <row r="232" spans="1:25" ht="15.75" customHeight="1">
      <c r="A232" s="635"/>
      <c r="B232" s="636"/>
      <c r="C232" s="636"/>
      <c r="D232" s="636"/>
      <c r="E232" s="636"/>
      <c r="F232" s="636"/>
      <c r="G232" s="636"/>
      <c r="H232" s="621"/>
      <c r="I232" s="621"/>
      <c r="J232" s="621"/>
      <c r="K232" s="621"/>
      <c r="L232" s="621"/>
      <c r="M232" s="621"/>
      <c r="N232" s="621"/>
      <c r="O232" s="621"/>
      <c r="P232" s="621"/>
      <c r="Q232" s="621"/>
      <c r="R232" s="621"/>
      <c r="S232" s="621"/>
      <c r="T232" s="621"/>
      <c r="U232" s="621"/>
      <c r="V232" s="621"/>
      <c r="W232" s="621"/>
      <c r="X232" s="621"/>
      <c r="Y232" s="621"/>
    </row>
    <row r="233" spans="1:25" ht="15.75" customHeight="1">
      <c r="A233" s="635"/>
      <c r="B233" s="636"/>
      <c r="C233" s="636"/>
      <c r="D233" s="636"/>
      <c r="E233" s="636"/>
      <c r="F233" s="636"/>
      <c r="G233" s="636"/>
      <c r="H233" s="621"/>
      <c r="I233" s="621"/>
      <c r="J233" s="621"/>
      <c r="K233" s="621"/>
      <c r="L233" s="621"/>
      <c r="M233" s="621"/>
      <c r="N233" s="621"/>
      <c r="O233" s="621"/>
      <c r="P233" s="621"/>
      <c r="Q233" s="621"/>
      <c r="R233" s="621"/>
      <c r="S233" s="621"/>
      <c r="T233" s="621"/>
      <c r="U233" s="621"/>
      <c r="V233" s="621"/>
      <c r="W233" s="621"/>
      <c r="X233" s="621"/>
      <c r="Y233" s="621"/>
    </row>
    <row r="234" spans="1:25" ht="15.75" customHeight="1">
      <c r="A234" s="635"/>
      <c r="B234" s="636"/>
      <c r="C234" s="636"/>
      <c r="D234" s="636"/>
      <c r="E234" s="636"/>
      <c r="F234" s="636"/>
      <c r="G234" s="636"/>
      <c r="H234" s="621"/>
      <c r="I234" s="621"/>
      <c r="J234" s="621"/>
      <c r="K234" s="621"/>
      <c r="L234" s="621"/>
      <c r="M234" s="621"/>
      <c r="N234" s="621"/>
      <c r="O234" s="621"/>
      <c r="P234" s="621"/>
      <c r="Q234" s="621"/>
      <c r="R234" s="621"/>
      <c r="S234" s="621"/>
      <c r="T234" s="621"/>
      <c r="U234" s="621"/>
      <c r="V234" s="621"/>
      <c r="W234" s="621"/>
      <c r="X234" s="621"/>
      <c r="Y234" s="621"/>
    </row>
    <row r="235" spans="1:25" ht="15.75" customHeight="1">
      <c r="A235" s="635"/>
      <c r="B235" s="636"/>
      <c r="C235" s="636"/>
      <c r="D235" s="636"/>
      <c r="E235" s="636"/>
      <c r="F235" s="636"/>
      <c r="G235" s="636"/>
      <c r="H235" s="621"/>
      <c r="I235" s="621"/>
      <c r="J235" s="621"/>
      <c r="K235" s="621"/>
      <c r="L235" s="621"/>
      <c r="M235" s="621"/>
      <c r="N235" s="621"/>
      <c r="O235" s="621"/>
      <c r="P235" s="621"/>
      <c r="Q235" s="621"/>
      <c r="R235" s="621"/>
      <c r="S235" s="621"/>
      <c r="T235" s="621"/>
      <c r="U235" s="621"/>
      <c r="V235" s="621"/>
      <c r="W235" s="621"/>
      <c r="X235" s="621"/>
      <c r="Y235" s="621"/>
    </row>
    <row r="236" spans="1:25" ht="15.75" customHeight="1">
      <c r="A236" s="635"/>
      <c r="B236" s="636"/>
      <c r="C236" s="636"/>
      <c r="D236" s="636"/>
      <c r="E236" s="636"/>
      <c r="F236" s="636"/>
      <c r="G236" s="636"/>
      <c r="H236" s="621"/>
      <c r="I236" s="621"/>
      <c r="J236" s="621"/>
      <c r="K236" s="621"/>
      <c r="L236" s="621"/>
      <c r="M236" s="621"/>
      <c r="N236" s="621"/>
      <c r="O236" s="621"/>
      <c r="P236" s="621"/>
      <c r="Q236" s="621"/>
      <c r="R236" s="621"/>
      <c r="S236" s="621"/>
      <c r="T236" s="621"/>
      <c r="U236" s="621"/>
      <c r="V236" s="621"/>
      <c r="W236" s="621"/>
      <c r="X236" s="621"/>
      <c r="Y236" s="621"/>
    </row>
    <row r="237" spans="1:25" ht="15.75" customHeight="1">
      <c r="A237" s="635"/>
      <c r="B237" s="636"/>
      <c r="C237" s="636"/>
      <c r="D237" s="636"/>
      <c r="E237" s="636"/>
      <c r="F237" s="636"/>
      <c r="G237" s="636"/>
      <c r="H237" s="621"/>
      <c r="I237" s="621"/>
      <c r="J237" s="621"/>
      <c r="K237" s="621"/>
      <c r="L237" s="621"/>
      <c r="M237" s="621"/>
      <c r="N237" s="621"/>
      <c r="O237" s="621"/>
      <c r="P237" s="621"/>
      <c r="Q237" s="621"/>
      <c r="R237" s="621"/>
      <c r="S237" s="621"/>
      <c r="T237" s="621"/>
      <c r="U237" s="621"/>
      <c r="V237" s="621"/>
      <c r="W237" s="621"/>
      <c r="X237" s="621"/>
      <c r="Y237" s="621"/>
    </row>
    <row r="238" spans="1:25" ht="15.75" customHeight="1">
      <c r="A238" s="635"/>
      <c r="B238" s="636"/>
      <c r="C238" s="636"/>
      <c r="D238" s="636"/>
      <c r="E238" s="636"/>
      <c r="F238" s="636"/>
      <c r="G238" s="636"/>
      <c r="H238" s="621"/>
      <c r="I238" s="621"/>
      <c r="J238" s="621"/>
      <c r="K238" s="621"/>
      <c r="L238" s="621"/>
      <c r="M238" s="621"/>
      <c r="N238" s="621"/>
      <c r="O238" s="621"/>
      <c r="P238" s="621"/>
      <c r="Q238" s="621"/>
      <c r="R238" s="621"/>
      <c r="S238" s="621"/>
      <c r="T238" s="621"/>
      <c r="U238" s="621"/>
      <c r="V238" s="621"/>
      <c r="W238" s="621"/>
      <c r="X238" s="621"/>
      <c r="Y238" s="621"/>
    </row>
    <row r="239" spans="1:25" ht="15.75" customHeight="1">
      <c r="A239" s="635"/>
      <c r="B239" s="636"/>
      <c r="C239" s="636"/>
      <c r="D239" s="636"/>
      <c r="E239" s="636"/>
      <c r="F239" s="636"/>
      <c r="G239" s="636"/>
      <c r="H239" s="621"/>
      <c r="I239" s="621"/>
      <c r="J239" s="621"/>
      <c r="K239" s="621"/>
      <c r="L239" s="621"/>
      <c r="M239" s="621"/>
      <c r="N239" s="621"/>
      <c r="O239" s="621"/>
      <c r="P239" s="621"/>
      <c r="Q239" s="621"/>
      <c r="R239" s="621"/>
      <c r="S239" s="621"/>
      <c r="T239" s="621"/>
      <c r="U239" s="621"/>
      <c r="V239" s="621"/>
      <c r="W239" s="621"/>
      <c r="X239" s="621"/>
      <c r="Y239" s="621"/>
    </row>
    <row r="240" spans="1:25" ht="15.75" customHeight="1">
      <c r="A240" s="635"/>
      <c r="B240" s="636"/>
      <c r="C240" s="636"/>
      <c r="D240" s="636"/>
      <c r="E240" s="636"/>
      <c r="F240" s="636"/>
      <c r="G240" s="636"/>
      <c r="H240" s="621"/>
      <c r="I240" s="621"/>
      <c r="J240" s="621"/>
      <c r="K240" s="621"/>
      <c r="L240" s="621"/>
      <c r="M240" s="621"/>
      <c r="N240" s="621"/>
      <c r="O240" s="621"/>
      <c r="P240" s="621"/>
      <c r="Q240" s="621"/>
      <c r="R240" s="621"/>
      <c r="S240" s="621"/>
      <c r="T240" s="621"/>
      <c r="U240" s="621"/>
      <c r="V240" s="621"/>
      <c r="W240" s="621"/>
      <c r="X240" s="621"/>
      <c r="Y240" s="621"/>
    </row>
    <row r="241" spans="1:25" ht="15.75" customHeight="1">
      <c r="A241" s="635"/>
      <c r="B241" s="636"/>
      <c r="C241" s="636"/>
      <c r="D241" s="636"/>
      <c r="E241" s="636"/>
      <c r="F241" s="636"/>
      <c r="G241" s="636"/>
      <c r="H241" s="621"/>
      <c r="I241" s="621"/>
      <c r="J241" s="621"/>
      <c r="K241" s="621"/>
      <c r="L241" s="621"/>
      <c r="M241" s="621"/>
      <c r="N241" s="621"/>
      <c r="O241" s="621"/>
      <c r="P241" s="621"/>
      <c r="Q241" s="621"/>
      <c r="R241" s="621"/>
      <c r="S241" s="621"/>
      <c r="T241" s="621"/>
      <c r="U241" s="621"/>
      <c r="V241" s="621"/>
      <c r="W241" s="621"/>
      <c r="X241" s="621"/>
      <c r="Y241" s="621"/>
    </row>
    <row r="242" spans="1:25" ht="15.75" customHeight="1">
      <c r="A242" s="635"/>
      <c r="B242" s="636"/>
      <c r="C242" s="636"/>
      <c r="D242" s="636"/>
      <c r="E242" s="636"/>
      <c r="F242" s="636"/>
      <c r="G242" s="636"/>
      <c r="H242" s="621"/>
      <c r="I242" s="621"/>
      <c r="J242" s="621"/>
      <c r="K242" s="621"/>
      <c r="L242" s="621"/>
      <c r="M242" s="621"/>
      <c r="N242" s="621"/>
      <c r="O242" s="621"/>
      <c r="P242" s="621"/>
      <c r="Q242" s="621"/>
      <c r="R242" s="621"/>
      <c r="S242" s="621"/>
      <c r="T242" s="621"/>
      <c r="U242" s="621"/>
      <c r="V242" s="621"/>
      <c r="W242" s="621"/>
      <c r="X242" s="621"/>
      <c r="Y242" s="621"/>
    </row>
    <row r="243" spans="1:25" ht="15.75" customHeight="1">
      <c r="A243" s="635"/>
      <c r="B243" s="636"/>
      <c r="C243" s="636"/>
      <c r="D243" s="636"/>
      <c r="E243" s="636"/>
      <c r="F243" s="636"/>
      <c r="G243" s="636"/>
      <c r="H243" s="621"/>
      <c r="I243" s="621"/>
      <c r="J243" s="621"/>
      <c r="K243" s="621"/>
      <c r="L243" s="621"/>
      <c r="M243" s="621"/>
      <c r="N243" s="621"/>
      <c r="O243" s="621"/>
      <c r="P243" s="621"/>
      <c r="Q243" s="621"/>
      <c r="R243" s="621"/>
      <c r="S243" s="621"/>
      <c r="T243" s="621"/>
      <c r="U243" s="621"/>
      <c r="V243" s="621"/>
      <c r="W243" s="621"/>
      <c r="X243" s="621"/>
      <c r="Y243" s="621"/>
    </row>
    <row r="244" spans="1:25" ht="15.75" customHeight="1">
      <c r="A244" s="635"/>
      <c r="B244" s="636"/>
      <c r="C244" s="636"/>
      <c r="D244" s="636"/>
      <c r="E244" s="636"/>
      <c r="F244" s="636"/>
      <c r="G244" s="636"/>
      <c r="H244" s="621"/>
      <c r="I244" s="621"/>
      <c r="J244" s="621"/>
      <c r="K244" s="621"/>
      <c r="L244" s="621"/>
      <c r="M244" s="621"/>
      <c r="N244" s="621"/>
      <c r="O244" s="621"/>
      <c r="P244" s="621"/>
      <c r="Q244" s="621"/>
      <c r="R244" s="621"/>
      <c r="S244" s="621"/>
      <c r="T244" s="621"/>
      <c r="U244" s="621"/>
      <c r="V244" s="621"/>
      <c r="W244" s="621"/>
      <c r="X244" s="621"/>
      <c r="Y244" s="621"/>
    </row>
    <row r="245" spans="1:25" ht="15.75" customHeight="1">
      <c r="A245" s="635"/>
      <c r="B245" s="636"/>
      <c r="C245" s="636"/>
      <c r="D245" s="636"/>
      <c r="E245" s="636"/>
      <c r="F245" s="636"/>
      <c r="G245" s="636"/>
      <c r="H245" s="621"/>
      <c r="I245" s="621"/>
      <c r="J245" s="621"/>
      <c r="K245" s="621"/>
      <c r="L245" s="621"/>
      <c r="M245" s="621"/>
      <c r="N245" s="621"/>
      <c r="O245" s="621"/>
      <c r="P245" s="621"/>
      <c r="Q245" s="621"/>
      <c r="R245" s="621"/>
      <c r="S245" s="621"/>
      <c r="T245" s="621"/>
      <c r="U245" s="621"/>
      <c r="V245" s="621"/>
      <c r="W245" s="621"/>
      <c r="X245" s="621"/>
      <c r="Y245" s="621"/>
    </row>
    <row r="246" spans="1:25" ht="15.75" customHeight="1">
      <c r="A246" s="635"/>
      <c r="B246" s="636"/>
      <c r="C246" s="636"/>
      <c r="D246" s="636"/>
      <c r="E246" s="636"/>
      <c r="F246" s="636"/>
      <c r="G246" s="636"/>
      <c r="H246" s="621"/>
      <c r="I246" s="621"/>
      <c r="J246" s="621"/>
      <c r="K246" s="621"/>
      <c r="L246" s="621"/>
      <c r="M246" s="621"/>
      <c r="N246" s="621"/>
      <c r="O246" s="621"/>
      <c r="P246" s="621"/>
      <c r="Q246" s="621"/>
      <c r="R246" s="621"/>
      <c r="S246" s="621"/>
      <c r="T246" s="621"/>
      <c r="U246" s="621"/>
      <c r="V246" s="621"/>
      <c r="W246" s="621"/>
      <c r="X246" s="621"/>
      <c r="Y246" s="621"/>
    </row>
    <row r="247" spans="1:25" ht="15.75" customHeight="1">
      <c r="A247" s="635"/>
      <c r="B247" s="636"/>
      <c r="C247" s="636"/>
      <c r="D247" s="636"/>
      <c r="E247" s="636"/>
      <c r="F247" s="636"/>
      <c r="G247" s="636"/>
      <c r="H247" s="621"/>
      <c r="I247" s="621"/>
      <c r="J247" s="621"/>
      <c r="K247" s="621"/>
      <c r="L247" s="621"/>
      <c r="M247" s="621"/>
      <c r="N247" s="621"/>
      <c r="O247" s="621"/>
      <c r="P247" s="621"/>
      <c r="Q247" s="621"/>
      <c r="R247" s="621"/>
      <c r="S247" s="621"/>
      <c r="T247" s="621"/>
      <c r="U247" s="621"/>
      <c r="V247" s="621"/>
      <c r="W247" s="621"/>
      <c r="X247" s="621"/>
      <c r="Y247" s="621"/>
    </row>
    <row r="248" spans="1:25" ht="15.75" customHeight="1">
      <c r="A248" s="635"/>
      <c r="B248" s="636"/>
      <c r="C248" s="636"/>
      <c r="D248" s="636"/>
      <c r="E248" s="636"/>
      <c r="F248" s="636"/>
      <c r="G248" s="636"/>
      <c r="H248" s="621"/>
      <c r="I248" s="621"/>
      <c r="J248" s="621"/>
      <c r="K248" s="621"/>
      <c r="L248" s="621"/>
      <c r="M248" s="621"/>
      <c r="N248" s="621"/>
      <c r="O248" s="621"/>
      <c r="P248" s="621"/>
      <c r="Q248" s="621"/>
      <c r="R248" s="621"/>
      <c r="S248" s="621"/>
      <c r="T248" s="621"/>
      <c r="U248" s="621"/>
      <c r="V248" s="621"/>
      <c r="W248" s="621"/>
      <c r="X248" s="621"/>
      <c r="Y248" s="621"/>
    </row>
    <row r="249" spans="1:25" ht="15.75" customHeight="1">
      <c r="A249" s="635"/>
      <c r="B249" s="636"/>
      <c r="C249" s="636"/>
      <c r="D249" s="636"/>
      <c r="E249" s="636"/>
      <c r="F249" s="636"/>
      <c r="G249" s="636"/>
      <c r="H249" s="621"/>
      <c r="I249" s="621"/>
      <c r="J249" s="621"/>
      <c r="K249" s="621"/>
      <c r="L249" s="621"/>
      <c r="M249" s="621"/>
      <c r="N249" s="621"/>
      <c r="O249" s="621"/>
      <c r="P249" s="621"/>
      <c r="Q249" s="621"/>
      <c r="R249" s="621"/>
      <c r="S249" s="621"/>
      <c r="T249" s="621"/>
      <c r="U249" s="621"/>
      <c r="V249" s="621"/>
      <c r="W249" s="621"/>
      <c r="X249" s="621"/>
      <c r="Y249" s="621"/>
    </row>
    <row r="250" spans="1:25" ht="15.75" customHeight="1">
      <c r="A250" s="635"/>
      <c r="B250" s="636"/>
      <c r="C250" s="636"/>
      <c r="D250" s="636"/>
      <c r="E250" s="636"/>
      <c r="F250" s="636"/>
      <c r="G250" s="636"/>
      <c r="H250" s="621"/>
      <c r="I250" s="621"/>
      <c r="J250" s="621"/>
      <c r="K250" s="621"/>
      <c r="L250" s="621"/>
      <c r="M250" s="621"/>
      <c r="N250" s="621"/>
      <c r="O250" s="621"/>
      <c r="P250" s="621"/>
      <c r="Q250" s="621"/>
      <c r="R250" s="621"/>
      <c r="S250" s="621"/>
      <c r="T250" s="621"/>
      <c r="U250" s="621"/>
      <c r="V250" s="621"/>
      <c r="W250" s="621"/>
      <c r="X250" s="621"/>
      <c r="Y250" s="621"/>
    </row>
    <row r="251" spans="1:25" ht="15.75" customHeight="1">
      <c r="A251" s="635"/>
      <c r="B251" s="636"/>
      <c r="C251" s="636"/>
      <c r="D251" s="636"/>
      <c r="E251" s="636"/>
      <c r="F251" s="636"/>
      <c r="G251" s="636"/>
      <c r="H251" s="621"/>
      <c r="I251" s="621"/>
      <c r="J251" s="621"/>
      <c r="K251" s="621"/>
      <c r="L251" s="621"/>
      <c r="M251" s="621"/>
      <c r="N251" s="621"/>
      <c r="O251" s="621"/>
      <c r="P251" s="621"/>
      <c r="Q251" s="621"/>
      <c r="R251" s="621"/>
      <c r="S251" s="621"/>
      <c r="T251" s="621"/>
      <c r="U251" s="621"/>
      <c r="V251" s="621"/>
      <c r="W251" s="621"/>
      <c r="X251" s="621"/>
      <c r="Y251" s="621"/>
    </row>
    <row r="252" spans="1:25" ht="15.75" customHeight="1">
      <c r="A252" s="635"/>
      <c r="B252" s="636"/>
      <c r="C252" s="636"/>
      <c r="D252" s="636"/>
      <c r="E252" s="636"/>
      <c r="F252" s="636"/>
      <c r="G252" s="636"/>
      <c r="H252" s="621"/>
      <c r="I252" s="621"/>
      <c r="J252" s="621"/>
      <c r="K252" s="621"/>
      <c r="L252" s="621"/>
      <c r="M252" s="621"/>
      <c r="N252" s="621"/>
      <c r="O252" s="621"/>
      <c r="P252" s="621"/>
      <c r="Q252" s="621"/>
      <c r="R252" s="621"/>
      <c r="S252" s="621"/>
      <c r="T252" s="621"/>
      <c r="U252" s="621"/>
      <c r="V252" s="621"/>
      <c r="W252" s="621"/>
      <c r="X252" s="621"/>
      <c r="Y252" s="621"/>
    </row>
    <row r="253" spans="1:25" ht="15.75" customHeight="1">
      <c r="A253" s="635"/>
      <c r="B253" s="636"/>
      <c r="C253" s="636"/>
      <c r="D253" s="636"/>
      <c r="E253" s="636"/>
      <c r="F253" s="636"/>
      <c r="G253" s="636"/>
      <c r="H253" s="621"/>
      <c r="I253" s="621"/>
      <c r="J253" s="621"/>
      <c r="K253" s="621"/>
      <c r="L253" s="621"/>
      <c r="M253" s="621"/>
      <c r="N253" s="621"/>
      <c r="O253" s="621"/>
      <c r="P253" s="621"/>
      <c r="Q253" s="621"/>
      <c r="R253" s="621"/>
      <c r="S253" s="621"/>
      <c r="T253" s="621"/>
      <c r="U253" s="621"/>
      <c r="V253" s="621"/>
      <c r="W253" s="621"/>
      <c r="X253" s="621"/>
      <c r="Y253" s="621"/>
    </row>
    <row r="254" spans="1:25" ht="15.75" customHeight="1">
      <c r="A254" s="635"/>
      <c r="B254" s="636"/>
      <c r="C254" s="636"/>
      <c r="D254" s="636"/>
      <c r="E254" s="636"/>
      <c r="F254" s="636"/>
      <c r="G254" s="636"/>
      <c r="H254" s="621"/>
      <c r="I254" s="621"/>
      <c r="J254" s="621"/>
      <c r="K254" s="621"/>
      <c r="L254" s="621"/>
      <c r="M254" s="621"/>
      <c r="N254" s="621"/>
      <c r="O254" s="621"/>
      <c r="P254" s="621"/>
      <c r="Q254" s="621"/>
      <c r="R254" s="621"/>
      <c r="S254" s="621"/>
      <c r="T254" s="621"/>
      <c r="U254" s="621"/>
      <c r="V254" s="621"/>
      <c r="W254" s="621"/>
      <c r="X254" s="621"/>
      <c r="Y254" s="621"/>
    </row>
    <row r="255" spans="1:25" ht="15.75" customHeight="1">
      <c r="A255" s="635"/>
      <c r="B255" s="636"/>
      <c r="C255" s="636"/>
      <c r="D255" s="636"/>
      <c r="E255" s="636"/>
      <c r="F255" s="636"/>
      <c r="G255" s="636"/>
      <c r="H255" s="621"/>
      <c r="I255" s="621"/>
      <c r="J255" s="621"/>
      <c r="K255" s="621"/>
      <c r="L255" s="621"/>
      <c r="M255" s="621"/>
      <c r="N255" s="621"/>
      <c r="O255" s="621"/>
      <c r="P255" s="621"/>
      <c r="Q255" s="621"/>
      <c r="R255" s="621"/>
      <c r="S255" s="621"/>
      <c r="T255" s="621"/>
      <c r="U255" s="621"/>
      <c r="V255" s="621"/>
      <c r="W255" s="621"/>
      <c r="X255" s="621"/>
      <c r="Y255" s="621"/>
    </row>
    <row r="256" spans="1:25" ht="15.75" customHeight="1">
      <c r="A256" s="635"/>
      <c r="B256" s="636"/>
      <c r="C256" s="636"/>
      <c r="D256" s="636"/>
      <c r="E256" s="636"/>
      <c r="F256" s="636"/>
      <c r="G256" s="636"/>
      <c r="H256" s="621"/>
      <c r="I256" s="621"/>
      <c r="J256" s="621"/>
      <c r="K256" s="621"/>
      <c r="L256" s="621"/>
      <c r="M256" s="621"/>
      <c r="N256" s="621"/>
      <c r="O256" s="621"/>
      <c r="P256" s="621"/>
      <c r="Q256" s="621"/>
      <c r="R256" s="621"/>
      <c r="S256" s="621"/>
      <c r="T256" s="621"/>
      <c r="U256" s="621"/>
      <c r="V256" s="621"/>
      <c r="W256" s="621"/>
      <c r="X256" s="621"/>
      <c r="Y256" s="621"/>
    </row>
    <row r="257" spans="1:25" ht="15.75" customHeight="1">
      <c r="A257" s="635"/>
      <c r="B257" s="636"/>
      <c r="C257" s="636"/>
      <c r="D257" s="636"/>
      <c r="E257" s="636"/>
      <c r="F257" s="636"/>
      <c r="G257" s="636"/>
      <c r="H257" s="621"/>
      <c r="I257" s="621"/>
      <c r="J257" s="621"/>
      <c r="K257" s="621"/>
      <c r="L257" s="621"/>
      <c r="M257" s="621"/>
      <c r="N257" s="621"/>
      <c r="O257" s="621"/>
      <c r="P257" s="621"/>
      <c r="Q257" s="621"/>
      <c r="R257" s="621"/>
      <c r="S257" s="621"/>
      <c r="T257" s="621"/>
      <c r="U257" s="621"/>
      <c r="V257" s="621"/>
      <c r="W257" s="621"/>
      <c r="X257" s="621"/>
      <c r="Y257" s="621"/>
    </row>
    <row r="258" spans="1:25" ht="15.75" customHeight="1">
      <c r="A258" s="635"/>
      <c r="B258" s="636"/>
      <c r="C258" s="636"/>
      <c r="D258" s="636"/>
      <c r="E258" s="636"/>
      <c r="F258" s="636"/>
      <c r="G258" s="636"/>
      <c r="H258" s="621"/>
      <c r="I258" s="621"/>
      <c r="J258" s="621"/>
      <c r="K258" s="621"/>
      <c r="L258" s="621"/>
      <c r="M258" s="621"/>
      <c r="N258" s="621"/>
      <c r="O258" s="621"/>
      <c r="P258" s="621"/>
      <c r="Q258" s="621"/>
      <c r="R258" s="621"/>
      <c r="S258" s="621"/>
      <c r="T258" s="621"/>
      <c r="U258" s="621"/>
      <c r="V258" s="621"/>
      <c r="W258" s="621"/>
      <c r="X258" s="621"/>
      <c r="Y258" s="621"/>
    </row>
    <row r="259" spans="1:25" ht="15.75" customHeight="1">
      <c r="A259" s="635"/>
      <c r="B259" s="636"/>
      <c r="C259" s="636"/>
      <c r="D259" s="636"/>
      <c r="E259" s="636"/>
      <c r="F259" s="636"/>
      <c r="G259" s="636"/>
      <c r="H259" s="621"/>
      <c r="I259" s="621"/>
      <c r="J259" s="621"/>
      <c r="K259" s="621"/>
      <c r="L259" s="621"/>
      <c r="M259" s="621"/>
      <c r="N259" s="621"/>
      <c r="O259" s="621"/>
      <c r="P259" s="621"/>
      <c r="Q259" s="621"/>
      <c r="R259" s="621"/>
      <c r="S259" s="621"/>
      <c r="T259" s="621"/>
      <c r="U259" s="621"/>
      <c r="V259" s="621"/>
      <c r="W259" s="621"/>
      <c r="X259" s="621"/>
      <c r="Y259" s="621"/>
    </row>
    <row r="260" spans="1:25" ht="15.75" customHeight="1">
      <c r="A260" s="635"/>
      <c r="B260" s="636"/>
      <c r="C260" s="636"/>
      <c r="D260" s="636"/>
      <c r="E260" s="636"/>
      <c r="F260" s="636"/>
      <c r="G260" s="636"/>
      <c r="H260" s="621"/>
      <c r="I260" s="621"/>
      <c r="J260" s="621"/>
      <c r="K260" s="621"/>
      <c r="L260" s="621"/>
      <c r="M260" s="621"/>
      <c r="N260" s="621"/>
      <c r="O260" s="621"/>
      <c r="P260" s="621"/>
      <c r="Q260" s="621"/>
      <c r="R260" s="621"/>
      <c r="S260" s="621"/>
      <c r="T260" s="621"/>
      <c r="U260" s="621"/>
      <c r="V260" s="621"/>
      <c r="W260" s="621"/>
      <c r="X260" s="621"/>
      <c r="Y260" s="621"/>
    </row>
    <row r="261" spans="1:25" ht="15.75" customHeight="1">
      <c r="A261" s="635"/>
      <c r="B261" s="636"/>
      <c r="C261" s="636"/>
      <c r="D261" s="636"/>
      <c r="E261" s="636"/>
      <c r="F261" s="636"/>
      <c r="G261" s="636"/>
      <c r="H261" s="621"/>
      <c r="I261" s="621"/>
      <c r="J261" s="621"/>
      <c r="K261" s="621"/>
      <c r="L261" s="621"/>
      <c r="M261" s="621"/>
      <c r="N261" s="621"/>
      <c r="O261" s="621"/>
      <c r="P261" s="621"/>
      <c r="Q261" s="621"/>
      <c r="R261" s="621"/>
      <c r="S261" s="621"/>
      <c r="T261" s="621"/>
      <c r="U261" s="621"/>
      <c r="V261" s="621"/>
      <c r="W261" s="621"/>
      <c r="X261" s="621"/>
      <c r="Y261" s="621"/>
    </row>
    <row r="262" spans="1:25" ht="15.75" customHeight="1">
      <c r="A262" s="635"/>
      <c r="B262" s="636"/>
      <c r="C262" s="636"/>
      <c r="D262" s="636"/>
      <c r="E262" s="636"/>
      <c r="F262" s="636"/>
      <c r="G262" s="636"/>
      <c r="H262" s="621"/>
      <c r="I262" s="621"/>
      <c r="J262" s="621"/>
      <c r="K262" s="621"/>
      <c r="L262" s="621"/>
      <c r="M262" s="621"/>
      <c r="N262" s="621"/>
      <c r="O262" s="621"/>
      <c r="P262" s="621"/>
      <c r="Q262" s="621"/>
      <c r="R262" s="621"/>
      <c r="S262" s="621"/>
      <c r="T262" s="621"/>
      <c r="U262" s="621"/>
      <c r="V262" s="621"/>
      <c r="W262" s="621"/>
      <c r="X262" s="621"/>
      <c r="Y262" s="621"/>
    </row>
    <row r="263" spans="1:25" ht="15.75" customHeight="1">
      <c r="A263" s="635"/>
      <c r="B263" s="636"/>
      <c r="C263" s="636"/>
      <c r="D263" s="636"/>
      <c r="E263" s="636"/>
      <c r="F263" s="636"/>
      <c r="G263" s="636"/>
      <c r="H263" s="621"/>
      <c r="I263" s="621"/>
      <c r="J263" s="621"/>
      <c r="K263" s="621"/>
      <c r="L263" s="621"/>
      <c r="M263" s="621"/>
      <c r="N263" s="621"/>
      <c r="O263" s="621"/>
      <c r="P263" s="621"/>
      <c r="Q263" s="621"/>
      <c r="R263" s="621"/>
      <c r="S263" s="621"/>
      <c r="T263" s="621"/>
      <c r="U263" s="621"/>
      <c r="V263" s="621"/>
      <c r="W263" s="621"/>
      <c r="X263" s="621"/>
      <c r="Y263" s="621"/>
    </row>
    <row r="264" spans="1:25" ht="15.75" customHeight="1"/>
    <row r="265" spans="1:25" ht="15.75" customHeight="1"/>
    <row r="266" spans="1:25" ht="15.75" customHeight="1"/>
    <row r="267" spans="1:25" ht="15.75" customHeight="1"/>
    <row r="268" spans="1:25" ht="15.75" customHeight="1"/>
    <row r="269" spans="1:25" ht="15.75" customHeight="1"/>
    <row r="270" spans="1:25" ht="15.75" customHeight="1"/>
    <row r="271" spans="1:25" ht="15.75" customHeight="1"/>
    <row r="272" spans="1:25"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2:G22"/>
    <mergeCell ref="A55:G55"/>
    <mergeCell ref="A1:G4"/>
    <mergeCell ref="A5:G5"/>
    <mergeCell ref="A6:G6"/>
    <mergeCell ref="A12:G12"/>
    <mergeCell ref="A18:G18"/>
  </mergeCells>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D1000"/>
  <sheetViews>
    <sheetView workbookViewId="0"/>
  </sheetViews>
  <sheetFormatPr defaultColWidth="14.44140625" defaultRowHeight="15" customHeight="1"/>
  <cols>
    <col min="1" max="1" width="21.44140625" customWidth="1"/>
    <col min="2" max="2" width="130.44140625" customWidth="1"/>
  </cols>
  <sheetData>
    <row r="1" spans="1:4" ht="15" customHeight="1">
      <c r="A1" s="759" t="s">
        <v>5424</v>
      </c>
      <c r="B1" s="760"/>
      <c r="C1" s="761"/>
      <c r="D1" s="637"/>
    </row>
    <row r="2" spans="1:4" ht="15" customHeight="1">
      <c r="A2" s="638" t="s">
        <v>2</v>
      </c>
      <c r="B2" s="639" t="s">
        <v>4</v>
      </c>
      <c r="C2" s="640" t="s">
        <v>5425</v>
      </c>
      <c r="D2" s="640" t="s">
        <v>5426</v>
      </c>
    </row>
    <row r="3" spans="1:4" ht="15" customHeight="1">
      <c r="A3" s="641" t="s">
        <v>5427</v>
      </c>
      <c r="B3" s="642" t="s">
        <v>5428</v>
      </c>
      <c r="C3" s="643">
        <v>10000</v>
      </c>
      <c r="D3" s="644">
        <v>8</v>
      </c>
    </row>
    <row r="4" spans="1:4" ht="75.599999999999994">
      <c r="A4" s="645" t="s">
        <v>5429</v>
      </c>
      <c r="B4" s="646" t="s">
        <v>5430</v>
      </c>
      <c r="C4" s="643">
        <v>18130</v>
      </c>
      <c r="D4" s="647">
        <v>6</v>
      </c>
    </row>
    <row r="5" spans="1:4" ht="75.599999999999994">
      <c r="A5" s="645" t="s">
        <v>5431</v>
      </c>
      <c r="B5" s="648" t="s">
        <v>5432</v>
      </c>
      <c r="C5" s="643">
        <v>10500</v>
      </c>
      <c r="D5" s="647">
        <v>6</v>
      </c>
    </row>
    <row r="6" spans="1:4" ht="109.2">
      <c r="A6" s="649" t="s">
        <v>5433</v>
      </c>
      <c r="B6" s="650" t="s">
        <v>5434</v>
      </c>
      <c r="C6" s="643">
        <v>12100</v>
      </c>
      <c r="D6" s="647">
        <v>1</v>
      </c>
    </row>
    <row r="7" spans="1:4" ht="105.6">
      <c r="A7" s="651" t="s">
        <v>5435</v>
      </c>
      <c r="B7" s="646" t="s">
        <v>5436</v>
      </c>
      <c r="C7" s="643">
        <v>32000</v>
      </c>
      <c r="D7" s="652">
        <v>1</v>
      </c>
    </row>
    <row r="8" spans="1:4" ht="75.599999999999994">
      <c r="A8" s="653" t="s">
        <v>5437</v>
      </c>
      <c r="B8" s="646" t="s">
        <v>5438</v>
      </c>
      <c r="C8" s="643">
        <v>49700</v>
      </c>
      <c r="D8" s="652">
        <v>7</v>
      </c>
    </row>
    <row r="9" spans="1:4" ht="66.599999999999994">
      <c r="A9" s="654" t="s">
        <v>5439</v>
      </c>
      <c r="B9" s="642" t="s">
        <v>5440</v>
      </c>
      <c r="C9" s="643">
        <v>10000</v>
      </c>
      <c r="D9" s="652">
        <v>2</v>
      </c>
    </row>
    <row r="10" spans="1:4" ht="93">
      <c r="A10" s="655" t="s">
        <v>5441</v>
      </c>
      <c r="B10" s="656" t="s">
        <v>5442</v>
      </c>
      <c r="C10" s="657">
        <v>18000</v>
      </c>
      <c r="D10" s="658">
        <v>8</v>
      </c>
    </row>
    <row r="11" spans="1:4" ht="13.8">
      <c r="A11" s="762" t="s">
        <v>5443</v>
      </c>
      <c r="B11" s="721"/>
      <c r="C11" s="721"/>
      <c r="D11" s="695"/>
    </row>
    <row r="12" spans="1:4" ht="15" customHeight="1">
      <c r="A12" s="763" t="s">
        <v>5444</v>
      </c>
      <c r="B12" s="764"/>
      <c r="C12" s="764"/>
      <c r="D12" s="765"/>
    </row>
    <row r="13" spans="1:4" ht="90.6">
      <c r="A13" s="659" t="s">
        <v>5445</v>
      </c>
      <c r="B13" s="646" t="s">
        <v>5446</v>
      </c>
      <c r="C13" s="660">
        <v>8500</v>
      </c>
      <c r="D13" s="647">
        <v>6</v>
      </c>
    </row>
    <row r="14" spans="1:4" ht="15" customHeight="1">
      <c r="A14" s="661"/>
      <c r="B14" s="661"/>
      <c r="C14" s="661"/>
      <c r="D14" s="661"/>
    </row>
    <row r="15" spans="1:4" ht="15" customHeight="1">
      <c r="A15" s="766" t="s">
        <v>5447</v>
      </c>
      <c r="B15" s="764"/>
      <c r="C15" s="764"/>
      <c r="D15" s="764"/>
    </row>
    <row r="16" spans="1:4" ht="15" customHeight="1">
      <c r="A16" s="662" t="s">
        <v>5448</v>
      </c>
      <c r="B16" s="663" t="s">
        <v>5449</v>
      </c>
      <c r="C16" s="664">
        <v>45000</v>
      </c>
      <c r="D16" s="665">
        <v>3</v>
      </c>
    </row>
    <row r="17" spans="1:4" ht="15" customHeight="1">
      <c r="A17" s="666" t="s">
        <v>5450</v>
      </c>
      <c r="B17" s="667"/>
      <c r="C17" s="668">
        <v>15000</v>
      </c>
      <c r="D17" s="669">
        <v>1</v>
      </c>
    </row>
    <row r="18" spans="1:4" ht="15" customHeight="1">
      <c r="A18" s="666" t="s">
        <v>5451</v>
      </c>
      <c r="B18" s="667"/>
      <c r="C18" s="668">
        <v>20700</v>
      </c>
      <c r="D18" s="669">
        <v>2</v>
      </c>
    </row>
    <row r="19" spans="1:4" ht="15" customHeight="1">
      <c r="A19" s="661"/>
      <c r="B19" s="661"/>
      <c r="C19" s="661"/>
      <c r="D19" s="661"/>
    </row>
    <row r="20" spans="1:4" ht="15" customHeight="1">
      <c r="A20" s="661"/>
      <c r="B20" s="661"/>
      <c r="C20" s="661"/>
      <c r="D20" s="661"/>
    </row>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C1"/>
    <mergeCell ref="A11:D11"/>
    <mergeCell ref="A12:D12"/>
    <mergeCell ref="A15:D1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outlinePr summaryBelow="0" summaryRight="0"/>
  </sheetPr>
  <dimension ref="A1:J999"/>
  <sheetViews>
    <sheetView workbookViewId="0">
      <selection activeCell="J5" sqref="J5"/>
    </sheetView>
  </sheetViews>
  <sheetFormatPr defaultColWidth="14.44140625" defaultRowHeight="15" customHeight="1"/>
  <cols>
    <col min="1" max="1" width="24.109375" customWidth="1"/>
    <col min="2" max="2" width="23.6640625" customWidth="1"/>
    <col min="3" max="3" width="80.5546875" customWidth="1"/>
    <col min="4" max="4" width="30.33203125" customWidth="1"/>
    <col min="5" max="5" width="0.33203125" customWidth="1"/>
    <col min="6" max="6" width="15.44140625" customWidth="1"/>
    <col min="7" max="7" width="9.33203125" hidden="1" customWidth="1"/>
    <col min="8" max="8" width="7.6640625" customWidth="1"/>
  </cols>
  <sheetData>
    <row r="1" spans="1:8" ht="52.5" customHeight="1">
      <c r="A1" s="79"/>
      <c r="B1" s="677" t="s">
        <v>258</v>
      </c>
      <c r="C1" s="673"/>
      <c r="D1" s="673"/>
      <c r="E1" s="673"/>
      <c r="F1" s="673"/>
      <c r="G1" s="15"/>
      <c r="H1" s="15"/>
    </row>
    <row r="2" spans="1:8" ht="31.5" customHeight="1">
      <c r="A2" s="680" t="str">
        <f>HYPERLINK("http://cloud.trassir.com/","Профессиональный сервис облачного видеонаблюдения TRASSIR Cloud")</f>
        <v>Профессиональный сервис облачного видеонаблюдения TRASSIR Cloud</v>
      </c>
      <c r="B2" s="673"/>
      <c r="C2" s="673"/>
      <c r="D2" s="673"/>
      <c r="E2" s="673"/>
      <c r="F2" s="673"/>
      <c r="G2" s="15"/>
      <c r="H2" s="15"/>
    </row>
    <row r="3" spans="1:8" ht="17.25" customHeight="1">
      <c r="A3" s="41" t="s">
        <v>2</v>
      </c>
      <c r="B3" s="41" t="s">
        <v>3</v>
      </c>
      <c r="C3" s="41" t="s">
        <v>4</v>
      </c>
      <c r="D3" s="41" t="s">
        <v>5</v>
      </c>
      <c r="E3" s="41" t="s">
        <v>6</v>
      </c>
      <c r="F3" s="41" t="s">
        <v>7</v>
      </c>
      <c r="G3" s="15"/>
      <c r="H3" s="15"/>
    </row>
    <row r="4" spans="1:8" ht="50.25" customHeight="1">
      <c r="A4" s="80" t="s">
        <v>259</v>
      </c>
      <c r="B4" s="81"/>
      <c r="C4" s="82" t="s">
        <v>260</v>
      </c>
      <c r="D4" s="83" t="str">
        <f>HYPERLINK("http://www.dssl.ru/trassir-cloud/tarif/","Стоимость зависит глубины архива и битрейта. Стоимость доступна на сайте.")</f>
        <v>Стоимость зависит глубины архива и битрейта. Стоимость доступна на сайте.</v>
      </c>
      <c r="E4" s="84" t="s">
        <v>261</v>
      </c>
      <c r="F4" s="84" t="s">
        <v>261</v>
      </c>
      <c r="G4" s="15"/>
      <c r="H4" s="15"/>
    </row>
    <row r="5" spans="1:8" ht="86.25" customHeight="1">
      <c r="A5" s="85" t="s">
        <v>262</v>
      </c>
      <c r="B5" s="86"/>
      <c r="C5" s="87" t="s">
        <v>263</v>
      </c>
      <c r="D5" s="88" t="s">
        <v>264</v>
      </c>
      <c r="E5" s="88" t="s">
        <v>264</v>
      </c>
      <c r="F5" s="88" t="s">
        <v>264</v>
      </c>
      <c r="G5" s="15">
        <v>6</v>
      </c>
      <c r="H5" s="15"/>
    </row>
    <row r="6" spans="1:8" ht="31.5" customHeight="1">
      <c r="A6" s="678" t="s">
        <v>265</v>
      </c>
      <c r="B6" s="673"/>
      <c r="C6" s="673"/>
      <c r="D6" s="673"/>
      <c r="E6" s="673"/>
      <c r="F6" s="673"/>
      <c r="G6" s="15"/>
      <c r="H6" s="15"/>
    </row>
    <row r="7" spans="1:8" ht="17.25" customHeight="1">
      <c r="A7" s="41" t="s">
        <v>2</v>
      </c>
      <c r="B7" s="41" t="s">
        <v>3</v>
      </c>
      <c r="C7" s="41" t="s">
        <v>4</v>
      </c>
      <c r="D7" s="41" t="s">
        <v>5</v>
      </c>
      <c r="E7" s="41" t="s">
        <v>6</v>
      </c>
      <c r="F7" s="41" t="s">
        <v>7</v>
      </c>
      <c r="G7" s="15"/>
      <c r="H7" s="15"/>
    </row>
    <row r="8" spans="1:8" ht="37.5" customHeight="1">
      <c r="A8" s="80" t="s">
        <v>266</v>
      </c>
      <c r="B8" s="81"/>
      <c r="C8" s="89" t="s">
        <v>267</v>
      </c>
      <c r="D8" s="90"/>
      <c r="E8" s="91">
        <v>5087</v>
      </c>
      <c r="F8" s="92">
        <f>((E8/1.2*$G$5)+(E8/1.2*$G$5)*0.12)+(((E8/1.2*$G$5)+(G5/1.2*$G$5)*0.12)*0.05)</f>
        <v>29759.13</v>
      </c>
      <c r="G8" s="15"/>
      <c r="H8" s="15"/>
    </row>
    <row r="9" spans="1:8" ht="84.75" customHeight="1">
      <c r="A9" s="93" t="s">
        <v>268</v>
      </c>
      <c r="B9" s="94"/>
      <c r="C9" s="89" t="s">
        <v>267</v>
      </c>
      <c r="D9" s="95"/>
      <c r="E9" s="96">
        <v>3490</v>
      </c>
      <c r="F9" s="97">
        <f>((E9/1.2*$G$5)+(E9/1.2*$G$5)*0.12)+(((E9/1.2*$G$5)+(G6/1.2*$G$5)*0.12)*0.05)</f>
        <v>20416.5</v>
      </c>
      <c r="G9" s="15"/>
      <c r="H9" s="15"/>
    </row>
    <row r="10" spans="1:8" ht="33.75" customHeight="1">
      <c r="A10" s="678" t="s">
        <v>269</v>
      </c>
      <c r="B10" s="673"/>
      <c r="C10" s="673"/>
      <c r="D10" s="673"/>
      <c r="E10" s="673"/>
      <c r="F10" s="673"/>
      <c r="G10" s="15"/>
      <c r="H10" s="15"/>
    </row>
    <row r="11" spans="1:8" ht="15.75" customHeight="1">
      <c r="A11" s="41" t="s">
        <v>2</v>
      </c>
      <c r="B11" s="41" t="s">
        <v>3</v>
      </c>
      <c r="C11" s="41" t="s">
        <v>4</v>
      </c>
      <c r="D11" s="41" t="s">
        <v>5</v>
      </c>
      <c r="E11" s="41" t="s">
        <v>6</v>
      </c>
      <c r="F11" s="41" t="s">
        <v>7</v>
      </c>
      <c r="G11" s="15"/>
      <c r="H11" s="15"/>
    </row>
    <row r="12" spans="1:8" ht="36" customHeight="1">
      <c r="A12" s="98" t="s">
        <v>270</v>
      </c>
      <c r="B12" s="99"/>
      <c r="C12" s="100" t="s">
        <v>271</v>
      </c>
      <c r="D12" s="101" t="s">
        <v>264</v>
      </c>
      <c r="E12" s="101" t="s">
        <v>264</v>
      </c>
      <c r="F12" s="101" t="s">
        <v>264</v>
      </c>
      <c r="G12" s="15"/>
      <c r="H12" s="15"/>
    </row>
    <row r="13" spans="1:8" ht="48" customHeight="1">
      <c r="A13" s="102" t="s">
        <v>272</v>
      </c>
      <c r="B13" s="103"/>
      <c r="C13" s="104" t="s">
        <v>273</v>
      </c>
      <c r="D13" s="105" t="s">
        <v>264</v>
      </c>
      <c r="E13" s="105" t="s">
        <v>264</v>
      </c>
      <c r="F13" s="105" t="s">
        <v>264</v>
      </c>
      <c r="G13" s="15"/>
      <c r="H13" s="15"/>
    </row>
    <row r="14" spans="1:8" ht="57" customHeight="1">
      <c r="A14" s="85" t="s">
        <v>274</v>
      </c>
      <c r="B14" s="106"/>
      <c r="C14" s="107" t="s">
        <v>275</v>
      </c>
      <c r="D14" s="88" t="s">
        <v>264</v>
      </c>
      <c r="E14" s="88" t="s">
        <v>264</v>
      </c>
      <c r="F14" s="88" t="s">
        <v>264</v>
      </c>
      <c r="G14" s="15"/>
      <c r="H14" s="15"/>
    </row>
    <row r="15" spans="1:8" ht="33.75" customHeight="1">
      <c r="A15" s="678" t="s">
        <v>276</v>
      </c>
      <c r="B15" s="673"/>
      <c r="C15" s="673"/>
      <c r="D15" s="673"/>
      <c r="E15" s="673"/>
      <c r="F15" s="673"/>
      <c r="G15" s="15"/>
      <c r="H15" s="15"/>
    </row>
    <row r="16" spans="1:8" ht="17.25" customHeight="1">
      <c r="A16" s="41" t="s">
        <v>2</v>
      </c>
      <c r="B16" s="41" t="s">
        <v>3</v>
      </c>
      <c r="C16" s="41" t="s">
        <v>4</v>
      </c>
      <c r="D16" s="41" t="s">
        <v>5</v>
      </c>
      <c r="E16" s="41" t="s">
        <v>6</v>
      </c>
      <c r="F16" s="41" t="s">
        <v>7</v>
      </c>
      <c r="G16" s="15"/>
      <c r="H16" s="15"/>
    </row>
    <row r="17" spans="1:8" ht="84" customHeight="1">
      <c r="A17" s="80" t="s">
        <v>277</v>
      </c>
      <c r="B17" s="108"/>
      <c r="C17" s="109" t="s">
        <v>278</v>
      </c>
      <c r="D17" s="110"/>
      <c r="E17" s="111">
        <v>3990</v>
      </c>
      <c r="F17" s="97">
        <f>((E17/1.2*$G$5)+(E17/1.2*$G$5)*0.12)+(((E17/1.2*$G$5)+(G14/1.2*$G$5)*0.12)*0.05)</f>
        <v>23341.5</v>
      </c>
      <c r="G17" s="15"/>
      <c r="H17" s="15"/>
    </row>
    <row r="18" spans="1:8" ht="171.75" customHeight="1">
      <c r="A18" s="112" t="s">
        <v>279</v>
      </c>
      <c r="B18" s="113"/>
      <c r="C18" s="114" t="s">
        <v>280</v>
      </c>
      <c r="D18" s="115" t="s">
        <v>281</v>
      </c>
      <c r="E18" s="116">
        <v>2990</v>
      </c>
      <c r="F18" s="97">
        <f>((E18/1.2*$G$5)+(E18/1.2*$G$5)*0.12)+(((E18/1.2*$G$5)+(G15/1.2*$G$5)*0.12)*0.05)</f>
        <v>17491.500000000004</v>
      </c>
      <c r="G18" s="15"/>
      <c r="H18" s="15"/>
    </row>
    <row r="19" spans="1:8" ht="171.75" customHeight="1">
      <c r="A19" s="112" t="s">
        <v>282</v>
      </c>
      <c r="B19" s="117"/>
      <c r="C19" s="118" t="s">
        <v>283</v>
      </c>
      <c r="D19" s="115" t="s">
        <v>284</v>
      </c>
      <c r="E19" s="116">
        <v>7990</v>
      </c>
      <c r="F19" s="97">
        <f>((E19/1.2*$G$5)+(E19/1.2*$G$5)*0.12)+(((E19/1.2*$G$5)+(G16/1.2*$G$5)*0.12)*0.05)</f>
        <v>46741.5</v>
      </c>
      <c r="G19" s="15"/>
      <c r="H19" s="15"/>
    </row>
    <row r="20" spans="1:8" ht="171.75" customHeight="1">
      <c r="A20" s="112" t="s">
        <v>285</v>
      </c>
      <c r="B20" s="119"/>
      <c r="C20" s="114" t="s">
        <v>286</v>
      </c>
      <c r="D20" s="115" t="s">
        <v>287</v>
      </c>
      <c r="E20" s="120">
        <v>7990</v>
      </c>
      <c r="F20" s="97">
        <f>((E20/1.2*$G$5)+(E20/1.2*$G$5)*0.12)+(((E20/1.2*$G$5)+(G17/1.2*$G$5)*0.12)*0.05)</f>
        <v>46741.5</v>
      </c>
      <c r="G20" s="15"/>
      <c r="H20" s="15"/>
    </row>
    <row r="21" spans="1:8" ht="171.75" customHeight="1">
      <c r="A21" s="121" t="s">
        <v>288</v>
      </c>
      <c r="B21" s="119"/>
      <c r="C21" s="122" t="s">
        <v>289</v>
      </c>
      <c r="D21" s="122" t="s">
        <v>287</v>
      </c>
      <c r="E21" s="120">
        <v>9990</v>
      </c>
      <c r="F21" s="97">
        <f>((E21/1.2*$G$5)+(E21/1.2*$G$5)*0.12)+(((E21/1.2*$G$5)+(G18/1.2*$G$5)*0.12)*0.05)</f>
        <v>58441.5</v>
      </c>
      <c r="G21" s="15"/>
      <c r="H21" s="15"/>
    </row>
    <row r="22" spans="1:8" ht="171.75" customHeight="1">
      <c r="A22" s="121" t="s">
        <v>290</v>
      </c>
      <c r="B22" s="119"/>
      <c r="C22" s="122" t="s">
        <v>291</v>
      </c>
      <c r="D22" s="122" t="s">
        <v>292</v>
      </c>
      <c r="E22" s="120">
        <v>13990</v>
      </c>
      <c r="F22" s="97">
        <f>((E22/1.2*$G$5)+(E22/1.2*$G$5)*0.12)+(((E22/1.2*$G$5)+(G19/1.2*$G$5)*0.12)*0.05)</f>
        <v>81841.5</v>
      </c>
      <c r="G22" s="15"/>
      <c r="H22" s="15"/>
    </row>
    <row r="23" spans="1:8" ht="171.75" customHeight="1">
      <c r="A23" s="121" t="s">
        <v>293</v>
      </c>
      <c r="B23" s="119"/>
      <c r="C23" s="122" t="s">
        <v>294</v>
      </c>
      <c r="D23" s="122" t="s">
        <v>292</v>
      </c>
      <c r="E23" s="120">
        <v>35980</v>
      </c>
      <c r="F23" s="97">
        <f>((E23/1.2*$G$5)+(E23/1.2*$G$5)*0.12)+(((E23/1.2*$G$5)+(G20/1.2*$G$5)*0.12)*0.05)</f>
        <v>210483</v>
      </c>
      <c r="G23" s="15"/>
      <c r="H23" s="15"/>
    </row>
    <row r="24" spans="1:8" ht="76.5" customHeight="1">
      <c r="A24" s="93" t="s">
        <v>295</v>
      </c>
      <c r="B24" s="123"/>
      <c r="C24" s="124" t="s">
        <v>296</v>
      </c>
      <c r="D24" s="125" t="s">
        <v>284</v>
      </c>
      <c r="E24" s="126">
        <v>5490</v>
      </c>
      <c r="F24" s="97">
        <f>((E24/1.2*$G$5)+(E24/1.2*$G$5)*0.12)+(((E24/1.2*$G$5)+(G21/1.2*$G$5)*0.12)*0.05)</f>
        <v>32116.5</v>
      </c>
      <c r="G24" s="15"/>
      <c r="H24" s="15"/>
    </row>
    <row r="25" spans="1:8" ht="31.5" customHeight="1">
      <c r="A25" s="678" t="s">
        <v>297</v>
      </c>
      <c r="B25" s="673"/>
      <c r="C25" s="673"/>
      <c r="D25" s="673"/>
      <c r="E25" s="673"/>
      <c r="F25" s="673"/>
      <c r="G25" s="673"/>
      <c r="H25" s="673"/>
    </row>
    <row r="26" spans="1:8" ht="17.25" customHeight="1">
      <c r="A26" s="41" t="s">
        <v>2</v>
      </c>
      <c r="B26" s="41" t="s">
        <v>3</v>
      </c>
      <c r="C26" s="41" t="s">
        <v>4</v>
      </c>
      <c r="D26" s="41" t="s">
        <v>5</v>
      </c>
      <c r="E26" s="41" t="s">
        <v>6</v>
      </c>
      <c r="F26" s="41" t="s">
        <v>7</v>
      </c>
      <c r="G26" s="15"/>
      <c r="H26" s="15"/>
    </row>
    <row r="27" spans="1:8" ht="48.75" customHeight="1">
      <c r="A27" s="112" t="s">
        <v>298</v>
      </c>
      <c r="B27" s="127"/>
      <c r="C27" s="56" t="s">
        <v>299</v>
      </c>
      <c r="D27" s="115" t="s">
        <v>284</v>
      </c>
      <c r="E27" s="116">
        <v>5490</v>
      </c>
      <c r="F27" s="97">
        <f>((E27/1.2*$G$5)+(E27/1.2*$G$5)*0.12)+(((E27/1.2*$G$5)+(G24/1.2*$G$5)*0.12)*0.05)</f>
        <v>32116.5</v>
      </c>
      <c r="G27" s="37"/>
      <c r="H27" s="37"/>
    </row>
    <row r="28" spans="1:8" ht="99.75" customHeight="1">
      <c r="A28" s="112" t="s">
        <v>300</v>
      </c>
      <c r="B28" s="127"/>
      <c r="C28" s="56" t="s">
        <v>301</v>
      </c>
      <c r="D28" s="115" t="s">
        <v>284</v>
      </c>
      <c r="E28" s="116">
        <v>6990</v>
      </c>
      <c r="F28" s="97">
        <f>((E28/1.2*$G$5)+(E28/1.2*$G$5)*0.12)+(((E28/1.2*$G$5)+(G25/1.2*$G$5)*0.12)*0.05)</f>
        <v>40891.5</v>
      </c>
      <c r="G28" s="37"/>
      <c r="H28" s="37"/>
    </row>
    <row r="29" spans="1:8" ht="150.75" customHeight="1">
      <c r="A29" s="112" t="s">
        <v>302</v>
      </c>
      <c r="B29" s="127"/>
      <c r="C29" s="56" t="s">
        <v>283</v>
      </c>
      <c r="D29" s="115" t="s">
        <v>284</v>
      </c>
      <c r="E29" s="116">
        <v>8990</v>
      </c>
      <c r="F29" s="97">
        <f>((E29/1.2*$G$5)+(E29/1.2*$G$5)*0.12)+(((E29/1.2*$G$5)+(G26/1.2*$G$5)*0.12)*0.05)</f>
        <v>52591.5</v>
      </c>
      <c r="G29" s="37"/>
      <c r="H29" s="37"/>
    </row>
    <row r="30" spans="1:8" ht="114" customHeight="1">
      <c r="A30" s="112" t="s">
        <v>303</v>
      </c>
      <c r="B30" s="127"/>
      <c r="C30" s="56" t="s">
        <v>304</v>
      </c>
      <c r="D30" s="115" t="s">
        <v>305</v>
      </c>
      <c r="E30" s="116">
        <v>65990</v>
      </c>
      <c r="F30" s="97">
        <f>((E30/1.2*$G$5)+(E30/1.2*$G$5)*0.12)+(((E30/1.2*$G$5)+(G27/1.2*$G$5)*0.12)*0.05)</f>
        <v>386041.5</v>
      </c>
      <c r="G30" s="37"/>
      <c r="H30" s="37"/>
    </row>
    <row r="31" spans="1:8" ht="134.25" customHeight="1">
      <c r="A31" s="112" t="s">
        <v>306</v>
      </c>
      <c r="B31" s="127"/>
      <c r="C31" s="56" t="s">
        <v>307</v>
      </c>
      <c r="D31" s="115" t="s">
        <v>287</v>
      </c>
      <c r="E31" s="116">
        <v>9990</v>
      </c>
      <c r="F31" s="97">
        <f>((E31/1.2*$G$5)+(E31/1.2*$G$5)*0.12)+(((E31/1.2*$G$5)+(G28/1.2*$G$5)*0.12)*0.05)</f>
        <v>58441.5</v>
      </c>
      <c r="G31" s="37"/>
      <c r="H31" s="37"/>
    </row>
    <row r="32" spans="1:8" ht="147" customHeight="1">
      <c r="A32" s="112" t="s">
        <v>308</v>
      </c>
      <c r="B32" s="127"/>
      <c r="C32" s="56" t="s">
        <v>309</v>
      </c>
      <c r="D32" s="115" t="s">
        <v>310</v>
      </c>
      <c r="E32" s="116">
        <v>11990</v>
      </c>
      <c r="F32" s="97">
        <f>((E32/1.2*$G$5)+(E32/1.2*$G$5)*0.12)+(((E32/1.2*$G$5)+(G29/1.2*$G$5)*0.12)*0.05)</f>
        <v>70141.500000000015</v>
      </c>
      <c r="G32" s="37"/>
      <c r="H32" s="37"/>
    </row>
    <row r="33" spans="1:8" ht="162.75" customHeight="1">
      <c r="A33" s="112" t="s">
        <v>311</v>
      </c>
      <c r="B33" s="127"/>
      <c r="C33" s="56" t="s">
        <v>312</v>
      </c>
      <c r="D33" s="115" t="s">
        <v>292</v>
      </c>
      <c r="E33" s="116">
        <v>17990</v>
      </c>
      <c r="F33" s="97">
        <f>((E33/1.2*$G$5)+(E33/1.2*$G$5)*0.12)+(((E33/1.2*$G$5)+(G30/1.2*$G$5)*0.12)*0.05)</f>
        <v>105241.5</v>
      </c>
      <c r="G33" s="37"/>
      <c r="H33" s="37"/>
    </row>
    <row r="34" spans="1:8" ht="162.75" customHeight="1">
      <c r="A34" s="112" t="s">
        <v>313</v>
      </c>
      <c r="B34" s="127"/>
      <c r="C34" s="56" t="s">
        <v>314</v>
      </c>
      <c r="D34" s="115" t="s">
        <v>292</v>
      </c>
      <c r="E34" s="116">
        <v>17990</v>
      </c>
      <c r="F34" s="97">
        <f>((E34/1.2*$G$5)+(E34/1.2*$G$5)*0.12)+(((E34/1.2*$G$5)+(G31/1.2*$G$5)*0.12)*0.05)</f>
        <v>105241.5</v>
      </c>
      <c r="G34" s="37"/>
      <c r="H34" s="37"/>
    </row>
    <row r="35" spans="1:8" ht="48.75" customHeight="1">
      <c r="A35" s="681" t="s">
        <v>315</v>
      </c>
      <c r="B35" s="682"/>
      <c r="C35" s="682"/>
      <c r="D35" s="682"/>
      <c r="E35" s="682"/>
      <c r="F35" s="682"/>
      <c r="G35" s="682"/>
      <c r="H35" s="683"/>
    </row>
    <row r="36" spans="1:8" ht="16.5" customHeight="1">
      <c r="A36" s="128" t="s">
        <v>2</v>
      </c>
      <c r="B36" s="128" t="s">
        <v>3</v>
      </c>
      <c r="C36" s="128" t="s">
        <v>4</v>
      </c>
      <c r="D36" s="128" t="s">
        <v>5</v>
      </c>
      <c r="E36" s="128" t="s">
        <v>6</v>
      </c>
      <c r="F36" s="129" t="s">
        <v>7</v>
      </c>
      <c r="G36" s="130"/>
      <c r="H36" s="130"/>
    </row>
    <row r="37" spans="1:8" ht="48.75" customHeight="1">
      <c r="A37" s="112" t="s">
        <v>316</v>
      </c>
      <c r="B37" s="127"/>
      <c r="C37" s="56" t="s">
        <v>317</v>
      </c>
      <c r="D37" s="115" t="s">
        <v>318</v>
      </c>
      <c r="E37" s="116">
        <v>3000</v>
      </c>
      <c r="F37" s="97">
        <f>((E37/1.2*$G$5)+(E37/1.2*$G$5)*0.12)+(((E37/1.2*$G$5)+(G34/1.2*$G$5)*0.12)*0.05)</f>
        <v>17550</v>
      </c>
      <c r="G37" s="37"/>
      <c r="H37" s="37"/>
    </row>
    <row r="38" spans="1:8" ht="48.75" customHeight="1">
      <c r="A38" s="112" t="s">
        <v>319</v>
      </c>
      <c r="B38" s="127"/>
      <c r="C38" s="56" t="s">
        <v>320</v>
      </c>
      <c r="D38" s="115"/>
      <c r="E38" s="116">
        <v>2000</v>
      </c>
      <c r="F38" s="97">
        <f>((E38/1.2*$G$5)+(E38/1.2*$G$5)*0.12)+(((E38/1.2*$G$5)+(G35/1.2*$G$5)*0.12)*0.05)</f>
        <v>11700</v>
      </c>
      <c r="G38" s="37"/>
      <c r="H38" s="37"/>
    </row>
    <row r="39" spans="1:8" ht="36.75" customHeight="1">
      <c r="A39" s="112" t="s">
        <v>321</v>
      </c>
      <c r="B39" s="48"/>
      <c r="C39" s="51" t="s">
        <v>322</v>
      </c>
      <c r="D39" s="46"/>
      <c r="E39" s="116">
        <v>4500</v>
      </c>
      <c r="F39" s="97">
        <f>((E39/1.2*$G$5)+(E39/1.2*$G$5)*0.12)+(((E39/1.2*$G$5)+(G36/1.2*$G$5)*0.12)*0.05)</f>
        <v>26325</v>
      </c>
      <c r="G39" s="37"/>
      <c r="H39" s="37"/>
    </row>
    <row r="40" spans="1:8" ht="61.5" customHeight="1">
      <c r="A40" s="112" t="s">
        <v>323</v>
      </c>
      <c r="B40" s="48"/>
      <c r="C40" s="51" t="s">
        <v>324</v>
      </c>
      <c r="D40" s="46"/>
      <c r="E40" s="116">
        <v>2000</v>
      </c>
      <c r="F40" s="97">
        <f>((E40/1.2*$G$5)+(E40/1.2*$G$5)*0.12)+(((E40/1.2*$G$5)+(G37/1.2*$G$5)*0.12)*0.05)</f>
        <v>11700</v>
      </c>
      <c r="G40" s="37"/>
      <c r="H40" s="37"/>
    </row>
    <row r="41" spans="1:8" ht="115.5" customHeight="1">
      <c r="A41" s="112" t="s">
        <v>325</v>
      </c>
      <c r="B41" s="46"/>
      <c r="C41" s="51" t="s">
        <v>326</v>
      </c>
      <c r="D41" s="46"/>
      <c r="E41" s="116">
        <v>11000</v>
      </c>
      <c r="F41" s="97">
        <f>((E41/1.2*$G$5)+(E41/1.2*$G$5)*0.12)+(((E41/1.2*$G$5)+(G38/1.2*$G$5)*0.12)*0.05)</f>
        <v>64350.000000000007</v>
      </c>
      <c r="G41" s="37"/>
      <c r="H41" s="37"/>
    </row>
    <row r="42" spans="1:8" ht="81.75" customHeight="1">
      <c r="A42" s="112" t="s">
        <v>327</v>
      </c>
      <c r="B42" s="48"/>
      <c r="C42" s="51" t="s">
        <v>328</v>
      </c>
      <c r="D42" s="46"/>
      <c r="E42" s="116">
        <v>8000</v>
      </c>
      <c r="F42" s="97">
        <f>((E42/1.2*$G$5)+(E42/1.2*$G$5)*0.12)+(((E42/1.2*$G$5)+(G39/1.2*$G$5)*0.12)*0.05)</f>
        <v>46800</v>
      </c>
      <c r="G42" s="37"/>
      <c r="H42" s="37"/>
    </row>
    <row r="43" spans="1:8" ht="30.75" customHeight="1">
      <c r="A43" s="684" t="s">
        <v>329</v>
      </c>
      <c r="B43" s="673"/>
      <c r="C43" s="673"/>
      <c r="D43" s="673"/>
      <c r="E43" s="673"/>
      <c r="F43" s="673"/>
      <c r="G43" s="15"/>
      <c r="H43" s="15"/>
    </row>
    <row r="44" spans="1:8" ht="32.25" customHeight="1">
      <c r="A44" s="685" t="s">
        <v>330</v>
      </c>
      <c r="B44" s="673"/>
      <c r="C44" s="673"/>
      <c r="D44" s="673"/>
      <c r="E44" s="673"/>
      <c r="F44" s="673"/>
      <c r="G44" s="131"/>
      <c r="H44" s="131"/>
    </row>
    <row r="45" spans="1:8" ht="15.75" customHeight="1">
      <c r="A45" s="41" t="s">
        <v>2</v>
      </c>
      <c r="B45" s="41" t="s">
        <v>3</v>
      </c>
      <c r="C45" s="41" t="s">
        <v>4</v>
      </c>
      <c r="D45" s="41" t="s">
        <v>5</v>
      </c>
      <c r="E45" s="41" t="s">
        <v>6</v>
      </c>
      <c r="F45" s="41" t="s">
        <v>7</v>
      </c>
    </row>
    <row r="46" spans="1:8" ht="42.75" customHeight="1">
      <c r="A46" s="132" t="s">
        <v>331</v>
      </c>
      <c r="B46" s="133"/>
      <c r="C46" s="134" t="s">
        <v>332</v>
      </c>
      <c r="D46" s="135"/>
      <c r="E46" s="136">
        <v>57500</v>
      </c>
      <c r="F46" s="97">
        <f>((E46/1.2*$G$5)+(E46/1.2*$G$5)*0.12)+(((E46/1.2*$G$5)+(G43/1.2*$G$5)*0.12)*0.05)</f>
        <v>336375</v>
      </c>
      <c r="G46" s="15"/>
      <c r="H46" s="15"/>
    </row>
    <row r="47" spans="1:8" ht="87" customHeight="1">
      <c r="A47" s="137" t="s">
        <v>333</v>
      </c>
      <c r="B47" s="138"/>
      <c r="C47" s="139" t="s">
        <v>334</v>
      </c>
      <c r="D47" s="140"/>
      <c r="E47" s="141">
        <v>10500</v>
      </c>
      <c r="F47" s="97">
        <f>((E47/1.2*$G$5)+(E47/1.2*$G$5)*0.12)+(((E47/1.2*$G$5)+(G44/1.2*$G$5)*0.12)*0.05)</f>
        <v>61425</v>
      </c>
      <c r="G47" s="15"/>
      <c r="H47" s="15"/>
    </row>
    <row r="48" spans="1:8" ht="84" customHeight="1">
      <c r="A48" s="142" t="s">
        <v>335</v>
      </c>
      <c r="B48" s="143"/>
      <c r="C48" s="144" t="s">
        <v>336</v>
      </c>
      <c r="D48" s="145"/>
      <c r="E48" s="146">
        <v>6990</v>
      </c>
      <c r="F48" s="97">
        <f>((E48/1.2*$G$5)+(E48/1.2*$G$5)*0.12)+(((E48/1.2*$G$5)+(G45/1.2*$G$5)*0.12)*0.05)</f>
        <v>40891.5</v>
      </c>
      <c r="G48" s="15"/>
      <c r="H48" s="15"/>
    </row>
    <row r="49" spans="1:8" ht="30" customHeight="1">
      <c r="A49" s="672" t="s">
        <v>337</v>
      </c>
      <c r="B49" s="673"/>
      <c r="C49" s="673"/>
      <c r="D49" s="673"/>
      <c r="E49" s="673"/>
      <c r="F49" s="673"/>
      <c r="G49" s="15"/>
      <c r="H49" s="15"/>
    </row>
    <row r="50" spans="1:8" ht="16.5" customHeight="1">
      <c r="A50" s="41" t="s">
        <v>2</v>
      </c>
      <c r="B50" s="41" t="s">
        <v>3</v>
      </c>
      <c r="C50" s="41" t="s">
        <v>4</v>
      </c>
      <c r="D50" s="41" t="s">
        <v>5</v>
      </c>
      <c r="E50" s="41" t="s">
        <v>6</v>
      </c>
      <c r="F50" s="41" t="s">
        <v>7</v>
      </c>
      <c r="G50" s="15"/>
      <c r="H50" s="15"/>
    </row>
    <row r="51" spans="1:8" ht="75" customHeight="1">
      <c r="A51" s="80" t="s">
        <v>338</v>
      </c>
      <c r="B51" s="147"/>
      <c r="C51" s="109" t="s">
        <v>339</v>
      </c>
      <c r="D51" s="148" t="s">
        <v>340</v>
      </c>
      <c r="E51" s="136">
        <v>22990</v>
      </c>
      <c r="F51" s="97">
        <f>((E51/1.2*$G$5)+(E51/1.2*$G$5)*0.12)+(((E51/1.2*$G$5)+(G48/1.2*$G$5)*0.12)*0.05)</f>
        <v>134491.50000000003</v>
      </c>
      <c r="G51" s="15"/>
      <c r="H51" s="15"/>
    </row>
    <row r="52" spans="1:8" ht="96.75" customHeight="1">
      <c r="A52" s="112" t="s">
        <v>341</v>
      </c>
      <c r="B52" s="149"/>
      <c r="C52" s="51" t="s">
        <v>342</v>
      </c>
      <c r="D52" s="150" t="s">
        <v>343</v>
      </c>
      <c r="E52" s="141">
        <v>5250</v>
      </c>
      <c r="F52" s="97">
        <f>((E52/1.2*$G$5)+(E52/1.2*$G$5)*0.12)+(((E52/1.2*$G$5)+(G49/1.2*$G$5)*0.12)*0.05)</f>
        <v>30712.5</v>
      </c>
      <c r="G52" s="15"/>
      <c r="H52" s="15"/>
    </row>
    <row r="53" spans="1:8" ht="92.25" customHeight="1">
      <c r="A53" s="112" t="s">
        <v>344</v>
      </c>
      <c r="B53" s="151"/>
      <c r="C53" s="114" t="s">
        <v>345</v>
      </c>
      <c r="D53" s="150" t="s">
        <v>346</v>
      </c>
      <c r="E53" s="141">
        <v>20990</v>
      </c>
      <c r="F53" s="97">
        <f>((E53/1.2*$G$5)+(E53/1.2*$G$5)*0.12)+(((E53/1.2*$G$5)+(G50/1.2*$G$5)*0.12)*0.05)</f>
        <v>122791.5</v>
      </c>
      <c r="G53" s="15"/>
      <c r="H53" s="15"/>
    </row>
    <row r="54" spans="1:8" ht="111" customHeight="1">
      <c r="A54" s="112" t="s">
        <v>347</v>
      </c>
      <c r="B54" s="152"/>
      <c r="C54" s="51" t="s">
        <v>348</v>
      </c>
      <c r="D54" s="150" t="s">
        <v>343</v>
      </c>
      <c r="E54" s="141">
        <v>10600</v>
      </c>
      <c r="F54" s="97">
        <f>((E54/1.2*$G$5)+(E54/1.2*$G$5)*0.12)+(((E54/1.2*$G$5)+(G51/1.2*$G$5)*0.12)*0.05)</f>
        <v>62010</v>
      </c>
      <c r="G54" s="15"/>
      <c r="H54" s="15"/>
    </row>
    <row r="55" spans="1:8" ht="107.25" customHeight="1">
      <c r="A55" s="93" t="s">
        <v>349</v>
      </c>
      <c r="B55" s="86"/>
      <c r="C55" s="153" t="s">
        <v>350</v>
      </c>
      <c r="D55" s="154" t="s">
        <v>343</v>
      </c>
      <c r="E55" s="146">
        <v>5990</v>
      </c>
      <c r="F55" s="97">
        <f>((E55/1.2*$G$5)+(E55/1.2*$G$5)*0.12)+(((E55/1.2*$G$5)+(G52/1.2*$G$5)*0.12)*0.05)</f>
        <v>35041.5</v>
      </c>
      <c r="G55" s="15"/>
      <c r="H55" s="15"/>
    </row>
    <row r="56" spans="1:8" ht="27.75" customHeight="1">
      <c r="A56" s="686" t="s">
        <v>351</v>
      </c>
      <c r="B56" s="673"/>
      <c r="C56" s="673"/>
      <c r="D56" s="673"/>
      <c r="E56" s="673"/>
      <c r="F56" s="673"/>
      <c r="G56" s="15"/>
      <c r="H56" s="15"/>
    </row>
    <row r="57" spans="1:8" ht="18.75" customHeight="1">
      <c r="A57" s="41" t="s">
        <v>2</v>
      </c>
      <c r="B57" s="41" t="s">
        <v>3</v>
      </c>
      <c r="C57" s="41" t="s">
        <v>4</v>
      </c>
      <c r="D57" s="41" t="s">
        <v>5</v>
      </c>
      <c r="E57" s="41" t="s">
        <v>6</v>
      </c>
      <c r="F57" s="41" t="s">
        <v>7</v>
      </c>
      <c r="G57" s="15"/>
      <c r="H57" s="15"/>
    </row>
    <row r="58" spans="1:8" ht="115.5" customHeight="1">
      <c r="A58" s="80" t="s">
        <v>352</v>
      </c>
      <c r="B58" s="155"/>
      <c r="C58" s="109" t="s">
        <v>353</v>
      </c>
      <c r="D58" s="156" t="s">
        <v>343</v>
      </c>
      <c r="E58" s="157">
        <v>6990</v>
      </c>
      <c r="F58" s="92">
        <f>((E58/1.2*$G$5)+(E58/1.2*$G$5)*0.12)+(((E58/1.2*$G$5)+(G55/1.2*$G$5)*0.12)*0.05)</f>
        <v>40891.5</v>
      </c>
      <c r="G58" s="15"/>
      <c r="H58" s="15"/>
    </row>
    <row r="59" spans="1:8" ht="98.25" customHeight="1">
      <c r="A59" s="158" t="s">
        <v>354</v>
      </c>
      <c r="B59" s="159"/>
      <c r="C59" s="160" t="s">
        <v>355</v>
      </c>
      <c r="D59" s="154" t="s">
        <v>343</v>
      </c>
      <c r="E59" s="161">
        <v>6600</v>
      </c>
      <c r="F59" s="92">
        <f>((E59/1.2*$G$5)+(E59/1.2*$G$5)*0.12)+(((E59/1.2*$G$5)+(G56/1.2*$G$5)*0.12)*0.05)</f>
        <v>38610</v>
      </c>
      <c r="G59" s="15"/>
      <c r="H59" s="15"/>
    </row>
    <row r="60" spans="1:8" ht="26.25" customHeight="1">
      <c r="A60" s="686" t="s">
        <v>356</v>
      </c>
      <c r="B60" s="673"/>
      <c r="C60" s="673"/>
      <c r="D60" s="673"/>
      <c r="E60" s="673"/>
      <c r="F60" s="673"/>
      <c r="G60" s="15"/>
      <c r="H60" s="15"/>
    </row>
    <row r="61" spans="1:8" ht="15" customHeight="1">
      <c r="A61" s="41" t="s">
        <v>2</v>
      </c>
      <c r="B61" s="41" t="s">
        <v>3</v>
      </c>
      <c r="C61" s="41" t="s">
        <v>4</v>
      </c>
      <c r="D61" s="41" t="s">
        <v>5</v>
      </c>
      <c r="E61" s="41" t="s">
        <v>6</v>
      </c>
      <c r="F61" s="41" t="s">
        <v>7</v>
      </c>
      <c r="G61" s="15"/>
      <c r="H61" s="15"/>
    </row>
    <row r="62" spans="1:8" ht="116.25" customHeight="1">
      <c r="A62" s="80" t="s">
        <v>357</v>
      </c>
      <c r="B62" s="162"/>
      <c r="C62" s="109" t="s">
        <v>358</v>
      </c>
      <c r="D62" s="156" t="s">
        <v>359</v>
      </c>
      <c r="E62" s="136">
        <v>84990</v>
      </c>
      <c r="F62" s="97">
        <f>((E62/1.2*$G$5)+(E62/1.2*$G$5)*0.12)+(((E62/1.2*$G$5)+(G59/1.2*$G$5)*0.12)*0.05)</f>
        <v>497191.5</v>
      </c>
      <c r="G62" s="15"/>
      <c r="H62" s="15"/>
    </row>
    <row r="63" spans="1:8" ht="116.25" customHeight="1">
      <c r="A63" s="112" t="s">
        <v>360</v>
      </c>
      <c r="B63" s="151"/>
      <c r="C63" s="51" t="s">
        <v>361</v>
      </c>
      <c r="D63" s="154" t="s">
        <v>362</v>
      </c>
      <c r="E63" s="141">
        <v>5250</v>
      </c>
      <c r="F63" s="97">
        <f>((E63/1.2*$G$5)+(E63/1.2*$G$5)*0.12)+(((E63/1.2*$G$5)+(G60/1.2*$G$5)*0.12)*0.05)</f>
        <v>30712.5</v>
      </c>
      <c r="G63" s="15"/>
      <c r="H63" s="15"/>
    </row>
    <row r="64" spans="1:8" ht="100.5" customHeight="1">
      <c r="A64" s="112" t="s">
        <v>363</v>
      </c>
      <c r="B64" s="151"/>
      <c r="C64" s="51" t="s">
        <v>364</v>
      </c>
      <c r="D64" s="154" t="s">
        <v>362</v>
      </c>
      <c r="E64" s="141">
        <v>9500</v>
      </c>
      <c r="F64" s="97">
        <f>((E64/1.2*$G$5)+(E64/1.2*$G$5)*0.12)+(((E64/1.2*$G$5)+(G61/1.2*$G$5)*0.12)*0.05)</f>
        <v>55575</v>
      </c>
      <c r="G64" s="15"/>
      <c r="H64" s="15"/>
    </row>
    <row r="65" spans="1:8" ht="145.5" customHeight="1">
      <c r="A65" s="163" t="s">
        <v>365</v>
      </c>
      <c r="B65" s="151"/>
      <c r="C65" s="114" t="s">
        <v>366</v>
      </c>
      <c r="D65" s="125" t="s">
        <v>362</v>
      </c>
      <c r="E65" s="141">
        <v>17990</v>
      </c>
      <c r="F65" s="97">
        <f>((E65/1.2*$G$5)+(E65/1.2*$G$5)*0.12)+(((E65/1.2*$G$5)+(G62/1.2*$G$5)*0.12)*0.05)</f>
        <v>105241.5</v>
      </c>
      <c r="G65" s="15"/>
      <c r="H65" s="15"/>
    </row>
    <row r="66" spans="1:8" ht="84.75" customHeight="1">
      <c r="A66" s="112" t="s">
        <v>367</v>
      </c>
      <c r="B66" s="149"/>
      <c r="C66" s="51" t="s">
        <v>368</v>
      </c>
      <c r="D66" s="154" t="s">
        <v>362</v>
      </c>
      <c r="E66" s="116">
        <v>8990</v>
      </c>
      <c r="F66" s="97">
        <f>((E66/1.2*$G$5)+(E66/1.2*$G$5)*0.12)+(((E66/1.2*$G$5)+(G63/1.2*$G$5)*0.12)*0.05)</f>
        <v>52591.5</v>
      </c>
      <c r="G66" s="15"/>
      <c r="H66" s="15"/>
    </row>
    <row r="67" spans="1:8" ht="84.75" customHeight="1">
      <c r="A67" s="112" t="s">
        <v>369</v>
      </c>
      <c r="B67" s="149"/>
      <c r="C67" s="164" t="s">
        <v>370</v>
      </c>
      <c r="D67" s="125" t="s">
        <v>343</v>
      </c>
      <c r="E67" s="165">
        <v>5990</v>
      </c>
      <c r="F67" s="97">
        <f>((E67/1.2*$G$5)+(E67/1.2*$G$5)*0.12)+(((E67/1.2*$G$5)+(G64/1.2*$G$5)*0.12)*0.05)</f>
        <v>35041.5</v>
      </c>
      <c r="G67" s="15"/>
      <c r="H67" s="15"/>
    </row>
    <row r="68" spans="1:8" ht="124.5" customHeight="1">
      <c r="A68" s="112" t="s">
        <v>371</v>
      </c>
      <c r="B68" s="149"/>
      <c r="C68" s="114" t="s">
        <v>372</v>
      </c>
      <c r="D68" s="154" t="s">
        <v>343</v>
      </c>
      <c r="E68" s="165">
        <v>5990</v>
      </c>
      <c r="F68" s="97">
        <f>((E68/1.2*$G$5)+(E68/1.2*$G$5)*0.12)+(((E68/1.2*$G$5)+(G65/1.2*$G$5)*0.12)*0.05)</f>
        <v>35041.5</v>
      </c>
      <c r="G68" s="15"/>
      <c r="H68" s="15"/>
    </row>
    <row r="69" spans="1:8" ht="80.25" customHeight="1">
      <c r="A69" s="166" t="s">
        <v>373</v>
      </c>
      <c r="B69" s="167"/>
      <c r="C69" s="114" t="s">
        <v>374</v>
      </c>
      <c r="D69" s="168" t="s">
        <v>375</v>
      </c>
      <c r="E69" s="169">
        <v>5500</v>
      </c>
      <c r="F69" s="97">
        <f>((E69/1.2*$G$5)+(E69/1.2*$G$5)*0.12)+(((E69/1.2*$G$5)+(G66/1.2*$G$5)*0.12)*0.05)</f>
        <v>32175.000000000004</v>
      </c>
      <c r="G69" s="15"/>
      <c r="H69" s="15"/>
    </row>
    <row r="70" spans="1:8" ht="97.5" customHeight="1">
      <c r="A70" s="170" t="s">
        <v>376</v>
      </c>
      <c r="B70" s="152"/>
      <c r="C70" s="171" t="s">
        <v>377</v>
      </c>
      <c r="D70" s="154" t="s">
        <v>362</v>
      </c>
      <c r="E70" s="172">
        <v>6600</v>
      </c>
      <c r="F70" s="97">
        <f>((E70/1.2*$G$5)+(E70/1.2*$G$5)*0.12)+(((E70/1.2*$G$5)+(G67/1.2*$G$5)*0.12)*0.05)</f>
        <v>38610</v>
      </c>
      <c r="G70" s="15"/>
      <c r="H70" s="15"/>
    </row>
    <row r="71" spans="1:8" ht="27.75" customHeight="1">
      <c r="A71" s="687" t="s">
        <v>378</v>
      </c>
      <c r="B71" s="673"/>
      <c r="C71" s="673"/>
      <c r="D71" s="673"/>
      <c r="E71" s="673"/>
      <c r="F71" s="673"/>
      <c r="G71" s="15"/>
      <c r="H71" s="15"/>
    </row>
    <row r="72" spans="1:8" ht="17.25" customHeight="1">
      <c r="A72" s="41" t="s">
        <v>2</v>
      </c>
      <c r="B72" s="41" t="s">
        <v>3</v>
      </c>
      <c r="C72" s="41" t="s">
        <v>4</v>
      </c>
      <c r="D72" s="41" t="s">
        <v>5</v>
      </c>
      <c r="E72" s="41" t="s">
        <v>6</v>
      </c>
      <c r="F72" s="41" t="s">
        <v>7</v>
      </c>
      <c r="G72" s="15"/>
      <c r="H72" s="15"/>
    </row>
    <row r="73" spans="1:8" ht="73.5" customHeight="1">
      <c r="A73" s="80" t="s">
        <v>379</v>
      </c>
      <c r="B73" s="688"/>
      <c r="C73" s="82" t="s">
        <v>380</v>
      </c>
      <c r="D73" s="156" t="s">
        <v>362</v>
      </c>
      <c r="E73" s="174">
        <v>9000</v>
      </c>
      <c r="F73" s="97">
        <f>((E73/1.2*$G$5)+(E73/1.2*$G$5)*0.12)+(((E73/1.2*$G$5)+(G70/1.2*$G$5)*0.12)*0.05)</f>
        <v>52650</v>
      </c>
      <c r="G73" s="15"/>
      <c r="H73" s="15"/>
    </row>
    <row r="74" spans="1:8" ht="60" customHeight="1">
      <c r="A74" s="175" t="s">
        <v>381</v>
      </c>
      <c r="B74" s="689"/>
      <c r="C74" s="176" t="s">
        <v>382</v>
      </c>
      <c r="D74" s="154" t="s">
        <v>383</v>
      </c>
      <c r="E74" s="177">
        <v>10500</v>
      </c>
      <c r="F74" s="97">
        <f>((E74/1.2*$G$5)+(E74/1.2*$G$5)*0.12)+(((E74/1.2*$G$5)+(G71/1.2*$G$5)*0.12)*0.05)</f>
        <v>61425</v>
      </c>
      <c r="G74" s="15"/>
      <c r="H74" s="15"/>
    </row>
    <row r="75" spans="1:8" ht="27" customHeight="1">
      <c r="A75" s="112" t="s">
        <v>384</v>
      </c>
      <c r="B75" s="689"/>
      <c r="C75" s="114" t="s">
        <v>385</v>
      </c>
      <c r="D75" s="154" t="s">
        <v>383</v>
      </c>
      <c r="E75" s="177">
        <v>19500</v>
      </c>
      <c r="F75" s="97">
        <f>((E75/1.2*$G$5)+(E75/1.2*$G$5)*0.12)+(((E75/1.2*$G$5)+(G72/1.2*$G$5)*0.12)*0.05)</f>
        <v>114075</v>
      </c>
      <c r="G75" s="15"/>
      <c r="H75" s="15"/>
    </row>
    <row r="76" spans="1:8" ht="25.5" customHeight="1">
      <c r="A76" s="112" t="s">
        <v>386</v>
      </c>
      <c r="B76" s="689"/>
      <c r="C76" s="114" t="s">
        <v>387</v>
      </c>
      <c r="D76" s="154" t="s">
        <v>383</v>
      </c>
      <c r="E76" s="177">
        <v>24500</v>
      </c>
      <c r="F76" s="97">
        <f>((E76/1.2*$G$5)+(E76/1.2*$G$5)*0.12)+(((E76/1.2*$G$5)+(G73/1.2*$G$5)*0.12)*0.05)</f>
        <v>143325</v>
      </c>
      <c r="G76" s="15"/>
      <c r="H76" s="15"/>
    </row>
    <row r="77" spans="1:8" ht="40.5" customHeight="1">
      <c r="A77" s="112" t="s">
        <v>388</v>
      </c>
      <c r="B77" s="689"/>
      <c r="C77" s="114" t="s">
        <v>389</v>
      </c>
      <c r="D77" s="154" t="s">
        <v>383</v>
      </c>
      <c r="E77" s="177">
        <v>29500</v>
      </c>
      <c r="F77" s="97">
        <f>((E77/1.2*$G$5)+(E77/1.2*$G$5)*0.12)+(((E77/1.2*$G$5)+(G74/1.2*$G$5)*0.12)*0.05)</f>
        <v>172575</v>
      </c>
      <c r="G77" s="15"/>
      <c r="H77" s="15"/>
    </row>
    <row r="78" spans="1:8" ht="44.25" customHeight="1">
      <c r="A78" s="112" t="s">
        <v>390</v>
      </c>
      <c r="B78" s="689"/>
      <c r="C78" s="114" t="s">
        <v>391</v>
      </c>
      <c r="D78" s="154" t="s">
        <v>383</v>
      </c>
      <c r="E78" s="177">
        <v>7500</v>
      </c>
      <c r="F78" s="97">
        <f>((E78/1.2*$G$5)+(E78/1.2*$G$5)*0.12)+(((E78/1.2*$G$5)+(G75/1.2*$G$5)*0.12)*0.05)</f>
        <v>43875</v>
      </c>
      <c r="G78" s="15"/>
      <c r="H78" s="15"/>
    </row>
    <row r="79" spans="1:8" ht="51.75" customHeight="1">
      <c r="A79" s="170" t="s">
        <v>392</v>
      </c>
      <c r="B79" s="690"/>
      <c r="C79" s="171" t="s">
        <v>393</v>
      </c>
      <c r="D79" s="154" t="s">
        <v>383</v>
      </c>
      <c r="E79" s="126">
        <v>4500</v>
      </c>
      <c r="F79" s="97">
        <f>((E79/1.2*$G$5)+(E79/1.2*$G$5)*0.12)+(((E79/1.2*$G$5)+(G76/1.2*$G$5)*0.12)*0.05)</f>
        <v>26325</v>
      </c>
      <c r="G79" s="15"/>
      <c r="H79" s="15"/>
    </row>
    <row r="80" spans="1:8" ht="31.5" customHeight="1">
      <c r="A80" s="687" t="s">
        <v>394</v>
      </c>
      <c r="B80" s="673"/>
      <c r="C80" s="673"/>
      <c r="D80" s="673"/>
      <c r="E80" s="673"/>
      <c r="F80" s="673"/>
      <c r="G80" s="15"/>
      <c r="H80" s="15"/>
    </row>
    <row r="81" spans="1:8" ht="18" customHeight="1">
      <c r="A81" s="41" t="s">
        <v>2</v>
      </c>
      <c r="B81" s="41" t="s">
        <v>3</v>
      </c>
      <c r="C81" s="41" t="s">
        <v>4</v>
      </c>
      <c r="D81" s="41" t="s">
        <v>5</v>
      </c>
      <c r="E81" s="41" t="s">
        <v>6</v>
      </c>
      <c r="F81" s="41" t="s">
        <v>7</v>
      </c>
      <c r="G81" s="15"/>
      <c r="H81" s="15"/>
    </row>
    <row r="82" spans="1:8" ht="143.25" customHeight="1">
      <c r="A82" s="80" t="s">
        <v>395</v>
      </c>
      <c r="B82" s="178"/>
      <c r="C82" s="82" t="s">
        <v>396</v>
      </c>
      <c r="D82" s="148" t="s">
        <v>397</v>
      </c>
      <c r="E82" s="179">
        <v>29990</v>
      </c>
      <c r="F82" s="97">
        <f>((E82/1.2*$G$5)+(E82/1.2*$G$5)*0.12)+(((E82/1.2*$G$5)+(G79/1.2*$G$5)*0.12)*0.05)</f>
        <v>175441.5</v>
      </c>
      <c r="G82" s="15"/>
      <c r="H82" s="15"/>
    </row>
    <row r="83" spans="1:8" ht="15.75" customHeight="1">
      <c r="A83" s="112" t="s">
        <v>398</v>
      </c>
      <c r="B83" s="180"/>
      <c r="C83" s="114" t="s">
        <v>399</v>
      </c>
      <c r="D83" s="148" t="s">
        <v>400</v>
      </c>
      <c r="E83" s="116">
        <v>4750</v>
      </c>
      <c r="F83" s="97">
        <f>((E83/1.2*$G$5)+(E83/1.2*$G$5)*0.12)+(((E83/1.2*$G$5)+(G80/1.2*$G$5)*0.12)*0.05)</f>
        <v>27787.5</v>
      </c>
      <c r="G83" s="15"/>
      <c r="H83" s="15"/>
    </row>
    <row r="84" spans="1:8" ht="94.5" customHeight="1">
      <c r="A84" s="93" t="s">
        <v>401</v>
      </c>
      <c r="B84" s="181"/>
      <c r="C84" s="171" t="s">
        <v>402</v>
      </c>
      <c r="D84" s="182"/>
      <c r="E84" s="96">
        <v>11500</v>
      </c>
      <c r="F84" s="97">
        <f>((E84/1.2*$G$5)+(E84/1.2*$G$5)*0.12)+(((E84/1.2*$G$5)+(G81/1.2*$G$5)*0.12)*0.05)</f>
        <v>67275</v>
      </c>
      <c r="G84" s="15"/>
      <c r="H84" s="15"/>
    </row>
    <row r="85" spans="1:8" ht="27.75" customHeight="1">
      <c r="A85" s="687" t="s">
        <v>403</v>
      </c>
      <c r="B85" s="673"/>
      <c r="C85" s="673"/>
      <c r="D85" s="673"/>
      <c r="E85" s="673"/>
      <c r="F85" s="673"/>
      <c r="G85" s="15"/>
      <c r="H85" s="15"/>
    </row>
    <row r="86" spans="1:8" ht="17.25" customHeight="1">
      <c r="A86" s="41" t="s">
        <v>2</v>
      </c>
      <c r="B86" s="41" t="s">
        <v>3</v>
      </c>
      <c r="C86" s="41" t="s">
        <v>4</v>
      </c>
      <c r="D86" s="41" t="s">
        <v>5</v>
      </c>
      <c r="E86" s="41" t="s">
        <v>6</v>
      </c>
      <c r="F86" s="41" t="s">
        <v>7</v>
      </c>
      <c r="G86" s="15"/>
      <c r="H86" s="15"/>
    </row>
    <row r="87" spans="1:8" ht="94.5" customHeight="1">
      <c r="A87" s="183" t="s">
        <v>404</v>
      </c>
      <c r="B87" s="152"/>
      <c r="C87" s="82" t="s">
        <v>405</v>
      </c>
      <c r="D87" s="148" t="s">
        <v>406</v>
      </c>
      <c r="E87" s="111">
        <v>7500</v>
      </c>
      <c r="F87" s="97">
        <f>((E87/1.2*$G$5)+(E87/1.2*$G$5)*0.12)+(((E87/1.2*$G$5)+(G84/1.2*$G$5)*0.12)*0.05)</f>
        <v>43875</v>
      </c>
      <c r="G87" s="15"/>
      <c r="H87" s="15"/>
    </row>
    <row r="88" spans="1:8" ht="92.25" customHeight="1">
      <c r="A88" s="112" t="s">
        <v>407</v>
      </c>
      <c r="B88" s="149"/>
      <c r="C88" s="114" t="s">
        <v>408</v>
      </c>
      <c r="D88" s="115" t="s">
        <v>409</v>
      </c>
      <c r="E88" s="141">
        <v>38990</v>
      </c>
      <c r="F88" s="97">
        <f>((E88/1.2*$G$5)+(E88/1.2*$G$5)*0.12)+(((E88/1.2*$G$5)+(G85/1.2*$G$5)*0.12)*0.05)</f>
        <v>228091.5</v>
      </c>
      <c r="G88" s="15"/>
      <c r="H88" s="15"/>
    </row>
    <row r="89" spans="1:8" ht="89.25" customHeight="1">
      <c r="A89" s="184" t="s">
        <v>410</v>
      </c>
      <c r="B89" s="149"/>
      <c r="C89" s="114" t="s">
        <v>411</v>
      </c>
      <c r="D89" s="115" t="s">
        <v>412</v>
      </c>
      <c r="E89" s="141">
        <v>38990</v>
      </c>
      <c r="F89" s="97">
        <f>((E89/1.2*$G$5)+(E89/1.2*$G$5)*0.12)+(((E89/1.2*$G$5)+(G86/1.2*$G$5)*0.12)*0.05)</f>
        <v>228091.5</v>
      </c>
      <c r="G89" s="15"/>
      <c r="H89" s="15"/>
    </row>
    <row r="90" spans="1:8" ht="88.5" customHeight="1">
      <c r="A90" s="184" t="s">
        <v>413</v>
      </c>
      <c r="B90" s="86"/>
      <c r="C90" s="171" t="s">
        <v>414</v>
      </c>
      <c r="D90" s="125" t="s">
        <v>415</v>
      </c>
      <c r="E90" s="146">
        <v>84990</v>
      </c>
      <c r="F90" s="97">
        <f>((E90/1.2*$G$5)+(E90/1.2*$G$5)*0.12)+(((E90/1.2*$G$5)+(G87/1.2*$G$5)*0.12)*0.05)</f>
        <v>497191.5</v>
      </c>
      <c r="G90" s="15"/>
      <c r="H90" s="15"/>
    </row>
    <row r="91" spans="1:8" ht="31.5" customHeight="1">
      <c r="A91" s="678" t="s">
        <v>276</v>
      </c>
      <c r="B91" s="673"/>
      <c r="C91" s="673"/>
      <c r="D91" s="673"/>
      <c r="E91" s="673"/>
      <c r="F91" s="673"/>
      <c r="G91" s="15"/>
      <c r="H91" s="15"/>
    </row>
    <row r="92" spans="1:8" ht="14.25" customHeight="1">
      <c r="A92" s="41" t="s">
        <v>276</v>
      </c>
      <c r="B92" s="41" t="s">
        <v>3</v>
      </c>
      <c r="C92" s="41" t="s">
        <v>4</v>
      </c>
      <c r="D92" s="41" t="s">
        <v>5</v>
      </c>
      <c r="E92" s="41" t="s">
        <v>6</v>
      </c>
      <c r="F92" s="41" t="s">
        <v>7</v>
      </c>
      <c r="G92" s="15"/>
      <c r="H92" s="15"/>
    </row>
    <row r="93" spans="1:8" ht="38.25" customHeight="1">
      <c r="A93" s="112" t="s">
        <v>416</v>
      </c>
      <c r="B93" s="691"/>
      <c r="C93" s="82" t="s">
        <v>417</v>
      </c>
      <c r="D93" s="148" t="s">
        <v>406</v>
      </c>
      <c r="E93" s="185">
        <v>10500</v>
      </c>
      <c r="F93" s="97">
        <f>((E93/1.2*$G$5)+(E93/1.2*$G$5)*0.12)+(((E93/1.2*$G$5)+(G90/1.2*$G$5)*0.12)*0.05)</f>
        <v>61425</v>
      </c>
      <c r="G93" s="15"/>
      <c r="H93" s="15"/>
    </row>
    <row r="94" spans="1:8" ht="38.25" customHeight="1">
      <c r="A94" s="112" t="s">
        <v>418</v>
      </c>
      <c r="B94" s="689"/>
      <c r="C94" s="114" t="s">
        <v>419</v>
      </c>
      <c r="D94" s="148" t="s">
        <v>420</v>
      </c>
      <c r="E94" s="186" t="s">
        <v>421</v>
      </c>
      <c r="F94" s="97" t="s">
        <v>422</v>
      </c>
      <c r="G94" s="15"/>
      <c r="H94" s="15"/>
    </row>
    <row r="95" spans="1:8" ht="12.75" customHeight="1">
      <c r="A95" s="187" t="s">
        <v>424</v>
      </c>
      <c r="B95" s="689"/>
      <c r="C95" s="51" t="s">
        <v>425</v>
      </c>
      <c r="D95" s="188"/>
      <c r="E95" s="116">
        <v>60990</v>
      </c>
      <c r="F95" s="97">
        <f>((E95/1.2*$G$5)+(E95/1.2*$G$5)*0.12)+(((E95/1.2*$G$5)+(G92/1.2*$G$5)*0.12)*0.05)</f>
        <v>356791.5</v>
      </c>
      <c r="G95" s="15"/>
      <c r="H95" s="15"/>
    </row>
    <row r="96" spans="1:8" ht="12.75" customHeight="1">
      <c r="A96" s="112" t="s">
        <v>426</v>
      </c>
      <c r="B96" s="689"/>
      <c r="C96" s="114" t="s">
        <v>427</v>
      </c>
      <c r="D96" s="188"/>
      <c r="E96" s="116">
        <v>77990</v>
      </c>
      <c r="F96" s="97">
        <f>((E96/1.2*$G$5)+(E96/1.2*$G$5)*0.12)+(((E96/1.2*$G$5)+(G93/1.2*$G$5)*0.12)*0.05)</f>
        <v>456241.5</v>
      </c>
      <c r="G96" s="15"/>
      <c r="H96" s="15"/>
    </row>
    <row r="97" spans="1:8" ht="12.75" customHeight="1">
      <c r="A97" s="187" t="s">
        <v>428</v>
      </c>
      <c r="B97" s="689"/>
      <c r="C97" s="51" t="s">
        <v>429</v>
      </c>
      <c r="D97" s="188"/>
      <c r="E97" s="116">
        <v>94990</v>
      </c>
      <c r="F97" s="97">
        <f>((E97/1.2*$G$5)+(E97/1.2*$G$5)*0.12)+(((E97/1.2*$G$5)+(G94/1.2*$G$5)*0.12)*0.05)</f>
        <v>555691.50000000012</v>
      </c>
      <c r="G97" s="15"/>
      <c r="H97" s="15"/>
    </row>
    <row r="98" spans="1:8" ht="12.75" customHeight="1">
      <c r="A98" s="112" t="s">
        <v>430</v>
      </c>
      <c r="B98" s="689"/>
      <c r="C98" s="114" t="s">
        <v>431</v>
      </c>
      <c r="D98" s="188"/>
      <c r="E98" s="116">
        <v>110990</v>
      </c>
      <c r="F98" s="97">
        <f>((E98/1.2*$G$5)+(E98/1.2*$G$5)*0.12)+(((E98/1.2*$G$5)+(G95/1.2*$G$5)*0.12)*0.05)</f>
        <v>649291.5</v>
      </c>
      <c r="G98" s="15"/>
      <c r="H98" s="15"/>
    </row>
    <row r="99" spans="1:8" ht="12.75" customHeight="1">
      <c r="A99" s="187" t="s">
        <v>432</v>
      </c>
      <c r="B99" s="689"/>
      <c r="C99" s="51" t="s">
        <v>433</v>
      </c>
      <c r="D99" s="188"/>
      <c r="E99" s="116">
        <v>16990</v>
      </c>
      <c r="F99" s="97">
        <f>((E99/1.2*$G$5)+(E99/1.2*$G$5)*0.12)+(((E99/1.2*$G$5)+(G96/1.2*$G$5)*0.12)*0.05)</f>
        <v>99391.5</v>
      </c>
      <c r="G99" s="15"/>
      <c r="H99" s="15"/>
    </row>
    <row r="100" spans="1:8" ht="25.5" customHeight="1">
      <c r="A100" s="112" t="s">
        <v>434</v>
      </c>
      <c r="B100" s="689"/>
      <c r="C100" s="114" t="s">
        <v>435</v>
      </c>
      <c r="D100" s="188"/>
      <c r="E100" s="116">
        <v>6990</v>
      </c>
      <c r="F100" s="97">
        <f>((E100/1.2*$G$5)+(E100/1.2*$G$5)*0.12)+(((E100/1.2*$G$5)+(G97/1.2*$G$5)*0.12)*0.05)</f>
        <v>40891.5</v>
      </c>
      <c r="G100" s="15"/>
      <c r="H100" s="15"/>
    </row>
    <row r="101" spans="1:8" ht="50.25" customHeight="1">
      <c r="A101" s="112" t="s">
        <v>436</v>
      </c>
      <c r="B101" s="689"/>
      <c r="C101" s="114" t="s">
        <v>437</v>
      </c>
      <c r="D101" s="189"/>
      <c r="E101" s="186" t="s">
        <v>421</v>
      </c>
      <c r="F101" s="190" t="s">
        <v>423</v>
      </c>
      <c r="G101" s="15"/>
      <c r="H101" s="15"/>
    </row>
    <row r="102" spans="1:8" ht="12.75" customHeight="1">
      <c r="A102" s="187" t="s">
        <v>438</v>
      </c>
      <c r="B102" s="689"/>
      <c r="C102" s="51" t="s">
        <v>439</v>
      </c>
      <c r="D102" s="188"/>
      <c r="E102" s="116">
        <v>43990</v>
      </c>
      <c r="F102" s="97">
        <f>((E102/1.2*$G$5)+(E102/1.2*$G$5)*0.12)+(((E102/1.2*$G$5)+(G99/1.2*$G$5)*0.12)*0.05)</f>
        <v>257341.5</v>
      </c>
      <c r="G102" s="15"/>
      <c r="H102" s="15"/>
    </row>
    <row r="103" spans="1:8" ht="12.75" customHeight="1">
      <c r="A103" s="112" t="s">
        <v>440</v>
      </c>
      <c r="B103" s="689"/>
      <c r="C103" s="114" t="s">
        <v>441</v>
      </c>
      <c r="D103" s="188"/>
      <c r="E103" s="116">
        <v>60990</v>
      </c>
      <c r="F103" s="97">
        <f>((E103/1.2*$G$5)+(E103/1.2*$G$5)*0.12)+(((E103/1.2*$G$5)+(G100/1.2*$G$5)*0.12)*0.05)</f>
        <v>356791.5</v>
      </c>
      <c r="G103" s="15"/>
      <c r="H103" s="15"/>
    </row>
    <row r="104" spans="1:8" ht="13.5" customHeight="1">
      <c r="A104" s="187" t="s">
        <v>442</v>
      </c>
      <c r="B104" s="689"/>
      <c r="C104" s="51" t="s">
        <v>443</v>
      </c>
      <c r="D104" s="188"/>
      <c r="E104" s="116">
        <v>77500</v>
      </c>
      <c r="F104" s="97">
        <f>((E104/1.2*$G$5)+(E104/1.2*$G$5)*0.12)+(((E104/1.2*$G$5)+(G101/1.2*$G$5)*0.12)*0.05)</f>
        <v>453375</v>
      </c>
      <c r="G104" s="15"/>
      <c r="H104" s="15"/>
    </row>
    <row r="105" spans="1:8" ht="12.75" customHeight="1">
      <c r="A105" s="112" t="s">
        <v>444</v>
      </c>
      <c r="B105" s="689"/>
      <c r="C105" s="114" t="s">
        <v>445</v>
      </c>
      <c r="D105" s="188"/>
      <c r="E105" s="116">
        <v>94990</v>
      </c>
      <c r="F105" s="97">
        <f>((E105/1.2*$G$5)+(E105/1.2*$G$5)*0.12)+(((E105/1.2*$G$5)+(G102/1.2*$G$5)*0.12)*0.05)</f>
        <v>555691.50000000012</v>
      </c>
      <c r="G105" s="15"/>
      <c r="H105" s="15"/>
    </row>
    <row r="106" spans="1:8" ht="12.75" customHeight="1">
      <c r="A106" s="191" t="s">
        <v>446</v>
      </c>
      <c r="B106" s="690"/>
      <c r="C106" s="153" t="s">
        <v>447</v>
      </c>
      <c r="D106" s="192"/>
      <c r="E106" s="126">
        <v>10500</v>
      </c>
      <c r="F106" s="97">
        <f>((E106/1.2*$G$5)+(E106/1.2*$G$5)*0.12)+(((E106/1.2*$G$5)+(G103/1.2*$G$5)*0.12)*0.05)</f>
        <v>61425</v>
      </c>
      <c r="G106" s="15"/>
      <c r="H106" s="15"/>
    </row>
    <row r="107" spans="1:8" ht="31.5" customHeight="1">
      <c r="A107" s="678" t="s">
        <v>448</v>
      </c>
      <c r="B107" s="673"/>
      <c r="C107" s="673"/>
      <c r="D107" s="673"/>
      <c r="E107" s="673"/>
      <c r="F107" s="673"/>
      <c r="G107" s="15"/>
      <c r="H107" s="15"/>
    </row>
    <row r="108" spans="1:8" ht="18" customHeight="1">
      <c r="A108" s="41" t="s">
        <v>2</v>
      </c>
      <c r="B108" s="41" t="s">
        <v>3</v>
      </c>
      <c r="C108" s="41" t="s">
        <v>4</v>
      </c>
      <c r="D108" s="41" t="s">
        <v>5</v>
      </c>
      <c r="E108" s="41" t="s">
        <v>6</v>
      </c>
      <c r="F108" s="41" t="s">
        <v>7</v>
      </c>
      <c r="G108" s="15"/>
      <c r="H108" s="15"/>
    </row>
    <row r="109" spans="1:8" ht="82.5" customHeight="1">
      <c r="A109" s="193" t="s">
        <v>449</v>
      </c>
      <c r="B109" s="147"/>
      <c r="C109" s="109" t="s">
        <v>450</v>
      </c>
      <c r="D109" s="194" t="s">
        <v>451</v>
      </c>
      <c r="E109" s="91">
        <v>17600</v>
      </c>
      <c r="F109" s="92">
        <f>((E109/1.2*$G$5)+(E109/1.2*$G$5)*0.12)+(((E109/1.2*$G$5)+(G106/1.2*$G$5)*0.12)*0.05)</f>
        <v>102960</v>
      </c>
      <c r="G109" s="15"/>
      <c r="H109" s="15"/>
    </row>
    <row r="110" spans="1:8" ht="72.75" customHeight="1">
      <c r="A110" s="195" t="s">
        <v>452</v>
      </c>
      <c r="B110" s="149"/>
      <c r="C110" s="196" t="s">
        <v>453</v>
      </c>
      <c r="D110" s="105" t="s">
        <v>264</v>
      </c>
      <c r="E110" s="105" t="s">
        <v>264</v>
      </c>
      <c r="F110" s="105" t="s">
        <v>264</v>
      </c>
      <c r="G110" s="15"/>
      <c r="H110" s="15"/>
    </row>
    <row r="111" spans="1:8" ht="66.75" customHeight="1">
      <c r="A111" s="187" t="s">
        <v>454</v>
      </c>
      <c r="B111" s="149"/>
      <c r="C111" s="51" t="s">
        <v>455</v>
      </c>
      <c r="D111" s="197" t="s">
        <v>456</v>
      </c>
      <c r="E111" s="198">
        <v>18500</v>
      </c>
      <c r="F111" s="92">
        <f>((E111/1.2*$G$5)+(E111/1.2*$G$5)*0.12)+(((E111/1.2*$G$5)+(G108/1.2*$G$5)*0.12)*0.05)</f>
        <v>108225</v>
      </c>
      <c r="G111" s="15"/>
      <c r="H111" s="15"/>
    </row>
    <row r="112" spans="1:8" ht="82.5" customHeight="1">
      <c r="A112" s="195" t="s">
        <v>457</v>
      </c>
      <c r="B112" s="149"/>
      <c r="C112" s="196" t="s">
        <v>458</v>
      </c>
      <c r="D112" s="105" t="s">
        <v>264</v>
      </c>
      <c r="E112" s="105" t="s">
        <v>264</v>
      </c>
      <c r="F112" s="105" t="s">
        <v>264</v>
      </c>
      <c r="G112" s="15"/>
      <c r="H112" s="15"/>
    </row>
    <row r="113" spans="1:8" ht="77.25" customHeight="1">
      <c r="A113" s="102" t="s">
        <v>459</v>
      </c>
      <c r="B113" s="149"/>
      <c r="C113" s="104" t="s">
        <v>460</v>
      </c>
      <c r="D113" s="105" t="s">
        <v>264</v>
      </c>
      <c r="E113" s="105" t="s">
        <v>264</v>
      </c>
      <c r="F113" s="105" t="s">
        <v>264</v>
      </c>
      <c r="G113" s="15"/>
      <c r="H113" s="15"/>
    </row>
    <row r="114" spans="1:8" ht="84.75" customHeight="1">
      <c r="A114" s="199" t="s">
        <v>461</v>
      </c>
      <c r="B114" s="149"/>
      <c r="C114" s="51" t="s">
        <v>462</v>
      </c>
      <c r="D114" s="197" t="s">
        <v>406</v>
      </c>
      <c r="E114" s="198">
        <v>13200</v>
      </c>
      <c r="F114" s="92">
        <f>((E114/1.2*$G$5)+(E114/1.2*$G$5)*0.12)+(((E114/1.2*$G$5)+(G111/1.2*$G$5)*0.12)*0.05)</f>
        <v>77220</v>
      </c>
      <c r="G114" s="15"/>
      <c r="H114" s="15"/>
    </row>
    <row r="115" spans="1:8" ht="84" customHeight="1">
      <c r="A115" s="195" t="s">
        <v>463</v>
      </c>
      <c r="B115" s="149"/>
      <c r="C115" s="196" t="s">
        <v>464</v>
      </c>
      <c r="D115" s="105" t="s">
        <v>264</v>
      </c>
      <c r="E115" s="105" t="s">
        <v>264</v>
      </c>
      <c r="F115" s="105" t="s">
        <v>264</v>
      </c>
      <c r="G115" s="15"/>
      <c r="H115" s="15"/>
    </row>
    <row r="116" spans="1:8" ht="82.5" customHeight="1">
      <c r="A116" s="102" t="s">
        <v>465</v>
      </c>
      <c r="B116" s="149"/>
      <c r="C116" s="104" t="s">
        <v>466</v>
      </c>
      <c r="D116" s="105" t="s">
        <v>264</v>
      </c>
      <c r="E116" s="105" t="s">
        <v>264</v>
      </c>
      <c r="F116" s="105" t="s">
        <v>264</v>
      </c>
      <c r="G116" s="15"/>
      <c r="H116" s="15"/>
    </row>
    <row r="117" spans="1:8" ht="71.25" customHeight="1">
      <c r="A117" s="200" t="s">
        <v>467</v>
      </c>
      <c r="B117" s="86"/>
      <c r="C117" s="201" t="s">
        <v>468</v>
      </c>
      <c r="D117" s="88" t="s">
        <v>264</v>
      </c>
      <c r="E117" s="88" t="s">
        <v>264</v>
      </c>
      <c r="F117" s="88" t="s">
        <v>264</v>
      </c>
      <c r="G117" s="15"/>
      <c r="H117" s="15"/>
    </row>
    <row r="118" spans="1:8" ht="31.5" customHeight="1">
      <c r="A118" s="678" t="s">
        <v>469</v>
      </c>
      <c r="B118" s="673"/>
      <c r="C118" s="673"/>
      <c r="D118" s="673"/>
      <c r="E118" s="673"/>
      <c r="F118" s="673"/>
      <c r="G118" s="15"/>
      <c r="H118" s="15"/>
    </row>
    <row r="119" spans="1:8" ht="17.25" customHeight="1">
      <c r="A119" s="41" t="s">
        <v>2</v>
      </c>
      <c r="B119" s="41" t="s">
        <v>3</v>
      </c>
      <c r="C119" s="41" t="s">
        <v>4</v>
      </c>
      <c r="D119" s="41" t="s">
        <v>5</v>
      </c>
      <c r="E119" s="41" t="s">
        <v>6</v>
      </c>
      <c r="F119" s="41" t="s">
        <v>7</v>
      </c>
      <c r="G119" s="15"/>
      <c r="H119" s="15"/>
    </row>
    <row r="120" spans="1:8" ht="33" customHeight="1">
      <c r="A120" s="80" t="s">
        <v>470</v>
      </c>
      <c r="B120" s="147"/>
      <c r="C120" s="82" t="s">
        <v>471</v>
      </c>
      <c r="D120" s="202"/>
      <c r="E120" s="185">
        <v>3990</v>
      </c>
      <c r="F120" s="97">
        <f>((E120/1.2*$G$5)+(E120/1.2*$G$5)*0.12)+(((E120/1.2*$G$5)+(G117/1.2*$G$5)*0.12)*0.05)</f>
        <v>23341.5</v>
      </c>
      <c r="G120" s="15"/>
      <c r="H120" s="15"/>
    </row>
    <row r="121" spans="1:8" ht="146.25" customHeight="1">
      <c r="A121" s="112" t="s">
        <v>472</v>
      </c>
      <c r="B121" s="203"/>
      <c r="C121" s="114" t="s">
        <v>473</v>
      </c>
      <c r="D121" s="204"/>
      <c r="E121" s="205">
        <v>9990</v>
      </c>
      <c r="F121" s="97">
        <f>((E121/1.2*$G$5)+(E121/1.2*$G$5)*0.12)+(((E121/1.2*$G$5)+(G118/1.2*$G$5)*0.12)*0.05)</f>
        <v>58441.5</v>
      </c>
      <c r="G121" s="15"/>
      <c r="H121" s="15"/>
    </row>
    <row r="122" spans="1:8" ht="70.5" customHeight="1">
      <c r="A122" s="191" t="s">
        <v>474</v>
      </c>
      <c r="B122" s="106"/>
      <c r="C122" s="171" t="s">
        <v>475</v>
      </c>
      <c r="D122" s="192"/>
      <c r="E122" s="206">
        <v>14990</v>
      </c>
      <c r="F122" s="97">
        <f>((E122/1.2*$G$5)+(E122/1.2*$G$5)*0.12)+(((E122/1.2*$G$5)+(G119/1.2*$G$5)*0.12)*0.05)</f>
        <v>87691.5</v>
      </c>
      <c r="G122" s="15"/>
      <c r="H122" s="15"/>
    </row>
    <row r="123" spans="1:8" ht="31.5" customHeight="1">
      <c r="A123" s="678" t="s">
        <v>476</v>
      </c>
      <c r="B123" s="673"/>
      <c r="C123" s="673"/>
      <c r="D123" s="673"/>
      <c r="E123" s="673"/>
      <c r="F123" s="673"/>
      <c r="G123" s="15"/>
      <c r="H123" s="15"/>
    </row>
    <row r="124" spans="1:8" ht="16.5" customHeight="1">
      <c r="A124" s="41" t="s">
        <v>2</v>
      </c>
      <c r="B124" s="41" t="s">
        <v>3</v>
      </c>
      <c r="C124" s="41" t="s">
        <v>4</v>
      </c>
      <c r="D124" s="41" t="s">
        <v>5</v>
      </c>
      <c r="E124" s="41" t="s">
        <v>6</v>
      </c>
      <c r="F124" s="41" t="s">
        <v>7</v>
      </c>
      <c r="G124" s="15"/>
      <c r="H124" s="15"/>
    </row>
    <row r="125" spans="1:8" ht="47.25" customHeight="1">
      <c r="A125" s="98" t="s">
        <v>477</v>
      </c>
      <c r="B125" s="691"/>
      <c r="C125" s="207" t="s">
        <v>478</v>
      </c>
      <c r="D125" s="208"/>
      <c r="E125" s="209" t="s">
        <v>264</v>
      </c>
      <c r="F125" s="209" t="s">
        <v>264</v>
      </c>
      <c r="G125" s="15"/>
      <c r="H125" s="15"/>
    </row>
    <row r="126" spans="1:8" ht="39.75" customHeight="1">
      <c r="A126" s="187" t="s">
        <v>479</v>
      </c>
      <c r="B126" s="689"/>
      <c r="C126" s="51" t="s">
        <v>480</v>
      </c>
      <c r="D126" s="189"/>
      <c r="E126" s="210">
        <v>9600</v>
      </c>
      <c r="F126" s="97">
        <f>((E126/1.2*$G$5)+(E126/1.2*$G$5)*0.12)+(((E126/1.2*$G$5)+(G123/1.2*$G$5)*0.12)*0.05)</f>
        <v>56160</v>
      </c>
      <c r="G126" s="15"/>
      <c r="H126" s="15"/>
    </row>
    <row r="127" spans="1:8" ht="37.5" customHeight="1">
      <c r="A127" s="211" t="s">
        <v>481</v>
      </c>
      <c r="B127" s="689"/>
      <c r="C127" s="51" t="s">
        <v>482</v>
      </c>
      <c r="D127" s="212" t="s">
        <v>483</v>
      </c>
      <c r="E127" s="210">
        <v>29500</v>
      </c>
      <c r="F127" s="97">
        <f>((E127/1.2*$G$5)+(E127/1.2*$G$5)*0.12)+(((E127/1.2*$G$5)+(G124/1.2*$G$5)*0.12)*0.05)</f>
        <v>172575</v>
      </c>
      <c r="G127" s="15"/>
      <c r="H127" s="15"/>
    </row>
    <row r="128" spans="1:8" ht="51" customHeight="1">
      <c r="A128" s="112" t="s">
        <v>484</v>
      </c>
      <c r="B128" s="689"/>
      <c r="C128" s="51" t="s">
        <v>485</v>
      </c>
      <c r="D128" s="188"/>
      <c r="E128" s="210">
        <v>3200</v>
      </c>
      <c r="F128" s="97">
        <f>((E128/1.2*$G$5)+(E128/1.2*$G$5)*0.12)+(((E128/1.2*$G$5)+(G125/1.2*$G$5)*0.12)*0.05)</f>
        <v>18720.000000000004</v>
      </c>
      <c r="G128" s="15"/>
      <c r="H128" s="15"/>
    </row>
    <row r="129" spans="1:8" ht="51" customHeight="1">
      <c r="A129" s="112" t="s">
        <v>486</v>
      </c>
      <c r="B129" s="689"/>
      <c r="C129" s="51" t="s">
        <v>487</v>
      </c>
      <c r="D129" s="188"/>
      <c r="E129" s="210">
        <v>19960</v>
      </c>
      <c r="F129" s="97">
        <f>((E129/1.2*$G$5)+(E129/1.2*$G$5)*0.12)+(((E129/1.2*$G$5)+(G126/1.2*$G$5)*0.12)*0.05)</f>
        <v>116766.00000000001</v>
      </c>
      <c r="G129" s="15"/>
      <c r="H129" s="15"/>
    </row>
    <row r="130" spans="1:8" ht="43.5" customHeight="1">
      <c r="A130" s="112" t="s">
        <v>488</v>
      </c>
      <c r="B130" s="689"/>
      <c r="C130" s="51" t="s">
        <v>489</v>
      </c>
      <c r="D130" s="188"/>
      <c r="E130" s="210">
        <v>7950</v>
      </c>
      <c r="F130" s="97">
        <f>((E130/1.2*$G$5)+(E130/1.2*$G$5)*0.12)+(((E130/1.2*$G$5)+(G127/1.2*$G$5)*0.12)*0.05)</f>
        <v>46507.5</v>
      </c>
      <c r="G130" s="15"/>
      <c r="H130" s="15"/>
    </row>
    <row r="131" spans="1:8" ht="51" customHeight="1">
      <c r="A131" s="112" t="s">
        <v>490</v>
      </c>
      <c r="B131" s="689"/>
      <c r="C131" s="51" t="s">
        <v>491</v>
      </c>
      <c r="D131" s="188"/>
      <c r="E131" s="210">
        <v>15500</v>
      </c>
      <c r="F131" s="97">
        <f>((E131/1.2*$G$5)+(E131/1.2*$G$5)*0.12)+(((E131/1.2*$G$5)+(G128/1.2*$G$5)*0.12)*0.05)</f>
        <v>90675</v>
      </c>
      <c r="G131" s="15"/>
      <c r="H131" s="15"/>
    </row>
    <row r="132" spans="1:8" ht="51" customHeight="1">
      <c r="A132" s="112" t="s">
        <v>492</v>
      </c>
      <c r="B132" s="689"/>
      <c r="C132" s="51" t="s">
        <v>493</v>
      </c>
      <c r="D132" s="188"/>
      <c r="E132" s="210">
        <v>8990</v>
      </c>
      <c r="F132" s="97">
        <f>((E132/1.2*$G$5)+(E132/1.2*$G$5)*0.12)+(((E132/1.2*$G$5)+(G129/1.2*$G$5)*0.12)*0.05)</f>
        <v>52591.5</v>
      </c>
      <c r="G132" s="15"/>
      <c r="H132" s="15"/>
    </row>
    <row r="133" spans="1:8" ht="38.25" customHeight="1">
      <c r="A133" s="112" t="s">
        <v>494</v>
      </c>
      <c r="B133" s="689"/>
      <c r="C133" s="51" t="s">
        <v>495</v>
      </c>
      <c r="D133" s="188"/>
      <c r="E133" s="210">
        <v>19960</v>
      </c>
      <c r="F133" s="97">
        <f>((E133/1.2*$G$5)+(E133/1.2*$G$5)*0.12)+(((E133/1.2*$G$5)+(G130/1.2*$G$5)*0.12)*0.05)</f>
        <v>116766.00000000001</v>
      </c>
      <c r="G133" s="15"/>
      <c r="H133" s="15"/>
    </row>
    <row r="134" spans="1:8" ht="38.25" customHeight="1">
      <c r="A134" s="93" t="s">
        <v>496</v>
      </c>
      <c r="B134" s="690"/>
      <c r="C134" s="153" t="s">
        <v>497</v>
      </c>
      <c r="D134" s="192"/>
      <c r="E134" s="213">
        <v>7950</v>
      </c>
      <c r="F134" s="97">
        <f>((E134/1.2*$G$5)+(E134/1.2*$G$5)*0.12)+(((E134/1.2*$G$5)+(G131/1.2*$G$5)*0.12)*0.05)</f>
        <v>46507.5</v>
      </c>
      <c r="G134" s="15"/>
      <c r="H134" s="15"/>
    </row>
    <row r="135" spans="1:8" ht="31.5" customHeight="1">
      <c r="A135" s="678" t="s">
        <v>498</v>
      </c>
      <c r="B135" s="673"/>
      <c r="C135" s="673"/>
      <c r="D135" s="673"/>
      <c r="E135" s="673"/>
      <c r="F135" s="673"/>
      <c r="G135" s="15"/>
      <c r="H135" s="15"/>
    </row>
    <row r="136" spans="1:8" ht="18" customHeight="1">
      <c r="A136" s="41" t="s">
        <v>2</v>
      </c>
      <c r="B136" s="41" t="s">
        <v>3</v>
      </c>
      <c r="C136" s="41" t="s">
        <v>4</v>
      </c>
      <c r="D136" s="41" t="s">
        <v>5</v>
      </c>
      <c r="E136" s="41" t="s">
        <v>6</v>
      </c>
      <c r="F136" s="41" t="s">
        <v>7</v>
      </c>
      <c r="G136" s="15"/>
      <c r="H136" s="15"/>
    </row>
    <row r="137" spans="1:8" ht="44.25" customHeight="1">
      <c r="A137" s="98" t="s">
        <v>499</v>
      </c>
      <c r="B137" s="99"/>
      <c r="C137" s="100" t="s">
        <v>500</v>
      </c>
      <c r="D137" s="101" t="s">
        <v>264</v>
      </c>
      <c r="E137" s="101" t="s">
        <v>264</v>
      </c>
      <c r="F137" s="101" t="s">
        <v>264</v>
      </c>
      <c r="G137" s="15"/>
      <c r="H137" s="15"/>
    </row>
    <row r="138" spans="1:8" ht="45" customHeight="1">
      <c r="A138" s="102" t="s">
        <v>501</v>
      </c>
      <c r="B138" s="103"/>
      <c r="C138" s="104" t="s">
        <v>502</v>
      </c>
      <c r="D138" s="105" t="s">
        <v>264</v>
      </c>
      <c r="E138" s="105" t="s">
        <v>264</v>
      </c>
      <c r="F138" s="105" t="s">
        <v>264</v>
      </c>
      <c r="G138" s="15"/>
      <c r="H138" s="15"/>
    </row>
    <row r="139" spans="1:8" ht="47.25" customHeight="1">
      <c r="A139" s="85" t="s">
        <v>503</v>
      </c>
      <c r="B139" s="86"/>
      <c r="C139" s="107" t="s">
        <v>504</v>
      </c>
      <c r="D139" s="88" t="s">
        <v>264</v>
      </c>
      <c r="E139" s="88" t="s">
        <v>264</v>
      </c>
      <c r="F139" s="88" t="s">
        <v>264</v>
      </c>
      <c r="G139" s="15"/>
      <c r="H139" s="15"/>
    </row>
    <row r="140" spans="1:8" ht="31.5" customHeight="1">
      <c r="A140" s="678" t="s">
        <v>505</v>
      </c>
      <c r="B140" s="673"/>
      <c r="C140" s="673"/>
      <c r="D140" s="673"/>
      <c r="E140" s="673"/>
      <c r="F140" s="673"/>
      <c r="G140" s="15"/>
      <c r="H140" s="15"/>
    </row>
    <row r="141" spans="1:8" ht="16.5" customHeight="1">
      <c r="A141" s="41" t="s">
        <v>2</v>
      </c>
      <c r="B141" s="41" t="s">
        <v>3</v>
      </c>
      <c r="C141" s="41" t="s">
        <v>4</v>
      </c>
      <c r="D141" s="41" t="s">
        <v>5</v>
      </c>
      <c r="E141" s="41" t="s">
        <v>6</v>
      </c>
      <c r="F141" s="41" t="s">
        <v>7</v>
      </c>
      <c r="G141" s="15"/>
      <c r="H141" s="15"/>
    </row>
    <row r="142" spans="1:8" ht="62.25" customHeight="1">
      <c r="A142" s="80" t="s">
        <v>506</v>
      </c>
      <c r="B142" s="214"/>
      <c r="C142" s="109" t="s">
        <v>507</v>
      </c>
      <c r="D142" s="215" t="s">
        <v>508</v>
      </c>
      <c r="E142" s="179">
        <v>8990</v>
      </c>
      <c r="F142" s="97">
        <f>((E142/1.2*$G$5)+(E142/1.2*$G$5)*0.12)+(((E142/1.2*$G$5)+(G139/1.2*$G$5)*0.12)*0.05)</f>
        <v>52591.5</v>
      </c>
      <c r="G142" s="15"/>
      <c r="H142" s="15"/>
    </row>
    <row r="143" spans="1:8" ht="66.75" customHeight="1">
      <c r="A143" s="93" t="s">
        <v>509</v>
      </c>
      <c r="B143" s="167"/>
      <c r="C143" s="153" t="s">
        <v>510</v>
      </c>
      <c r="D143" s="216" t="s">
        <v>508</v>
      </c>
      <c r="E143" s="217">
        <v>13900</v>
      </c>
      <c r="F143" s="92">
        <f>((E143/1.2*$G$5)+(E143/1.2*$G$5)*0.12)+(((E143/1.2*$G$5)+(G140/1.2*$G$5)*0.12)*0.05)</f>
        <v>81315</v>
      </c>
      <c r="G143" s="15"/>
      <c r="H143" s="15"/>
    </row>
    <row r="144" spans="1:8" ht="31.5" customHeight="1">
      <c r="A144" s="678" t="s">
        <v>511</v>
      </c>
      <c r="B144" s="673"/>
      <c r="C144" s="673"/>
      <c r="D144" s="673"/>
      <c r="E144" s="673"/>
      <c r="F144" s="673"/>
      <c r="G144" s="15"/>
      <c r="H144" s="15"/>
    </row>
    <row r="145" spans="1:8" ht="15.75" customHeight="1">
      <c r="A145" s="41" t="s">
        <v>2</v>
      </c>
      <c r="B145" s="41" t="s">
        <v>3</v>
      </c>
      <c r="C145" s="41" t="s">
        <v>4</v>
      </c>
      <c r="D145" s="41" t="s">
        <v>5</v>
      </c>
      <c r="E145" s="41" t="s">
        <v>6</v>
      </c>
      <c r="F145" s="41" t="s">
        <v>7</v>
      </c>
      <c r="G145" s="15"/>
      <c r="H145" s="15"/>
    </row>
    <row r="146" spans="1:8" ht="64.5" customHeight="1">
      <c r="A146" s="218" t="s">
        <v>512</v>
      </c>
      <c r="B146" s="219" t="s">
        <v>513</v>
      </c>
      <c r="C146" s="220" t="s">
        <v>514</v>
      </c>
      <c r="D146" s="221"/>
      <c r="E146" s="222">
        <v>149000</v>
      </c>
      <c r="F146" s="92">
        <f>((E146/1.2*$G$5)+(E146/1.2*$G$5)*0.12)+(((E146/1.2*$G$5)+(G143/1.2*$G$5)*0.12)*0.05)</f>
        <v>871650</v>
      </c>
      <c r="G146" s="15"/>
      <c r="H146" s="15"/>
    </row>
    <row r="147" spans="1:8" ht="31.5" customHeight="1">
      <c r="A147" s="678" t="s">
        <v>515</v>
      </c>
      <c r="B147" s="673"/>
      <c r="C147" s="673"/>
      <c r="D147" s="673"/>
      <c r="E147" s="673"/>
      <c r="F147" s="673"/>
      <c r="G147" s="15"/>
      <c r="H147" s="15"/>
    </row>
    <row r="148" spans="1:8" ht="19.5" customHeight="1">
      <c r="A148" s="41" t="s">
        <v>2</v>
      </c>
      <c r="B148" s="41" t="s">
        <v>3</v>
      </c>
      <c r="C148" s="41" t="s">
        <v>4</v>
      </c>
      <c r="D148" s="41" t="s">
        <v>5</v>
      </c>
      <c r="E148" s="41" t="s">
        <v>6</v>
      </c>
      <c r="F148" s="41" t="s">
        <v>7</v>
      </c>
      <c r="G148" s="15"/>
      <c r="H148" s="15"/>
    </row>
    <row r="149" spans="1:8" ht="35.25" customHeight="1">
      <c r="A149" s="193" t="s">
        <v>516</v>
      </c>
      <c r="B149" s="99"/>
      <c r="C149" s="223" t="s">
        <v>517</v>
      </c>
      <c r="D149" s="202"/>
      <c r="E149" s="224">
        <v>5900</v>
      </c>
      <c r="F149" s="92">
        <f>((E149/1.2*$G$5)+(E149/1.2*$G$5)*0.12)+(((E149/1.2*$G$5)+(G146/1.2*$G$5)*0.12)*0.05)</f>
        <v>34515</v>
      </c>
      <c r="G149" s="15"/>
      <c r="H149" s="15"/>
    </row>
    <row r="150" spans="1:8" ht="52.5" customHeight="1">
      <c r="A150" s="225" t="s">
        <v>518</v>
      </c>
      <c r="B150" s="226"/>
      <c r="C150" s="227" t="s">
        <v>519</v>
      </c>
      <c r="D150" s="228"/>
      <c r="E150" s="229" t="s">
        <v>261</v>
      </c>
      <c r="F150" s="230" t="s">
        <v>261</v>
      </c>
      <c r="G150" s="15"/>
      <c r="H150" s="15"/>
    </row>
    <row r="151" spans="1:8" ht="30.75" customHeight="1">
      <c r="A151" s="187" t="s">
        <v>520</v>
      </c>
      <c r="B151" s="103"/>
      <c r="C151" s="227" t="s">
        <v>521</v>
      </c>
      <c r="D151" s="188"/>
      <c r="E151" s="120">
        <v>49990</v>
      </c>
      <c r="F151" s="97">
        <f>((E151/1.2*$G$5)+(E151/1.2*$G$5)*0.12)+(((E151/1.2*$G$5)+(G148/1.2*$G$5)*0.12)*0.05)</f>
        <v>292441.5</v>
      </c>
      <c r="G151" s="15"/>
      <c r="H151" s="15"/>
    </row>
    <row r="152" spans="1:8" ht="38.25" customHeight="1">
      <c r="A152" s="112" t="s">
        <v>522</v>
      </c>
      <c r="B152" s="103"/>
      <c r="C152" s="56" t="s">
        <v>523</v>
      </c>
      <c r="D152" s="188"/>
      <c r="E152" s="120">
        <v>6990</v>
      </c>
      <c r="F152" s="97">
        <f>((E152/1.2*$G$5)+(E152/1.2*$G$5)*0.12)+(((E152/1.2*$G$5)+(G149/1.2*$G$5)*0.12)*0.05)</f>
        <v>40891.5</v>
      </c>
      <c r="G152" s="15"/>
      <c r="H152" s="15"/>
    </row>
    <row r="153" spans="1:8" ht="33" customHeight="1">
      <c r="A153" s="187" t="s">
        <v>524</v>
      </c>
      <c r="B153" s="103"/>
      <c r="C153" s="227" t="s">
        <v>525</v>
      </c>
      <c r="D153" s="188"/>
      <c r="E153" s="120">
        <v>29990</v>
      </c>
      <c r="F153" s="97">
        <f>((E153/1.2*$G$5)+(E153/1.2*$G$5)*0.12)+(((E153/1.2*$G$5)+(G150/1.2*$G$5)*0.12)*0.05)</f>
        <v>175441.5</v>
      </c>
      <c r="G153" s="15"/>
      <c r="H153" s="15"/>
    </row>
    <row r="154" spans="1:8" ht="30.75" customHeight="1">
      <c r="A154" s="112" t="s">
        <v>526</v>
      </c>
      <c r="B154" s="103"/>
      <c r="C154" s="56" t="s">
        <v>527</v>
      </c>
      <c r="D154" s="188"/>
      <c r="E154" s="120">
        <v>29990</v>
      </c>
      <c r="F154" s="97">
        <f>((E154/1.2*$G$5)+(E154/1.2*$G$5)*0.12)+(((E154/1.2*$G$5)+(G151/1.2*$G$5)*0.12)*0.05)</f>
        <v>175441.5</v>
      </c>
      <c r="G154" s="15"/>
      <c r="H154" s="15"/>
    </row>
    <row r="155" spans="1:8" ht="51" customHeight="1">
      <c r="A155" s="232" t="s">
        <v>528</v>
      </c>
      <c r="B155" s="149"/>
      <c r="C155" s="56" t="s">
        <v>529</v>
      </c>
      <c r="D155" s="204"/>
      <c r="E155" s="205">
        <v>89990</v>
      </c>
      <c r="F155" s="97">
        <f>((E155/1.2*$G$5)+(E155/1.2*$G$5)*0.12)+(((E155/1.2*$G$5)+(G152/1.2*$G$5)*0.12)*0.05)</f>
        <v>526441.5</v>
      </c>
      <c r="G155" s="15"/>
      <c r="H155" s="15"/>
    </row>
    <row r="156" spans="1:8" ht="34.5" customHeight="1">
      <c r="A156" s="112" t="s">
        <v>530</v>
      </c>
      <c r="B156" s="103"/>
      <c r="C156" s="56" t="s">
        <v>531</v>
      </c>
      <c r="D156" s="188"/>
      <c r="E156" s="120">
        <v>29990</v>
      </c>
      <c r="F156" s="97">
        <f>((E156/1.2*$G$5)+(E156/1.2*$G$5)*0.12)+(((E156/1.2*$G$5)+(G153/1.2*$G$5)*0.12)*0.05)</f>
        <v>175441.5</v>
      </c>
      <c r="G156" s="15"/>
      <c r="H156" s="15"/>
    </row>
    <row r="157" spans="1:8" ht="41.25" customHeight="1">
      <c r="A157" s="112" t="s">
        <v>532</v>
      </c>
      <c r="B157" s="103"/>
      <c r="C157" s="56" t="s">
        <v>533</v>
      </c>
      <c r="D157" s="188"/>
      <c r="E157" s="120">
        <v>29990</v>
      </c>
      <c r="F157" s="97">
        <f>((E157/1.2*$G$5)+(E157/1.2*$G$5)*0.12)+(((E157/1.2*$G$5)+(G154/1.2*$G$5)*0.12)*0.05)</f>
        <v>175441.5</v>
      </c>
      <c r="G157" s="15"/>
      <c r="H157" s="15"/>
    </row>
    <row r="158" spans="1:8" ht="48.75" customHeight="1">
      <c r="A158" s="112" t="s">
        <v>534</v>
      </c>
      <c r="B158" s="103"/>
      <c r="C158" s="56" t="s">
        <v>535</v>
      </c>
      <c r="D158" s="188"/>
      <c r="E158" s="120">
        <v>29990</v>
      </c>
      <c r="F158" s="97">
        <f>((E158/1.2*$G$5)+(E158/1.2*$G$5)*0.12)+(((E158/1.2*$G$5)+(G155/1.2*$G$5)*0.12)*0.05)</f>
        <v>175441.5</v>
      </c>
      <c r="G158" s="15"/>
      <c r="H158" s="15"/>
    </row>
    <row r="159" spans="1:8" ht="48.75" customHeight="1">
      <c r="A159" s="112" t="s">
        <v>536</v>
      </c>
      <c r="B159" s="103"/>
      <c r="C159" s="56" t="s">
        <v>537</v>
      </c>
      <c r="D159" s="188"/>
      <c r="E159" s="120">
        <v>14990</v>
      </c>
      <c r="F159" s="97">
        <f>((E159/1.2*$G$5)+(E159/1.2*$G$5)*0.12)+(((E159/1.2*$G$5)+(G156/1.2*$G$5)*0.12)*0.05)</f>
        <v>87691.5</v>
      </c>
      <c r="G159" s="15"/>
      <c r="H159" s="15"/>
    </row>
    <row r="160" spans="1:8" ht="32.25" customHeight="1">
      <c r="A160" s="112" t="s">
        <v>538</v>
      </c>
      <c r="B160" s="203"/>
      <c r="C160" s="56" t="s">
        <v>539</v>
      </c>
      <c r="D160" s="188"/>
      <c r="E160" s="120">
        <v>29990</v>
      </c>
      <c r="F160" s="97">
        <f>((E160/1.2*$G$5)+(E160/1.2*$G$5)*0.12)+(((E160/1.2*$G$5)+(G157/1.2*$G$5)*0.12)*0.05)</f>
        <v>175441.5</v>
      </c>
      <c r="G160" s="15"/>
      <c r="H160" s="15"/>
    </row>
    <row r="161" spans="1:8" ht="40.5" customHeight="1">
      <c r="A161" s="112" t="s">
        <v>540</v>
      </c>
      <c r="B161" s="103"/>
      <c r="C161" s="56" t="s">
        <v>541</v>
      </c>
      <c r="D161" s="188"/>
      <c r="E161" s="120">
        <v>29990</v>
      </c>
      <c r="F161" s="97">
        <f>((E161/1.2*$G$5)+(E161/1.2*$G$5)*0.12)+(((E161/1.2*$G$5)+(G158/1.2*$G$5)*0.12)*0.05)</f>
        <v>175441.5</v>
      </c>
      <c r="G161" s="15"/>
      <c r="H161" s="15"/>
    </row>
    <row r="162" spans="1:8" ht="42.75" customHeight="1">
      <c r="A162" s="93" t="s">
        <v>542</v>
      </c>
      <c r="B162" s="106"/>
      <c r="C162" s="233" t="s">
        <v>543</v>
      </c>
      <c r="D162" s="192"/>
      <c r="E162" s="206">
        <v>29990</v>
      </c>
      <c r="F162" s="97">
        <f>((E162/1.2*$G$5)+(E162/1.2*$G$5)*0.12)+(((E162/1.2*$G$5)+(G159/1.2*$G$5)*0.12)*0.05)</f>
        <v>175441.5</v>
      </c>
      <c r="G162" s="15"/>
      <c r="H162" s="15"/>
    </row>
    <row r="163" spans="1:8" ht="32.25" customHeight="1">
      <c r="A163" s="678" t="s">
        <v>544</v>
      </c>
      <c r="B163" s="673"/>
      <c r="C163" s="673"/>
      <c r="D163" s="673"/>
      <c r="E163" s="673"/>
      <c r="F163" s="673"/>
      <c r="G163" s="15"/>
      <c r="H163" s="15"/>
    </row>
    <row r="164" spans="1:8" ht="17.25" customHeight="1">
      <c r="A164" s="41" t="s">
        <v>2</v>
      </c>
      <c r="B164" s="41" t="s">
        <v>3</v>
      </c>
      <c r="C164" s="41" t="s">
        <v>4</v>
      </c>
      <c r="D164" s="41" t="s">
        <v>5</v>
      </c>
      <c r="E164" s="41" t="s">
        <v>6</v>
      </c>
      <c r="F164" s="41" t="s">
        <v>7</v>
      </c>
      <c r="G164" s="15"/>
      <c r="H164" s="15"/>
    </row>
    <row r="165" spans="1:8" ht="93" customHeight="1">
      <c r="A165" s="98" t="s">
        <v>545</v>
      </c>
      <c r="B165" s="234"/>
      <c r="C165" s="207" t="s">
        <v>546</v>
      </c>
      <c r="D165" s="235" t="s">
        <v>547</v>
      </c>
      <c r="E165" s="101" t="s">
        <v>264</v>
      </c>
      <c r="F165" s="101" t="s">
        <v>264</v>
      </c>
      <c r="G165" s="15"/>
      <c r="H165" s="15"/>
    </row>
    <row r="166" spans="1:8" ht="59.25" customHeight="1">
      <c r="A166" s="85" t="s">
        <v>548</v>
      </c>
      <c r="B166" s="236"/>
      <c r="C166" s="201" t="s">
        <v>549</v>
      </c>
      <c r="D166" s="237" t="s">
        <v>550</v>
      </c>
      <c r="E166" s="101" t="s">
        <v>264</v>
      </c>
      <c r="F166" s="101" t="s">
        <v>264</v>
      </c>
      <c r="G166" s="15"/>
      <c r="H166" s="15"/>
    </row>
    <row r="167" spans="1:8" ht="32.25" customHeight="1">
      <c r="A167" s="678" t="s">
        <v>551</v>
      </c>
      <c r="B167" s="673"/>
      <c r="C167" s="673"/>
      <c r="D167" s="673"/>
      <c r="E167" s="673"/>
      <c r="F167" s="673"/>
      <c r="G167" s="15"/>
      <c r="H167" s="15"/>
    </row>
    <row r="168" spans="1:8" ht="16.5" customHeight="1">
      <c r="A168" s="41" t="s">
        <v>2</v>
      </c>
      <c r="B168" s="41" t="s">
        <v>3</v>
      </c>
      <c r="C168" s="41" t="s">
        <v>4</v>
      </c>
      <c r="D168" s="41" t="s">
        <v>5</v>
      </c>
      <c r="E168" s="41" t="s">
        <v>6</v>
      </c>
      <c r="F168" s="41" t="s">
        <v>7</v>
      </c>
      <c r="G168" s="15"/>
      <c r="H168" s="15"/>
    </row>
    <row r="169" spans="1:8" ht="90" customHeight="1">
      <c r="A169" s="98" t="s">
        <v>545</v>
      </c>
      <c r="B169" s="238"/>
      <c r="C169" s="239" t="s">
        <v>546</v>
      </c>
      <c r="D169" s="235" t="s">
        <v>552</v>
      </c>
      <c r="E169" s="101" t="s">
        <v>264</v>
      </c>
      <c r="F169" s="101" t="s">
        <v>264</v>
      </c>
      <c r="G169" s="15"/>
      <c r="H169" s="15"/>
    </row>
    <row r="170" spans="1:8" ht="30" customHeight="1">
      <c r="A170" s="195" t="s">
        <v>553</v>
      </c>
      <c r="B170" s="240"/>
      <c r="C170" s="241" t="s">
        <v>554</v>
      </c>
      <c r="D170" s="242" t="s">
        <v>552</v>
      </c>
      <c r="E170" s="101" t="s">
        <v>264</v>
      </c>
      <c r="F170" s="101" t="s">
        <v>264</v>
      </c>
      <c r="G170" s="15"/>
      <c r="H170" s="15"/>
    </row>
    <row r="171" spans="1:8" ht="42.75" customHeight="1">
      <c r="A171" s="195" t="s">
        <v>555</v>
      </c>
      <c r="B171" s="240"/>
      <c r="C171" s="241" t="s">
        <v>556</v>
      </c>
      <c r="D171" s="242" t="s">
        <v>552</v>
      </c>
      <c r="E171" s="101" t="s">
        <v>264</v>
      </c>
      <c r="F171" s="101" t="s">
        <v>264</v>
      </c>
      <c r="G171" s="15"/>
      <c r="H171" s="15"/>
    </row>
    <row r="172" spans="1:8" ht="55.5" customHeight="1">
      <c r="A172" s="195" t="s">
        <v>548</v>
      </c>
      <c r="B172" s="240"/>
      <c r="C172" s="241" t="s">
        <v>549</v>
      </c>
      <c r="D172" s="242" t="s">
        <v>552</v>
      </c>
      <c r="E172" s="101" t="s">
        <v>264</v>
      </c>
      <c r="F172" s="101" t="s">
        <v>264</v>
      </c>
      <c r="G172" s="15"/>
      <c r="H172" s="15"/>
    </row>
    <row r="173" spans="1:8" ht="60.75" customHeight="1">
      <c r="A173" s="195" t="s">
        <v>512</v>
      </c>
      <c r="B173" s="240"/>
      <c r="C173" s="241" t="s">
        <v>514</v>
      </c>
      <c r="D173" s="242" t="s">
        <v>552</v>
      </c>
      <c r="E173" s="101" t="s">
        <v>264</v>
      </c>
      <c r="F173" s="101" t="s">
        <v>264</v>
      </c>
      <c r="G173" s="15"/>
      <c r="H173" s="15"/>
    </row>
    <row r="174" spans="1:8" ht="60.75" customHeight="1">
      <c r="A174" s="85" t="s">
        <v>557</v>
      </c>
      <c r="B174" s="236"/>
      <c r="C174" s="243" t="s">
        <v>558</v>
      </c>
      <c r="D174" s="237" t="s">
        <v>552</v>
      </c>
      <c r="E174" s="209" t="s">
        <v>264</v>
      </c>
      <c r="F174" s="209" t="s">
        <v>264</v>
      </c>
      <c r="G174" s="15"/>
      <c r="H174" s="15"/>
    </row>
    <row r="175" spans="1:8" ht="32.25" customHeight="1">
      <c r="A175" s="678" t="s">
        <v>559</v>
      </c>
      <c r="B175" s="673"/>
      <c r="C175" s="673"/>
      <c r="D175" s="673"/>
      <c r="E175" s="673"/>
      <c r="F175" s="673"/>
      <c r="G175" s="15"/>
      <c r="H175" s="15"/>
    </row>
    <row r="176" spans="1:8" ht="16.5" customHeight="1">
      <c r="A176" s="41" t="s">
        <v>2</v>
      </c>
      <c r="B176" s="41" t="s">
        <v>3</v>
      </c>
      <c r="C176" s="41" t="s">
        <v>4</v>
      </c>
      <c r="D176" s="41" t="s">
        <v>5</v>
      </c>
      <c r="E176" s="41" t="s">
        <v>6</v>
      </c>
      <c r="F176" s="41" t="s">
        <v>7</v>
      </c>
      <c r="G176" s="15"/>
      <c r="H176" s="15"/>
    </row>
    <row r="177" spans="1:8" ht="76.5" customHeight="1">
      <c r="A177" s="80" t="s">
        <v>560</v>
      </c>
      <c r="B177" s="99"/>
      <c r="C177" s="109" t="s">
        <v>561</v>
      </c>
      <c r="D177" s="244"/>
      <c r="E177" s="84" t="s">
        <v>261</v>
      </c>
      <c r="F177" s="84" t="s">
        <v>261</v>
      </c>
      <c r="G177" s="15"/>
      <c r="H177" s="15"/>
    </row>
    <row r="178" spans="1:8" ht="99" customHeight="1">
      <c r="A178" s="93" t="s">
        <v>562</v>
      </c>
      <c r="B178" s="106"/>
      <c r="C178" s="153" t="s">
        <v>563</v>
      </c>
      <c r="D178" s="245" t="s">
        <v>564</v>
      </c>
      <c r="E178" s="230" t="s">
        <v>261</v>
      </c>
      <c r="F178" s="230" t="s">
        <v>261</v>
      </c>
      <c r="G178" s="15"/>
      <c r="H178" s="15"/>
    </row>
    <row r="179" spans="1:8" ht="28.5" customHeight="1">
      <c r="A179" s="678" t="s">
        <v>565</v>
      </c>
      <c r="B179" s="673"/>
      <c r="C179" s="673"/>
      <c r="D179" s="673"/>
      <c r="E179" s="673"/>
      <c r="F179" s="673"/>
      <c r="G179" s="15"/>
      <c r="H179" s="15"/>
    </row>
    <row r="180" spans="1:8" ht="18" customHeight="1">
      <c r="A180" s="41" t="s">
        <v>2</v>
      </c>
      <c r="B180" s="41" t="s">
        <v>3</v>
      </c>
      <c r="C180" s="41" t="s">
        <v>4</v>
      </c>
      <c r="D180" s="41" t="s">
        <v>5</v>
      </c>
      <c r="E180" s="41" t="s">
        <v>6</v>
      </c>
      <c r="F180" s="41" t="s">
        <v>7</v>
      </c>
      <c r="G180" s="15"/>
      <c r="H180" s="15"/>
    </row>
    <row r="181" spans="1:8" ht="60" customHeight="1">
      <c r="A181" s="80" t="s">
        <v>566</v>
      </c>
      <c r="B181" s="246"/>
      <c r="C181" s="109" t="s">
        <v>567</v>
      </c>
      <c r="D181" s="109" t="s">
        <v>568</v>
      </c>
      <c r="E181" s="224">
        <v>14990</v>
      </c>
      <c r="F181" s="92">
        <f>((E181/1.2*$G$5)+(E181/1.2*$G$5)*0.12)+(((E181/1.2*$G$5)+(G178/1.2*$G$5)*0.12)*0.05)</f>
        <v>87691.5</v>
      </c>
      <c r="G181" s="15"/>
      <c r="H181" s="15"/>
    </row>
    <row r="182" spans="1:8" ht="84" customHeight="1">
      <c r="A182" s="195" t="s">
        <v>569</v>
      </c>
      <c r="B182" s="236"/>
      <c r="C182" s="104" t="s">
        <v>570</v>
      </c>
      <c r="D182" s="104" t="s">
        <v>571</v>
      </c>
      <c r="E182" s="105" t="s">
        <v>264</v>
      </c>
      <c r="F182" s="88" t="s">
        <v>264</v>
      </c>
      <c r="G182" s="15"/>
      <c r="H182" s="15"/>
    </row>
    <row r="183" spans="1:8" ht="65.25" customHeight="1">
      <c r="A183" s="195" t="s">
        <v>572</v>
      </c>
      <c r="B183" s="247"/>
      <c r="C183" s="104" t="s">
        <v>573</v>
      </c>
      <c r="D183" s="104"/>
      <c r="E183" s="248" t="s">
        <v>264</v>
      </c>
      <c r="F183" s="105" t="s">
        <v>264</v>
      </c>
      <c r="G183" s="15"/>
      <c r="H183" s="15"/>
    </row>
    <row r="184" spans="1:8" ht="62.25" customHeight="1">
      <c r="A184" s="112" t="s">
        <v>574</v>
      </c>
      <c r="B184" s="236"/>
      <c r="C184" s="51" t="s">
        <v>575</v>
      </c>
      <c r="D184" s="51"/>
      <c r="E184" s="205">
        <v>19990</v>
      </c>
      <c r="F184" s="97">
        <f>((E184/1.2*$G$5)+(E184/1.2*$G$5)*0.12)+(((E184/1.2*$G$5)+(G181/1.2*$G$5)*0.12)*0.05)</f>
        <v>116941.50000000001</v>
      </c>
      <c r="G184" s="15"/>
      <c r="H184" s="15"/>
    </row>
    <row r="185" spans="1:8" ht="28.5" customHeight="1">
      <c r="A185" s="112" t="s">
        <v>576</v>
      </c>
      <c r="B185" s="249"/>
      <c r="C185" s="51" t="s">
        <v>577</v>
      </c>
      <c r="D185" s="51"/>
      <c r="E185" s="205">
        <v>29990</v>
      </c>
      <c r="F185" s="97">
        <f>((E185/1.2*$G$5)+(E185/1.2*$G$5)*0.12)+(((E185/1.2*$G$5)+(G182/1.2*$G$5)*0.12)*0.05)</f>
        <v>175441.5</v>
      </c>
      <c r="G185" s="15"/>
      <c r="H185" s="15"/>
    </row>
    <row r="186" spans="1:8" ht="98.25" customHeight="1">
      <c r="A186" s="112" t="s">
        <v>578</v>
      </c>
      <c r="B186" s="247"/>
      <c r="C186" s="51" t="s">
        <v>579</v>
      </c>
      <c r="D186" s="51"/>
      <c r="E186" s="205">
        <v>19990</v>
      </c>
      <c r="F186" s="97">
        <f>((E186/1.2*$G$5)+(E186/1.2*$G$5)*0.12)+(((E186/1.2*$G$5)+(G183/1.2*$G$5)*0.12)*0.05)</f>
        <v>116941.50000000001</v>
      </c>
      <c r="G186" s="15"/>
      <c r="H186" s="15"/>
    </row>
    <row r="187" spans="1:8" ht="99.75" customHeight="1">
      <c r="A187" s="112" t="s">
        <v>580</v>
      </c>
      <c r="B187" s="247"/>
      <c r="C187" s="51" t="s">
        <v>581</v>
      </c>
      <c r="D187" s="51" t="s">
        <v>582</v>
      </c>
      <c r="E187" s="205">
        <v>39990</v>
      </c>
      <c r="F187" s="97">
        <f>((E187/1.2*$G$5)+(E187/1.2*$G$5)*0.12)+(((E187/1.2*$G$5)+(G184/1.2*$G$5)*0.12)*0.05)</f>
        <v>233941.5</v>
      </c>
      <c r="G187" s="15"/>
      <c r="H187" s="15"/>
    </row>
    <row r="188" spans="1:8" ht="74.25" customHeight="1">
      <c r="A188" s="93" t="s">
        <v>583</v>
      </c>
      <c r="B188" s="249"/>
      <c r="C188" s="153" t="s">
        <v>584</v>
      </c>
      <c r="D188" s="153"/>
      <c r="E188" s="250">
        <v>19600</v>
      </c>
      <c r="F188" s="97">
        <f>((E188/1.2*$G$5)+(E188/1.2*$G$5)*0.12)+(((E188/1.2*$G$5)+(G185/1.2*$G$5)*0.12)*0.05)</f>
        <v>114660</v>
      </c>
      <c r="G188" s="15"/>
      <c r="H188" s="15"/>
    </row>
    <row r="189" spans="1:8" ht="28.5" customHeight="1">
      <c r="A189" s="678" t="s">
        <v>585</v>
      </c>
      <c r="B189" s="673"/>
      <c r="C189" s="673"/>
      <c r="D189" s="673"/>
      <c r="E189" s="673"/>
      <c r="F189" s="673"/>
      <c r="G189" s="15"/>
      <c r="H189" s="15"/>
    </row>
    <row r="190" spans="1:8" ht="16.5" customHeight="1">
      <c r="A190" s="41" t="s">
        <v>2</v>
      </c>
      <c r="B190" s="41" t="s">
        <v>3</v>
      </c>
      <c r="C190" s="41" t="s">
        <v>4</v>
      </c>
      <c r="D190" s="41" t="s">
        <v>5</v>
      </c>
      <c r="E190" s="41" t="s">
        <v>6</v>
      </c>
      <c r="F190" s="41" t="s">
        <v>7</v>
      </c>
      <c r="G190" s="15"/>
      <c r="H190" s="15"/>
    </row>
    <row r="191" spans="1:8" ht="54" customHeight="1">
      <c r="A191" s="183" t="s">
        <v>586</v>
      </c>
      <c r="B191" s="246"/>
      <c r="C191" s="109" t="s">
        <v>587</v>
      </c>
      <c r="D191" s="109" t="s">
        <v>588</v>
      </c>
      <c r="E191" s="251">
        <v>4990</v>
      </c>
      <c r="F191" s="97">
        <f>((E191/1.2*$G$5)+(E191/1.2*$G$5)*0.12)+(((E191/1.2*$G$5)+(G188/1.2*$G$5)*0.12)*0.05)</f>
        <v>29191.500000000004</v>
      </c>
      <c r="G191" s="15"/>
      <c r="H191" s="15"/>
    </row>
    <row r="192" spans="1:8" ht="49.5" customHeight="1">
      <c r="A192" s="112" t="s">
        <v>589</v>
      </c>
      <c r="B192" s="249"/>
      <c r="C192" s="51" t="s">
        <v>590</v>
      </c>
      <c r="D192" s="51" t="s">
        <v>591</v>
      </c>
      <c r="E192" s="96">
        <v>10500</v>
      </c>
      <c r="F192" s="97">
        <f>((E192/1.2*$G$5)+(E192/1.2*$G$5)*0.12)+(((E192/1.2*$G$5)+(G189/1.2*$G$5)*0.12)*0.05)</f>
        <v>61425</v>
      </c>
      <c r="G192" s="15"/>
      <c r="H192" s="15"/>
    </row>
    <row r="193" spans="1:8" ht="147.75" customHeight="1">
      <c r="A193" s="112" t="s">
        <v>592</v>
      </c>
      <c r="B193" s="48"/>
      <c r="C193" s="51" t="s">
        <v>593</v>
      </c>
      <c r="D193" s="51" t="s">
        <v>591</v>
      </c>
      <c r="E193" s="96">
        <v>10500</v>
      </c>
      <c r="F193" s="97">
        <f>((E193/1.2*$G$5)+(E193/1.2*$G$5)*0.12)+(((E193/1.2*$G$5)+(G190/1.2*$G$5)*0.12)*0.05)</f>
        <v>61425</v>
      </c>
      <c r="G193" s="15"/>
      <c r="H193" s="15"/>
    </row>
    <row r="194" spans="1:8" ht="99.75" customHeight="1">
      <c r="A194" s="112" t="s">
        <v>594</v>
      </c>
      <c r="B194" s="249"/>
      <c r="C194" s="51" t="s">
        <v>595</v>
      </c>
      <c r="D194" s="51" t="s">
        <v>596</v>
      </c>
      <c r="E194" s="96">
        <v>22990</v>
      </c>
      <c r="F194" s="97">
        <f>((E194/1.2*$G$5)+(E194/1.2*$G$5)*0.12)+(((E194/1.2*$G$5)+(G191/1.2*$G$5)*0.12)*0.05)</f>
        <v>134491.50000000003</v>
      </c>
      <c r="G194" s="15"/>
      <c r="H194" s="15"/>
    </row>
    <row r="195" spans="1:8" ht="45" customHeight="1">
      <c r="A195" s="93" t="s">
        <v>597</v>
      </c>
      <c r="B195" s="249"/>
      <c r="C195" s="153" t="s">
        <v>598</v>
      </c>
      <c r="D195" s="153" t="s">
        <v>588</v>
      </c>
      <c r="E195" s="250">
        <v>8990</v>
      </c>
      <c r="F195" s="97">
        <f>((E195/1.2*$G$5)+(E195/1.2*$G$5)*0.12)+(((E195/1.2*$G$5)+(G192/1.2*$G$5)*0.12)*0.05)</f>
        <v>52591.5</v>
      </c>
      <c r="G195" s="15"/>
      <c r="H195" s="15"/>
    </row>
    <row r="196" spans="1:8" ht="38.25" customHeight="1">
      <c r="A196" s="692" t="s">
        <v>257</v>
      </c>
      <c r="B196" s="673"/>
      <c r="C196" s="673"/>
      <c r="D196" s="673"/>
      <c r="E196" s="673"/>
      <c r="F196" s="673"/>
      <c r="G196" s="15"/>
      <c r="H196" s="15"/>
    </row>
    <row r="197" spans="1:8" ht="15.75" customHeight="1"/>
    <row r="198" spans="1:8" ht="15.75" customHeight="1"/>
    <row r="199" spans="1:8" ht="15.75" customHeight="1"/>
    <row r="200" spans="1:8" ht="15.75" customHeight="1"/>
    <row r="201" spans="1:8" ht="15.75" customHeight="1"/>
    <row r="202" spans="1:8" ht="15.75" customHeight="1"/>
    <row r="203" spans="1:8" ht="15.75" customHeight="1"/>
    <row r="204" spans="1:8" ht="15.75" customHeight="1"/>
    <row r="205" spans="1:8" ht="15.75" customHeight="1"/>
    <row r="206" spans="1:8" ht="15.75" customHeight="1"/>
    <row r="207" spans="1:8" ht="15.75" customHeight="1"/>
    <row r="208" spans="1: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2">
    <mergeCell ref="A123:F123"/>
    <mergeCell ref="A175:F175"/>
    <mergeCell ref="A179:F179"/>
    <mergeCell ref="A189:F189"/>
    <mergeCell ref="A196:F196"/>
    <mergeCell ref="B125:B134"/>
    <mergeCell ref="A135:F135"/>
    <mergeCell ref="A140:F140"/>
    <mergeCell ref="A144:F144"/>
    <mergeCell ref="A147:F147"/>
    <mergeCell ref="A163:F163"/>
    <mergeCell ref="A167:F167"/>
    <mergeCell ref="A85:F85"/>
    <mergeCell ref="A91:F91"/>
    <mergeCell ref="B93:B106"/>
    <mergeCell ref="A107:F107"/>
    <mergeCell ref="A118:F118"/>
    <mergeCell ref="A56:F56"/>
    <mergeCell ref="A60:F60"/>
    <mergeCell ref="A71:F71"/>
    <mergeCell ref="B73:B79"/>
    <mergeCell ref="A80:F80"/>
    <mergeCell ref="A25:H25"/>
    <mergeCell ref="A35:H35"/>
    <mergeCell ref="A43:F43"/>
    <mergeCell ref="A44:F44"/>
    <mergeCell ref="A49:F49"/>
    <mergeCell ref="B1:F1"/>
    <mergeCell ref="A2:F2"/>
    <mergeCell ref="A6:F6"/>
    <mergeCell ref="A10:F10"/>
    <mergeCell ref="A15:F15"/>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outlinePr summaryBelow="0" summaryRight="0"/>
  </sheetPr>
  <dimension ref="A1:I1008"/>
  <sheetViews>
    <sheetView workbookViewId="0">
      <selection activeCell="H1" sqref="H1"/>
    </sheetView>
  </sheetViews>
  <sheetFormatPr defaultColWidth="14.44140625" defaultRowHeight="15" customHeight="1"/>
  <cols>
    <col min="1" max="1" width="33.88671875" customWidth="1"/>
    <col min="2" max="2" width="23" customWidth="1"/>
    <col min="3" max="3" width="63.44140625" customWidth="1"/>
    <col min="4" max="4" width="14.33203125" hidden="1" customWidth="1"/>
    <col min="6" max="6" width="12" hidden="1" customWidth="1"/>
  </cols>
  <sheetData>
    <row r="1" spans="1:6" ht="45" customHeight="1">
      <c r="A1" s="252"/>
      <c r="B1" s="677" t="s">
        <v>599</v>
      </c>
      <c r="C1" s="673"/>
      <c r="D1" s="673"/>
      <c r="E1" s="673"/>
      <c r="F1" s="253">
        <v>6</v>
      </c>
    </row>
    <row r="2" spans="1:6" ht="30.75" customHeight="1">
      <c r="A2" s="678" t="s">
        <v>600</v>
      </c>
      <c r="B2" s="673"/>
      <c r="C2" s="673"/>
      <c r="D2" s="673"/>
      <c r="E2" s="673"/>
      <c r="F2" s="254"/>
    </row>
    <row r="3" spans="1:6" ht="15.75" customHeight="1">
      <c r="A3" s="41" t="s">
        <v>2</v>
      </c>
      <c r="B3" s="41" t="s">
        <v>3</v>
      </c>
      <c r="C3" s="41" t="s">
        <v>4</v>
      </c>
      <c r="D3" s="41" t="s">
        <v>6</v>
      </c>
      <c r="E3" s="41" t="s">
        <v>7</v>
      </c>
      <c r="F3" s="254"/>
    </row>
    <row r="4" spans="1:6" ht="162" customHeight="1">
      <c r="A4" s="112" t="s">
        <v>601</v>
      </c>
      <c r="B4" s="255"/>
      <c r="C4" s="256" t="s">
        <v>602</v>
      </c>
      <c r="D4" s="257">
        <v>65000</v>
      </c>
      <c r="E4" s="258">
        <f t="shared" ref="E4:E7" si="0">((D4/1.2*$F$1)+(D4/1.2*$F$1)*0.12)+(((D4/1.2*$F$1)+(D4/1.2*$F$1)*0.12)*0.05)</f>
        <v>382200</v>
      </c>
      <c r="F4" s="254"/>
    </row>
    <row r="5" spans="1:6" ht="160.5" customHeight="1">
      <c r="A5" s="112" t="s">
        <v>603</v>
      </c>
      <c r="B5" s="255"/>
      <c r="C5" s="256" t="s">
        <v>604</v>
      </c>
      <c r="D5" s="257">
        <v>65000</v>
      </c>
      <c r="E5" s="258">
        <f t="shared" si="0"/>
        <v>382200</v>
      </c>
      <c r="F5" s="254">
        <v>8</v>
      </c>
    </row>
    <row r="6" spans="1:6" ht="190.5" customHeight="1">
      <c r="A6" s="112" t="s">
        <v>605</v>
      </c>
      <c r="B6" s="255"/>
      <c r="C6" s="256" t="s">
        <v>606</v>
      </c>
      <c r="D6" s="257">
        <v>75000</v>
      </c>
      <c r="E6" s="258">
        <f t="shared" si="0"/>
        <v>441000</v>
      </c>
      <c r="F6" s="254"/>
    </row>
    <row r="7" spans="1:6" ht="190.5" customHeight="1">
      <c r="A7" s="112" t="s">
        <v>607</v>
      </c>
      <c r="B7" s="255"/>
      <c r="C7" s="256" t="s">
        <v>608</v>
      </c>
      <c r="D7" s="257">
        <v>75000</v>
      </c>
      <c r="E7" s="258">
        <f t="shared" si="0"/>
        <v>441000</v>
      </c>
      <c r="F7" s="254"/>
    </row>
    <row r="8" spans="1:6" ht="30.75" customHeight="1">
      <c r="A8" s="678" t="s">
        <v>609</v>
      </c>
      <c r="B8" s="673"/>
      <c r="C8" s="673"/>
      <c r="D8" s="673"/>
      <c r="E8" s="673"/>
      <c r="F8" s="259"/>
    </row>
    <row r="9" spans="1:6" ht="13.8">
      <c r="A9" s="41" t="s">
        <v>2</v>
      </c>
      <c r="B9" s="41" t="s">
        <v>3</v>
      </c>
      <c r="C9" s="41" t="s">
        <v>4</v>
      </c>
      <c r="D9" s="41" t="s">
        <v>6</v>
      </c>
      <c r="E9" s="41" t="s">
        <v>7</v>
      </c>
      <c r="F9" s="41"/>
    </row>
    <row r="10" spans="1:6" ht="102" customHeight="1">
      <c r="A10" s="260" t="s">
        <v>610</v>
      </c>
      <c r="B10" s="261"/>
      <c r="C10" s="262" t="s">
        <v>611</v>
      </c>
      <c r="D10" s="263">
        <v>16990</v>
      </c>
      <c r="E10" s="264">
        <f t="shared" ref="E10:E13" si="1">((D10/1.2*$F$1)+(D10/1.2*$F$1)*0.12)+(((D10/1.2*$F$1)+(D10/1.2*$F$1)*0.12)*0.05)</f>
        <v>99901.2</v>
      </c>
      <c r="F10" s="15"/>
    </row>
    <row r="11" spans="1:6" ht="68.25" customHeight="1">
      <c r="A11" s="265" t="s">
        <v>612</v>
      </c>
      <c r="B11" s="266"/>
      <c r="C11" s="267" t="s">
        <v>613</v>
      </c>
      <c r="D11" s="268">
        <v>36990</v>
      </c>
      <c r="E11" s="264">
        <f t="shared" si="1"/>
        <v>217501.2</v>
      </c>
    </row>
    <row r="12" spans="1:6" ht="68.25" customHeight="1">
      <c r="A12" s="269" t="s">
        <v>614</v>
      </c>
      <c r="B12" s="266"/>
      <c r="C12" s="267" t="s">
        <v>615</v>
      </c>
      <c r="D12" s="268">
        <v>38990</v>
      </c>
      <c r="E12" s="264">
        <f t="shared" si="1"/>
        <v>229261.2</v>
      </c>
    </row>
    <row r="13" spans="1:6" ht="102" customHeight="1">
      <c r="A13" s="260" t="s">
        <v>616</v>
      </c>
      <c r="B13" s="67"/>
      <c r="C13" s="270" t="s">
        <v>617</v>
      </c>
      <c r="D13" s="271">
        <v>18990</v>
      </c>
      <c r="E13" s="272">
        <f t="shared" si="1"/>
        <v>111661.2</v>
      </c>
      <c r="F13" s="15"/>
    </row>
    <row r="14" spans="1:6" ht="33.75" customHeight="1">
      <c r="A14" s="678" t="s">
        <v>618</v>
      </c>
      <c r="B14" s="673"/>
      <c r="C14" s="673"/>
      <c r="D14" s="673"/>
      <c r="E14" s="673"/>
      <c r="F14" s="259"/>
    </row>
    <row r="15" spans="1:6" ht="13.8">
      <c r="A15" s="41" t="s">
        <v>2</v>
      </c>
      <c r="B15" s="41" t="s">
        <v>3</v>
      </c>
      <c r="C15" s="41" t="s">
        <v>4</v>
      </c>
      <c r="D15" s="41" t="s">
        <v>6</v>
      </c>
      <c r="E15" s="41" t="s">
        <v>7</v>
      </c>
      <c r="F15" s="41"/>
    </row>
    <row r="16" spans="1:6" ht="106.5" customHeight="1">
      <c r="A16" s="80" t="s">
        <v>619</v>
      </c>
      <c r="B16" s="67"/>
      <c r="C16" s="109" t="s">
        <v>620</v>
      </c>
      <c r="D16" s="273">
        <v>4590</v>
      </c>
      <c r="E16" s="258">
        <f>((D16/1.2*$F$1)+(D16/1.2*$F$1)*0.12)+(((D16/1.2*$F$1)+(D16/1.2*$F$1)*0.12)*0.05)</f>
        <v>26989.200000000001</v>
      </c>
      <c r="F16" s="274"/>
    </row>
    <row r="17" spans="1:6" ht="31.5" customHeight="1">
      <c r="A17" s="678" t="s">
        <v>621</v>
      </c>
      <c r="B17" s="673"/>
      <c r="C17" s="673"/>
      <c r="D17" s="673"/>
      <c r="E17" s="673"/>
      <c r="F17" s="259"/>
    </row>
    <row r="18" spans="1:6" ht="13.8">
      <c r="A18" s="41" t="s">
        <v>2</v>
      </c>
      <c r="B18" s="41" t="s">
        <v>3</v>
      </c>
      <c r="C18" s="41" t="s">
        <v>4</v>
      </c>
      <c r="D18" s="41" t="s">
        <v>6</v>
      </c>
      <c r="E18" s="41" t="s">
        <v>7</v>
      </c>
      <c r="F18" s="41"/>
    </row>
    <row r="19" spans="1:6" ht="135">
      <c r="A19" s="112" t="s">
        <v>622</v>
      </c>
      <c r="B19" s="693"/>
      <c r="C19" s="256" t="s">
        <v>623</v>
      </c>
      <c r="D19" s="275">
        <v>159500</v>
      </c>
      <c r="E19" s="258">
        <f t="shared" ref="E19:E31" si="2">((D19/1.2*$F$1)+(D19/1.2*$F$1)*0.12)+(((D19/1.2*$F$1)+(D19/1.2*$F$1)*0.12)*0.05)</f>
        <v>937860.00000000012</v>
      </c>
      <c r="F19" s="274"/>
    </row>
    <row r="20" spans="1:6" ht="45">
      <c r="A20" s="112" t="s">
        <v>624</v>
      </c>
      <c r="B20" s="694"/>
      <c r="C20" s="256" t="s">
        <v>625</v>
      </c>
      <c r="D20" s="275">
        <v>18500</v>
      </c>
      <c r="E20" s="258">
        <f t="shared" si="2"/>
        <v>108780</v>
      </c>
      <c r="F20" s="274"/>
    </row>
    <row r="21" spans="1:6" ht="45">
      <c r="A21" s="112" t="s">
        <v>626</v>
      </c>
      <c r="B21" s="694"/>
      <c r="C21" s="256" t="s">
        <v>627</v>
      </c>
      <c r="D21" s="275">
        <v>99900</v>
      </c>
      <c r="E21" s="258">
        <f t="shared" si="2"/>
        <v>587412</v>
      </c>
      <c r="F21" s="274"/>
    </row>
    <row r="22" spans="1:6" ht="45">
      <c r="A22" s="112" t="s">
        <v>628</v>
      </c>
      <c r="B22" s="694"/>
      <c r="C22" s="256" t="s">
        <v>629</v>
      </c>
      <c r="D22" s="275">
        <v>149900</v>
      </c>
      <c r="E22" s="258">
        <f t="shared" si="2"/>
        <v>881412</v>
      </c>
      <c r="F22" s="274"/>
    </row>
    <row r="23" spans="1:6" ht="45">
      <c r="A23" s="112" t="s">
        <v>630</v>
      </c>
      <c r="B23" s="694"/>
      <c r="C23" s="256" t="s">
        <v>631</v>
      </c>
      <c r="D23" s="275">
        <v>499900</v>
      </c>
      <c r="E23" s="258">
        <f t="shared" si="2"/>
        <v>2939412</v>
      </c>
      <c r="F23" s="274"/>
    </row>
    <row r="24" spans="1:6" ht="45">
      <c r="A24" s="112" t="s">
        <v>632</v>
      </c>
      <c r="B24" s="694"/>
      <c r="C24" s="256" t="s">
        <v>633</v>
      </c>
      <c r="D24" s="275">
        <v>849900</v>
      </c>
      <c r="E24" s="258">
        <f t="shared" si="2"/>
        <v>4997412</v>
      </c>
      <c r="F24" s="274"/>
    </row>
    <row r="25" spans="1:6" ht="135">
      <c r="A25" s="80" t="s">
        <v>634</v>
      </c>
      <c r="B25" s="694"/>
      <c r="C25" s="270" t="s">
        <v>635</v>
      </c>
      <c r="D25" s="276">
        <v>15000</v>
      </c>
      <c r="E25" s="258">
        <f t="shared" si="2"/>
        <v>88200</v>
      </c>
      <c r="F25" s="274"/>
    </row>
    <row r="26" spans="1:6" ht="45">
      <c r="A26" s="112" t="s">
        <v>636</v>
      </c>
      <c r="B26" s="694"/>
      <c r="C26" s="256" t="s">
        <v>637</v>
      </c>
      <c r="D26" s="275">
        <v>2500</v>
      </c>
      <c r="E26" s="258">
        <f t="shared" si="2"/>
        <v>14700</v>
      </c>
      <c r="F26" s="274"/>
    </row>
    <row r="27" spans="1:6" ht="60">
      <c r="A27" s="112" t="s">
        <v>638</v>
      </c>
      <c r="B27" s="694"/>
      <c r="C27" s="256" t="s">
        <v>639</v>
      </c>
      <c r="D27" s="277">
        <v>2500</v>
      </c>
      <c r="E27" s="258">
        <f t="shared" si="2"/>
        <v>14700</v>
      </c>
      <c r="F27" s="274"/>
    </row>
    <row r="28" spans="1:6" ht="60">
      <c r="A28" s="112" t="s">
        <v>640</v>
      </c>
      <c r="B28" s="694"/>
      <c r="C28" s="256" t="s">
        <v>641</v>
      </c>
      <c r="D28" s="277">
        <v>10000</v>
      </c>
      <c r="E28" s="258">
        <f t="shared" si="2"/>
        <v>58800</v>
      </c>
      <c r="F28" s="274"/>
    </row>
    <row r="29" spans="1:6" ht="67.5" customHeight="1">
      <c r="A29" s="112" t="s">
        <v>642</v>
      </c>
      <c r="B29" s="694"/>
      <c r="C29" s="256" t="s">
        <v>643</v>
      </c>
      <c r="D29" s="275">
        <v>10000</v>
      </c>
      <c r="E29" s="258">
        <f t="shared" si="2"/>
        <v>58800</v>
      </c>
      <c r="F29" s="274"/>
    </row>
    <row r="30" spans="1:6" ht="67.5" customHeight="1">
      <c r="A30" s="112" t="s">
        <v>644</v>
      </c>
      <c r="B30" s="694"/>
      <c r="C30" s="256" t="s">
        <v>645</v>
      </c>
      <c r="D30" s="275">
        <v>10000</v>
      </c>
      <c r="E30" s="258">
        <f t="shared" si="2"/>
        <v>58800</v>
      </c>
      <c r="F30" s="274"/>
    </row>
    <row r="31" spans="1:6" ht="67.5" customHeight="1">
      <c r="A31" s="93" t="s">
        <v>646</v>
      </c>
      <c r="B31" s="695"/>
      <c r="C31" s="278" t="s">
        <v>647</v>
      </c>
      <c r="D31" s="277">
        <v>7500</v>
      </c>
      <c r="E31" s="258">
        <f t="shared" si="2"/>
        <v>44100</v>
      </c>
      <c r="F31" s="274"/>
    </row>
    <row r="32" spans="1:6" ht="46.5" customHeight="1">
      <c r="A32" s="692" t="s">
        <v>257</v>
      </c>
      <c r="B32" s="673"/>
      <c r="C32" s="673"/>
      <c r="D32" s="673"/>
      <c r="E32" s="673"/>
      <c r="F32" s="279"/>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mergeCells count="7">
    <mergeCell ref="B19:B31"/>
    <mergeCell ref="A32:E32"/>
    <mergeCell ref="B1:E1"/>
    <mergeCell ref="A2:E2"/>
    <mergeCell ref="A8:E8"/>
    <mergeCell ref="A14:E14"/>
    <mergeCell ref="A17:E17"/>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J1005"/>
  <sheetViews>
    <sheetView workbookViewId="0">
      <selection activeCell="G3" sqref="G1:I1048576"/>
    </sheetView>
  </sheetViews>
  <sheetFormatPr defaultColWidth="14.44140625" defaultRowHeight="15" customHeight="1"/>
  <cols>
    <col min="1" max="1" width="28.44140625" customWidth="1"/>
    <col min="2" max="2" width="24.88671875" customWidth="1"/>
    <col min="3" max="3" width="74.6640625" customWidth="1"/>
    <col min="4" max="4" width="24.88671875" customWidth="1"/>
    <col min="5" max="5" width="15.6640625" hidden="1" customWidth="1"/>
    <col min="6" max="6" width="17.88671875" customWidth="1"/>
    <col min="7" max="7" width="13.88671875" hidden="1" customWidth="1"/>
  </cols>
  <sheetData>
    <row r="1" spans="1:7" ht="52.5" customHeight="1">
      <c r="A1" s="2" t="s">
        <v>648</v>
      </c>
      <c r="B1" s="677" t="s">
        <v>649</v>
      </c>
      <c r="C1" s="673"/>
      <c r="D1" s="673"/>
      <c r="E1" s="673"/>
      <c r="F1" s="673"/>
      <c r="G1" s="280"/>
    </row>
    <row r="2" spans="1:7" ht="29.25" customHeight="1">
      <c r="A2" s="678" t="s">
        <v>650</v>
      </c>
      <c r="B2" s="673"/>
      <c r="C2" s="673"/>
      <c r="D2" s="673"/>
      <c r="E2" s="673"/>
      <c r="F2" s="673"/>
      <c r="G2" s="673"/>
    </row>
    <row r="3" spans="1:7" ht="16.5" customHeight="1">
      <c r="A3" s="41" t="s">
        <v>2</v>
      </c>
      <c r="B3" s="41" t="s">
        <v>3</v>
      </c>
      <c r="C3" s="41" t="s">
        <v>4</v>
      </c>
      <c r="D3" s="281" t="s">
        <v>5</v>
      </c>
      <c r="E3" s="41" t="s">
        <v>6</v>
      </c>
      <c r="F3" s="41" t="s">
        <v>7</v>
      </c>
      <c r="G3" s="282" t="s">
        <v>651</v>
      </c>
    </row>
    <row r="4" spans="1:7" ht="180">
      <c r="A4" s="225" t="s">
        <v>652</v>
      </c>
      <c r="B4" s="283"/>
      <c r="C4" s="56" t="s">
        <v>653</v>
      </c>
      <c r="D4" s="284" t="s">
        <v>654</v>
      </c>
      <c r="E4" s="285">
        <v>24675</v>
      </c>
      <c r="F4" s="36">
        <f t="shared" ref="F4:F7" si="0">((E4/1.2*$G$4)+(E4/1.2*$G$4)*0.12)+(((E4/1.2*$G$4)+(E4/1.2*$G$4)*0.12)*0.05)</f>
        <v>145089</v>
      </c>
      <c r="G4" s="286">
        <v>6</v>
      </c>
    </row>
    <row r="5" spans="1:7" ht="111" customHeight="1">
      <c r="A5" s="225" t="s">
        <v>655</v>
      </c>
      <c r="B5" s="283"/>
      <c r="C5" s="56" t="s">
        <v>656</v>
      </c>
      <c r="D5" s="284" t="s">
        <v>657</v>
      </c>
      <c r="E5" s="285">
        <v>45990</v>
      </c>
      <c r="F5" s="36">
        <f t="shared" si="0"/>
        <v>270421.2</v>
      </c>
      <c r="G5" s="131">
        <v>6.8</v>
      </c>
    </row>
    <row r="6" spans="1:7" ht="111" customHeight="1">
      <c r="A6" s="187" t="s">
        <v>658</v>
      </c>
      <c r="B6" s="283"/>
      <c r="C6" s="56" t="s">
        <v>659</v>
      </c>
      <c r="D6" s="284" t="s">
        <v>660</v>
      </c>
      <c r="E6" s="285">
        <v>10990</v>
      </c>
      <c r="F6" s="36">
        <f t="shared" si="0"/>
        <v>64621.2</v>
      </c>
      <c r="G6" s="131"/>
    </row>
    <row r="7" spans="1:7" ht="105" customHeight="1">
      <c r="A7" s="187" t="s">
        <v>661</v>
      </c>
      <c r="B7" s="283"/>
      <c r="C7" s="56" t="s">
        <v>662</v>
      </c>
      <c r="D7" s="284" t="s">
        <v>663</v>
      </c>
      <c r="E7" s="285">
        <v>21990</v>
      </c>
      <c r="F7" s="36">
        <f t="shared" si="0"/>
        <v>129301.2</v>
      </c>
      <c r="G7" s="131"/>
    </row>
    <row r="8" spans="1:7" ht="29.25" customHeight="1">
      <c r="A8" s="678" t="s">
        <v>664</v>
      </c>
      <c r="B8" s="673"/>
      <c r="C8" s="673"/>
      <c r="D8" s="673"/>
      <c r="E8" s="673"/>
      <c r="F8" s="673"/>
      <c r="G8" s="673"/>
    </row>
    <row r="9" spans="1:7" ht="19.5" customHeight="1">
      <c r="A9" s="41" t="s">
        <v>2</v>
      </c>
      <c r="B9" s="41" t="s">
        <v>3</v>
      </c>
      <c r="C9" s="41" t="s">
        <v>4</v>
      </c>
      <c r="D9" s="281" t="s">
        <v>5</v>
      </c>
      <c r="E9" s="41" t="s">
        <v>6</v>
      </c>
      <c r="F9" s="41" t="s">
        <v>7</v>
      </c>
      <c r="G9" s="4"/>
    </row>
    <row r="10" spans="1:7" ht="63" customHeight="1">
      <c r="A10" s="193" t="s">
        <v>665</v>
      </c>
      <c r="B10" s="147"/>
      <c r="C10" s="287" t="s">
        <v>666</v>
      </c>
      <c r="D10" s="288"/>
      <c r="E10" s="289">
        <v>19740</v>
      </c>
      <c r="F10" s="36">
        <f t="shared" ref="F10:F11" si="1">((E10/1.2*$G$4)+(E10/1.2*$G$4)*0.12)+(((E10/1.2*$G$4)+(E10/1.2*$G$4)*0.12)*0.05)</f>
        <v>116071.2</v>
      </c>
      <c r="G10" s="4"/>
    </row>
    <row r="11" spans="1:7" ht="76.5" customHeight="1">
      <c r="A11" s="290" t="s">
        <v>667</v>
      </c>
      <c r="B11" s="86"/>
      <c r="C11" s="291" t="s">
        <v>668</v>
      </c>
      <c r="D11" s="292"/>
      <c r="E11" s="289">
        <v>30870</v>
      </c>
      <c r="F11" s="36">
        <f t="shared" si="1"/>
        <v>181515.6</v>
      </c>
      <c r="G11" s="4"/>
    </row>
    <row r="12" spans="1:7" ht="33" customHeight="1">
      <c r="A12" s="700" t="s">
        <v>669</v>
      </c>
      <c r="B12" s="673"/>
      <c r="C12" s="673"/>
      <c r="D12" s="673"/>
      <c r="E12" s="673"/>
      <c r="F12" s="673"/>
      <c r="G12" s="673"/>
    </row>
    <row r="13" spans="1:7" ht="19.5" customHeight="1">
      <c r="A13" s="41" t="s">
        <v>2</v>
      </c>
      <c r="B13" s="41" t="s">
        <v>3</v>
      </c>
      <c r="C13" s="41" t="s">
        <v>4</v>
      </c>
      <c r="D13" s="281" t="s">
        <v>5</v>
      </c>
      <c r="E13" s="41" t="s">
        <v>6</v>
      </c>
      <c r="F13" s="41" t="s">
        <v>7</v>
      </c>
      <c r="G13" s="15"/>
    </row>
    <row r="14" spans="1:7" ht="95.25" customHeight="1">
      <c r="A14" s="193" t="s">
        <v>670</v>
      </c>
      <c r="B14" s="109"/>
      <c r="C14" s="109" t="s">
        <v>671</v>
      </c>
      <c r="D14" s="293" t="s">
        <v>672</v>
      </c>
      <c r="E14" s="294">
        <v>20895</v>
      </c>
      <c r="F14" s="36">
        <f t="shared" ref="F14:F15" si="2">((E14/1.2*$G$4)+(E14/1.2*$G$4)*0.12)+(((E14/1.2*$G$4)+(E14/1.2*$G$4)*0.12)*0.05)</f>
        <v>122862.6</v>
      </c>
      <c r="G14" s="15"/>
    </row>
    <row r="15" spans="1:7" ht="103.5" customHeight="1">
      <c r="A15" s="191" t="s">
        <v>673</v>
      </c>
      <c r="B15" s="295"/>
      <c r="C15" s="153" t="s">
        <v>674</v>
      </c>
      <c r="D15" s="296" t="s">
        <v>672</v>
      </c>
      <c r="E15" s="294">
        <v>29295</v>
      </c>
      <c r="F15" s="36">
        <f t="shared" si="2"/>
        <v>172254.6</v>
      </c>
      <c r="G15" s="15"/>
    </row>
    <row r="16" spans="1:7" ht="31.5" customHeight="1">
      <c r="A16" s="696" t="s">
        <v>675</v>
      </c>
      <c r="B16" s="673"/>
      <c r="C16" s="673"/>
      <c r="D16" s="673"/>
      <c r="E16" s="673"/>
      <c r="F16" s="673"/>
      <c r="G16" s="15"/>
    </row>
    <row r="17" spans="1:7" ht="19.5" customHeight="1">
      <c r="A17" s="41" t="s">
        <v>2</v>
      </c>
      <c r="B17" s="41" t="s">
        <v>3</v>
      </c>
      <c r="C17" s="41" t="s">
        <v>4</v>
      </c>
      <c r="D17" s="281" t="s">
        <v>5</v>
      </c>
      <c r="E17" s="41" t="s">
        <v>6</v>
      </c>
      <c r="F17" s="41" t="s">
        <v>7</v>
      </c>
      <c r="G17" s="15"/>
    </row>
    <row r="18" spans="1:7" ht="226.5" customHeight="1">
      <c r="A18" s="193" t="s">
        <v>676</v>
      </c>
      <c r="B18" s="297"/>
      <c r="C18" s="109" t="s">
        <v>677</v>
      </c>
      <c r="D18" s="298" t="s">
        <v>678</v>
      </c>
      <c r="E18" s="289">
        <v>113925</v>
      </c>
      <c r="F18" s="36">
        <f t="shared" ref="F18:F23" si="3">((E18/1.2*$G$4)+(E18/1.2*$G$4)*0.12)+(((E18/1.2*$G$4)+(E18/1.2*$G$4)*0.12)*0.05)</f>
        <v>669879</v>
      </c>
      <c r="G18" s="15"/>
    </row>
    <row r="19" spans="1:7" ht="226.5" customHeight="1">
      <c r="A19" s="193" t="s">
        <v>679</v>
      </c>
      <c r="B19" s="297"/>
      <c r="C19" s="109" t="s">
        <v>680</v>
      </c>
      <c r="D19" s="299" t="s">
        <v>681</v>
      </c>
      <c r="E19" s="289">
        <v>169990</v>
      </c>
      <c r="F19" s="36">
        <f t="shared" si="3"/>
        <v>999541.2</v>
      </c>
      <c r="G19" s="15"/>
    </row>
    <row r="20" spans="1:7" ht="173.25" customHeight="1">
      <c r="A20" s="187" t="s">
        <v>682</v>
      </c>
      <c r="B20" s="300"/>
      <c r="C20" s="51" t="s">
        <v>683</v>
      </c>
      <c r="D20" s="301" t="s">
        <v>684</v>
      </c>
      <c r="E20" s="289">
        <v>210000</v>
      </c>
      <c r="F20" s="36">
        <f t="shared" si="3"/>
        <v>1234800</v>
      </c>
      <c r="G20" s="15"/>
    </row>
    <row r="21" spans="1:7" ht="171" customHeight="1">
      <c r="A21" s="187" t="s">
        <v>685</v>
      </c>
      <c r="B21" s="300"/>
      <c r="C21" s="51" t="s">
        <v>686</v>
      </c>
      <c r="D21" s="301" t="s">
        <v>684</v>
      </c>
      <c r="E21" s="289">
        <v>242025</v>
      </c>
      <c r="F21" s="36">
        <f t="shared" si="3"/>
        <v>1423107</v>
      </c>
      <c r="G21" s="15"/>
    </row>
    <row r="22" spans="1:7" ht="171" customHeight="1">
      <c r="A22" s="187" t="s">
        <v>687</v>
      </c>
      <c r="B22" s="300"/>
      <c r="C22" s="51" t="s">
        <v>688</v>
      </c>
      <c r="D22" s="301" t="s">
        <v>684</v>
      </c>
      <c r="E22" s="289">
        <v>234675</v>
      </c>
      <c r="F22" s="36">
        <f t="shared" si="3"/>
        <v>1379889</v>
      </c>
      <c r="G22" s="15"/>
    </row>
    <row r="23" spans="1:7" ht="193.5" customHeight="1">
      <c r="A23" s="112" t="s">
        <v>689</v>
      </c>
      <c r="B23" s="302"/>
      <c r="C23" s="51" t="s">
        <v>690</v>
      </c>
      <c r="D23" s="303" t="s">
        <v>684</v>
      </c>
      <c r="E23" s="289">
        <v>297675</v>
      </c>
      <c r="F23" s="36">
        <f t="shared" si="3"/>
        <v>1750329</v>
      </c>
      <c r="G23" s="15"/>
    </row>
    <row r="24" spans="1:7" ht="32.25" customHeight="1">
      <c r="A24" s="696" t="s">
        <v>691</v>
      </c>
      <c r="B24" s="673"/>
      <c r="C24" s="673"/>
      <c r="D24" s="673"/>
      <c r="E24" s="673"/>
      <c r="F24" s="673"/>
      <c r="G24" s="15"/>
    </row>
    <row r="25" spans="1:7" ht="15" customHeight="1">
      <c r="A25" s="41" t="s">
        <v>2</v>
      </c>
      <c r="B25" s="41" t="s">
        <v>3</v>
      </c>
      <c r="C25" s="41" t="s">
        <v>4</v>
      </c>
      <c r="D25" s="281" t="s">
        <v>5</v>
      </c>
      <c r="E25" s="41" t="s">
        <v>6</v>
      </c>
      <c r="F25" s="41" t="s">
        <v>7</v>
      </c>
      <c r="G25" s="15"/>
    </row>
    <row r="26" spans="1:7" ht="126" customHeight="1">
      <c r="A26" s="193" t="s">
        <v>692</v>
      </c>
      <c r="B26" s="67"/>
      <c r="C26" s="109" t="s">
        <v>693</v>
      </c>
      <c r="D26" s="304" t="s">
        <v>694</v>
      </c>
      <c r="E26" s="289">
        <v>38335.25</v>
      </c>
      <c r="F26" s="36">
        <f t="shared" ref="F26:F29" si="4">((E26/1.2*$G$4)+(E26/1.2*$G$4)*0.12)+(((E26/1.2*$G$4)+(E26/1.2*$G$4)*0.12)*0.05)</f>
        <v>225411.27</v>
      </c>
      <c r="G26" s="15"/>
    </row>
    <row r="27" spans="1:7" ht="87.75" customHeight="1">
      <c r="A27" s="193" t="s">
        <v>695</v>
      </c>
      <c r="B27" s="305"/>
      <c r="C27" s="109" t="s">
        <v>696</v>
      </c>
      <c r="D27" s="306" t="s">
        <v>697</v>
      </c>
      <c r="E27" s="289">
        <v>53130</v>
      </c>
      <c r="F27" s="36">
        <f t="shared" si="4"/>
        <v>312404.40000000002</v>
      </c>
      <c r="G27" s="15"/>
    </row>
    <row r="28" spans="1:7" ht="98.25" customHeight="1">
      <c r="A28" s="187" t="s">
        <v>698</v>
      </c>
      <c r="B28" s="48"/>
      <c r="C28" s="51" t="s">
        <v>699</v>
      </c>
      <c r="D28" s="307" t="s">
        <v>700</v>
      </c>
      <c r="E28" s="289">
        <v>284130</v>
      </c>
      <c r="F28" s="36">
        <f t="shared" si="4"/>
        <v>1670684.4</v>
      </c>
      <c r="G28" s="15"/>
    </row>
    <row r="29" spans="1:7" ht="57" customHeight="1">
      <c r="A29" s="187" t="s">
        <v>701</v>
      </c>
      <c r="B29" s="308"/>
      <c r="C29" s="51" t="s">
        <v>702</v>
      </c>
      <c r="D29" s="307" t="s">
        <v>700</v>
      </c>
      <c r="E29" s="289">
        <v>222390</v>
      </c>
      <c r="F29" s="36">
        <f t="shared" si="4"/>
        <v>1307653.2</v>
      </c>
      <c r="G29" s="15"/>
    </row>
    <row r="30" spans="1:7" ht="36" customHeight="1">
      <c r="A30" s="696" t="s">
        <v>703</v>
      </c>
      <c r="B30" s="673"/>
      <c r="C30" s="673"/>
      <c r="D30" s="673"/>
      <c r="E30" s="673"/>
      <c r="F30" s="673"/>
      <c r="G30" s="15"/>
    </row>
    <row r="31" spans="1:7" ht="16.5" customHeight="1">
      <c r="A31" s="41" t="s">
        <v>2</v>
      </c>
      <c r="B31" s="41" t="s">
        <v>3</v>
      </c>
      <c r="C31" s="41" t="s">
        <v>4</v>
      </c>
      <c r="D31" s="281" t="s">
        <v>5</v>
      </c>
      <c r="E31" s="41" t="s">
        <v>6</v>
      </c>
      <c r="F31" s="41" t="s">
        <v>7</v>
      </c>
      <c r="G31" s="15"/>
    </row>
    <row r="32" spans="1:7" ht="96.75" customHeight="1">
      <c r="A32" s="199" t="s">
        <v>704</v>
      </c>
      <c r="B32" s="309"/>
      <c r="C32" s="310" t="s">
        <v>705</v>
      </c>
      <c r="D32" s="311"/>
      <c r="E32" s="289">
        <v>32130</v>
      </c>
      <c r="F32" s="36">
        <f t="shared" ref="F32:F37" si="5">((E32/1.2*$G$4)+(E32/1.2*$G$4)*0.12)+(((E32/1.2*$G$4)+(E32/1.2*$G$4)*0.12)*0.05)</f>
        <v>188924.4</v>
      </c>
      <c r="G32" s="15"/>
    </row>
    <row r="33" spans="1:7" ht="46.5" customHeight="1">
      <c r="A33" s="187" t="s">
        <v>706</v>
      </c>
      <c r="B33" s="308"/>
      <c r="C33" s="114" t="s">
        <v>707</v>
      </c>
      <c r="D33" s="312" t="s">
        <v>708</v>
      </c>
      <c r="E33" s="289">
        <v>112350</v>
      </c>
      <c r="F33" s="36">
        <f t="shared" si="5"/>
        <v>660618</v>
      </c>
      <c r="G33" s="15"/>
    </row>
    <row r="34" spans="1:7" ht="95.25" customHeight="1">
      <c r="A34" s="187" t="s">
        <v>709</v>
      </c>
      <c r="B34" s="308"/>
      <c r="C34" s="114" t="s">
        <v>710</v>
      </c>
      <c r="D34" s="312" t="s">
        <v>708</v>
      </c>
      <c r="E34" s="289">
        <v>34545</v>
      </c>
      <c r="F34" s="36">
        <f t="shared" si="5"/>
        <v>203124.6</v>
      </c>
      <c r="G34" s="15"/>
    </row>
    <row r="35" spans="1:7" ht="45.75" customHeight="1">
      <c r="A35" s="187" t="s">
        <v>711</v>
      </c>
      <c r="B35" s="308"/>
      <c r="C35" s="114" t="s">
        <v>712</v>
      </c>
      <c r="D35" s="312" t="s">
        <v>708</v>
      </c>
      <c r="E35" s="289">
        <v>112350</v>
      </c>
      <c r="F35" s="36">
        <f t="shared" si="5"/>
        <v>660618</v>
      </c>
      <c r="G35" s="15"/>
    </row>
    <row r="36" spans="1:7" ht="45" customHeight="1">
      <c r="A36" s="187" t="s">
        <v>713</v>
      </c>
      <c r="B36" s="308"/>
      <c r="C36" s="114" t="s">
        <v>714</v>
      </c>
      <c r="D36" s="312"/>
      <c r="E36" s="289">
        <v>12375</v>
      </c>
      <c r="F36" s="36">
        <f t="shared" si="5"/>
        <v>72765</v>
      </c>
      <c r="G36" s="15"/>
    </row>
    <row r="37" spans="1:7" ht="30" customHeight="1">
      <c r="A37" s="191" t="s">
        <v>715</v>
      </c>
      <c r="B37" s="313"/>
      <c r="C37" s="171" t="s">
        <v>716</v>
      </c>
      <c r="D37" s="314" t="s">
        <v>717</v>
      </c>
      <c r="E37" s="289">
        <v>160545</v>
      </c>
      <c r="F37" s="36">
        <f t="shared" si="5"/>
        <v>944004.6</v>
      </c>
      <c r="G37" s="15"/>
    </row>
    <row r="38" spans="1:7" ht="31.5" customHeight="1">
      <c r="A38" s="696" t="s">
        <v>718</v>
      </c>
      <c r="B38" s="673"/>
      <c r="C38" s="673"/>
      <c r="D38" s="673"/>
      <c r="E38" s="673"/>
      <c r="F38" s="673"/>
      <c r="G38" s="315"/>
    </row>
    <row r="39" spans="1:7" ht="15.75" customHeight="1">
      <c r="A39" s="41" t="s">
        <v>2</v>
      </c>
      <c r="B39" s="41" t="s">
        <v>3</v>
      </c>
      <c r="C39" s="41" t="s">
        <v>4</v>
      </c>
      <c r="D39" s="281" t="s">
        <v>5</v>
      </c>
      <c r="E39" s="41" t="s">
        <v>6</v>
      </c>
      <c r="F39" s="41" t="s">
        <v>7</v>
      </c>
      <c r="G39" s="315"/>
    </row>
    <row r="40" spans="1:7" ht="159" customHeight="1">
      <c r="A40" s="193" t="s">
        <v>719</v>
      </c>
      <c r="B40" s="316"/>
      <c r="C40" s="109" t="s">
        <v>720</v>
      </c>
      <c r="D40" s="317" t="s">
        <v>721</v>
      </c>
      <c r="E40" s="289">
        <v>56805</v>
      </c>
      <c r="F40" s="36">
        <f t="shared" ref="F40:F49" si="6">((E40/1.2*$G$4)+(E40/1.2*$G$4)*0.12)+(((E40/1.2*$G$4)+(E40/1.2*$G$4)*0.12)*0.05)</f>
        <v>334013.40000000002</v>
      </c>
      <c r="G40" s="15"/>
    </row>
    <row r="41" spans="1:7" ht="159" customHeight="1">
      <c r="A41" s="187" t="s">
        <v>722</v>
      </c>
      <c r="B41" s="318"/>
      <c r="C41" s="51" t="s">
        <v>723</v>
      </c>
      <c r="D41" s="284"/>
      <c r="E41" s="289">
        <v>30870</v>
      </c>
      <c r="F41" s="36">
        <f t="shared" si="6"/>
        <v>181515.6</v>
      </c>
      <c r="G41" s="15"/>
    </row>
    <row r="42" spans="1:7" ht="159" customHeight="1">
      <c r="A42" s="187" t="s">
        <v>724</v>
      </c>
      <c r="B42" s="319"/>
      <c r="C42" s="51" t="s">
        <v>725</v>
      </c>
      <c r="D42" s="307" t="s">
        <v>726</v>
      </c>
      <c r="E42" s="289">
        <v>67935</v>
      </c>
      <c r="F42" s="36">
        <f t="shared" si="6"/>
        <v>399457.8</v>
      </c>
      <c r="G42" s="15"/>
    </row>
    <row r="43" spans="1:7" ht="159" customHeight="1">
      <c r="A43" s="187" t="s">
        <v>727</v>
      </c>
      <c r="B43" s="308"/>
      <c r="C43" s="51" t="s">
        <v>728</v>
      </c>
      <c r="D43" s="307"/>
      <c r="E43" s="289">
        <v>52395</v>
      </c>
      <c r="F43" s="36">
        <f t="shared" si="6"/>
        <v>308082.59999999998</v>
      </c>
      <c r="G43" s="15"/>
    </row>
    <row r="44" spans="1:7" ht="159" customHeight="1">
      <c r="A44" s="187" t="s">
        <v>729</v>
      </c>
      <c r="B44" s="308"/>
      <c r="C44" s="51" t="s">
        <v>730</v>
      </c>
      <c r="D44" s="307"/>
      <c r="E44" s="289">
        <v>57645</v>
      </c>
      <c r="F44" s="36">
        <f t="shared" si="6"/>
        <v>338952.6</v>
      </c>
      <c r="G44" s="15"/>
    </row>
    <row r="45" spans="1:7" ht="159" customHeight="1">
      <c r="A45" s="187" t="s">
        <v>731</v>
      </c>
      <c r="B45" s="697"/>
      <c r="C45" s="51" t="s">
        <v>732</v>
      </c>
      <c r="D45" s="307" t="s">
        <v>733</v>
      </c>
      <c r="E45" s="289">
        <v>56805</v>
      </c>
      <c r="F45" s="36">
        <f t="shared" si="6"/>
        <v>334013.40000000002</v>
      </c>
      <c r="G45" s="15"/>
    </row>
    <row r="46" spans="1:7" ht="159" customHeight="1">
      <c r="A46" s="187" t="s">
        <v>734</v>
      </c>
      <c r="B46" s="689"/>
      <c r="C46" s="51" t="s">
        <v>735</v>
      </c>
      <c r="D46" s="307" t="s">
        <v>733</v>
      </c>
      <c r="E46" s="289">
        <v>58065</v>
      </c>
      <c r="F46" s="36">
        <f t="shared" si="6"/>
        <v>341422.2</v>
      </c>
      <c r="G46" s="15"/>
    </row>
    <row r="47" spans="1:7" ht="159" customHeight="1">
      <c r="A47" s="187" t="s">
        <v>736</v>
      </c>
      <c r="B47" s="690"/>
      <c r="C47" s="51" t="s">
        <v>737</v>
      </c>
      <c r="D47" s="320" t="s">
        <v>733</v>
      </c>
      <c r="E47" s="289">
        <v>60480</v>
      </c>
      <c r="F47" s="36">
        <f t="shared" si="6"/>
        <v>355622.40000000002</v>
      </c>
      <c r="G47" s="15"/>
    </row>
    <row r="48" spans="1:7" ht="159" customHeight="1">
      <c r="A48" s="187" t="s">
        <v>738</v>
      </c>
      <c r="B48" s="305"/>
      <c r="C48" s="51" t="s">
        <v>739</v>
      </c>
      <c r="D48" s="320"/>
      <c r="E48" s="289">
        <v>71295</v>
      </c>
      <c r="F48" s="36">
        <f t="shared" si="6"/>
        <v>419214.6</v>
      </c>
      <c r="G48" s="15"/>
    </row>
    <row r="49" spans="1:7" ht="159" customHeight="1">
      <c r="A49" s="191" t="s">
        <v>740</v>
      </c>
      <c r="B49" s="321"/>
      <c r="C49" s="153" t="s">
        <v>741</v>
      </c>
      <c r="D49" s="322"/>
      <c r="E49" s="289">
        <v>87045</v>
      </c>
      <c r="F49" s="36">
        <f t="shared" si="6"/>
        <v>511824.6</v>
      </c>
      <c r="G49" s="15"/>
    </row>
    <row r="50" spans="1:7" ht="34.5" customHeight="1">
      <c r="A50" s="696" t="s">
        <v>742</v>
      </c>
      <c r="B50" s="673"/>
      <c r="C50" s="673"/>
      <c r="D50" s="673"/>
      <c r="E50" s="673"/>
      <c r="F50" s="673"/>
      <c r="G50" s="15"/>
    </row>
    <row r="51" spans="1:7" ht="15.75" customHeight="1">
      <c r="A51" s="41" t="s">
        <v>2</v>
      </c>
      <c r="B51" s="41" t="s">
        <v>3</v>
      </c>
      <c r="C51" s="41" t="s">
        <v>4</v>
      </c>
      <c r="D51" s="281" t="s">
        <v>5</v>
      </c>
      <c r="E51" s="41" t="s">
        <v>6</v>
      </c>
      <c r="F51" s="41" t="s">
        <v>7</v>
      </c>
      <c r="G51" s="15"/>
    </row>
    <row r="52" spans="1:7" ht="154.5" customHeight="1">
      <c r="A52" s="199" t="s">
        <v>743</v>
      </c>
      <c r="B52" s="698"/>
      <c r="C52" s="310" t="s">
        <v>744</v>
      </c>
      <c r="D52" s="323" t="s">
        <v>745</v>
      </c>
      <c r="E52" s="289">
        <v>98805</v>
      </c>
      <c r="F52" s="36">
        <f t="shared" ref="F52:F67" si="7">((E52/1.2*$G$4)+(E52/1.2*$G$4)*0.12)+(((E52/1.2*$G$4)+(E52/1.2*$G$4)*0.12)*0.05)</f>
        <v>580973.4</v>
      </c>
      <c r="G52" s="15"/>
    </row>
    <row r="53" spans="1:7" ht="154.5" customHeight="1">
      <c r="A53" s="187" t="s">
        <v>746</v>
      </c>
      <c r="B53" s="689"/>
      <c r="C53" s="114" t="s">
        <v>747</v>
      </c>
      <c r="D53" s="324" t="s">
        <v>733</v>
      </c>
      <c r="E53" s="289">
        <v>118545</v>
      </c>
      <c r="F53" s="36">
        <f t="shared" si="7"/>
        <v>697044.6</v>
      </c>
      <c r="G53" s="15"/>
    </row>
    <row r="54" spans="1:7" ht="154.5" customHeight="1">
      <c r="A54" s="187" t="s">
        <v>748</v>
      </c>
      <c r="B54" s="689"/>
      <c r="C54" s="114" t="s">
        <v>749</v>
      </c>
      <c r="D54" s="312" t="s">
        <v>733</v>
      </c>
      <c r="E54" s="289">
        <v>140595</v>
      </c>
      <c r="F54" s="36">
        <f t="shared" si="7"/>
        <v>826698.6</v>
      </c>
      <c r="G54" s="15"/>
    </row>
    <row r="55" spans="1:7" ht="154.5" customHeight="1">
      <c r="A55" s="187" t="s">
        <v>750</v>
      </c>
      <c r="B55" s="689"/>
      <c r="C55" s="114" t="s">
        <v>751</v>
      </c>
      <c r="D55" s="312" t="s">
        <v>733</v>
      </c>
      <c r="E55" s="289">
        <v>174195</v>
      </c>
      <c r="F55" s="36">
        <f t="shared" si="7"/>
        <v>1024266.6</v>
      </c>
      <c r="G55" s="15"/>
    </row>
    <row r="56" spans="1:7" ht="154.5" customHeight="1">
      <c r="A56" s="187" t="s">
        <v>752</v>
      </c>
      <c r="B56" s="689"/>
      <c r="C56" s="114" t="s">
        <v>753</v>
      </c>
      <c r="D56" s="312" t="s">
        <v>754</v>
      </c>
      <c r="E56" s="289">
        <v>105000</v>
      </c>
      <c r="F56" s="36">
        <f t="shared" si="7"/>
        <v>617400</v>
      </c>
      <c r="G56" s="15"/>
    </row>
    <row r="57" spans="1:7" ht="154.5" customHeight="1">
      <c r="A57" s="211" t="s">
        <v>755</v>
      </c>
      <c r="B57" s="699"/>
      <c r="C57" s="114" t="s">
        <v>756</v>
      </c>
      <c r="D57" s="312" t="s">
        <v>733</v>
      </c>
      <c r="E57" s="289">
        <v>90195</v>
      </c>
      <c r="F57" s="36">
        <f t="shared" si="7"/>
        <v>530346.6</v>
      </c>
      <c r="G57" s="15"/>
    </row>
    <row r="58" spans="1:7" ht="154.5" customHeight="1">
      <c r="A58" s="211" t="s">
        <v>757</v>
      </c>
      <c r="B58" s="689"/>
      <c r="C58" s="114" t="s">
        <v>758</v>
      </c>
      <c r="D58" s="312" t="s">
        <v>733</v>
      </c>
      <c r="E58" s="289">
        <v>135345</v>
      </c>
      <c r="F58" s="36">
        <f t="shared" si="7"/>
        <v>795828.6</v>
      </c>
      <c r="G58" s="15"/>
    </row>
    <row r="59" spans="1:7" ht="154.5" customHeight="1">
      <c r="A59" s="184" t="s">
        <v>759</v>
      </c>
      <c r="B59" s="689"/>
      <c r="C59" s="114" t="s">
        <v>760</v>
      </c>
      <c r="D59" s="325" t="s">
        <v>733</v>
      </c>
      <c r="E59" s="289">
        <v>161595</v>
      </c>
      <c r="F59" s="36">
        <f t="shared" si="7"/>
        <v>950178.6</v>
      </c>
      <c r="G59" s="15"/>
    </row>
    <row r="60" spans="1:7" ht="154.5" customHeight="1">
      <c r="A60" s="211" t="s">
        <v>761</v>
      </c>
      <c r="B60" s="689"/>
      <c r="C60" s="114" t="s">
        <v>762</v>
      </c>
      <c r="D60" s="312" t="s">
        <v>733</v>
      </c>
      <c r="E60" s="289">
        <v>195195</v>
      </c>
      <c r="F60" s="36">
        <f t="shared" si="7"/>
        <v>1147746.6000000001</v>
      </c>
      <c r="G60" s="15"/>
    </row>
    <row r="61" spans="1:7" ht="154.5" customHeight="1">
      <c r="A61" s="211" t="s">
        <v>763</v>
      </c>
      <c r="B61" s="689"/>
      <c r="C61" s="114" t="s">
        <v>764</v>
      </c>
      <c r="D61" s="312" t="s">
        <v>733</v>
      </c>
      <c r="E61" s="289">
        <v>99645</v>
      </c>
      <c r="F61" s="36">
        <f t="shared" si="7"/>
        <v>585912.6</v>
      </c>
      <c r="G61" s="15"/>
    </row>
    <row r="62" spans="1:7" ht="154.5" customHeight="1">
      <c r="A62" s="187" t="s">
        <v>765</v>
      </c>
      <c r="B62" s="690"/>
      <c r="C62" s="114" t="s">
        <v>766</v>
      </c>
      <c r="D62" s="312" t="s">
        <v>733</v>
      </c>
      <c r="E62" s="289">
        <v>97545</v>
      </c>
      <c r="F62" s="36">
        <f t="shared" si="7"/>
        <v>573564.6</v>
      </c>
      <c r="G62" s="15"/>
    </row>
    <row r="63" spans="1:7" ht="154.5" customHeight="1">
      <c r="A63" s="187" t="s">
        <v>767</v>
      </c>
      <c r="B63" s="699"/>
      <c r="C63" s="114" t="s">
        <v>768</v>
      </c>
      <c r="D63" s="326" t="s">
        <v>769</v>
      </c>
      <c r="E63" s="289">
        <v>166660.25</v>
      </c>
      <c r="F63" s="36">
        <f t="shared" si="7"/>
        <v>979962.27000000014</v>
      </c>
      <c r="G63" s="15"/>
    </row>
    <row r="64" spans="1:7" ht="154.5" customHeight="1">
      <c r="A64" s="187" t="s">
        <v>770</v>
      </c>
      <c r="B64" s="689"/>
      <c r="C64" s="114" t="s">
        <v>771</v>
      </c>
      <c r="D64" s="312" t="s">
        <v>733</v>
      </c>
      <c r="E64" s="289">
        <v>177345</v>
      </c>
      <c r="F64" s="36">
        <f t="shared" si="7"/>
        <v>1042788.6</v>
      </c>
      <c r="G64" s="15"/>
    </row>
    <row r="65" spans="1:7" ht="154.5" customHeight="1">
      <c r="A65" s="187" t="s">
        <v>772</v>
      </c>
      <c r="B65" s="689"/>
      <c r="C65" s="114" t="s">
        <v>773</v>
      </c>
      <c r="D65" s="312" t="s">
        <v>733</v>
      </c>
      <c r="E65" s="289">
        <v>210945</v>
      </c>
      <c r="F65" s="36">
        <f t="shared" si="7"/>
        <v>1240356.6000000001</v>
      </c>
      <c r="G65" s="15"/>
    </row>
    <row r="66" spans="1:7" ht="154.5" customHeight="1">
      <c r="A66" s="187" t="s">
        <v>774</v>
      </c>
      <c r="B66" s="690"/>
      <c r="C66" s="114" t="s">
        <v>775</v>
      </c>
      <c r="D66" s="312" t="s">
        <v>733</v>
      </c>
      <c r="E66" s="289">
        <v>106260</v>
      </c>
      <c r="F66" s="36">
        <f t="shared" si="7"/>
        <v>624808.80000000005</v>
      </c>
      <c r="G66" s="15"/>
    </row>
    <row r="67" spans="1:7" ht="154.5" customHeight="1">
      <c r="A67" s="187" t="s">
        <v>776</v>
      </c>
      <c r="B67" s="308"/>
      <c r="C67" s="114" t="s">
        <v>777</v>
      </c>
      <c r="D67" s="312" t="s">
        <v>778</v>
      </c>
      <c r="E67" s="289">
        <v>152145</v>
      </c>
      <c r="F67" s="36">
        <f t="shared" si="7"/>
        <v>894612.6</v>
      </c>
      <c r="G67" s="15"/>
    </row>
    <row r="68" spans="1:7" ht="29.25" customHeight="1">
      <c r="A68" s="696" t="s">
        <v>779</v>
      </c>
      <c r="B68" s="673"/>
      <c r="C68" s="673"/>
      <c r="D68" s="673"/>
      <c r="E68" s="673"/>
      <c r="F68" s="673"/>
      <c r="G68" s="15"/>
    </row>
    <row r="69" spans="1:7" ht="15.75" customHeight="1">
      <c r="A69" s="41" t="s">
        <v>2</v>
      </c>
      <c r="B69" s="41" t="s">
        <v>3</v>
      </c>
      <c r="C69" s="41" t="s">
        <v>4</v>
      </c>
      <c r="D69" s="281" t="s">
        <v>5</v>
      </c>
      <c r="E69" s="41" t="s">
        <v>6</v>
      </c>
      <c r="F69" s="41" t="s">
        <v>7</v>
      </c>
      <c r="G69" s="15"/>
    </row>
    <row r="70" spans="1:7" ht="60.75" customHeight="1">
      <c r="A70" s="193" t="s">
        <v>780</v>
      </c>
      <c r="B70" s="305"/>
      <c r="C70" s="109" t="s">
        <v>781</v>
      </c>
      <c r="D70" s="327"/>
      <c r="E70" s="289">
        <v>1250</v>
      </c>
      <c r="F70" s="36">
        <f t="shared" ref="F70:F88" si="8">((E70/1.2*$G$4)+(E70/1.2*$G$4)*0.12)+(((E70/1.2*$G$4)+(E70/1.2*$G$4)*0.12)*0.05)</f>
        <v>7350</v>
      </c>
      <c r="G70" s="328"/>
    </row>
    <row r="71" spans="1:7" ht="60.75" customHeight="1">
      <c r="A71" s="187" t="s">
        <v>782</v>
      </c>
      <c r="B71" s="308"/>
      <c r="C71" s="51" t="s">
        <v>783</v>
      </c>
      <c r="D71" s="329"/>
      <c r="E71" s="289">
        <v>11250</v>
      </c>
      <c r="F71" s="36">
        <f t="shared" si="8"/>
        <v>66150</v>
      </c>
      <c r="G71" s="15"/>
    </row>
    <row r="72" spans="1:7" ht="60.75" customHeight="1">
      <c r="A72" s="187" t="s">
        <v>784</v>
      </c>
      <c r="B72" s="308"/>
      <c r="C72" s="51" t="s">
        <v>785</v>
      </c>
      <c r="D72" s="329"/>
      <c r="E72" s="289">
        <v>25000</v>
      </c>
      <c r="F72" s="36">
        <f t="shared" si="8"/>
        <v>147000.00000000003</v>
      </c>
      <c r="G72" s="15"/>
    </row>
    <row r="73" spans="1:7" ht="60.75" customHeight="1">
      <c r="A73" s="187" t="s">
        <v>786</v>
      </c>
      <c r="B73" s="308"/>
      <c r="C73" s="51" t="s">
        <v>787</v>
      </c>
      <c r="D73" s="329" t="s">
        <v>788</v>
      </c>
      <c r="E73" s="289">
        <v>11005</v>
      </c>
      <c r="F73" s="36">
        <f t="shared" si="8"/>
        <v>64709.4</v>
      </c>
      <c r="G73" s="15"/>
    </row>
    <row r="74" spans="1:7" ht="60.75" customHeight="1">
      <c r="A74" s="187" t="s">
        <v>789</v>
      </c>
      <c r="B74" s="308"/>
      <c r="C74" s="51" t="s">
        <v>790</v>
      </c>
      <c r="D74" s="329"/>
      <c r="E74" s="289">
        <v>6250</v>
      </c>
      <c r="F74" s="36">
        <f t="shared" si="8"/>
        <v>36750.000000000007</v>
      </c>
      <c r="G74" s="15"/>
    </row>
    <row r="75" spans="1:7" ht="60.75" customHeight="1">
      <c r="A75" s="112" t="s">
        <v>791</v>
      </c>
      <c r="B75" s="302"/>
      <c r="C75" s="51" t="s">
        <v>792</v>
      </c>
      <c r="D75" s="325" t="s">
        <v>788</v>
      </c>
      <c r="E75" s="289">
        <v>13750</v>
      </c>
      <c r="F75" s="36">
        <f t="shared" si="8"/>
        <v>80850</v>
      </c>
      <c r="G75" s="15"/>
    </row>
    <row r="76" spans="1:7" ht="60.75" customHeight="1">
      <c r="A76" s="187" t="s">
        <v>793</v>
      </c>
      <c r="B76" s="330"/>
      <c r="C76" s="51" t="s">
        <v>794</v>
      </c>
      <c r="D76" s="331" t="s">
        <v>795</v>
      </c>
      <c r="E76" s="289">
        <v>11250</v>
      </c>
      <c r="F76" s="36">
        <f t="shared" si="8"/>
        <v>66150</v>
      </c>
      <c r="G76" s="15"/>
    </row>
    <row r="77" spans="1:7" ht="60.75" customHeight="1">
      <c r="A77" s="187" t="s">
        <v>796</v>
      </c>
      <c r="B77" s="37"/>
      <c r="C77" s="51" t="s">
        <v>797</v>
      </c>
      <c r="D77" s="332" t="s">
        <v>795</v>
      </c>
      <c r="E77" s="289">
        <v>31250</v>
      </c>
      <c r="F77" s="36">
        <f t="shared" si="8"/>
        <v>183750</v>
      </c>
      <c r="G77" s="15"/>
    </row>
    <row r="78" spans="1:7" ht="60.75" customHeight="1">
      <c r="A78" s="184" t="s">
        <v>798</v>
      </c>
      <c r="B78" s="283"/>
      <c r="C78" s="51" t="s">
        <v>799</v>
      </c>
      <c r="D78" s="325" t="s">
        <v>795</v>
      </c>
      <c r="E78" s="289">
        <v>8798</v>
      </c>
      <c r="F78" s="36">
        <f t="shared" si="8"/>
        <v>51732.240000000005</v>
      </c>
      <c r="G78" s="15"/>
    </row>
    <row r="79" spans="1:7" ht="60.75" customHeight="1">
      <c r="A79" s="184" t="s">
        <v>800</v>
      </c>
      <c r="B79" s="227"/>
      <c r="C79" s="51" t="s">
        <v>801</v>
      </c>
      <c r="D79" s="329" t="s">
        <v>795</v>
      </c>
      <c r="E79" s="289">
        <v>10505</v>
      </c>
      <c r="F79" s="36">
        <f t="shared" si="8"/>
        <v>61769.400000000009</v>
      </c>
      <c r="G79" s="15"/>
    </row>
    <row r="80" spans="1:7" ht="60.75" customHeight="1">
      <c r="A80" s="184" t="s">
        <v>802</v>
      </c>
      <c r="B80" s="227"/>
      <c r="C80" s="51" t="s">
        <v>803</v>
      </c>
      <c r="D80" s="329" t="s">
        <v>795</v>
      </c>
      <c r="E80" s="289">
        <v>7905</v>
      </c>
      <c r="F80" s="36">
        <f t="shared" si="8"/>
        <v>46481.4</v>
      </c>
      <c r="G80" s="15"/>
    </row>
    <row r="81" spans="1:7" ht="60.75" customHeight="1">
      <c r="A81" s="170" t="s">
        <v>804</v>
      </c>
      <c r="B81" s="333"/>
      <c r="C81" s="153" t="s">
        <v>805</v>
      </c>
      <c r="D81" s="329" t="s">
        <v>795</v>
      </c>
      <c r="E81" s="334">
        <v>16448</v>
      </c>
      <c r="F81" s="36">
        <f t="shared" si="8"/>
        <v>96714.240000000005</v>
      </c>
      <c r="G81" s="15"/>
    </row>
    <row r="82" spans="1:7" ht="258" customHeight="1">
      <c r="A82" s="59" t="s">
        <v>806</v>
      </c>
      <c r="B82" s="300"/>
      <c r="C82" s="51" t="s">
        <v>807</v>
      </c>
      <c r="D82" s="307" t="s">
        <v>808</v>
      </c>
      <c r="E82" s="285">
        <v>66990</v>
      </c>
      <c r="F82" s="36">
        <f t="shared" si="8"/>
        <v>393901.2</v>
      </c>
      <c r="G82" s="15"/>
    </row>
    <row r="83" spans="1:7" ht="258" customHeight="1">
      <c r="A83" s="59" t="s">
        <v>809</v>
      </c>
      <c r="B83" s="300"/>
      <c r="C83" s="51" t="s">
        <v>810</v>
      </c>
      <c r="D83" s="307" t="s">
        <v>811</v>
      </c>
      <c r="E83" s="285">
        <v>109990</v>
      </c>
      <c r="F83" s="36">
        <f t="shared" si="8"/>
        <v>646741.19999999995</v>
      </c>
      <c r="G83" s="15"/>
    </row>
    <row r="84" spans="1:7" ht="258" customHeight="1">
      <c r="A84" s="59" t="s">
        <v>812</v>
      </c>
      <c r="B84" s="300"/>
      <c r="C84" s="51" t="s">
        <v>813</v>
      </c>
      <c r="D84" s="307" t="s">
        <v>814</v>
      </c>
      <c r="E84" s="285">
        <v>149990</v>
      </c>
      <c r="F84" s="36">
        <f t="shared" si="8"/>
        <v>881941.2</v>
      </c>
      <c r="G84" s="15"/>
    </row>
    <row r="85" spans="1:7" ht="258" customHeight="1">
      <c r="A85" s="59" t="s">
        <v>815</v>
      </c>
      <c r="B85" s="300"/>
      <c r="C85" s="51" t="s">
        <v>816</v>
      </c>
      <c r="D85" s="307" t="s">
        <v>817</v>
      </c>
      <c r="E85" s="285">
        <v>55990</v>
      </c>
      <c r="F85" s="36">
        <f t="shared" si="8"/>
        <v>329221.2</v>
      </c>
      <c r="G85" s="15"/>
    </row>
    <row r="86" spans="1:7" ht="258" customHeight="1">
      <c r="A86" s="59" t="s">
        <v>818</v>
      </c>
      <c r="B86" s="300"/>
      <c r="C86" s="51" t="s">
        <v>819</v>
      </c>
      <c r="D86" s="307" t="s">
        <v>820</v>
      </c>
      <c r="E86" s="285">
        <v>66990</v>
      </c>
      <c r="F86" s="36">
        <f t="shared" si="8"/>
        <v>393901.2</v>
      </c>
      <c r="G86" s="15"/>
    </row>
    <row r="87" spans="1:7" ht="258" customHeight="1">
      <c r="A87" s="59" t="s">
        <v>821</v>
      </c>
      <c r="B87" s="300"/>
      <c r="C87" s="51" t="s">
        <v>822</v>
      </c>
      <c r="D87" s="307" t="s">
        <v>823</v>
      </c>
      <c r="E87" s="285">
        <v>70990</v>
      </c>
      <c r="F87" s="36">
        <f t="shared" si="8"/>
        <v>417421.2</v>
      </c>
      <c r="G87" s="15"/>
    </row>
    <row r="88" spans="1:7" ht="258" customHeight="1">
      <c r="A88" s="59" t="s">
        <v>824</v>
      </c>
      <c r="B88" s="300"/>
      <c r="C88" s="51" t="s">
        <v>825</v>
      </c>
      <c r="D88" s="307" t="s">
        <v>826</v>
      </c>
      <c r="E88" s="285">
        <v>55990</v>
      </c>
      <c r="F88" s="36">
        <f t="shared" si="8"/>
        <v>329221.2</v>
      </c>
      <c r="G88" s="15"/>
    </row>
    <row r="89" spans="1:7" ht="30.75" customHeight="1">
      <c r="A89" s="335"/>
      <c r="B89" s="336"/>
      <c r="C89" s="160"/>
      <c r="D89" s="337"/>
      <c r="E89" s="338"/>
      <c r="F89" s="78"/>
      <c r="G89" s="15"/>
    </row>
    <row r="90" spans="1:7" ht="38.25" customHeight="1">
      <c r="A90" s="692" t="s">
        <v>257</v>
      </c>
      <c r="B90" s="673"/>
      <c r="C90" s="673"/>
      <c r="D90" s="673"/>
      <c r="E90" s="673"/>
      <c r="F90" s="673"/>
      <c r="G90" s="15"/>
    </row>
    <row r="91" spans="1:7" ht="15.75" customHeight="1">
      <c r="D91" s="339"/>
    </row>
    <row r="92" spans="1:7" ht="15.75" customHeight="1">
      <c r="D92" s="339"/>
    </row>
    <row r="93" spans="1:7" ht="15.75" customHeight="1">
      <c r="D93" s="339"/>
    </row>
    <row r="94" spans="1:7" ht="15.75" customHeight="1">
      <c r="D94" s="339"/>
    </row>
    <row r="95" spans="1:7" ht="15.75" customHeight="1">
      <c r="D95" s="339"/>
    </row>
    <row r="96" spans="1:7" ht="15.75" customHeight="1">
      <c r="D96" s="339"/>
    </row>
    <row r="97" spans="4:4" ht="15.75" customHeight="1">
      <c r="D97" s="339"/>
    </row>
    <row r="98" spans="4:4" ht="15.75" customHeight="1">
      <c r="D98" s="339"/>
    </row>
    <row r="99" spans="4:4" ht="15.75" customHeight="1">
      <c r="D99" s="339"/>
    </row>
    <row r="100" spans="4:4" ht="15.75" customHeight="1">
      <c r="D100" s="339"/>
    </row>
    <row r="101" spans="4:4" ht="15.75" customHeight="1">
      <c r="D101" s="339"/>
    </row>
    <row r="102" spans="4:4" ht="15.75" customHeight="1">
      <c r="D102" s="339"/>
    </row>
    <row r="103" spans="4:4" ht="15.75" customHeight="1">
      <c r="D103" s="339"/>
    </row>
    <row r="104" spans="4:4" ht="15.75" customHeight="1">
      <c r="D104" s="339"/>
    </row>
    <row r="105" spans="4:4" ht="15.75" customHeight="1">
      <c r="D105" s="339"/>
    </row>
    <row r="106" spans="4:4" ht="15.75" customHeight="1">
      <c r="D106" s="339"/>
    </row>
    <row r="107" spans="4:4" ht="15.75" customHeight="1">
      <c r="D107" s="339"/>
    </row>
    <row r="108" spans="4:4" ht="15.75" customHeight="1">
      <c r="D108" s="339"/>
    </row>
    <row r="109" spans="4:4" ht="15.75" customHeight="1">
      <c r="D109" s="339"/>
    </row>
    <row r="110" spans="4:4" ht="15.75" customHeight="1">
      <c r="D110" s="339"/>
    </row>
    <row r="111" spans="4:4" ht="15.75" customHeight="1">
      <c r="D111" s="339"/>
    </row>
    <row r="112" spans="4:4" ht="15.75" customHeight="1">
      <c r="D112" s="339"/>
    </row>
    <row r="113" spans="4:4" ht="15.75" customHeight="1">
      <c r="D113" s="339"/>
    </row>
    <row r="114" spans="4:4" ht="15.75" customHeight="1">
      <c r="D114" s="339"/>
    </row>
    <row r="115" spans="4:4" ht="15.75" customHeight="1">
      <c r="D115" s="339"/>
    </row>
    <row r="116" spans="4:4" ht="15.75" customHeight="1">
      <c r="D116" s="339"/>
    </row>
    <row r="117" spans="4:4" ht="15.75" customHeight="1">
      <c r="D117" s="339"/>
    </row>
    <row r="118" spans="4:4" ht="15.75" customHeight="1">
      <c r="D118" s="339"/>
    </row>
    <row r="119" spans="4:4" ht="15.75" customHeight="1">
      <c r="D119" s="339"/>
    </row>
    <row r="120" spans="4:4" ht="15.75" customHeight="1">
      <c r="D120" s="339"/>
    </row>
    <row r="121" spans="4:4" ht="15.75" customHeight="1">
      <c r="D121" s="339"/>
    </row>
    <row r="122" spans="4:4" ht="15.75" customHeight="1">
      <c r="D122" s="339"/>
    </row>
    <row r="123" spans="4:4" ht="15.75" customHeight="1">
      <c r="D123" s="339"/>
    </row>
    <row r="124" spans="4:4" ht="15.75" customHeight="1">
      <c r="D124" s="339"/>
    </row>
    <row r="125" spans="4:4" ht="15.75" customHeight="1">
      <c r="D125" s="339"/>
    </row>
    <row r="126" spans="4:4" ht="15.75" customHeight="1">
      <c r="D126" s="339"/>
    </row>
    <row r="127" spans="4:4" ht="15.75" customHeight="1">
      <c r="D127" s="339"/>
    </row>
    <row r="128" spans="4:4" ht="15.75" customHeight="1">
      <c r="D128" s="339"/>
    </row>
    <row r="129" spans="4:4" ht="15.75" customHeight="1">
      <c r="D129" s="339"/>
    </row>
    <row r="130" spans="4:4" ht="15.75" customHeight="1">
      <c r="D130" s="339"/>
    </row>
    <row r="131" spans="4:4" ht="15.75" customHeight="1">
      <c r="D131" s="339"/>
    </row>
    <row r="132" spans="4:4" ht="15.75" customHeight="1">
      <c r="D132" s="339"/>
    </row>
    <row r="133" spans="4:4" ht="15.75" customHeight="1">
      <c r="D133" s="339"/>
    </row>
    <row r="134" spans="4:4" ht="15.75" customHeight="1">
      <c r="D134" s="339"/>
    </row>
    <row r="135" spans="4:4" ht="15.75" customHeight="1">
      <c r="D135" s="339"/>
    </row>
    <row r="136" spans="4:4" ht="15.75" customHeight="1">
      <c r="D136" s="339"/>
    </row>
    <row r="137" spans="4:4" ht="15.75" customHeight="1">
      <c r="D137" s="339"/>
    </row>
    <row r="138" spans="4:4" ht="15.75" customHeight="1">
      <c r="D138" s="339"/>
    </row>
    <row r="139" spans="4:4" ht="15.75" customHeight="1">
      <c r="D139" s="339"/>
    </row>
    <row r="140" spans="4:4" ht="15.75" customHeight="1">
      <c r="D140" s="339"/>
    </row>
    <row r="141" spans="4:4" ht="15.75" customHeight="1">
      <c r="D141" s="339"/>
    </row>
    <row r="142" spans="4:4" ht="15.75" customHeight="1">
      <c r="D142" s="339"/>
    </row>
    <row r="143" spans="4:4" ht="15.75" customHeight="1">
      <c r="D143" s="339"/>
    </row>
    <row r="144" spans="4:4" ht="15.75" customHeight="1">
      <c r="D144" s="339"/>
    </row>
    <row r="145" spans="4:4" ht="15.75" customHeight="1">
      <c r="D145" s="339"/>
    </row>
    <row r="146" spans="4:4" ht="15.75" customHeight="1">
      <c r="D146" s="339"/>
    </row>
    <row r="147" spans="4:4" ht="15.75" customHeight="1">
      <c r="D147" s="339"/>
    </row>
    <row r="148" spans="4:4" ht="15.75" customHeight="1">
      <c r="D148" s="339"/>
    </row>
    <row r="149" spans="4:4" ht="15.75" customHeight="1">
      <c r="D149" s="339"/>
    </row>
    <row r="150" spans="4:4" ht="15.75" customHeight="1">
      <c r="D150" s="339"/>
    </row>
    <row r="151" spans="4:4" ht="15.75" customHeight="1">
      <c r="D151" s="339"/>
    </row>
    <row r="152" spans="4:4" ht="15.75" customHeight="1">
      <c r="D152" s="339"/>
    </row>
    <row r="153" spans="4:4" ht="15.75" customHeight="1">
      <c r="D153" s="339"/>
    </row>
    <row r="154" spans="4:4" ht="15.75" customHeight="1">
      <c r="D154" s="339"/>
    </row>
    <row r="155" spans="4:4" ht="15.75" customHeight="1">
      <c r="D155" s="339"/>
    </row>
    <row r="156" spans="4:4" ht="15.75" customHeight="1">
      <c r="D156" s="339"/>
    </row>
    <row r="157" spans="4:4" ht="15.75" customHeight="1">
      <c r="D157" s="339"/>
    </row>
    <row r="158" spans="4:4" ht="15.75" customHeight="1">
      <c r="D158" s="339"/>
    </row>
    <row r="159" spans="4:4" ht="15.75" customHeight="1">
      <c r="D159" s="339"/>
    </row>
    <row r="160" spans="4:4" ht="15.75" customHeight="1">
      <c r="D160" s="339"/>
    </row>
    <row r="161" spans="4:4" ht="15.75" customHeight="1">
      <c r="D161" s="339"/>
    </row>
    <row r="162" spans="4:4" ht="15.75" customHeight="1">
      <c r="D162" s="339"/>
    </row>
    <row r="163" spans="4:4" ht="15.75" customHeight="1">
      <c r="D163" s="339"/>
    </row>
    <row r="164" spans="4:4" ht="15.75" customHeight="1">
      <c r="D164" s="339"/>
    </row>
    <row r="165" spans="4:4" ht="15.75" customHeight="1">
      <c r="D165" s="339"/>
    </row>
    <row r="166" spans="4:4" ht="15.75" customHeight="1">
      <c r="D166" s="339"/>
    </row>
    <row r="167" spans="4:4" ht="15.75" customHeight="1">
      <c r="D167" s="339"/>
    </row>
    <row r="168" spans="4:4" ht="15.75" customHeight="1">
      <c r="D168" s="339"/>
    </row>
    <row r="169" spans="4:4" ht="15.75" customHeight="1">
      <c r="D169" s="339"/>
    </row>
    <row r="170" spans="4:4" ht="15.75" customHeight="1">
      <c r="D170" s="339"/>
    </row>
    <row r="171" spans="4:4" ht="15.75" customHeight="1">
      <c r="D171" s="339"/>
    </row>
    <row r="172" spans="4:4" ht="15.75" customHeight="1">
      <c r="D172" s="339"/>
    </row>
    <row r="173" spans="4:4" ht="15.75" customHeight="1">
      <c r="D173" s="339"/>
    </row>
    <row r="174" spans="4:4" ht="15.75" customHeight="1">
      <c r="D174" s="339"/>
    </row>
    <row r="175" spans="4:4" ht="15.75" customHeight="1">
      <c r="D175" s="339"/>
    </row>
    <row r="176" spans="4:4" ht="15.75" customHeight="1">
      <c r="D176" s="339"/>
    </row>
    <row r="177" spans="4:4" ht="15.75" customHeight="1">
      <c r="D177" s="339"/>
    </row>
    <row r="178" spans="4:4" ht="15.75" customHeight="1">
      <c r="D178" s="339"/>
    </row>
    <row r="179" spans="4:4" ht="15.75" customHeight="1">
      <c r="D179" s="339"/>
    </row>
    <row r="180" spans="4:4" ht="15.75" customHeight="1">
      <c r="D180" s="339"/>
    </row>
    <row r="181" spans="4:4" ht="15.75" customHeight="1">
      <c r="D181" s="339"/>
    </row>
    <row r="182" spans="4:4" ht="15.75" customHeight="1">
      <c r="D182" s="339"/>
    </row>
    <row r="183" spans="4:4" ht="15.75" customHeight="1">
      <c r="D183" s="339"/>
    </row>
    <row r="184" spans="4:4" ht="15.75" customHeight="1">
      <c r="D184" s="339"/>
    </row>
    <row r="185" spans="4:4" ht="15.75" customHeight="1">
      <c r="D185" s="339"/>
    </row>
    <row r="186" spans="4:4" ht="15.75" customHeight="1">
      <c r="D186" s="339"/>
    </row>
    <row r="187" spans="4:4" ht="15.75" customHeight="1">
      <c r="D187" s="339"/>
    </row>
    <row r="188" spans="4:4" ht="15.75" customHeight="1">
      <c r="D188" s="339"/>
    </row>
    <row r="189" spans="4:4" ht="15.75" customHeight="1">
      <c r="D189" s="339"/>
    </row>
    <row r="190" spans="4:4" ht="15.75" customHeight="1">
      <c r="D190" s="339"/>
    </row>
    <row r="191" spans="4:4" ht="15.75" customHeight="1">
      <c r="D191" s="339"/>
    </row>
    <row r="192" spans="4:4" ht="15.75" customHeight="1">
      <c r="D192" s="339"/>
    </row>
    <row r="193" spans="4:4" ht="15.75" customHeight="1">
      <c r="D193" s="339"/>
    </row>
    <row r="194" spans="4:4" ht="15.75" customHeight="1">
      <c r="D194" s="339"/>
    </row>
    <row r="195" spans="4:4" ht="15.75" customHeight="1">
      <c r="D195" s="339"/>
    </row>
    <row r="196" spans="4:4" ht="15.75" customHeight="1">
      <c r="D196" s="339"/>
    </row>
    <row r="197" spans="4:4" ht="15.75" customHeight="1">
      <c r="D197" s="339"/>
    </row>
    <row r="198" spans="4:4" ht="15.75" customHeight="1">
      <c r="D198" s="339"/>
    </row>
    <row r="199" spans="4:4" ht="15.75" customHeight="1">
      <c r="D199" s="339"/>
    </row>
    <row r="200" spans="4:4" ht="15.75" customHeight="1">
      <c r="D200" s="339"/>
    </row>
    <row r="201" spans="4:4" ht="15.75" customHeight="1">
      <c r="D201" s="339"/>
    </row>
    <row r="202" spans="4:4" ht="15.75" customHeight="1">
      <c r="D202" s="339"/>
    </row>
    <row r="203" spans="4:4" ht="15.75" customHeight="1">
      <c r="D203" s="339"/>
    </row>
    <row r="204" spans="4:4" ht="15.75" customHeight="1">
      <c r="D204" s="339"/>
    </row>
    <row r="205" spans="4:4" ht="15.75" customHeight="1">
      <c r="D205" s="339"/>
    </row>
    <row r="206" spans="4:4" ht="15.75" customHeight="1">
      <c r="D206" s="339"/>
    </row>
    <row r="207" spans="4:4" ht="15.75" customHeight="1">
      <c r="D207" s="339"/>
    </row>
    <row r="208" spans="4:4" ht="15.75" customHeight="1">
      <c r="D208" s="339"/>
    </row>
    <row r="209" spans="4:4" ht="15.75" customHeight="1">
      <c r="D209" s="339"/>
    </row>
    <row r="210" spans="4:4" ht="15.75" customHeight="1">
      <c r="D210" s="339"/>
    </row>
    <row r="211" spans="4:4" ht="15.75" customHeight="1">
      <c r="D211" s="339"/>
    </row>
    <row r="212" spans="4:4" ht="15.75" customHeight="1">
      <c r="D212" s="339"/>
    </row>
    <row r="213" spans="4:4" ht="15.75" customHeight="1">
      <c r="D213" s="339"/>
    </row>
    <row r="214" spans="4:4" ht="15.75" customHeight="1">
      <c r="D214" s="339"/>
    </row>
    <row r="215" spans="4:4" ht="15.75" customHeight="1">
      <c r="D215" s="339"/>
    </row>
    <row r="216" spans="4:4" ht="15.75" customHeight="1">
      <c r="D216" s="339"/>
    </row>
    <row r="217" spans="4:4" ht="15.75" customHeight="1">
      <c r="D217" s="339"/>
    </row>
    <row r="218" spans="4:4" ht="15.75" customHeight="1">
      <c r="D218" s="339"/>
    </row>
    <row r="219" spans="4:4" ht="15.75" customHeight="1">
      <c r="D219" s="339"/>
    </row>
    <row r="220" spans="4:4" ht="15.75" customHeight="1">
      <c r="D220" s="339"/>
    </row>
    <row r="221" spans="4:4" ht="15.75" customHeight="1">
      <c r="D221" s="339"/>
    </row>
    <row r="222" spans="4:4" ht="15.75" customHeight="1">
      <c r="D222" s="339"/>
    </row>
    <row r="223" spans="4:4" ht="15.75" customHeight="1">
      <c r="D223" s="339"/>
    </row>
    <row r="224" spans="4:4" ht="15.75" customHeight="1">
      <c r="D224" s="339"/>
    </row>
    <row r="225" spans="4:4" ht="15.75" customHeight="1">
      <c r="D225" s="339"/>
    </row>
    <row r="226" spans="4:4" ht="15.75" customHeight="1">
      <c r="D226" s="339"/>
    </row>
    <row r="227" spans="4:4" ht="15.75" customHeight="1">
      <c r="D227" s="339"/>
    </row>
    <row r="228" spans="4:4" ht="15.75" customHeight="1">
      <c r="D228" s="339"/>
    </row>
    <row r="229" spans="4:4" ht="15.75" customHeight="1">
      <c r="D229" s="339"/>
    </row>
    <row r="230" spans="4:4" ht="15.75" customHeight="1">
      <c r="D230" s="339"/>
    </row>
    <row r="231" spans="4:4" ht="15.75" customHeight="1">
      <c r="D231" s="339"/>
    </row>
    <row r="232" spans="4:4" ht="15.75" customHeight="1">
      <c r="D232" s="339"/>
    </row>
    <row r="233" spans="4:4" ht="15.75" customHeight="1">
      <c r="D233" s="339"/>
    </row>
    <row r="234" spans="4:4" ht="15.75" customHeight="1">
      <c r="D234" s="339"/>
    </row>
    <row r="235" spans="4:4" ht="15.75" customHeight="1">
      <c r="D235" s="339"/>
    </row>
    <row r="236" spans="4:4" ht="15.75" customHeight="1">
      <c r="D236" s="339"/>
    </row>
    <row r="237" spans="4:4" ht="15.75" customHeight="1">
      <c r="D237" s="339"/>
    </row>
    <row r="238" spans="4:4" ht="15.75" customHeight="1">
      <c r="D238" s="339"/>
    </row>
    <row r="239" spans="4:4" ht="15.75" customHeight="1">
      <c r="D239" s="339"/>
    </row>
    <row r="240" spans="4:4" ht="15.75" customHeight="1">
      <c r="D240" s="339"/>
    </row>
    <row r="241" spans="4:4" ht="15.75" customHeight="1">
      <c r="D241" s="339"/>
    </row>
    <row r="242" spans="4:4" ht="15.75" customHeight="1">
      <c r="D242" s="339"/>
    </row>
    <row r="243" spans="4:4" ht="15.75" customHeight="1">
      <c r="D243" s="339"/>
    </row>
    <row r="244" spans="4:4" ht="15.75" customHeight="1">
      <c r="D244" s="339"/>
    </row>
    <row r="245" spans="4:4" ht="15.75" customHeight="1">
      <c r="D245" s="339"/>
    </row>
    <row r="246" spans="4:4" ht="15.75" customHeight="1">
      <c r="D246" s="339"/>
    </row>
    <row r="247" spans="4:4" ht="15.75" customHeight="1">
      <c r="D247" s="339"/>
    </row>
    <row r="248" spans="4:4" ht="15.75" customHeight="1">
      <c r="D248" s="339"/>
    </row>
    <row r="249" spans="4:4" ht="15.75" customHeight="1">
      <c r="D249" s="339"/>
    </row>
    <row r="250" spans="4:4" ht="15.75" customHeight="1">
      <c r="D250" s="339"/>
    </row>
    <row r="251" spans="4:4" ht="15.75" customHeight="1">
      <c r="D251" s="339"/>
    </row>
    <row r="252" spans="4:4" ht="15.75" customHeight="1">
      <c r="D252" s="339"/>
    </row>
    <row r="253" spans="4:4" ht="15.75" customHeight="1">
      <c r="D253" s="339"/>
    </row>
    <row r="254" spans="4:4" ht="15.75" customHeight="1">
      <c r="D254" s="339"/>
    </row>
    <row r="255" spans="4:4" ht="15.75" customHeight="1">
      <c r="D255" s="339"/>
    </row>
    <row r="256" spans="4:4" ht="15.75" customHeight="1">
      <c r="D256" s="339"/>
    </row>
    <row r="257" spans="4:4" ht="15.75" customHeight="1">
      <c r="D257" s="339"/>
    </row>
    <row r="258" spans="4:4" ht="15.75" customHeight="1">
      <c r="D258" s="339"/>
    </row>
    <row r="259" spans="4:4" ht="15.75" customHeight="1">
      <c r="D259" s="339"/>
    </row>
    <row r="260" spans="4:4" ht="15.75" customHeight="1">
      <c r="D260" s="339"/>
    </row>
    <row r="261" spans="4:4" ht="15.75" customHeight="1">
      <c r="D261" s="339"/>
    </row>
    <row r="262" spans="4:4" ht="15.75" customHeight="1">
      <c r="D262" s="339"/>
    </row>
    <row r="263" spans="4:4" ht="15.75" customHeight="1">
      <c r="D263" s="339"/>
    </row>
    <row r="264" spans="4:4" ht="15.75" customHeight="1">
      <c r="D264" s="339"/>
    </row>
    <row r="265" spans="4:4" ht="15.75" customHeight="1">
      <c r="D265" s="339"/>
    </row>
    <row r="266" spans="4:4" ht="15.75" customHeight="1">
      <c r="D266" s="339"/>
    </row>
    <row r="267" spans="4:4" ht="15.75" customHeight="1">
      <c r="D267" s="339"/>
    </row>
    <row r="268" spans="4:4" ht="15.75" customHeight="1">
      <c r="D268" s="339"/>
    </row>
    <row r="269" spans="4:4" ht="15.75" customHeight="1">
      <c r="D269" s="339"/>
    </row>
    <row r="270" spans="4:4" ht="15.75" customHeight="1">
      <c r="D270" s="339"/>
    </row>
    <row r="271" spans="4:4" ht="15.75" customHeight="1">
      <c r="D271" s="339"/>
    </row>
    <row r="272" spans="4:4" ht="15.75" customHeight="1">
      <c r="D272" s="339"/>
    </row>
    <row r="273" spans="4:4" ht="15.75" customHeight="1">
      <c r="D273" s="339"/>
    </row>
    <row r="274" spans="4:4" ht="15.75" customHeight="1">
      <c r="D274" s="339"/>
    </row>
    <row r="275" spans="4:4" ht="15.75" customHeight="1">
      <c r="D275" s="339"/>
    </row>
    <row r="276" spans="4:4" ht="15.75" customHeight="1">
      <c r="D276" s="339"/>
    </row>
    <row r="277" spans="4:4" ht="15.75" customHeight="1">
      <c r="D277" s="339"/>
    </row>
    <row r="278" spans="4:4" ht="15.75" customHeight="1">
      <c r="D278" s="339"/>
    </row>
    <row r="279" spans="4:4" ht="15.75" customHeight="1">
      <c r="D279" s="339"/>
    </row>
    <row r="280" spans="4:4" ht="15.75" customHeight="1">
      <c r="D280" s="339"/>
    </row>
    <row r="281" spans="4:4" ht="15.75" customHeight="1">
      <c r="D281" s="339"/>
    </row>
    <row r="282" spans="4:4" ht="15.75" customHeight="1">
      <c r="D282" s="339"/>
    </row>
    <row r="283" spans="4:4" ht="15.75" customHeight="1">
      <c r="D283" s="339"/>
    </row>
    <row r="284" spans="4:4" ht="15.75" customHeight="1">
      <c r="D284" s="339"/>
    </row>
    <row r="285" spans="4:4" ht="15.75" customHeight="1">
      <c r="D285" s="339"/>
    </row>
    <row r="286" spans="4:4" ht="15.75" customHeight="1">
      <c r="D286" s="339"/>
    </row>
    <row r="287" spans="4:4" ht="15.75" customHeight="1">
      <c r="D287" s="339"/>
    </row>
    <row r="288" spans="4:4" ht="15.75" customHeight="1">
      <c r="D288" s="339"/>
    </row>
    <row r="289" spans="4:4" ht="15.75" customHeight="1">
      <c r="D289" s="339"/>
    </row>
    <row r="290" spans="4:4" ht="15.75" customHeight="1">
      <c r="D290" s="339"/>
    </row>
    <row r="291" spans="4:4" ht="15.75" customHeight="1">
      <c r="D291" s="339"/>
    </row>
    <row r="292" spans="4:4" ht="15.75" customHeight="1">
      <c r="D292" s="339"/>
    </row>
    <row r="293" spans="4:4" ht="15.75" customHeight="1">
      <c r="D293" s="339"/>
    </row>
    <row r="294" spans="4:4" ht="15.75" customHeight="1">
      <c r="D294" s="339"/>
    </row>
    <row r="295" spans="4:4" ht="15.75" customHeight="1">
      <c r="D295" s="339"/>
    </row>
    <row r="296" spans="4:4" ht="15.75" customHeight="1">
      <c r="D296" s="339"/>
    </row>
    <row r="297" spans="4:4" ht="15.75" customHeight="1">
      <c r="D297" s="339"/>
    </row>
    <row r="298" spans="4:4" ht="15.75" customHeight="1">
      <c r="D298" s="339"/>
    </row>
    <row r="299" spans="4:4" ht="15.75" customHeight="1">
      <c r="D299" s="339"/>
    </row>
    <row r="300" spans="4:4" ht="15.75" customHeight="1">
      <c r="D300" s="339"/>
    </row>
    <row r="301" spans="4:4" ht="15.75" customHeight="1">
      <c r="D301" s="339"/>
    </row>
    <row r="302" spans="4:4" ht="15.75" customHeight="1">
      <c r="D302" s="339"/>
    </row>
    <row r="303" spans="4:4" ht="15.75" customHeight="1">
      <c r="D303" s="339"/>
    </row>
    <row r="304" spans="4:4" ht="15.75" customHeight="1">
      <c r="D304" s="339"/>
    </row>
    <row r="305" spans="4:4" ht="15.75" customHeight="1">
      <c r="D305" s="339"/>
    </row>
    <row r="306" spans="4:4" ht="15.75" customHeight="1">
      <c r="D306" s="339"/>
    </row>
    <row r="307" spans="4:4" ht="15.75" customHeight="1">
      <c r="D307" s="339"/>
    </row>
    <row r="308" spans="4:4" ht="15.75" customHeight="1">
      <c r="D308" s="339"/>
    </row>
    <row r="309" spans="4:4" ht="15.75" customHeight="1">
      <c r="D309" s="339"/>
    </row>
    <row r="310" spans="4:4" ht="15.75" customHeight="1">
      <c r="D310" s="339"/>
    </row>
    <row r="311" spans="4:4" ht="15.75" customHeight="1">
      <c r="D311" s="339"/>
    </row>
    <row r="312" spans="4:4" ht="15.75" customHeight="1">
      <c r="D312" s="339"/>
    </row>
    <row r="313" spans="4:4" ht="15.75" customHeight="1">
      <c r="D313" s="339"/>
    </row>
    <row r="314" spans="4:4" ht="15.75" customHeight="1">
      <c r="D314" s="339"/>
    </row>
    <row r="315" spans="4:4" ht="15.75" customHeight="1">
      <c r="D315" s="339"/>
    </row>
    <row r="316" spans="4:4" ht="15.75" customHeight="1">
      <c r="D316" s="339"/>
    </row>
    <row r="317" spans="4:4" ht="15.75" customHeight="1">
      <c r="D317" s="339"/>
    </row>
    <row r="318" spans="4:4" ht="15.75" customHeight="1">
      <c r="D318" s="339"/>
    </row>
    <row r="319" spans="4:4" ht="15.75" customHeight="1">
      <c r="D319" s="339"/>
    </row>
    <row r="320" spans="4:4" ht="15.75" customHeight="1">
      <c r="D320" s="339"/>
    </row>
    <row r="321" spans="4:4" ht="15.75" customHeight="1">
      <c r="D321" s="339"/>
    </row>
    <row r="322" spans="4:4" ht="15.75" customHeight="1">
      <c r="D322" s="339"/>
    </row>
    <row r="323" spans="4:4" ht="15.75" customHeight="1">
      <c r="D323" s="339"/>
    </row>
    <row r="324" spans="4:4" ht="15.75" customHeight="1">
      <c r="D324" s="339"/>
    </row>
    <row r="325" spans="4:4" ht="15.75" customHeight="1">
      <c r="D325" s="339"/>
    </row>
    <row r="326" spans="4:4" ht="15.75" customHeight="1">
      <c r="D326" s="339"/>
    </row>
    <row r="327" spans="4:4" ht="15.75" customHeight="1">
      <c r="D327" s="339"/>
    </row>
    <row r="328" spans="4:4" ht="15.75" customHeight="1">
      <c r="D328" s="339"/>
    </row>
    <row r="329" spans="4:4" ht="15.75" customHeight="1">
      <c r="D329" s="339"/>
    </row>
    <row r="330" spans="4:4" ht="15.75" customHeight="1">
      <c r="D330" s="339"/>
    </row>
    <row r="331" spans="4:4" ht="15.75" customHeight="1">
      <c r="D331" s="339"/>
    </row>
    <row r="332" spans="4:4" ht="15.75" customHeight="1">
      <c r="D332" s="339"/>
    </row>
    <row r="333" spans="4:4" ht="15.75" customHeight="1">
      <c r="D333" s="339"/>
    </row>
    <row r="334" spans="4:4" ht="15.75" customHeight="1">
      <c r="D334" s="339"/>
    </row>
    <row r="335" spans="4:4" ht="15.75" customHeight="1">
      <c r="D335" s="339"/>
    </row>
    <row r="336" spans="4:4" ht="15.75" customHeight="1">
      <c r="D336" s="339"/>
    </row>
    <row r="337" spans="4:4" ht="15.75" customHeight="1">
      <c r="D337" s="339"/>
    </row>
    <row r="338" spans="4:4" ht="15.75" customHeight="1">
      <c r="D338" s="339"/>
    </row>
    <row r="339" spans="4:4" ht="15.75" customHeight="1">
      <c r="D339" s="339"/>
    </row>
    <row r="340" spans="4:4" ht="15.75" customHeight="1">
      <c r="D340" s="339"/>
    </row>
    <row r="341" spans="4:4" ht="15.75" customHeight="1">
      <c r="D341" s="339"/>
    </row>
    <row r="342" spans="4:4" ht="15.75" customHeight="1">
      <c r="D342" s="339"/>
    </row>
    <row r="343" spans="4:4" ht="15.75" customHeight="1">
      <c r="D343" s="339"/>
    </row>
    <row r="344" spans="4:4" ht="15.75" customHeight="1">
      <c r="D344" s="339"/>
    </row>
    <row r="345" spans="4:4" ht="15.75" customHeight="1">
      <c r="D345" s="339"/>
    </row>
    <row r="346" spans="4:4" ht="15.75" customHeight="1">
      <c r="D346" s="339"/>
    </row>
    <row r="347" spans="4:4" ht="15.75" customHeight="1">
      <c r="D347" s="339"/>
    </row>
    <row r="348" spans="4:4" ht="15.75" customHeight="1">
      <c r="D348" s="339"/>
    </row>
    <row r="349" spans="4:4" ht="15.75" customHeight="1">
      <c r="D349" s="339"/>
    </row>
    <row r="350" spans="4:4" ht="15.75" customHeight="1">
      <c r="D350" s="339"/>
    </row>
    <row r="351" spans="4:4" ht="15.75" customHeight="1">
      <c r="D351" s="339"/>
    </row>
    <row r="352" spans="4:4" ht="15.75" customHeight="1">
      <c r="D352" s="339"/>
    </row>
    <row r="353" spans="4:4" ht="15.75" customHeight="1">
      <c r="D353" s="339"/>
    </row>
    <row r="354" spans="4:4" ht="15.75" customHeight="1">
      <c r="D354" s="339"/>
    </row>
    <row r="355" spans="4:4" ht="15.75" customHeight="1">
      <c r="D355" s="339"/>
    </row>
    <row r="356" spans="4:4" ht="15.75" customHeight="1">
      <c r="D356" s="339"/>
    </row>
    <row r="357" spans="4:4" ht="15.75" customHeight="1">
      <c r="D357" s="339"/>
    </row>
    <row r="358" spans="4:4" ht="15.75" customHeight="1">
      <c r="D358" s="339"/>
    </row>
    <row r="359" spans="4:4" ht="15.75" customHeight="1">
      <c r="D359" s="339"/>
    </row>
    <row r="360" spans="4:4" ht="15.75" customHeight="1">
      <c r="D360" s="339"/>
    </row>
    <row r="361" spans="4:4" ht="15.75" customHeight="1">
      <c r="D361" s="339"/>
    </row>
    <row r="362" spans="4:4" ht="15.75" customHeight="1">
      <c r="D362" s="339"/>
    </row>
    <row r="363" spans="4:4" ht="15.75" customHeight="1">
      <c r="D363" s="339"/>
    </row>
    <row r="364" spans="4:4" ht="15.75" customHeight="1">
      <c r="D364" s="339"/>
    </row>
    <row r="365" spans="4:4" ht="15.75" customHeight="1">
      <c r="D365" s="339"/>
    </row>
    <row r="366" spans="4:4" ht="15.75" customHeight="1">
      <c r="D366" s="339"/>
    </row>
    <row r="367" spans="4:4" ht="15.75" customHeight="1">
      <c r="D367" s="339"/>
    </row>
    <row r="368" spans="4:4" ht="15.75" customHeight="1">
      <c r="D368" s="339"/>
    </row>
    <row r="369" spans="4:4" ht="15.75" customHeight="1">
      <c r="D369" s="339"/>
    </row>
    <row r="370" spans="4:4" ht="15.75" customHeight="1">
      <c r="D370" s="339"/>
    </row>
    <row r="371" spans="4:4" ht="15.75" customHeight="1">
      <c r="D371" s="339"/>
    </row>
    <row r="372" spans="4:4" ht="15.75" customHeight="1">
      <c r="D372" s="339"/>
    </row>
    <row r="373" spans="4:4" ht="15.75" customHeight="1">
      <c r="D373" s="339"/>
    </row>
    <row r="374" spans="4:4" ht="15.75" customHeight="1">
      <c r="D374" s="339"/>
    </row>
    <row r="375" spans="4:4" ht="15.75" customHeight="1">
      <c r="D375" s="339"/>
    </row>
    <row r="376" spans="4:4" ht="15.75" customHeight="1">
      <c r="D376" s="339"/>
    </row>
    <row r="377" spans="4:4" ht="15.75" customHeight="1">
      <c r="D377" s="339"/>
    </row>
    <row r="378" spans="4:4" ht="15.75" customHeight="1">
      <c r="D378" s="339"/>
    </row>
    <row r="379" spans="4:4" ht="15.75" customHeight="1">
      <c r="D379" s="339"/>
    </row>
    <row r="380" spans="4:4" ht="15.75" customHeight="1">
      <c r="D380" s="339"/>
    </row>
    <row r="381" spans="4:4" ht="15.75" customHeight="1">
      <c r="D381" s="339"/>
    </row>
    <row r="382" spans="4:4" ht="15.75" customHeight="1">
      <c r="D382" s="339"/>
    </row>
    <row r="383" spans="4:4" ht="15.75" customHeight="1">
      <c r="D383" s="339"/>
    </row>
    <row r="384" spans="4:4" ht="15.75" customHeight="1">
      <c r="D384" s="339"/>
    </row>
    <row r="385" spans="4:4" ht="15.75" customHeight="1">
      <c r="D385" s="339"/>
    </row>
    <row r="386" spans="4:4" ht="15.75" customHeight="1">
      <c r="D386" s="339"/>
    </row>
    <row r="387" spans="4:4" ht="15.75" customHeight="1">
      <c r="D387" s="339"/>
    </row>
    <row r="388" spans="4:4" ht="15.75" customHeight="1">
      <c r="D388" s="339"/>
    </row>
    <row r="389" spans="4:4" ht="15.75" customHeight="1">
      <c r="D389" s="339"/>
    </row>
    <row r="390" spans="4:4" ht="15.75" customHeight="1">
      <c r="D390" s="339"/>
    </row>
    <row r="391" spans="4:4" ht="15.75" customHeight="1">
      <c r="D391" s="339"/>
    </row>
    <row r="392" spans="4:4" ht="15.75" customHeight="1">
      <c r="D392" s="339"/>
    </row>
    <row r="393" spans="4:4" ht="15.75" customHeight="1">
      <c r="D393" s="339"/>
    </row>
    <row r="394" spans="4:4" ht="15.75" customHeight="1">
      <c r="D394" s="339"/>
    </row>
    <row r="395" spans="4:4" ht="15.75" customHeight="1">
      <c r="D395" s="339"/>
    </row>
    <row r="396" spans="4:4" ht="15.75" customHeight="1">
      <c r="D396" s="339"/>
    </row>
    <row r="397" spans="4:4" ht="15.75" customHeight="1">
      <c r="D397" s="339"/>
    </row>
    <row r="398" spans="4:4" ht="15.75" customHeight="1">
      <c r="D398" s="339"/>
    </row>
    <row r="399" spans="4:4" ht="15.75" customHeight="1">
      <c r="D399" s="339"/>
    </row>
    <row r="400" spans="4:4" ht="15.75" customHeight="1">
      <c r="D400" s="339"/>
    </row>
    <row r="401" spans="4:4" ht="15.75" customHeight="1">
      <c r="D401" s="339"/>
    </row>
    <row r="402" spans="4:4" ht="15.75" customHeight="1">
      <c r="D402" s="339"/>
    </row>
    <row r="403" spans="4:4" ht="15.75" customHeight="1">
      <c r="D403" s="339"/>
    </row>
    <row r="404" spans="4:4" ht="15.75" customHeight="1">
      <c r="D404" s="339"/>
    </row>
    <row r="405" spans="4:4" ht="15.75" customHeight="1">
      <c r="D405" s="339"/>
    </row>
    <row r="406" spans="4:4" ht="15.75" customHeight="1">
      <c r="D406" s="339"/>
    </row>
    <row r="407" spans="4:4" ht="15.75" customHeight="1">
      <c r="D407" s="339"/>
    </row>
    <row r="408" spans="4:4" ht="15.75" customHeight="1">
      <c r="D408" s="339"/>
    </row>
    <row r="409" spans="4:4" ht="15.75" customHeight="1">
      <c r="D409" s="339"/>
    </row>
    <row r="410" spans="4:4" ht="15.75" customHeight="1">
      <c r="D410" s="339"/>
    </row>
    <row r="411" spans="4:4" ht="15.75" customHeight="1">
      <c r="D411" s="339"/>
    </row>
    <row r="412" spans="4:4" ht="15.75" customHeight="1">
      <c r="D412" s="339"/>
    </row>
    <row r="413" spans="4:4" ht="15.75" customHeight="1">
      <c r="D413" s="339"/>
    </row>
    <row r="414" spans="4:4" ht="15.75" customHeight="1">
      <c r="D414" s="339"/>
    </row>
    <row r="415" spans="4:4" ht="15.75" customHeight="1">
      <c r="D415" s="339"/>
    </row>
    <row r="416" spans="4:4" ht="15.75" customHeight="1">
      <c r="D416" s="339"/>
    </row>
    <row r="417" spans="4:4" ht="15.75" customHeight="1">
      <c r="D417" s="339"/>
    </row>
    <row r="418" spans="4:4" ht="15.75" customHeight="1">
      <c r="D418" s="339"/>
    </row>
    <row r="419" spans="4:4" ht="15.75" customHeight="1">
      <c r="D419" s="339"/>
    </row>
    <row r="420" spans="4:4" ht="15.75" customHeight="1">
      <c r="D420" s="339"/>
    </row>
    <row r="421" spans="4:4" ht="15.75" customHeight="1">
      <c r="D421" s="339"/>
    </row>
    <row r="422" spans="4:4" ht="15.75" customHeight="1">
      <c r="D422" s="339"/>
    </row>
    <row r="423" spans="4:4" ht="15.75" customHeight="1">
      <c r="D423" s="339"/>
    </row>
    <row r="424" spans="4:4" ht="15.75" customHeight="1">
      <c r="D424" s="339"/>
    </row>
    <row r="425" spans="4:4" ht="15.75" customHeight="1">
      <c r="D425" s="339"/>
    </row>
    <row r="426" spans="4:4" ht="15.75" customHeight="1">
      <c r="D426" s="339"/>
    </row>
    <row r="427" spans="4:4" ht="15.75" customHeight="1">
      <c r="D427" s="339"/>
    </row>
    <row r="428" spans="4:4" ht="15.75" customHeight="1">
      <c r="D428" s="339"/>
    </row>
    <row r="429" spans="4:4" ht="15.75" customHeight="1">
      <c r="D429" s="339"/>
    </row>
    <row r="430" spans="4:4" ht="15.75" customHeight="1">
      <c r="D430" s="339"/>
    </row>
    <row r="431" spans="4:4" ht="15.75" customHeight="1">
      <c r="D431" s="339"/>
    </row>
    <row r="432" spans="4:4" ht="15.75" customHeight="1">
      <c r="D432" s="339"/>
    </row>
    <row r="433" spans="4:4" ht="15.75" customHeight="1">
      <c r="D433" s="339"/>
    </row>
    <row r="434" spans="4:4" ht="15.75" customHeight="1">
      <c r="D434" s="339"/>
    </row>
    <row r="435" spans="4:4" ht="15.75" customHeight="1">
      <c r="D435" s="339"/>
    </row>
    <row r="436" spans="4:4" ht="15.75" customHeight="1">
      <c r="D436" s="339"/>
    </row>
    <row r="437" spans="4:4" ht="15.75" customHeight="1">
      <c r="D437" s="339"/>
    </row>
    <row r="438" spans="4:4" ht="15.75" customHeight="1">
      <c r="D438" s="339"/>
    </row>
    <row r="439" spans="4:4" ht="15.75" customHeight="1">
      <c r="D439" s="339"/>
    </row>
    <row r="440" spans="4:4" ht="15.75" customHeight="1">
      <c r="D440" s="339"/>
    </row>
    <row r="441" spans="4:4" ht="15.75" customHeight="1">
      <c r="D441" s="339"/>
    </row>
    <row r="442" spans="4:4" ht="15.75" customHeight="1">
      <c r="D442" s="339"/>
    </row>
    <row r="443" spans="4:4" ht="15.75" customHeight="1">
      <c r="D443" s="339"/>
    </row>
    <row r="444" spans="4:4" ht="15.75" customHeight="1">
      <c r="D444" s="339"/>
    </row>
    <row r="445" spans="4:4" ht="15.75" customHeight="1">
      <c r="D445" s="339"/>
    </row>
    <row r="446" spans="4:4" ht="15.75" customHeight="1">
      <c r="D446" s="339"/>
    </row>
    <row r="447" spans="4:4" ht="15.75" customHeight="1">
      <c r="D447" s="339"/>
    </row>
    <row r="448" spans="4:4" ht="15.75" customHeight="1">
      <c r="D448" s="339"/>
    </row>
    <row r="449" spans="4:4" ht="15.75" customHeight="1">
      <c r="D449" s="339"/>
    </row>
    <row r="450" spans="4:4" ht="15.75" customHeight="1">
      <c r="D450" s="339"/>
    </row>
    <row r="451" spans="4:4" ht="15.75" customHeight="1">
      <c r="D451" s="339"/>
    </row>
    <row r="452" spans="4:4" ht="15.75" customHeight="1">
      <c r="D452" s="339"/>
    </row>
    <row r="453" spans="4:4" ht="15.75" customHeight="1">
      <c r="D453" s="339"/>
    </row>
    <row r="454" spans="4:4" ht="15.75" customHeight="1">
      <c r="D454" s="339"/>
    </row>
    <row r="455" spans="4:4" ht="15.75" customHeight="1">
      <c r="D455" s="339"/>
    </row>
    <row r="456" spans="4:4" ht="15.75" customHeight="1">
      <c r="D456" s="339"/>
    </row>
    <row r="457" spans="4:4" ht="15.75" customHeight="1">
      <c r="D457" s="339"/>
    </row>
    <row r="458" spans="4:4" ht="15.75" customHeight="1">
      <c r="D458" s="339"/>
    </row>
    <row r="459" spans="4:4" ht="15.75" customHeight="1">
      <c r="D459" s="339"/>
    </row>
    <row r="460" spans="4:4" ht="15.75" customHeight="1">
      <c r="D460" s="339"/>
    </row>
    <row r="461" spans="4:4" ht="15.75" customHeight="1">
      <c r="D461" s="339"/>
    </row>
    <row r="462" spans="4:4" ht="15.75" customHeight="1">
      <c r="D462" s="339"/>
    </row>
    <row r="463" spans="4:4" ht="15.75" customHeight="1">
      <c r="D463" s="339"/>
    </row>
    <row r="464" spans="4:4" ht="15.75" customHeight="1">
      <c r="D464" s="339"/>
    </row>
    <row r="465" spans="4:4" ht="15.75" customHeight="1">
      <c r="D465" s="339"/>
    </row>
    <row r="466" spans="4:4" ht="15.75" customHeight="1">
      <c r="D466" s="339"/>
    </row>
    <row r="467" spans="4:4" ht="15.75" customHeight="1">
      <c r="D467" s="339"/>
    </row>
    <row r="468" spans="4:4" ht="15.75" customHeight="1">
      <c r="D468" s="339"/>
    </row>
    <row r="469" spans="4:4" ht="15.75" customHeight="1">
      <c r="D469" s="339"/>
    </row>
    <row r="470" spans="4:4" ht="15.75" customHeight="1">
      <c r="D470" s="339"/>
    </row>
    <row r="471" spans="4:4" ht="15.75" customHeight="1">
      <c r="D471" s="339"/>
    </row>
    <row r="472" spans="4:4" ht="15.75" customHeight="1">
      <c r="D472" s="339"/>
    </row>
    <row r="473" spans="4:4" ht="15.75" customHeight="1">
      <c r="D473" s="339"/>
    </row>
    <row r="474" spans="4:4" ht="15.75" customHeight="1">
      <c r="D474" s="339"/>
    </row>
    <row r="475" spans="4:4" ht="15.75" customHeight="1">
      <c r="D475" s="339"/>
    </row>
    <row r="476" spans="4:4" ht="15.75" customHeight="1">
      <c r="D476" s="339"/>
    </row>
    <row r="477" spans="4:4" ht="15.75" customHeight="1">
      <c r="D477" s="339"/>
    </row>
    <row r="478" spans="4:4" ht="15.75" customHeight="1">
      <c r="D478" s="339"/>
    </row>
    <row r="479" spans="4:4" ht="15.75" customHeight="1">
      <c r="D479" s="339"/>
    </row>
    <row r="480" spans="4:4" ht="15.75" customHeight="1">
      <c r="D480" s="339"/>
    </row>
    <row r="481" spans="4:4" ht="15.75" customHeight="1">
      <c r="D481" s="339"/>
    </row>
    <row r="482" spans="4:4" ht="15.75" customHeight="1">
      <c r="D482" s="339"/>
    </row>
    <row r="483" spans="4:4" ht="15.75" customHeight="1">
      <c r="D483" s="339"/>
    </row>
    <row r="484" spans="4:4" ht="15.75" customHeight="1">
      <c r="D484" s="339"/>
    </row>
    <row r="485" spans="4:4" ht="15.75" customHeight="1">
      <c r="D485" s="339"/>
    </row>
    <row r="486" spans="4:4" ht="15.75" customHeight="1">
      <c r="D486" s="339"/>
    </row>
    <row r="487" spans="4:4" ht="15.75" customHeight="1">
      <c r="D487" s="339"/>
    </row>
    <row r="488" spans="4:4" ht="15.75" customHeight="1">
      <c r="D488" s="339"/>
    </row>
    <row r="489" spans="4:4" ht="15.75" customHeight="1">
      <c r="D489" s="339"/>
    </row>
    <row r="490" spans="4:4" ht="15.75" customHeight="1">
      <c r="D490" s="339"/>
    </row>
    <row r="491" spans="4:4" ht="15.75" customHeight="1">
      <c r="D491" s="339"/>
    </row>
    <row r="492" spans="4:4" ht="15.75" customHeight="1">
      <c r="D492" s="339"/>
    </row>
    <row r="493" spans="4:4" ht="15.75" customHeight="1">
      <c r="D493" s="339"/>
    </row>
    <row r="494" spans="4:4" ht="15.75" customHeight="1">
      <c r="D494" s="339"/>
    </row>
    <row r="495" spans="4:4" ht="15.75" customHeight="1">
      <c r="D495" s="339"/>
    </row>
    <row r="496" spans="4:4" ht="15.75" customHeight="1">
      <c r="D496" s="339"/>
    </row>
    <row r="497" spans="4:4" ht="15.75" customHeight="1">
      <c r="D497" s="339"/>
    </row>
    <row r="498" spans="4:4" ht="15.75" customHeight="1">
      <c r="D498" s="339"/>
    </row>
    <row r="499" spans="4:4" ht="15.75" customHeight="1">
      <c r="D499" s="339"/>
    </row>
    <row r="500" spans="4:4" ht="15.75" customHeight="1">
      <c r="D500" s="339"/>
    </row>
    <row r="501" spans="4:4" ht="15.75" customHeight="1">
      <c r="D501" s="339"/>
    </row>
    <row r="502" spans="4:4" ht="15.75" customHeight="1">
      <c r="D502" s="339"/>
    </row>
    <row r="503" spans="4:4" ht="15.75" customHeight="1">
      <c r="D503" s="339"/>
    </row>
    <row r="504" spans="4:4" ht="15.75" customHeight="1">
      <c r="D504" s="339"/>
    </row>
    <row r="505" spans="4:4" ht="15.75" customHeight="1">
      <c r="D505" s="339"/>
    </row>
    <row r="506" spans="4:4" ht="15.75" customHeight="1">
      <c r="D506" s="339"/>
    </row>
    <row r="507" spans="4:4" ht="15.75" customHeight="1">
      <c r="D507" s="339"/>
    </row>
    <row r="508" spans="4:4" ht="15.75" customHeight="1">
      <c r="D508" s="339"/>
    </row>
    <row r="509" spans="4:4" ht="15.75" customHeight="1">
      <c r="D509" s="339"/>
    </row>
    <row r="510" spans="4:4" ht="15.75" customHeight="1">
      <c r="D510" s="339"/>
    </row>
    <row r="511" spans="4:4" ht="15.75" customHeight="1">
      <c r="D511" s="339"/>
    </row>
    <row r="512" spans="4:4" ht="15.75" customHeight="1">
      <c r="D512" s="339"/>
    </row>
    <row r="513" spans="4:4" ht="15.75" customHeight="1">
      <c r="D513" s="339"/>
    </row>
    <row r="514" spans="4:4" ht="15.75" customHeight="1">
      <c r="D514" s="339"/>
    </row>
    <row r="515" spans="4:4" ht="15.75" customHeight="1">
      <c r="D515" s="339"/>
    </row>
    <row r="516" spans="4:4" ht="15.75" customHeight="1">
      <c r="D516" s="339"/>
    </row>
    <row r="517" spans="4:4" ht="15.75" customHeight="1">
      <c r="D517" s="339"/>
    </row>
    <row r="518" spans="4:4" ht="15.75" customHeight="1">
      <c r="D518" s="339"/>
    </row>
    <row r="519" spans="4:4" ht="15.75" customHeight="1">
      <c r="D519" s="339"/>
    </row>
    <row r="520" spans="4:4" ht="15.75" customHeight="1">
      <c r="D520" s="339"/>
    </row>
    <row r="521" spans="4:4" ht="15.75" customHeight="1">
      <c r="D521" s="339"/>
    </row>
    <row r="522" spans="4:4" ht="15.75" customHeight="1">
      <c r="D522" s="339"/>
    </row>
    <row r="523" spans="4:4" ht="15.75" customHeight="1">
      <c r="D523" s="339"/>
    </row>
    <row r="524" spans="4:4" ht="15.75" customHeight="1">
      <c r="D524" s="339"/>
    </row>
    <row r="525" spans="4:4" ht="15.75" customHeight="1">
      <c r="D525" s="339"/>
    </row>
    <row r="526" spans="4:4" ht="15.75" customHeight="1">
      <c r="D526" s="339"/>
    </row>
    <row r="527" spans="4:4" ht="15.75" customHeight="1">
      <c r="D527" s="339"/>
    </row>
    <row r="528" spans="4:4" ht="15.75" customHeight="1">
      <c r="D528" s="339"/>
    </row>
    <row r="529" spans="4:4" ht="15.75" customHeight="1">
      <c r="D529" s="339"/>
    </row>
    <row r="530" spans="4:4" ht="15.75" customHeight="1">
      <c r="D530" s="339"/>
    </row>
    <row r="531" spans="4:4" ht="15.75" customHeight="1">
      <c r="D531" s="339"/>
    </row>
    <row r="532" spans="4:4" ht="15.75" customHeight="1">
      <c r="D532" s="339"/>
    </row>
    <row r="533" spans="4:4" ht="15.75" customHeight="1">
      <c r="D533" s="339"/>
    </row>
    <row r="534" spans="4:4" ht="15.75" customHeight="1">
      <c r="D534" s="339"/>
    </row>
    <row r="535" spans="4:4" ht="15.75" customHeight="1">
      <c r="D535" s="339"/>
    </row>
    <row r="536" spans="4:4" ht="15.75" customHeight="1">
      <c r="D536" s="339"/>
    </row>
    <row r="537" spans="4:4" ht="15.75" customHeight="1">
      <c r="D537" s="339"/>
    </row>
    <row r="538" spans="4:4" ht="15.75" customHeight="1">
      <c r="D538" s="339"/>
    </row>
    <row r="539" spans="4:4" ht="15.75" customHeight="1">
      <c r="D539" s="339"/>
    </row>
    <row r="540" spans="4:4" ht="15.75" customHeight="1">
      <c r="D540" s="339"/>
    </row>
    <row r="541" spans="4:4" ht="15.75" customHeight="1">
      <c r="D541" s="339"/>
    </row>
    <row r="542" spans="4:4" ht="15.75" customHeight="1">
      <c r="D542" s="339"/>
    </row>
    <row r="543" spans="4:4" ht="15.75" customHeight="1">
      <c r="D543" s="339"/>
    </row>
    <row r="544" spans="4:4" ht="15.75" customHeight="1">
      <c r="D544" s="339"/>
    </row>
    <row r="545" spans="4:4" ht="15.75" customHeight="1">
      <c r="D545" s="339"/>
    </row>
    <row r="546" spans="4:4" ht="15.75" customHeight="1">
      <c r="D546" s="339"/>
    </row>
    <row r="547" spans="4:4" ht="15.75" customHeight="1">
      <c r="D547" s="339"/>
    </row>
    <row r="548" spans="4:4" ht="15.75" customHeight="1">
      <c r="D548" s="339"/>
    </row>
    <row r="549" spans="4:4" ht="15.75" customHeight="1">
      <c r="D549" s="339"/>
    </row>
    <row r="550" spans="4:4" ht="15.75" customHeight="1">
      <c r="D550" s="339"/>
    </row>
    <row r="551" spans="4:4" ht="15.75" customHeight="1">
      <c r="D551" s="339"/>
    </row>
    <row r="552" spans="4:4" ht="15.75" customHeight="1">
      <c r="D552" s="339"/>
    </row>
    <row r="553" spans="4:4" ht="15.75" customHeight="1">
      <c r="D553" s="339"/>
    </row>
    <row r="554" spans="4:4" ht="15.75" customHeight="1">
      <c r="D554" s="339"/>
    </row>
    <row r="555" spans="4:4" ht="15.75" customHeight="1">
      <c r="D555" s="339"/>
    </row>
    <row r="556" spans="4:4" ht="15.75" customHeight="1">
      <c r="D556" s="339"/>
    </row>
    <row r="557" spans="4:4" ht="15.75" customHeight="1">
      <c r="D557" s="339"/>
    </row>
    <row r="558" spans="4:4" ht="15.75" customHeight="1">
      <c r="D558" s="339"/>
    </row>
    <row r="559" spans="4:4" ht="15.75" customHeight="1">
      <c r="D559" s="339"/>
    </row>
    <row r="560" spans="4:4" ht="15.75" customHeight="1">
      <c r="D560" s="339"/>
    </row>
    <row r="561" spans="4:4" ht="15.75" customHeight="1">
      <c r="D561" s="339"/>
    </row>
    <row r="562" spans="4:4" ht="15.75" customHeight="1">
      <c r="D562" s="339"/>
    </row>
    <row r="563" spans="4:4" ht="15.75" customHeight="1">
      <c r="D563" s="339"/>
    </row>
    <row r="564" spans="4:4" ht="15.75" customHeight="1">
      <c r="D564" s="339"/>
    </row>
    <row r="565" spans="4:4" ht="15.75" customHeight="1">
      <c r="D565" s="339"/>
    </row>
    <row r="566" spans="4:4" ht="15.75" customHeight="1">
      <c r="D566" s="339"/>
    </row>
    <row r="567" spans="4:4" ht="15.75" customHeight="1">
      <c r="D567" s="339"/>
    </row>
    <row r="568" spans="4:4" ht="15.75" customHeight="1">
      <c r="D568" s="339"/>
    </row>
    <row r="569" spans="4:4" ht="15.75" customHeight="1">
      <c r="D569" s="339"/>
    </row>
    <row r="570" spans="4:4" ht="15.75" customHeight="1">
      <c r="D570" s="339"/>
    </row>
    <row r="571" spans="4:4" ht="15.75" customHeight="1">
      <c r="D571" s="339"/>
    </row>
    <row r="572" spans="4:4" ht="15.75" customHeight="1">
      <c r="D572" s="339"/>
    </row>
    <row r="573" spans="4:4" ht="15.75" customHeight="1">
      <c r="D573" s="339"/>
    </row>
    <row r="574" spans="4:4" ht="15.75" customHeight="1">
      <c r="D574" s="339"/>
    </row>
    <row r="575" spans="4:4" ht="15.75" customHeight="1">
      <c r="D575" s="339"/>
    </row>
    <row r="576" spans="4:4" ht="15.75" customHeight="1">
      <c r="D576" s="339"/>
    </row>
    <row r="577" spans="4:4" ht="15.75" customHeight="1">
      <c r="D577" s="339"/>
    </row>
    <row r="578" spans="4:4" ht="15.75" customHeight="1">
      <c r="D578" s="339"/>
    </row>
    <row r="579" spans="4:4" ht="15.75" customHeight="1">
      <c r="D579" s="339"/>
    </row>
    <row r="580" spans="4:4" ht="15.75" customHeight="1">
      <c r="D580" s="339"/>
    </row>
    <row r="581" spans="4:4" ht="15.75" customHeight="1">
      <c r="D581" s="339"/>
    </row>
    <row r="582" spans="4:4" ht="15.75" customHeight="1">
      <c r="D582" s="339"/>
    </row>
    <row r="583" spans="4:4" ht="15.75" customHeight="1">
      <c r="D583" s="339"/>
    </row>
    <row r="584" spans="4:4" ht="15.75" customHeight="1">
      <c r="D584" s="339"/>
    </row>
    <row r="585" spans="4:4" ht="15.75" customHeight="1">
      <c r="D585" s="339"/>
    </row>
    <row r="586" spans="4:4" ht="15.75" customHeight="1">
      <c r="D586" s="339"/>
    </row>
    <row r="587" spans="4:4" ht="15.75" customHeight="1">
      <c r="D587" s="339"/>
    </row>
    <row r="588" spans="4:4" ht="15.75" customHeight="1">
      <c r="D588" s="339"/>
    </row>
    <row r="589" spans="4:4" ht="15.75" customHeight="1">
      <c r="D589" s="339"/>
    </row>
    <row r="590" spans="4:4" ht="15.75" customHeight="1">
      <c r="D590" s="339"/>
    </row>
    <row r="591" spans="4:4" ht="15.75" customHeight="1">
      <c r="D591" s="339"/>
    </row>
    <row r="592" spans="4:4" ht="15.75" customHeight="1">
      <c r="D592" s="339"/>
    </row>
    <row r="593" spans="4:4" ht="15.75" customHeight="1">
      <c r="D593" s="339"/>
    </row>
    <row r="594" spans="4:4" ht="15.75" customHeight="1">
      <c r="D594" s="339"/>
    </row>
    <row r="595" spans="4:4" ht="15.75" customHeight="1">
      <c r="D595" s="339"/>
    </row>
    <row r="596" spans="4:4" ht="15.75" customHeight="1">
      <c r="D596" s="339"/>
    </row>
    <row r="597" spans="4:4" ht="15.75" customHeight="1">
      <c r="D597" s="339"/>
    </row>
    <row r="598" spans="4:4" ht="15.75" customHeight="1">
      <c r="D598" s="339"/>
    </row>
    <row r="599" spans="4:4" ht="15.75" customHeight="1">
      <c r="D599" s="339"/>
    </row>
    <row r="600" spans="4:4" ht="15.75" customHeight="1">
      <c r="D600" s="339"/>
    </row>
    <row r="601" spans="4:4" ht="15.75" customHeight="1">
      <c r="D601" s="339"/>
    </row>
    <row r="602" spans="4:4" ht="15.75" customHeight="1">
      <c r="D602" s="339"/>
    </row>
    <row r="603" spans="4:4" ht="15.75" customHeight="1">
      <c r="D603" s="339"/>
    </row>
    <row r="604" spans="4:4" ht="15.75" customHeight="1">
      <c r="D604" s="339"/>
    </row>
    <row r="605" spans="4:4" ht="15.75" customHeight="1">
      <c r="D605" s="339"/>
    </row>
    <row r="606" spans="4:4" ht="15.75" customHeight="1">
      <c r="D606" s="339"/>
    </row>
    <row r="607" spans="4:4" ht="15.75" customHeight="1">
      <c r="D607" s="339"/>
    </row>
    <row r="608" spans="4:4" ht="15.75" customHeight="1">
      <c r="D608" s="339"/>
    </row>
    <row r="609" spans="4:4" ht="15.75" customHeight="1">
      <c r="D609" s="339"/>
    </row>
    <row r="610" spans="4:4" ht="15.75" customHeight="1">
      <c r="D610" s="339"/>
    </row>
    <row r="611" spans="4:4" ht="15.75" customHeight="1">
      <c r="D611" s="339"/>
    </row>
    <row r="612" spans="4:4" ht="15.75" customHeight="1">
      <c r="D612" s="339"/>
    </row>
    <row r="613" spans="4:4" ht="15.75" customHeight="1">
      <c r="D613" s="339"/>
    </row>
    <row r="614" spans="4:4" ht="15.75" customHeight="1">
      <c r="D614" s="339"/>
    </row>
    <row r="615" spans="4:4" ht="15.75" customHeight="1">
      <c r="D615" s="339"/>
    </row>
    <row r="616" spans="4:4" ht="15.75" customHeight="1">
      <c r="D616" s="339"/>
    </row>
    <row r="617" spans="4:4" ht="15.75" customHeight="1">
      <c r="D617" s="339"/>
    </row>
    <row r="618" spans="4:4" ht="15.75" customHeight="1">
      <c r="D618" s="339"/>
    </row>
    <row r="619" spans="4:4" ht="15.75" customHeight="1">
      <c r="D619" s="339"/>
    </row>
    <row r="620" spans="4:4" ht="15.75" customHeight="1">
      <c r="D620" s="339"/>
    </row>
    <row r="621" spans="4:4" ht="15.75" customHeight="1">
      <c r="D621" s="339"/>
    </row>
    <row r="622" spans="4:4" ht="15.75" customHeight="1">
      <c r="D622" s="339"/>
    </row>
    <row r="623" spans="4:4" ht="15.75" customHeight="1">
      <c r="D623" s="339"/>
    </row>
    <row r="624" spans="4:4" ht="15.75" customHeight="1">
      <c r="D624" s="339"/>
    </row>
    <row r="625" spans="4:4" ht="15.75" customHeight="1">
      <c r="D625" s="339"/>
    </row>
    <row r="626" spans="4:4" ht="15.75" customHeight="1">
      <c r="D626" s="339"/>
    </row>
    <row r="627" spans="4:4" ht="15.75" customHeight="1">
      <c r="D627" s="339"/>
    </row>
    <row r="628" spans="4:4" ht="15.75" customHeight="1">
      <c r="D628" s="339"/>
    </row>
    <row r="629" spans="4:4" ht="15.75" customHeight="1">
      <c r="D629" s="339"/>
    </row>
    <row r="630" spans="4:4" ht="15.75" customHeight="1">
      <c r="D630" s="339"/>
    </row>
    <row r="631" spans="4:4" ht="15.75" customHeight="1">
      <c r="D631" s="339"/>
    </row>
    <row r="632" spans="4:4" ht="15.75" customHeight="1">
      <c r="D632" s="339"/>
    </row>
    <row r="633" spans="4:4" ht="15.75" customHeight="1">
      <c r="D633" s="339"/>
    </row>
    <row r="634" spans="4:4" ht="15.75" customHeight="1">
      <c r="D634" s="339"/>
    </row>
    <row r="635" spans="4:4" ht="15.75" customHeight="1">
      <c r="D635" s="339"/>
    </row>
    <row r="636" spans="4:4" ht="15.75" customHeight="1">
      <c r="D636" s="339"/>
    </row>
    <row r="637" spans="4:4" ht="15.75" customHeight="1">
      <c r="D637" s="339"/>
    </row>
    <row r="638" spans="4:4" ht="15.75" customHeight="1">
      <c r="D638" s="339"/>
    </row>
    <row r="639" spans="4:4" ht="15.75" customHeight="1">
      <c r="D639" s="339"/>
    </row>
    <row r="640" spans="4:4" ht="15.75" customHeight="1">
      <c r="D640" s="339"/>
    </row>
    <row r="641" spans="4:4" ht="15.75" customHeight="1">
      <c r="D641" s="339"/>
    </row>
    <row r="642" spans="4:4" ht="15.75" customHeight="1">
      <c r="D642" s="339"/>
    </row>
    <row r="643" spans="4:4" ht="15.75" customHeight="1">
      <c r="D643" s="339"/>
    </row>
    <row r="644" spans="4:4" ht="15.75" customHeight="1">
      <c r="D644" s="339"/>
    </row>
    <row r="645" spans="4:4" ht="15.75" customHeight="1">
      <c r="D645" s="339"/>
    </row>
    <row r="646" spans="4:4" ht="15.75" customHeight="1">
      <c r="D646" s="339"/>
    </row>
    <row r="647" spans="4:4" ht="15.75" customHeight="1">
      <c r="D647" s="339"/>
    </row>
    <row r="648" spans="4:4" ht="15.75" customHeight="1">
      <c r="D648" s="339"/>
    </row>
    <row r="649" spans="4:4" ht="15.75" customHeight="1">
      <c r="D649" s="339"/>
    </row>
    <row r="650" spans="4:4" ht="15.75" customHeight="1">
      <c r="D650" s="339"/>
    </row>
    <row r="651" spans="4:4" ht="15.75" customHeight="1">
      <c r="D651" s="339"/>
    </row>
    <row r="652" spans="4:4" ht="15.75" customHeight="1">
      <c r="D652" s="339"/>
    </row>
    <row r="653" spans="4:4" ht="15.75" customHeight="1">
      <c r="D653" s="339"/>
    </row>
    <row r="654" spans="4:4" ht="15.75" customHeight="1">
      <c r="D654" s="339"/>
    </row>
    <row r="655" spans="4:4" ht="15.75" customHeight="1">
      <c r="D655" s="339"/>
    </row>
    <row r="656" spans="4:4" ht="15.75" customHeight="1">
      <c r="D656" s="339"/>
    </row>
    <row r="657" spans="4:4" ht="15.75" customHeight="1">
      <c r="D657" s="339"/>
    </row>
    <row r="658" spans="4:4" ht="15.75" customHeight="1">
      <c r="D658" s="339"/>
    </row>
    <row r="659" spans="4:4" ht="15.75" customHeight="1">
      <c r="D659" s="339"/>
    </row>
    <row r="660" spans="4:4" ht="15.75" customHeight="1">
      <c r="D660" s="339"/>
    </row>
    <row r="661" spans="4:4" ht="15.75" customHeight="1">
      <c r="D661" s="339"/>
    </row>
    <row r="662" spans="4:4" ht="15.75" customHeight="1">
      <c r="D662" s="339"/>
    </row>
    <row r="663" spans="4:4" ht="15.75" customHeight="1">
      <c r="D663" s="339"/>
    </row>
    <row r="664" spans="4:4" ht="15.75" customHeight="1">
      <c r="D664" s="339"/>
    </row>
    <row r="665" spans="4:4" ht="15.75" customHeight="1">
      <c r="D665" s="339"/>
    </row>
    <row r="666" spans="4:4" ht="15.75" customHeight="1">
      <c r="D666" s="339"/>
    </row>
    <row r="667" spans="4:4" ht="15.75" customHeight="1">
      <c r="D667" s="339"/>
    </row>
    <row r="668" spans="4:4" ht="15.75" customHeight="1">
      <c r="D668" s="339"/>
    </row>
    <row r="669" spans="4:4" ht="15.75" customHeight="1">
      <c r="D669" s="339"/>
    </row>
    <row r="670" spans="4:4" ht="15.75" customHeight="1">
      <c r="D670" s="339"/>
    </row>
    <row r="671" spans="4:4" ht="15.75" customHeight="1">
      <c r="D671" s="339"/>
    </row>
    <row r="672" spans="4:4" ht="15.75" customHeight="1">
      <c r="D672" s="339"/>
    </row>
    <row r="673" spans="4:4" ht="15.75" customHeight="1">
      <c r="D673" s="339"/>
    </row>
    <row r="674" spans="4:4" ht="15.75" customHeight="1">
      <c r="D674" s="339"/>
    </row>
    <row r="675" spans="4:4" ht="15.75" customHeight="1">
      <c r="D675" s="339"/>
    </row>
    <row r="676" spans="4:4" ht="15.75" customHeight="1">
      <c r="D676" s="339"/>
    </row>
    <row r="677" spans="4:4" ht="15.75" customHeight="1">
      <c r="D677" s="339"/>
    </row>
    <row r="678" spans="4:4" ht="15.75" customHeight="1">
      <c r="D678" s="339"/>
    </row>
    <row r="679" spans="4:4" ht="15.75" customHeight="1">
      <c r="D679" s="339"/>
    </row>
    <row r="680" spans="4:4" ht="15.75" customHeight="1">
      <c r="D680" s="339"/>
    </row>
    <row r="681" spans="4:4" ht="15.75" customHeight="1">
      <c r="D681" s="339"/>
    </row>
    <row r="682" spans="4:4" ht="15.75" customHeight="1">
      <c r="D682" s="339"/>
    </row>
    <row r="683" spans="4:4" ht="15.75" customHeight="1">
      <c r="D683" s="339"/>
    </row>
    <row r="684" spans="4:4" ht="15.75" customHeight="1">
      <c r="D684" s="339"/>
    </row>
    <row r="685" spans="4:4" ht="15.75" customHeight="1">
      <c r="D685" s="339"/>
    </row>
    <row r="686" spans="4:4" ht="15.75" customHeight="1">
      <c r="D686" s="339"/>
    </row>
    <row r="687" spans="4:4" ht="15.75" customHeight="1">
      <c r="D687" s="339"/>
    </row>
    <row r="688" spans="4:4" ht="15.75" customHeight="1">
      <c r="D688" s="339"/>
    </row>
    <row r="689" spans="4:4" ht="15.75" customHeight="1">
      <c r="D689" s="339"/>
    </row>
    <row r="690" spans="4:4" ht="15.75" customHeight="1">
      <c r="D690" s="339"/>
    </row>
    <row r="691" spans="4:4" ht="15.75" customHeight="1">
      <c r="D691" s="339"/>
    </row>
    <row r="692" spans="4:4" ht="15.75" customHeight="1">
      <c r="D692" s="339"/>
    </row>
    <row r="693" spans="4:4" ht="15.75" customHeight="1">
      <c r="D693" s="339"/>
    </row>
    <row r="694" spans="4:4" ht="15.75" customHeight="1">
      <c r="D694" s="339"/>
    </row>
    <row r="695" spans="4:4" ht="15.75" customHeight="1">
      <c r="D695" s="339"/>
    </row>
    <row r="696" spans="4:4" ht="15.75" customHeight="1">
      <c r="D696" s="339"/>
    </row>
    <row r="697" spans="4:4" ht="15.75" customHeight="1">
      <c r="D697" s="339"/>
    </row>
    <row r="698" spans="4:4" ht="15.75" customHeight="1">
      <c r="D698" s="339"/>
    </row>
    <row r="699" spans="4:4" ht="15.75" customHeight="1">
      <c r="D699" s="339"/>
    </row>
    <row r="700" spans="4:4" ht="15.75" customHeight="1">
      <c r="D700" s="339"/>
    </row>
    <row r="701" spans="4:4" ht="15.75" customHeight="1">
      <c r="D701" s="339"/>
    </row>
    <row r="702" spans="4:4" ht="15.75" customHeight="1">
      <c r="D702" s="339"/>
    </row>
    <row r="703" spans="4:4" ht="15.75" customHeight="1">
      <c r="D703" s="339"/>
    </row>
    <row r="704" spans="4:4" ht="15.75" customHeight="1">
      <c r="D704" s="339"/>
    </row>
    <row r="705" spans="4:4" ht="15.75" customHeight="1">
      <c r="D705" s="339"/>
    </row>
    <row r="706" spans="4:4" ht="15.75" customHeight="1">
      <c r="D706" s="339"/>
    </row>
    <row r="707" spans="4:4" ht="15.75" customHeight="1">
      <c r="D707" s="339"/>
    </row>
    <row r="708" spans="4:4" ht="15.75" customHeight="1">
      <c r="D708" s="339"/>
    </row>
    <row r="709" spans="4:4" ht="15.75" customHeight="1">
      <c r="D709" s="339"/>
    </row>
    <row r="710" spans="4:4" ht="15.75" customHeight="1">
      <c r="D710" s="339"/>
    </row>
    <row r="711" spans="4:4" ht="15.75" customHeight="1">
      <c r="D711" s="339"/>
    </row>
    <row r="712" spans="4:4" ht="15.75" customHeight="1">
      <c r="D712" s="339"/>
    </row>
    <row r="713" spans="4:4" ht="15.75" customHeight="1">
      <c r="D713" s="339"/>
    </row>
    <row r="714" spans="4:4" ht="15.75" customHeight="1">
      <c r="D714" s="339"/>
    </row>
    <row r="715" spans="4:4" ht="15.75" customHeight="1">
      <c r="D715" s="339"/>
    </row>
    <row r="716" spans="4:4" ht="15.75" customHeight="1">
      <c r="D716" s="339"/>
    </row>
    <row r="717" spans="4:4" ht="15.75" customHeight="1">
      <c r="D717" s="339"/>
    </row>
    <row r="718" spans="4:4" ht="15.75" customHeight="1">
      <c r="D718" s="339"/>
    </row>
    <row r="719" spans="4:4" ht="15.75" customHeight="1">
      <c r="D719" s="339"/>
    </row>
    <row r="720" spans="4:4" ht="15.75" customHeight="1">
      <c r="D720" s="339"/>
    </row>
    <row r="721" spans="4:4" ht="15.75" customHeight="1">
      <c r="D721" s="339"/>
    </row>
    <row r="722" spans="4:4" ht="15.75" customHeight="1">
      <c r="D722" s="339"/>
    </row>
    <row r="723" spans="4:4" ht="15.75" customHeight="1">
      <c r="D723" s="339"/>
    </row>
    <row r="724" spans="4:4" ht="15.75" customHeight="1">
      <c r="D724" s="339"/>
    </row>
    <row r="725" spans="4:4" ht="15.75" customHeight="1">
      <c r="D725" s="339"/>
    </row>
    <row r="726" spans="4:4" ht="15.75" customHeight="1">
      <c r="D726" s="339"/>
    </row>
    <row r="727" spans="4:4" ht="15.75" customHeight="1">
      <c r="D727" s="339"/>
    </row>
    <row r="728" spans="4:4" ht="15.75" customHeight="1">
      <c r="D728" s="339"/>
    </row>
    <row r="729" spans="4:4" ht="15.75" customHeight="1">
      <c r="D729" s="339"/>
    </row>
    <row r="730" spans="4:4" ht="15.75" customHeight="1">
      <c r="D730" s="339"/>
    </row>
    <row r="731" spans="4:4" ht="15.75" customHeight="1">
      <c r="D731" s="339"/>
    </row>
    <row r="732" spans="4:4" ht="15.75" customHeight="1">
      <c r="D732" s="339"/>
    </row>
    <row r="733" spans="4:4" ht="15.75" customHeight="1">
      <c r="D733" s="339"/>
    </row>
    <row r="734" spans="4:4" ht="15.75" customHeight="1">
      <c r="D734" s="339"/>
    </row>
    <row r="735" spans="4:4" ht="15.75" customHeight="1">
      <c r="D735" s="339"/>
    </row>
    <row r="736" spans="4:4" ht="15.75" customHeight="1">
      <c r="D736" s="339"/>
    </row>
    <row r="737" spans="4:4" ht="15.75" customHeight="1">
      <c r="D737" s="339"/>
    </row>
    <row r="738" spans="4:4" ht="15.75" customHeight="1">
      <c r="D738" s="339"/>
    </row>
    <row r="739" spans="4:4" ht="15.75" customHeight="1">
      <c r="D739" s="339"/>
    </row>
    <row r="740" spans="4:4" ht="15.75" customHeight="1">
      <c r="D740" s="339"/>
    </row>
    <row r="741" spans="4:4" ht="15.75" customHeight="1">
      <c r="D741" s="339"/>
    </row>
    <row r="742" spans="4:4" ht="15.75" customHeight="1">
      <c r="D742" s="339"/>
    </row>
    <row r="743" spans="4:4" ht="15.75" customHeight="1">
      <c r="D743" s="339"/>
    </row>
    <row r="744" spans="4:4" ht="15.75" customHeight="1">
      <c r="D744" s="339"/>
    </row>
    <row r="745" spans="4:4" ht="15.75" customHeight="1">
      <c r="D745" s="339"/>
    </row>
    <row r="746" spans="4:4" ht="15.75" customHeight="1">
      <c r="D746" s="339"/>
    </row>
    <row r="747" spans="4:4" ht="15.75" customHeight="1">
      <c r="D747" s="339"/>
    </row>
    <row r="748" spans="4:4" ht="15.75" customHeight="1">
      <c r="D748" s="339"/>
    </row>
    <row r="749" spans="4:4" ht="15.75" customHeight="1">
      <c r="D749" s="339"/>
    </row>
    <row r="750" spans="4:4" ht="15.75" customHeight="1">
      <c r="D750" s="339"/>
    </row>
    <row r="751" spans="4:4" ht="15.75" customHeight="1">
      <c r="D751" s="339"/>
    </row>
    <row r="752" spans="4:4" ht="15.75" customHeight="1">
      <c r="D752" s="339"/>
    </row>
    <row r="753" spans="4:4" ht="15.75" customHeight="1">
      <c r="D753" s="339"/>
    </row>
    <row r="754" spans="4:4" ht="15.75" customHeight="1">
      <c r="D754" s="339"/>
    </row>
    <row r="755" spans="4:4" ht="15.75" customHeight="1">
      <c r="D755" s="339"/>
    </row>
    <row r="756" spans="4:4" ht="15.75" customHeight="1">
      <c r="D756" s="339"/>
    </row>
    <row r="757" spans="4:4" ht="15.75" customHeight="1">
      <c r="D757" s="339"/>
    </row>
    <row r="758" spans="4:4" ht="15.75" customHeight="1">
      <c r="D758" s="339"/>
    </row>
    <row r="759" spans="4:4" ht="15.75" customHeight="1">
      <c r="D759" s="339"/>
    </row>
    <row r="760" spans="4:4" ht="15.75" customHeight="1">
      <c r="D760" s="339"/>
    </row>
    <row r="761" spans="4:4" ht="15.75" customHeight="1">
      <c r="D761" s="339"/>
    </row>
    <row r="762" spans="4:4" ht="15.75" customHeight="1">
      <c r="D762" s="339"/>
    </row>
    <row r="763" spans="4:4" ht="15.75" customHeight="1">
      <c r="D763" s="339"/>
    </row>
    <row r="764" spans="4:4" ht="15.75" customHeight="1">
      <c r="D764" s="339"/>
    </row>
    <row r="765" spans="4:4" ht="15.75" customHeight="1">
      <c r="D765" s="339"/>
    </row>
    <row r="766" spans="4:4" ht="15.75" customHeight="1">
      <c r="D766" s="339"/>
    </row>
    <row r="767" spans="4:4" ht="15.75" customHeight="1">
      <c r="D767" s="339"/>
    </row>
    <row r="768" spans="4:4" ht="15.75" customHeight="1">
      <c r="D768" s="339"/>
    </row>
    <row r="769" spans="4:4" ht="15.75" customHeight="1">
      <c r="D769" s="339"/>
    </row>
    <row r="770" spans="4:4" ht="15.75" customHeight="1">
      <c r="D770" s="339"/>
    </row>
    <row r="771" spans="4:4" ht="15.75" customHeight="1">
      <c r="D771" s="339"/>
    </row>
    <row r="772" spans="4:4" ht="15.75" customHeight="1">
      <c r="D772" s="339"/>
    </row>
    <row r="773" spans="4:4" ht="15.75" customHeight="1">
      <c r="D773" s="339"/>
    </row>
    <row r="774" spans="4:4" ht="15.75" customHeight="1">
      <c r="D774" s="339"/>
    </row>
    <row r="775" spans="4:4" ht="15.75" customHeight="1">
      <c r="D775" s="339"/>
    </row>
    <row r="776" spans="4:4" ht="15.75" customHeight="1">
      <c r="D776" s="339"/>
    </row>
    <row r="777" spans="4:4" ht="15.75" customHeight="1">
      <c r="D777" s="339"/>
    </row>
    <row r="778" spans="4:4" ht="15.75" customHeight="1">
      <c r="D778" s="339"/>
    </row>
    <row r="779" spans="4:4" ht="15.75" customHeight="1">
      <c r="D779" s="339"/>
    </row>
    <row r="780" spans="4:4" ht="15.75" customHeight="1">
      <c r="D780" s="339"/>
    </row>
    <row r="781" spans="4:4" ht="15.75" customHeight="1">
      <c r="D781" s="339"/>
    </row>
    <row r="782" spans="4:4" ht="15.75" customHeight="1">
      <c r="D782" s="339"/>
    </row>
    <row r="783" spans="4:4" ht="15.75" customHeight="1">
      <c r="D783" s="339"/>
    </row>
    <row r="784" spans="4:4" ht="15.75" customHeight="1">
      <c r="D784" s="339"/>
    </row>
    <row r="785" spans="4:4" ht="15.75" customHeight="1">
      <c r="D785" s="339"/>
    </row>
    <row r="786" spans="4:4" ht="15.75" customHeight="1">
      <c r="D786" s="339"/>
    </row>
    <row r="787" spans="4:4" ht="15.75" customHeight="1">
      <c r="D787" s="339"/>
    </row>
    <row r="788" spans="4:4" ht="15.75" customHeight="1">
      <c r="D788" s="339"/>
    </row>
    <row r="789" spans="4:4" ht="15.75" customHeight="1">
      <c r="D789" s="339"/>
    </row>
    <row r="790" spans="4:4" ht="15.75" customHeight="1">
      <c r="D790" s="339"/>
    </row>
    <row r="791" spans="4:4" ht="15.75" customHeight="1">
      <c r="D791" s="339"/>
    </row>
    <row r="792" spans="4:4" ht="15.75" customHeight="1">
      <c r="D792" s="339"/>
    </row>
    <row r="793" spans="4:4" ht="15.75" customHeight="1">
      <c r="D793" s="339"/>
    </row>
    <row r="794" spans="4:4" ht="15.75" customHeight="1">
      <c r="D794" s="339"/>
    </row>
    <row r="795" spans="4:4" ht="15.75" customHeight="1">
      <c r="D795" s="339"/>
    </row>
    <row r="796" spans="4:4" ht="15.75" customHeight="1">
      <c r="D796" s="339"/>
    </row>
    <row r="797" spans="4:4" ht="15.75" customHeight="1">
      <c r="D797" s="339"/>
    </row>
    <row r="798" spans="4:4" ht="15.75" customHeight="1">
      <c r="D798" s="339"/>
    </row>
    <row r="799" spans="4:4" ht="15.75" customHeight="1">
      <c r="D799" s="339"/>
    </row>
    <row r="800" spans="4:4" ht="15.75" customHeight="1">
      <c r="D800" s="339"/>
    </row>
    <row r="801" spans="4:4" ht="15.75" customHeight="1">
      <c r="D801" s="339"/>
    </row>
    <row r="802" spans="4:4" ht="15.75" customHeight="1">
      <c r="D802" s="339"/>
    </row>
    <row r="803" spans="4:4" ht="15.75" customHeight="1">
      <c r="D803" s="339"/>
    </row>
    <row r="804" spans="4:4" ht="15.75" customHeight="1">
      <c r="D804" s="339"/>
    </row>
    <row r="805" spans="4:4" ht="15.75" customHeight="1">
      <c r="D805" s="339"/>
    </row>
    <row r="806" spans="4:4" ht="15.75" customHeight="1">
      <c r="D806" s="339"/>
    </row>
    <row r="807" spans="4:4" ht="15.75" customHeight="1">
      <c r="D807" s="339"/>
    </row>
    <row r="808" spans="4:4" ht="15.75" customHeight="1">
      <c r="D808" s="339"/>
    </row>
    <row r="809" spans="4:4" ht="15.75" customHeight="1">
      <c r="D809" s="339"/>
    </row>
    <row r="810" spans="4:4" ht="15.75" customHeight="1">
      <c r="D810" s="339"/>
    </row>
    <row r="811" spans="4:4" ht="15.75" customHeight="1">
      <c r="D811" s="339"/>
    </row>
    <row r="812" spans="4:4" ht="15.75" customHeight="1">
      <c r="D812" s="339"/>
    </row>
    <row r="813" spans="4:4" ht="15.75" customHeight="1">
      <c r="D813" s="339"/>
    </row>
    <row r="814" spans="4:4" ht="15.75" customHeight="1">
      <c r="D814" s="339"/>
    </row>
    <row r="815" spans="4:4" ht="15.75" customHeight="1">
      <c r="D815" s="339"/>
    </row>
    <row r="816" spans="4:4" ht="15.75" customHeight="1">
      <c r="D816" s="339"/>
    </row>
    <row r="817" spans="4:4" ht="15.75" customHeight="1">
      <c r="D817" s="339"/>
    </row>
    <row r="818" spans="4:4" ht="15.75" customHeight="1">
      <c r="D818" s="339"/>
    </row>
    <row r="819" spans="4:4" ht="15.75" customHeight="1">
      <c r="D819" s="339"/>
    </row>
    <row r="820" spans="4:4" ht="15.75" customHeight="1">
      <c r="D820" s="339"/>
    </row>
    <row r="821" spans="4:4" ht="15.75" customHeight="1">
      <c r="D821" s="339"/>
    </row>
    <row r="822" spans="4:4" ht="15.75" customHeight="1">
      <c r="D822" s="339"/>
    </row>
    <row r="823" spans="4:4" ht="15.75" customHeight="1">
      <c r="D823" s="339"/>
    </row>
    <row r="824" spans="4:4" ht="15.75" customHeight="1">
      <c r="D824" s="339"/>
    </row>
    <row r="825" spans="4:4" ht="15.75" customHeight="1">
      <c r="D825" s="339"/>
    </row>
    <row r="826" spans="4:4" ht="15.75" customHeight="1">
      <c r="D826" s="339"/>
    </row>
    <row r="827" spans="4:4" ht="15.75" customHeight="1">
      <c r="D827" s="339"/>
    </row>
    <row r="828" spans="4:4" ht="15.75" customHeight="1">
      <c r="D828" s="339"/>
    </row>
    <row r="829" spans="4:4" ht="15.75" customHeight="1">
      <c r="D829" s="339"/>
    </row>
    <row r="830" spans="4:4" ht="15.75" customHeight="1">
      <c r="D830" s="339"/>
    </row>
    <row r="831" spans="4:4" ht="15.75" customHeight="1">
      <c r="D831" s="339"/>
    </row>
    <row r="832" spans="4:4" ht="15.75" customHeight="1">
      <c r="D832" s="339"/>
    </row>
    <row r="833" spans="4:4" ht="15.75" customHeight="1">
      <c r="D833" s="339"/>
    </row>
    <row r="834" spans="4:4" ht="15.75" customHeight="1">
      <c r="D834" s="339"/>
    </row>
    <row r="835" spans="4:4" ht="15.75" customHeight="1">
      <c r="D835" s="339"/>
    </row>
    <row r="836" spans="4:4" ht="15.75" customHeight="1">
      <c r="D836" s="339"/>
    </row>
    <row r="837" spans="4:4" ht="15.75" customHeight="1">
      <c r="D837" s="339"/>
    </row>
    <row r="838" spans="4:4" ht="15.75" customHeight="1">
      <c r="D838" s="339"/>
    </row>
    <row r="839" spans="4:4" ht="15.75" customHeight="1">
      <c r="D839" s="339"/>
    </row>
    <row r="840" spans="4:4" ht="15.75" customHeight="1">
      <c r="D840" s="339"/>
    </row>
    <row r="841" spans="4:4" ht="15.75" customHeight="1">
      <c r="D841" s="339"/>
    </row>
    <row r="842" spans="4:4" ht="15.75" customHeight="1">
      <c r="D842" s="339"/>
    </row>
    <row r="843" spans="4:4" ht="15.75" customHeight="1">
      <c r="D843" s="339"/>
    </row>
    <row r="844" spans="4:4" ht="15.75" customHeight="1">
      <c r="D844" s="339"/>
    </row>
    <row r="845" spans="4:4" ht="15.75" customHeight="1">
      <c r="D845" s="339"/>
    </row>
    <row r="846" spans="4:4" ht="15.75" customHeight="1">
      <c r="D846" s="339"/>
    </row>
    <row r="847" spans="4:4" ht="15.75" customHeight="1">
      <c r="D847" s="339"/>
    </row>
    <row r="848" spans="4:4" ht="15.75" customHeight="1">
      <c r="D848" s="339"/>
    </row>
    <row r="849" spans="4:4" ht="15.75" customHeight="1">
      <c r="D849" s="339"/>
    </row>
    <row r="850" spans="4:4" ht="15.75" customHeight="1">
      <c r="D850" s="339"/>
    </row>
    <row r="851" spans="4:4" ht="15.75" customHeight="1">
      <c r="D851" s="339"/>
    </row>
    <row r="852" spans="4:4" ht="15.75" customHeight="1">
      <c r="D852" s="339"/>
    </row>
    <row r="853" spans="4:4" ht="15.75" customHeight="1">
      <c r="D853" s="339"/>
    </row>
    <row r="854" spans="4:4" ht="15.75" customHeight="1">
      <c r="D854" s="339"/>
    </row>
    <row r="855" spans="4:4" ht="15.75" customHeight="1">
      <c r="D855" s="339"/>
    </row>
    <row r="856" spans="4:4" ht="15.75" customHeight="1">
      <c r="D856" s="339"/>
    </row>
    <row r="857" spans="4:4" ht="15.75" customHeight="1">
      <c r="D857" s="339"/>
    </row>
    <row r="858" spans="4:4" ht="15.75" customHeight="1">
      <c r="D858" s="339"/>
    </row>
    <row r="859" spans="4:4" ht="15.75" customHeight="1">
      <c r="D859" s="339"/>
    </row>
    <row r="860" spans="4:4" ht="15.75" customHeight="1">
      <c r="D860" s="339"/>
    </row>
    <row r="861" spans="4:4" ht="15.75" customHeight="1">
      <c r="D861" s="339"/>
    </row>
    <row r="862" spans="4:4" ht="15.75" customHeight="1">
      <c r="D862" s="339"/>
    </row>
    <row r="863" spans="4:4" ht="15.75" customHeight="1">
      <c r="D863" s="339"/>
    </row>
    <row r="864" spans="4:4" ht="15.75" customHeight="1">
      <c r="D864" s="339"/>
    </row>
    <row r="865" spans="4:4" ht="15.75" customHeight="1">
      <c r="D865" s="339"/>
    </row>
    <row r="866" spans="4:4" ht="15.75" customHeight="1">
      <c r="D866" s="339"/>
    </row>
    <row r="867" spans="4:4" ht="15.75" customHeight="1">
      <c r="D867" s="339"/>
    </row>
    <row r="868" spans="4:4" ht="15.75" customHeight="1">
      <c r="D868" s="339"/>
    </row>
    <row r="869" spans="4:4" ht="15.75" customHeight="1">
      <c r="D869" s="339"/>
    </row>
    <row r="870" spans="4:4" ht="15.75" customHeight="1">
      <c r="D870" s="339"/>
    </row>
    <row r="871" spans="4:4" ht="15.75" customHeight="1">
      <c r="D871" s="339"/>
    </row>
    <row r="872" spans="4:4" ht="15.75" customHeight="1">
      <c r="D872" s="339"/>
    </row>
    <row r="873" spans="4:4" ht="15.75" customHeight="1">
      <c r="D873" s="339"/>
    </row>
    <row r="874" spans="4:4" ht="15.75" customHeight="1">
      <c r="D874" s="339"/>
    </row>
    <row r="875" spans="4:4" ht="15.75" customHeight="1">
      <c r="D875" s="339"/>
    </row>
    <row r="876" spans="4:4" ht="15.75" customHeight="1">
      <c r="D876" s="339"/>
    </row>
    <row r="877" spans="4:4" ht="15.75" customHeight="1">
      <c r="D877" s="339"/>
    </row>
    <row r="878" spans="4:4" ht="15.75" customHeight="1">
      <c r="D878" s="339"/>
    </row>
    <row r="879" spans="4:4" ht="15.75" customHeight="1">
      <c r="D879" s="339"/>
    </row>
    <row r="880" spans="4:4" ht="15.75" customHeight="1">
      <c r="D880" s="339"/>
    </row>
    <row r="881" spans="4:4" ht="15.75" customHeight="1">
      <c r="D881" s="339"/>
    </row>
    <row r="882" spans="4:4" ht="15.75" customHeight="1">
      <c r="D882" s="339"/>
    </row>
    <row r="883" spans="4:4" ht="15.75" customHeight="1">
      <c r="D883" s="339"/>
    </row>
    <row r="884" spans="4:4" ht="15.75" customHeight="1">
      <c r="D884" s="339"/>
    </row>
    <row r="885" spans="4:4" ht="15.75" customHeight="1">
      <c r="D885" s="339"/>
    </row>
    <row r="886" spans="4:4" ht="15.75" customHeight="1">
      <c r="D886" s="339"/>
    </row>
    <row r="887" spans="4:4" ht="15.75" customHeight="1">
      <c r="D887" s="339"/>
    </row>
    <row r="888" spans="4:4" ht="15.75" customHeight="1">
      <c r="D888" s="339"/>
    </row>
    <row r="889" spans="4:4" ht="15.75" customHeight="1">
      <c r="D889" s="339"/>
    </row>
    <row r="890" spans="4:4" ht="15.75" customHeight="1">
      <c r="D890" s="339"/>
    </row>
    <row r="891" spans="4:4" ht="15.75" customHeight="1">
      <c r="D891" s="339"/>
    </row>
    <row r="892" spans="4:4" ht="15.75" customHeight="1">
      <c r="D892" s="339"/>
    </row>
    <row r="893" spans="4:4" ht="15.75" customHeight="1">
      <c r="D893" s="339"/>
    </row>
    <row r="894" spans="4:4" ht="15.75" customHeight="1">
      <c r="D894" s="339"/>
    </row>
    <row r="895" spans="4:4" ht="15.75" customHeight="1">
      <c r="D895" s="339"/>
    </row>
    <row r="896" spans="4:4" ht="15.75" customHeight="1">
      <c r="D896" s="339"/>
    </row>
    <row r="897" spans="4:4" ht="15.75" customHeight="1">
      <c r="D897" s="339"/>
    </row>
    <row r="898" spans="4:4" ht="15.75" customHeight="1">
      <c r="D898" s="339"/>
    </row>
    <row r="899" spans="4:4" ht="15.75" customHeight="1">
      <c r="D899" s="339"/>
    </row>
    <row r="900" spans="4:4" ht="15.75" customHeight="1">
      <c r="D900" s="339"/>
    </row>
    <row r="901" spans="4:4" ht="15.75" customHeight="1">
      <c r="D901" s="339"/>
    </row>
    <row r="902" spans="4:4" ht="15.75" customHeight="1">
      <c r="D902" s="339"/>
    </row>
    <row r="903" spans="4:4" ht="15.75" customHeight="1">
      <c r="D903" s="339"/>
    </row>
    <row r="904" spans="4:4" ht="15.75" customHeight="1">
      <c r="D904" s="339"/>
    </row>
    <row r="905" spans="4:4" ht="15.75" customHeight="1">
      <c r="D905" s="339"/>
    </row>
    <row r="906" spans="4:4" ht="15.75" customHeight="1">
      <c r="D906" s="339"/>
    </row>
    <row r="907" spans="4:4" ht="15.75" customHeight="1">
      <c r="D907" s="339"/>
    </row>
    <row r="908" spans="4:4" ht="15.75" customHeight="1">
      <c r="D908" s="339"/>
    </row>
    <row r="909" spans="4:4" ht="15.75" customHeight="1">
      <c r="D909" s="339"/>
    </row>
    <row r="910" spans="4:4" ht="15.75" customHeight="1">
      <c r="D910" s="339"/>
    </row>
    <row r="911" spans="4:4" ht="15.75" customHeight="1">
      <c r="D911" s="339"/>
    </row>
    <row r="912" spans="4:4" ht="15.75" customHeight="1">
      <c r="D912" s="339"/>
    </row>
    <row r="913" spans="4:4" ht="15.75" customHeight="1">
      <c r="D913" s="339"/>
    </row>
    <row r="914" spans="4:4" ht="15.75" customHeight="1">
      <c r="D914" s="339"/>
    </row>
    <row r="915" spans="4:4" ht="15.75" customHeight="1">
      <c r="D915" s="339"/>
    </row>
    <row r="916" spans="4:4" ht="15.75" customHeight="1">
      <c r="D916" s="339"/>
    </row>
    <row r="917" spans="4:4" ht="15.75" customHeight="1">
      <c r="D917" s="339"/>
    </row>
    <row r="918" spans="4:4" ht="15.75" customHeight="1">
      <c r="D918" s="339"/>
    </row>
    <row r="919" spans="4:4" ht="15.75" customHeight="1">
      <c r="D919" s="339"/>
    </row>
    <row r="920" spans="4:4" ht="15.75" customHeight="1">
      <c r="D920" s="339"/>
    </row>
    <row r="921" spans="4:4" ht="15.75" customHeight="1">
      <c r="D921" s="339"/>
    </row>
    <row r="922" spans="4:4" ht="15.75" customHeight="1">
      <c r="D922" s="339"/>
    </row>
    <row r="923" spans="4:4" ht="15.75" customHeight="1">
      <c r="D923" s="339"/>
    </row>
    <row r="924" spans="4:4" ht="15.75" customHeight="1">
      <c r="D924" s="339"/>
    </row>
    <row r="925" spans="4:4" ht="15.75" customHeight="1">
      <c r="D925" s="339"/>
    </row>
    <row r="926" spans="4:4" ht="15.75" customHeight="1">
      <c r="D926" s="339"/>
    </row>
    <row r="927" spans="4:4" ht="15.75" customHeight="1">
      <c r="D927" s="339"/>
    </row>
    <row r="928" spans="4:4" ht="15.75" customHeight="1">
      <c r="D928" s="339"/>
    </row>
    <row r="929" spans="4:4" ht="15.75" customHeight="1">
      <c r="D929" s="339"/>
    </row>
    <row r="930" spans="4:4" ht="15.75" customHeight="1">
      <c r="D930" s="339"/>
    </row>
    <row r="931" spans="4:4" ht="15.75" customHeight="1">
      <c r="D931" s="339"/>
    </row>
    <row r="932" spans="4:4" ht="15.75" customHeight="1">
      <c r="D932" s="339"/>
    </row>
    <row r="933" spans="4:4" ht="15.75" customHeight="1">
      <c r="D933" s="339"/>
    </row>
    <row r="934" spans="4:4" ht="15.75" customHeight="1">
      <c r="D934" s="339"/>
    </row>
    <row r="935" spans="4:4" ht="15.75" customHeight="1">
      <c r="D935" s="339"/>
    </row>
    <row r="936" spans="4:4" ht="15.75" customHeight="1">
      <c r="D936" s="339"/>
    </row>
    <row r="937" spans="4:4" ht="15.75" customHeight="1">
      <c r="D937" s="339"/>
    </row>
    <row r="938" spans="4:4" ht="15.75" customHeight="1">
      <c r="D938" s="339"/>
    </row>
    <row r="939" spans="4:4" ht="15.75" customHeight="1">
      <c r="D939" s="339"/>
    </row>
    <row r="940" spans="4:4" ht="15.75" customHeight="1">
      <c r="D940" s="339"/>
    </row>
    <row r="941" spans="4:4" ht="15.75" customHeight="1">
      <c r="D941" s="339"/>
    </row>
    <row r="942" spans="4:4" ht="15.75" customHeight="1">
      <c r="D942" s="339"/>
    </row>
    <row r="943" spans="4:4" ht="15.75" customHeight="1">
      <c r="D943" s="339"/>
    </row>
    <row r="944" spans="4:4" ht="15.75" customHeight="1">
      <c r="D944" s="339"/>
    </row>
    <row r="945" spans="4:4" ht="15.75" customHeight="1">
      <c r="D945" s="339"/>
    </row>
    <row r="946" spans="4:4" ht="15.75" customHeight="1">
      <c r="D946" s="339"/>
    </row>
    <row r="947" spans="4:4" ht="15.75" customHeight="1">
      <c r="D947" s="339"/>
    </row>
    <row r="948" spans="4:4" ht="15.75" customHeight="1">
      <c r="D948" s="339"/>
    </row>
    <row r="949" spans="4:4" ht="15.75" customHeight="1">
      <c r="D949" s="339"/>
    </row>
    <row r="950" spans="4:4" ht="15.75" customHeight="1">
      <c r="D950" s="339"/>
    </row>
    <row r="951" spans="4:4" ht="15.75" customHeight="1">
      <c r="D951" s="339"/>
    </row>
    <row r="952" spans="4:4" ht="15.75" customHeight="1">
      <c r="D952" s="339"/>
    </row>
    <row r="953" spans="4:4" ht="15.75" customHeight="1">
      <c r="D953" s="339"/>
    </row>
    <row r="954" spans="4:4" ht="15.75" customHeight="1">
      <c r="D954" s="339"/>
    </row>
    <row r="955" spans="4:4" ht="15.75" customHeight="1">
      <c r="D955" s="339"/>
    </row>
    <row r="956" spans="4:4" ht="15.75" customHeight="1">
      <c r="D956" s="339"/>
    </row>
    <row r="957" spans="4:4" ht="15.75" customHeight="1">
      <c r="D957" s="339"/>
    </row>
    <row r="958" spans="4:4" ht="15.75" customHeight="1">
      <c r="D958" s="339"/>
    </row>
    <row r="959" spans="4:4" ht="15.75" customHeight="1">
      <c r="D959" s="339"/>
    </row>
    <row r="960" spans="4:4" ht="15.75" customHeight="1">
      <c r="D960" s="339"/>
    </row>
    <row r="961" spans="4:4" ht="15.75" customHeight="1">
      <c r="D961" s="339"/>
    </row>
    <row r="962" spans="4:4" ht="15.75" customHeight="1">
      <c r="D962" s="339"/>
    </row>
    <row r="963" spans="4:4" ht="15.75" customHeight="1">
      <c r="D963" s="339"/>
    </row>
    <row r="964" spans="4:4" ht="15.75" customHeight="1">
      <c r="D964" s="339"/>
    </row>
    <row r="965" spans="4:4" ht="15.75" customHeight="1">
      <c r="D965" s="339"/>
    </row>
    <row r="966" spans="4:4" ht="15.75" customHeight="1">
      <c r="D966" s="339"/>
    </row>
    <row r="967" spans="4:4" ht="15.75" customHeight="1">
      <c r="D967" s="339"/>
    </row>
    <row r="968" spans="4:4" ht="15.75" customHeight="1">
      <c r="D968" s="339"/>
    </row>
    <row r="969" spans="4:4" ht="15.75" customHeight="1">
      <c r="D969" s="339"/>
    </row>
    <row r="970" spans="4:4" ht="15.75" customHeight="1">
      <c r="D970" s="339"/>
    </row>
    <row r="971" spans="4:4" ht="15.75" customHeight="1">
      <c r="D971" s="339"/>
    </row>
    <row r="972" spans="4:4" ht="15.75" customHeight="1">
      <c r="D972" s="339"/>
    </row>
    <row r="973" spans="4:4" ht="15.75" customHeight="1">
      <c r="D973" s="339"/>
    </row>
    <row r="974" spans="4:4" ht="15.75" customHeight="1">
      <c r="D974" s="339"/>
    </row>
    <row r="975" spans="4:4" ht="15.75" customHeight="1">
      <c r="D975" s="339"/>
    </row>
    <row r="976" spans="4:4" ht="15.75" customHeight="1">
      <c r="D976" s="339"/>
    </row>
    <row r="977" spans="4:4" ht="15.75" customHeight="1">
      <c r="D977" s="339"/>
    </row>
    <row r="978" spans="4:4" ht="15.75" customHeight="1">
      <c r="D978" s="339"/>
    </row>
    <row r="979" spans="4:4" ht="15.75" customHeight="1">
      <c r="D979" s="339"/>
    </row>
    <row r="980" spans="4:4" ht="15.75" customHeight="1">
      <c r="D980" s="339"/>
    </row>
    <row r="981" spans="4:4" ht="15.75" customHeight="1">
      <c r="D981" s="339"/>
    </row>
    <row r="982" spans="4:4" ht="15.75" customHeight="1">
      <c r="D982" s="339"/>
    </row>
    <row r="983" spans="4:4" ht="15.75" customHeight="1">
      <c r="D983" s="339"/>
    </row>
    <row r="984" spans="4:4" ht="15.75" customHeight="1">
      <c r="D984" s="339"/>
    </row>
    <row r="985" spans="4:4" ht="15.75" customHeight="1">
      <c r="D985" s="339"/>
    </row>
    <row r="986" spans="4:4" ht="15.75" customHeight="1">
      <c r="D986" s="339"/>
    </row>
    <row r="987" spans="4:4" ht="15.75" customHeight="1">
      <c r="D987" s="339"/>
    </row>
    <row r="988" spans="4:4" ht="15.75" customHeight="1">
      <c r="D988" s="339"/>
    </row>
    <row r="989" spans="4:4" ht="15.75" customHeight="1">
      <c r="D989" s="339"/>
    </row>
    <row r="990" spans="4:4" ht="15.75" customHeight="1">
      <c r="D990" s="339"/>
    </row>
    <row r="991" spans="4:4" ht="15.75" customHeight="1">
      <c r="D991" s="339"/>
    </row>
    <row r="992" spans="4:4" ht="15.75" customHeight="1">
      <c r="D992" s="339"/>
    </row>
    <row r="993" spans="4:4" ht="15.75" customHeight="1">
      <c r="D993" s="339"/>
    </row>
    <row r="994" spans="4:4" ht="15.75" customHeight="1">
      <c r="D994" s="339"/>
    </row>
    <row r="995" spans="4:4" ht="15.75" customHeight="1">
      <c r="D995" s="339"/>
    </row>
    <row r="996" spans="4:4" ht="15.75" customHeight="1">
      <c r="D996" s="339"/>
    </row>
    <row r="997" spans="4:4" ht="15.75" customHeight="1">
      <c r="D997" s="339"/>
    </row>
    <row r="998" spans="4:4" ht="15.75" customHeight="1">
      <c r="D998" s="339"/>
    </row>
    <row r="999" spans="4:4" ht="15.75" customHeight="1">
      <c r="D999" s="339"/>
    </row>
    <row r="1000" spans="4:4" ht="15.75" customHeight="1">
      <c r="D1000" s="339"/>
    </row>
    <row r="1001" spans="4:4" ht="15.75" customHeight="1">
      <c r="D1001" s="339"/>
    </row>
    <row r="1002" spans="4:4" ht="15.75" customHeight="1">
      <c r="D1002" s="339"/>
    </row>
    <row r="1003" spans="4:4" ht="15.75" customHeight="1">
      <c r="D1003" s="339"/>
    </row>
    <row r="1004" spans="4:4" ht="15.75" customHeight="1">
      <c r="D1004" s="339"/>
    </row>
    <row r="1005" spans="4:4" ht="15.75" customHeight="1">
      <c r="D1005" s="339"/>
    </row>
  </sheetData>
  <mergeCells count="15">
    <mergeCell ref="B63:B66"/>
    <mergeCell ref="A68:F68"/>
    <mergeCell ref="A90:F90"/>
    <mergeCell ref="B1:F1"/>
    <mergeCell ref="A2:G2"/>
    <mergeCell ref="A8:G8"/>
    <mergeCell ref="A12:G12"/>
    <mergeCell ref="A16:F16"/>
    <mergeCell ref="A24:F24"/>
    <mergeCell ref="A30:F30"/>
    <mergeCell ref="A38:F38"/>
    <mergeCell ref="B45:B47"/>
    <mergeCell ref="A50:F50"/>
    <mergeCell ref="B52:B56"/>
    <mergeCell ref="B57:B62"/>
  </mergeCells>
  <printOptions gridLines="1"/>
  <pageMargins left="0.70078740157480324" right="0.70078740157480324" top="0.75196850393700787" bottom="0.75196850393700787"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A1:Z1000"/>
  <sheetViews>
    <sheetView workbookViewId="0"/>
  </sheetViews>
  <sheetFormatPr defaultColWidth="14.44140625" defaultRowHeight="15" customHeight="1"/>
  <cols>
    <col min="1" max="1" width="35.33203125" customWidth="1"/>
    <col min="2" max="2" width="25.5546875" customWidth="1"/>
    <col min="3" max="3" width="124.5546875" customWidth="1"/>
    <col min="4" max="4" width="35.5546875" customWidth="1"/>
    <col min="5" max="5" width="12.109375" hidden="1" customWidth="1"/>
    <col min="6" max="6" width="21.109375" customWidth="1"/>
  </cols>
  <sheetData>
    <row r="1" spans="1:26" ht="52.5" customHeight="1">
      <c r="A1" s="340"/>
      <c r="B1" s="677" t="s">
        <v>827</v>
      </c>
      <c r="C1" s="673"/>
      <c r="D1" s="673"/>
      <c r="E1" s="673"/>
      <c r="F1" s="341"/>
    </row>
    <row r="2" spans="1:26" ht="30.75" customHeight="1">
      <c r="A2" s="696" t="s">
        <v>828</v>
      </c>
      <c r="B2" s="673"/>
      <c r="C2" s="673"/>
      <c r="D2" s="673"/>
      <c r="E2" s="673"/>
      <c r="F2" s="673"/>
    </row>
    <row r="3" spans="1:26" ht="12.75" customHeight="1">
      <c r="A3" s="342" t="s">
        <v>2</v>
      </c>
      <c r="B3" s="342" t="s">
        <v>3</v>
      </c>
      <c r="C3" s="342" t="s">
        <v>4</v>
      </c>
      <c r="D3" s="342" t="s">
        <v>5</v>
      </c>
      <c r="E3" s="342" t="s">
        <v>6</v>
      </c>
      <c r="F3" s="342" t="s">
        <v>7</v>
      </c>
    </row>
    <row r="4" spans="1:26" ht="120.75" customHeight="1">
      <c r="A4" s="80" t="s">
        <v>829</v>
      </c>
      <c r="B4" s="343"/>
      <c r="C4" s="82" t="s">
        <v>830</v>
      </c>
      <c r="D4" s="344" t="s">
        <v>831</v>
      </c>
      <c r="E4" s="345" t="s">
        <v>261</v>
      </c>
      <c r="F4" s="346" t="s">
        <v>261</v>
      </c>
    </row>
    <row r="5" spans="1:26" ht="120.75" customHeight="1">
      <c r="A5" s="112" t="s">
        <v>832</v>
      </c>
      <c r="B5" s="347"/>
      <c r="C5" s="114" t="s">
        <v>833</v>
      </c>
      <c r="D5" s="139" t="s">
        <v>834</v>
      </c>
      <c r="E5" s="345" t="s">
        <v>261</v>
      </c>
      <c r="F5" s="348" t="s">
        <v>261</v>
      </c>
    </row>
    <row r="6" spans="1:26" ht="120.75" customHeight="1">
      <c r="A6" s="112" t="s">
        <v>835</v>
      </c>
      <c r="B6" s="347"/>
      <c r="C6" s="114" t="s">
        <v>836</v>
      </c>
      <c r="D6" s="139" t="s">
        <v>837</v>
      </c>
      <c r="E6" s="345" t="s">
        <v>261</v>
      </c>
      <c r="F6" s="348" t="s">
        <v>261</v>
      </c>
    </row>
    <row r="7" spans="1:26" ht="120.75" customHeight="1">
      <c r="A7" s="112" t="s">
        <v>838</v>
      </c>
      <c r="B7" s="347"/>
      <c r="C7" s="114" t="s">
        <v>839</v>
      </c>
      <c r="D7" s="349" t="s">
        <v>840</v>
      </c>
      <c r="E7" s="345" t="s">
        <v>261</v>
      </c>
      <c r="F7" s="348" t="s">
        <v>261</v>
      </c>
    </row>
    <row r="8" spans="1:26" ht="114" customHeight="1">
      <c r="A8" s="112" t="s">
        <v>841</v>
      </c>
      <c r="B8" s="343"/>
      <c r="C8" s="114" t="s">
        <v>842</v>
      </c>
      <c r="D8" s="139" t="s">
        <v>843</v>
      </c>
      <c r="E8" s="345" t="s">
        <v>261</v>
      </c>
      <c r="F8" s="348" t="s">
        <v>261</v>
      </c>
    </row>
    <row r="9" spans="1:26" ht="135">
      <c r="A9" s="112" t="s">
        <v>844</v>
      </c>
      <c r="B9" s="343"/>
      <c r="C9" s="114" t="s">
        <v>845</v>
      </c>
      <c r="D9" s="139" t="s">
        <v>846</v>
      </c>
      <c r="E9" s="345" t="s">
        <v>261</v>
      </c>
      <c r="F9" s="348" t="s">
        <v>261</v>
      </c>
    </row>
    <row r="10" spans="1:26" ht="129" customHeight="1">
      <c r="A10" s="112" t="s">
        <v>847</v>
      </c>
      <c r="B10" s="350"/>
      <c r="C10" s="114" t="s">
        <v>848</v>
      </c>
      <c r="D10" s="139" t="s">
        <v>846</v>
      </c>
      <c r="E10" s="345" t="s">
        <v>261</v>
      </c>
      <c r="F10" s="348" t="s">
        <v>261</v>
      </c>
    </row>
    <row r="11" spans="1:26" ht="122.25" customHeight="1">
      <c r="A11" s="112" t="s">
        <v>849</v>
      </c>
      <c r="B11" s="343"/>
      <c r="C11" s="114" t="s">
        <v>850</v>
      </c>
      <c r="D11" s="139" t="s">
        <v>851</v>
      </c>
      <c r="E11" s="345" t="s">
        <v>261</v>
      </c>
      <c r="F11" s="348" t="s">
        <v>261</v>
      </c>
    </row>
    <row r="12" spans="1:26" ht="122.25" customHeight="1">
      <c r="A12" s="93" t="s">
        <v>852</v>
      </c>
      <c r="B12" s="351"/>
      <c r="C12" s="171" t="s">
        <v>853</v>
      </c>
      <c r="D12" s="144" t="s">
        <v>854</v>
      </c>
      <c r="E12" s="346" t="s">
        <v>261</v>
      </c>
      <c r="F12" s="346" t="s">
        <v>261</v>
      </c>
    </row>
    <row r="13" spans="1:26" ht="75">
      <c r="A13" s="352" t="s">
        <v>855</v>
      </c>
      <c r="B13" s="353"/>
      <c r="C13" s="352" t="s">
        <v>856</v>
      </c>
      <c r="D13" s="352"/>
      <c r="E13" s="354" t="s">
        <v>857</v>
      </c>
      <c r="F13" s="352" t="s">
        <v>858</v>
      </c>
      <c r="G13" s="355"/>
      <c r="H13" s="355"/>
      <c r="I13" s="355"/>
      <c r="J13" s="355"/>
      <c r="K13" s="355"/>
      <c r="L13" s="356"/>
      <c r="M13" s="356"/>
      <c r="N13" s="356"/>
      <c r="O13" s="356"/>
      <c r="P13" s="356"/>
      <c r="Q13" s="356"/>
      <c r="R13" s="356"/>
      <c r="S13" s="356"/>
      <c r="T13" s="356"/>
      <c r="U13" s="356"/>
      <c r="V13" s="356"/>
      <c r="W13" s="356"/>
      <c r="X13" s="356"/>
      <c r="Y13" s="356"/>
      <c r="Z13" s="356"/>
    </row>
    <row r="14" spans="1:26" ht="90">
      <c r="A14" s="352" t="s">
        <v>859</v>
      </c>
      <c r="B14" s="353"/>
      <c r="C14" s="352" t="s">
        <v>860</v>
      </c>
      <c r="D14" s="352"/>
      <c r="E14" s="354" t="s">
        <v>857</v>
      </c>
      <c r="F14" s="352" t="s">
        <v>861</v>
      </c>
      <c r="G14" s="355"/>
      <c r="H14" s="355"/>
      <c r="I14" s="355"/>
      <c r="J14" s="355"/>
      <c r="K14" s="355"/>
      <c r="L14" s="356"/>
      <c r="M14" s="356"/>
      <c r="N14" s="356"/>
      <c r="O14" s="356"/>
      <c r="P14" s="356"/>
      <c r="Q14" s="356"/>
      <c r="R14" s="356"/>
      <c r="S14" s="356"/>
      <c r="T14" s="356"/>
      <c r="U14" s="356"/>
      <c r="V14" s="356"/>
      <c r="W14" s="356"/>
      <c r="X14" s="356"/>
      <c r="Y14" s="356"/>
      <c r="Z14" s="356"/>
    </row>
    <row r="15" spans="1:26" ht="90">
      <c r="A15" s="352" t="s">
        <v>862</v>
      </c>
      <c r="B15" s="353"/>
      <c r="C15" s="352" t="s">
        <v>863</v>
      </c>
      <c r="D15" s="352"/>
      <c r="E15" s="354" t="s">
        <v>857</v>
      </c>
      <c r="F15" s="352" t="s">
        <v>864</v>
      </c>
      <c r="G15" s="355"/>
      <c r="H15" s="355"/>
      <c r="I15" s="355"/>
      <c r="J15" s="355"/>
      <c r="K15" s="355"/>
      <c r="L15" s="356"/>
      <c r="M15" s="356"/>
      <c r="N15" s="356"/>
      <c r="O15" s="356"/>
      <c r="P15" s="356"/>
      <c r="Q15" s="356"/>
      <c r="R15" s="356"/>
      <c r="S15" s="356"/>
      <c r="T15" s="356"/>
      <c r="U15" s="356"/>
      <c r="V15" s="356"/>
      <c r="W15" s="356"/>
      <c r="X15" s="356"/>
      <c r="Y15" s="356"/>
      <c r="Z15" s="356"/>
    </row>
    <row r="16" spans="1:26" ht="105">
      <c r="A16" s="352" t="s">
        <v>865</v>
      </c>
      <c r="B16" s="353"/>
      <c r="C16" s="352" t="s">
        <v>866</v>
      </c>
      <c r="D16" s="352"/>
      <c r="E16" s="354" t="s">
        <v>857</v>
      </c>
      <c r="F16" s="352" t="s">
        <v>867</v>
      </c>
      <c r="G16" s="355"/>
      <c r="H16" s="355"/>
      <c r="I16" s="355"/>
      <c r="J16" s="355"/>
      <c r="K16" s="355"/>
      <c r="L16" s="356"/>
      <c r="M16" s="356"/>
      <c r="N16" s="356"/>
      <c r="O16" s="356"/>
      <c r="P16" s="356"/>
      <c r="Q16" s="356"/>
      <c r="R16" s="356"/>
      <c r="S16" s="356"/>
      <c r="T16" s="356"/>
      <c r="U16" s="356"/>
      <c r="V16" s="356"/>
      <c r="W16" s="356"/>
      <c r="X16" s="356"/>
      <c r="Y16" s="356"/>
      <c r="Z16" s="356"/>
    </row>
    <row r="17" spans="1:26" ht="90">
      <c r="A17" s="352" t="s">
        <v>868</v>
      </c>
      <c r="B17" s="353"/>
      <c r="C17" s="352" t="s">
        <v>869</v>
      </c>
      <c r="D17" s="352"/>
      <c r="E17" s="354" t="s">
        <v>857</v>
      </c>
      <c r="F17" s="352" t="s">
        <v>870</v>
      </c>
      <c r="G17" s="355"/>
      <c r="H17" s="355"/>
      <c r="I17" s="355"/>
      <c r="J17" s="355"/>
      <c r="K17" s="355"/>
      <c r="L17" s="356"/>
      <c r="M17" s="356"/>
      <c r="N17" s="356"/>
      <c r="O17" s="356"/>
      <c r="P17" s="356"/>
      <c r="Q17" s="356"/>
      <c r="R17" s="356"/>
      <c r="S17" s="356"/>
      <c r="T17" s="356"/>
      <c r="U17" s="356"/>
      <c r="V17" s="356"/>
      <c r="W17" s="356"/>
      <c r="X17" s="356"/>
      <c r="Y17" s="356"/>
      <c r="Z17" s="356"/>
    </row>
    <row r="18" spans="1:26" ht="90">
      <c r="A18" s="352" t="s">
        <v>871</v>
      </c>
      <c r="B18" s="353"/>
      <c r="C18" s="352" t="s">
        <v>872</v>
      </c>
      <c r="D18" s="352"/>
      <c r="E18" s="354" t="s">
        <v>857</v>
      </c>
      <c r="F18" s="352" t="s">
        <v>873</v>
      </c>
      <c r="G18" s="355"/>
      <c r="H18" s="355"/>
      <c r="I18" s="355"/>
      <c r="J18" s="355"/>
      <c r="K18" s="355"/>
      <c r="L18" s="356"/>
      <c r="M18" s="356"/>
      <c r="N18" s="356"/>
      <c r="O18" s="356"/>
      <c r="P18" s="356"/>
      <c r="Q18" s="356"/>
      <c r="R18" s="356"/>
      <c r="S18" s="356"/>
      <c r="T18" s="356"/>
      <c r="U18" s="356"/>
      <c r="V18" s="356"/>
      <c r="W18" s="356"/>
      <c r="X18" s="356"/>
      <c r="Y18" s="356"/>
      <c r="Z18" s="356"/>
    </row>
    <row r="19" spans="1:26" ht="90">
      <c r="A19" s="352" t="s">
        <v>874</v>
      </c>
      <c r="B19" s="353"/>
      <c r="C19" s="352" t="s">
        <v>875</v>
      </c>
      <c r="D19" s="352"/>
      <c r="E19" s="354" t="s">
        <v>857</v>
      </c>
      <c r="F19" s="352" t="s">
        <v>876</v>
      </c>
      <c r="G19" s="355"/>
      <c r="H19" s="355"/>
      <c r="I19" s="355"/>
      <c r="J19" s="355"/>
      <c r="K19" s="355"/>
      <c r="L19" s="356"/>
      <c r="M19" s="356"/>
      <c r="N19" s="356"/>
      <c r="O19" s="356"/>
      <c r="P19" s="356"/>
      <c r="Q19" s="356"/>
      <c r="R19" s="356"/>
      <c r="S19" s="356"/>
      <c r="T19" s="356"/>
      <c r="U19" s="356"/>
      <c r="V19" s="356"/>
      <c r="W19" s="356"/>
      <c r="X19" s="356"/>
      <c r="Y19" s="356"/>
      <c r="Z19" s="356"/>
    </row>
    <row r="20" spans="1:26" ht="90">
      <c r="A20" s="352" t="s">
        <v>877</v>
      </c>
      <c r="B20" s="353"/>
      <c r="C20" s="352" t="s">
        <v>878</v>
      </c>
      <c r="D20" s="352"/>
      <c r="E20" s="354" t="s">
        <v>857</v>
      </c>
      <c r="F20" s="352" t="s">
        <v>879</v>
      </c>
      <c r="G20" s="355"/>
      <c r="H20" s="355"/>
      <c r="I20" s="355"/>
      <c r="J20" s="355"/>
      <c r="K20" s="355"/>
      <c r="L20" s="356"/>
      <c r="M20" s="356"/>
      <c r="N20" s="356"/>
      <c r="O20" s="356"/>
      <c r="P20" s="356"/>
      <c r="Q20" s="356"/>
      <c r="R20" s="356"/>
      <c r="S20" s="356"/>
      <c r="T20" s="356"/>
      <c r="U20" s="356"/>
      <c r="V20" s="356"/>
      <c r="W20" s="356"/>
      <c r="X20" s="356"/>
      <c r="Y20" s="356"/>
      <c r="Z20" s="356"/>
    </row>
    <row r="21" spans="1:26" ht="15.75" customHeight="1">
      <c r="A21" s="352" t="s">
        <v>880</v>
      </c>
      <c r="B21" s="353"/>
      <c r="C21" s="352" t="s">
        <v>881</v>
      </c>
      <c r="D21" s="352"/>
      <c r="E21" s="354" t="s">
        <v>857</v>
      </c>
      <c r="F21" s="352" t="s">
        <v>882</v>
      </c>
      <c r="G21" s="355"/>
      <c r="H21" s="355"/>
      <c r="I21" s="355"/>
      <c r="J21" s="355"/>
      <c r="K21" s="355"/>
      <c r="L21" s="356"/>
      <c r="M21" s="356"/>
      <c r="N21" s="356"/>
      <c r="O21" s="356"/>
      <c r="P21" s="356"/>
      <c r="Q21" s="356"/>
      <c r="R21" s="356"/>
      <c r="S21" s="356"/>
      <c r="T21" s="356"/>
      <c r="U21" s="356"/>
      <c r="V21" s="356"/>
      <c r="W21" s="356"/>
      <c r="X21" s="356"/>
      <c r="Y21" s="356"/>
      <c r="Z21" s="356"/>
    </row>
    <row r="22" spans="1:26" ht="15.75" customHeight="1"/>
    <row r="23" spans="1:26" ht="36" customHeight="1">
      <c r="A23" s="696" t="s">
        <v>883</v>
      </c>
      <c r="B23" s="673"/>
      <c r="C23" s="673"/>
      <c r="D23" s="673"/>
      <c r="E23" s="673"/>
      <c r="F23" s="673"/>
    </row>
    <row r="24" spans="1:26" ht="15.75" customHeight="1">
      <c r="A24" s="342" t="s">
        <v>2</v>
      </c>
      <c r="B24" s="342" t="s">
        <v>3</v>
      </c>
      <c r="C24" s="342" t="s">
        <v>4</v>
      </c>
      <c r="D24" s="342" t="s">
        <v>5</v>
      </c>
      <c r="E24" s="342" t="s">
        <v>6</v>
      </c>
      <c r="F24" s="342" t="s">
        <v>7</v>
      </c>
    </row>
    <row r="25" spans="1:26" ht="100.5" customHeight="1">
      <c r="A25" s="80" t="s">
        <v>884</v>
      </c>
      <c r="B25" s="357"/>
      <c r="C25" s="109" t="s">
        <v>885</v>
      </c>
      <c r="D25" s="358"/>
      <c r="E25" s="345" t="s">
        <v>261</v>
      </c>
      <c r="F25" s="346" t="s">
        <v>261</v>
      </c>
    </row>
    <row r="26" spans="1:26" ht="122.25" customHeight="1">
      <c r="A26" s="80" t="s">
        <v>886</v>
      </c>
      <c r="B26" s="357"/>
      <c r="C26" s="109" t="s">
        <v>887</v>
      </c>
      <c r="D26" s="358"/>
      <c r="E26" s="345" t="s">
        <v>261</v>
      </c>
      <c r="F26" s="348" t="s">
        <v>261</v>
      </c>
    </row>
    <row r="27" spans="1:26" ht="122.25" customHeight="1">
      <c r="A27" s="260" t="s">
        <v>888</v>
      </c>
      <c r="B27" s="359"/>
      <c r="C27" s="295" t="s">
        <v>889</v>
      </c>
      <c r="D27" s="360"/>
      <c r="E27" s="346" t="s">
        <v>261</v>
      </c>
      <c r="F27" s="346" t="s">
        <v>261</v>
      </c>
    </row>
    <row r="28" spans="1:26" ht="33.75" customHeight="1">
      <c r="A28" s="696" t="s">
        <v>890</v>
      </c>
      <c r="B28" s="673"/>
      <c r="C28" s="673"/>
      <c r="D28" s="673"/>
      <c r="E28" s="673"/>
      <c r="F28" s="673"/>
    </row>
    <row r="29" spans="1:26" ht="15.75" customHeight="1">
      <c r="A29" s="342" t="s">
        <v>2</v>
      </c>
      <c r="B29" s="342" t="s">
        <v>3</v>
      </c>
      <c r="C29" s="342" t="s">
        <v>4</v>
      </c>
      <c r="D29" s="342" t="s">
        <v>5</v>
      </c>
      <c r="E29" s="342" t="s">
        <v>6</v>
      </c>
      <c r="F29" s="342" t="s">
        <v>7</v>
      </c>
    </row>
    <row r="30" spans="1:26" ht="104.25" customHeight="1">
      <c r="A30" s="80" t="s">
        <v>891</v>
      </c>
      <c r="B30" s="361"/>
      <c r="C30" s="109" t="s">
        <v>892</v>
      </c>
      <c r="D30" s="362" t="s">
        <v>893</v>
      </c>
      <c r="E30" s="345" t="s">
        <v>261</v>
      </c>
      <c r="F30" s="345" t="s">
        <v>261</v>
      </c>
    </row>
    <row r="31" spans="1:26" ht="67.5" customHeight="1">
      <c r="A31" s="112" t="s">
        <v>894</v>
      </c>
      <c r="B31" s="363"/>
      <c r="C31" s="51" t="s">
        <v>895</v>
      </c>
      <c r="D31" s="364" t="s">
        <v>896</v>
      </c>
      <c r="E31" s="345" t="s">
        <v>261</v>
      </c>
      <c r="F31" s="348" t="s">
        <v>261</v>
      </c>
    </row>
    <row r="32" spans="1:26" ht="150" customHeight="1">
      <c r="A32" s="112" t="s">
        <v>560</v>
      </c>
      <c r="B32" s="365"/>
      <c r="C32" s="51" t="s">
        <v>561</v>
      </c>
      <c r="D32" s="349" t="s">
        <v>897</v>
      </c>
      <c r="E32" s="345" t="s">
        <v>261</v>
      </c>
      <c r="F32" s="348" t="s">
        <v>261</v>
      </c>
    </row>
    <row r="33" spans="1:6" ht="84" customHeight="1">
      <c r="A33" s="93" t="s">
        <v>562</v>
      </c>
      <c r="B33" s="366"/>
      <c r="C33" s="153" t="s">
        <v>563</v>
      </c>
      <c r="D33" s="367" t="s">
        <v>851</v>
      </c>
      <c r="E33" s="346" t="s">
        <v>261</v>
      </c>
      <c r="F33" s="368" t="s">
        <v>261</v>
      </c>
    </row>
    <row r="34" spans="1:6" ht="36" customHeight="1">
      <c r="A34" s="696" t="s">
        <v>898</v>
      </c>
      <c r="B34" s="673"/>
      <c r="C34" s="673"/>
      <c r="D34" s="673"/>
      <c r="E34" s="673"/>
      <c r="F34" s="673"/>
    </row>
    <row r="35" spans="1:6" ht="15.75" customHeight="1">
      <c r="A35" s="342" t="s">
        <v>2</v>
      </c>
      <c r="B35" s="342" t="s">
        <v>3</v>
      </c>
      <c r="C35" s="342" t="s">
        <v>4</v>
      </c>
      <c r="D35" s="342" t="s">
        <v>5</v>
      </c>
      <c r="E35" s="342" t="s">
        <v>6</v>
      </c>
      <c r="F35" s="342" t="s">
        <v>7</v>
      </c>
    </row>
    <row r="36" spans="1:6" ht="125.25" customHeight="1">
      <c r="A36" s="80" t="s">
        <v>899</v>
      </c>
      <c r="B36" s="369"/>
      <c r="C36" s="109" t="s">
        <v>900</v>
      </c>
      <c r="D36" s="134" t="s">
        <v>846</v>
      </c>
      <c r="E36" s="370" t="s">
        <v>261</v>
      </c>
      <c r="F36" s="345" t="s">
        <v>261</v>
      </c>
    </row>
    <row r="37" spans="1:6" ht="141" customHeight="1">
      <c r="A37" s="112" t="s">
        <v>901</v>
      </c>
      <c r="B37" s="371"/>
      <c r="C37" s="51" t="s">
        <v>902</v>
      </c>
      <c r="D37" s="139" t="s">
        <v>846</v>
      </c>
      <c r="E37" s="372" t="s">
        <v>261</v>
      </c>
      <c r="F37" s="348" t="s">
        <v>261</v>
      </c>
    </row>
    <row r="38" spans="1:6" ht="94.5" customHeight="1">
      <c r="A38" s="187" t="s">
        <v>903</v>
      </c>
      <c r="B38" s="373"/>
      <c r="C38" s="51" t="s">
        <v>904</v>
      </c>
      <c r="D38" s="349" t="s">
        <v>672</v>
      </c>
      <c r="E38" s="372" t="s">
        <v>261</v>
      </c>
      <c r="F38" s="348" t="s">
        <v>261</v>
      </c>
    </row>
    <row r="39" spans="1:6" ht="92.25" customHeight="1">
      <c r="A39" s="187" t="s">
        <v>905</v>
      </c>
      <c r="B39" s="373"/>
      <c r="C39" s="51" t="s">
        <v>906</v>
      </c>
      <c r="D39" s="349" t="s">
        <v>672</v>
      </c>
      <c r="E39" s="372" t="s">
        <v>261</v>
      </c>
      <c r="F39" s="348" t="s">
        <v>261</v>
      </c>
    </row>
    <row r="40" spans="1:6" ht="48" customHeight="1">
      <c r="A40" s="187" t="s">
        <v>907</v>
      </c>
      <c r="B40" s="373"/>
      <c r="C40" s="51" t="s">
        <v>908</v>
      </c>
      <c r="D40" s="349" t="s">
        <v>672</v>
      </c>
      <c r="E40" s="372" t="s">
        <v>261</v>
      </c>
      <c r="F40" s="348" t="s">
        <v>261</v>
      </c>
    </row>
    <row r="41" spans="1:6" ht="45" customHeight="1">
      <c r="A41" s="187" t="s">
        <v>909</v>
      </c>
      <c r="B41" s="374"/>
      <c r="C41" s="51" t="s">
        <v>910</v>
      </c>
      <c r="D41" s="349" t="s">
        <v>672</v>
      </c>
      <c r="E41" s="372" t="s">
        <v>261</v>
      </c>
      <c r="F41" s="348" t="s">
        <v>261</v>
      </c>
    </row>
    <row r="42" spans="1:6" ht="140.25" customHeight="1">
      <c r="A42" s="187" t="s">
        <v>911</v>
      </c>
      <c r="B42" s="374"/>
      <c r="C42" s="51" t="s">
        <v>912</v>
      </c>
      <c r="D42" s="139" t="s">
        <v>896</v>
      </c>
      <c r="E42" s="372" t="s">
        <v>261</v>
      </c>
      <c r="F42" s="348" t="s">
        <v>261</v>
      </c>
    </row>
    <row r="43" spans="1:6" ht="139.5" customHeight="1">
      <c r="A43" s="187" t="s">
        <v>913</v>
      </c>
      <c r="B43" s="374"/>
      <c r="C43" s="51" t="s">
        <v>914</v>
      </c>
      <c r="D43" s="139" t="s">
        <v>896</v>
      </c>
      <c r="E43" s="372" t="s">
        <v>261</v>
      </c>
      <c r="F43" s="348" t="s">
        <v>261</v>
      </c>
    </row>
    <row r="44" spans="1:6" ht="43.5" customHeight="1">
      <c r="A44" s="187" t="s">
        <v>915</v>
      </c>
      <c r="B44" s="701"/>
      <c r="C44" s="51" t="s">
        <v>916</v>
      </c>
      <c r="D44" s="375"/>
      <c r="E44" s="372" t="s">
        <v>261</v>
      </c>
      <c r="F44" s="348" t="s">
        <v>261</v>
      </c>
    </row>
    <row r="45" spans="1:6" ht="41.25" customHeight="1">
      <c r="A45" s="191" t="s">
        <v>917</v>
      </c>
      <c r="B45" s="690"/>
      <c r="C45" s="153" t="s">
        <v>918</v>
      </c>
      <c r="D45" s="144"/>
      <c r="E45" s="376" t="s">
        <v>261</v>
      </c>
      <c r="F45" s="368" t="s">
        <v>261</v>
      </c>
    </row>
    <row r="46" spans="1:6" ht="34.5" customHeight="1">
      <c r="A46" s="696" t="s">
        <v>919</v>
      </c>
      <c r="B46" s="673"/>
      <c r="C46" s="673"/>
      <c r="D46" s="673"/>
      <c r="E46" s="673"/>
      <c r="F46" s="673"/>
    </row>
    <row r="47" spans="1:6" ht="15.75" customHeight="1">
      <c r="A47" s="342" t="s">
        <v>2</v>
      </c>
      <c r="B47" s="342" t="s">
        <v>3</v>
      </c>
      <c r="C47" s="342" t="s">
        <v>4</v>
      </c>
      <c r="D47" s="342" t="s">
        <v>5</v>
      </c>
      <c r="E47" s="342" t="s">
        <v>6</v>
      </c>
      <c r="F47" s="342" t="s">
        <v>7</v>
      </c>
    </row>
    <row r="48" spans="1:6" ht="96.75" customHeight="1">
      <c r="A48" s="377" t="s">
        <v>920</v>
      </c>
      <c r="B48" s="703"/>
      <c r="C48" s="160" t="s">
        <v>921</v>
      </c>
      <c r="D48" s="378" t="s">
        <v>922</v>
      </c>
      <c r="E48" s="346" t="s">
        <v>261</v>
      </c>
      <c r="F48" s="345" t="s">
        <v>261</v>
      </c>
    </row>
    <row r="49" spans="1:6" ht="129.75" customHeight="1">
      <c r="A49" s="112" t="s">
        <v>923</v>
      </c>
      <c r="B49" s="689"/>
      <c r="C49" s="51" t="s">
        <v>924</v>
      </c>
      <c r="D49" s="379" t="s">
        <v>925</v>
      </c>
      <c r="E49" s="348" t="s">
        <v>261</v>
      </c>
      <c r="F49" s="348" t="s">
        <v>261</v>
      </c>
    </row>
    <row r="50" spans="1:6" ht="46.5" customHeight="1">
      <c r="A50" s="112" t="s">
        <v>926</v>
      </c>
      <c r="B50" s="689"/>
      <c r="C50" s="51" t="s">
        <v>927</v>
      </c>
      <c r="D50" s="380"/>
      <c r="E50" s="348" t="s">
        <v>261</v>
      </c>
      <c r="F50" s="348" t="s">
        <v>261</v>
      </c>
    </row>
    <row r="51" spans="1:6" ht="39.75" customHeight="1">
      <c r="A51" s="112" t="s">
        <v>928</v>
      </c>
      <c r="B51" s="689"/>
      <c r="C51" s="51" t="s">
        <v>929</v>
      </c>
      <c r="D51" s="380"/>
      <c r="E51" s="348" t="s">
        <v>261</v>
      </c>
      <c r="F51" s="348" t="s">
        <v>261</v>
      </c>
    </row>
    <row r="52" spans="1:6" ht="38.25" customHeight="1">
      <c r="A52" s="112" t="s">
        <v>930</v>
      </c>
      <c r="B52" s="689"/>
      <c r="C52" s="51" t="s">
        <v>931</v>
      </c>
      <c r="D52" s="380"/>
      <c r="E52" s="348" t="s">
        <v>261</v>
      </c>
      <c r="F52" s="348" t="s">
        <v>261</v>
      </c>
    </row>
    <row r="53" spans="1:6" ht="30.75" customHeight="1">
      <c r="A53" s="112" t="s">
        <v>932</v>
      </c>
      <c r="B53" s="689"/>
      <c r="C53" s="51" t="s">
        <v>933</v>
      </c>
      <c r="D53" s="380"/>
      <c r="E53" s="348" t="s">
        <v>261</v>
      </c>
      <c r="F53" s="348" t="s">
        <v>261</v>
      </c>
    </row>
    <row r="54" spans="1:6" ht="33.75" customHeight="1">
      <c r="A54" s="112" t="s">
        <v>934</v>
      </c>
      <c r="B54" s="689"/>
      <c r="C54" s="51" t="s">
        <v>935</v>
      </c>
      <c r="D54" s="380"/>
      <c r="E54" s="348" t="s">
        <v>261</v>
      </c>
      <c r="F54" s="348" t="s">
        <v>261</v>
      </c>
    </row>
    <row r="55" spans="1:6" ht="34.5" customHeight="1">
      <c r="A55" s="112" t="s">
        <v>936</v>
      </c>
      <c r="B55" s="689"/>
      <c r="C55" s="51" t="s">
        <v>937</v>
      </c>
      <c r="D55" s="380"/>
      <c r="E55" s="348" t="s">
        <v>261</v>
      </c>
      <c r="F55" s="348" t="s">
        <v>261</v>
      </c>
    </row>
    <row r="56" spans="1:6" ht="38.25" customHeight="1">
      <c r="A56" s="112" t="s">
        <v>938</v>
      </c>
      <c r="B56" s="689"/>
      <c r="C56" s="51" t="s">
        <v>939</v>
      </c>
      <c r="D56" s="380"/>
      <c r="E56" s="348" t="s">
        <v>261</v>
      </c>
      <c r="F56" s="348" t="s">
        <v>261</v>
      </c>
    </row>
    <row r="57" spans="1:6" ht="29.25" customHeight="1">
      <c r="A57" s="112" t="s">
        <v>940</v>
      </c>
      <c r="B57" s="689"/>
      <c r="C57" s="51" t="s">
        <v>941</v>
      </c>
      <c r="D57" s="380"/>
      <c r="E57" s="348" t="s">
        <v>261</v>
      </c>
      <c r="F57" s="348" t="s">
        <v>261</v>
      </c>
    </row>
    <row r="58" spans="1:6" ht="25.5" customHeight="1">
      <c r="A58" s="112" t="s">
        <v>942</v>
      </c>
      <c r="B58" s="689"/>
      <c r="C58" s="51" t="s">
        <v>943</v>
      </c>
      <c r="D58" s="380"/>
      <c r="E58" s="348" t="s">
        <v>261</v>
      </c>
      <c r="F58" s="348" t="s">
        <v>261</v>
      </c>
    </row>
    <row r="59" spans="1:6" ht="30.75" customHeight="1">
      <c r="A59" s="112" t="s">
        <v>944</v>
      </c>
      <c r="B59" s="689"/>
      <c r="C59" s="51" t="s">
        <v>945</v>
      </c>
      <c r="D59" s="380"/>
      <c r="E59" s="348" t="s">
        <v>261</v>
      </c>
      <c r="F59" s="348" t="s">
        <v>261</v>
      </c>
    </row>
    <row r="60" spans="1:6" ht="28.5" customHeight="1">
      <c r="A60" s="112" t="s">
        <v>946</v>
      </c>
      <c r="B60" s="689"/>
      <c r="C60" s="51" t="s">
        <v>947</v>
      </c>
      <c r="D60" s="380"/>
      <c r="E60" s="348" t="s">
        <v>261</v>
      </c>
      <c r="F60" s="348" t="s">
        <v>261</v>
      </c>
    </row>
    <row r="61" spans="1:6" ht="33" customHeight="1">
      <c r="A61" s="112" t="s">
        <v>948</v>
      </c>
      <c r="B61" s="689"/>
      <c r="C61" s="51" t="s">
        <v>949</v>
      </c>
      <c r="D61" s="380"/>
      <c r="E61" s="348" t="s">
        <v>261</v>
      </c>
      <c r="F61" s="348" t="s">
        <v>261</v>
      </c>
    </row>
    <row r="62" spans="1:6" ht="35.25" customHeight="1">
      <c r="A62" s="112" t="s">
        <v>950</v>
      </c>
      <c r="B62" s="689"/>
      <c r="C62" s="51" t="s">
        <v>951</v>
      </c>
      <c r="D62" s="380"/>
      <c r="E62" s="348" t="s">
        <v>261</v>
      </c>
      <c r="F62" s="348" t="s">
        <v>261</v>
      </c>
    </row>
    <row r="63" spans="1:6" ht="35.25" customHeight="1">
      <c r="A63" s="112" t="s">
        <v>952</v>
      </c>
      <c r="B63" s="689"/>
      <c r="C63" s="51" t="s">
        <v>953</v>
      </c>
      <c r="D63" s="380"/>
      <c r="E63" s="348" t="s">
        <v>261</v>
      </c>
      <c r="F63" s="348" t="s">
        <v>261</v>
      </c>
    </row>
    <row r="64" spans="1:6" ht="26.25" customHeight="1">
      <c r="A64" s="112" t="s">
        <v>954</v>
      </c>
      <c r="B64" s="689"/>
      <c r="C64" s="51" t="s">
        <v>955</v>
      </c>
      <c r="D64" s="380"/>
      <c r="E64" s="348" t="s">
        <v>261</v>
      </c>
      <c r="F64" s="348" t="s">
        <v>261</v>
      </c>
    </row>
    <row r="65" spans="1:6" ht="30" customHeight="1">
      <c r="A65" s="112" t="s">
        <v>956</v>
      </c>
      <c r="B65" s="689"/>
      <c r="C65" s="51" t="s">
        <v>957</v>
      </c>
      <c r="D65" s="380"/>
      <c r="E65" s="348" t="s">
        <v>261</v>
      </c>
      <c r="F65" s="348" t="s">
        <v>261</v>
      </c>
    </row>
    <row r="66" spans="1:6" ht="36" customHeight="1">
      <c r="A66" s="112" t="s">
        <v>958</v>
      </c>
      <c r="B66" s="689"/>
      <c r="C66" s="51" t="s">
        <v>959</v>
      </c>
      <c r="D66" s="380"/>
      <c r="E66" s="348" t="s">
        <v>261</v>
      </c>
      <c r="F66" s="348" t="s">
        <v>261</v>
      </c>
    </row>
    <row r="67" spans="1:6" ht="25.5" customHeight="1">
      <c r="A67" s="112" t="s">
        <v>960</v>
      </c>
      <c r="B67" s="689"/>
      <c r="C67" s="51" t="s">
        <v>961</v>
      </c>
      <c r="D67" s="380"/>
      <c r="E67" s="348" t="s">
        <v>261</v>
      </c>
      <c r="F67" s="348" t="s">
        <v>261</v>
      </c>
    </row>
    <row r="68" spans="1:6" ht="30" customHeight="1">
      <c r="A68" s="112" t="s">
        <v>962</v>
      </c>
      <c r="B68" s="689"/>
      <c r="C68" s="51" t="s">
        <v>963</v>
      </c>
      <c r="D68" s="380"/>
      <c r="E68" s="348" t="s">
        <v>261</v>
      </c>
      <c r="F68" s="348" t="s">
        <v>261</v>
      </c>
    </row>
    <row r="69" spans="1:6" ht="31.5" customHeight="1">
      <c r="A69" s="112" t="s">
        <v>964</v>
      </c>
      <c r="B69" s="689"/>
      <c r="C69" s="51" t="s">
        <v>965</v>
      </c>
      <c r="D69" s="380"/>
      <c r="E69" s="348" t="s">
        <v>261</v>
      </c>
      <c r="F69" s="348" t="s">
        <v>261</v>
      </c>
    </row>
    <row r="70" spans="1:6" ht="25.5" customHeight="1">
      <c r="A70" s="112" t="s">
        <v>966</v>
      </c>
      <c r="B70" s="689"/>
      <c r="C70" s="51" t="s">
        <v>967</v>
      </c>
      <c r="D70" s="380"/>
      <c r="E70" s="348" t="s">
        <v>261</v>
      </c>
      <c r="F70" s="348" t="s">
        <v>261</v>
      </c>
    </row>
    <row r="71" spans="1:6" ht="30.75" customHeight="1">
      <c r="A71" s="112" t="s">
        <v>968</v>
      </c>
      <c r="B71" s="689"/>
      <c r="C71" s="51" t="s">
        <v>969</v>
      </c>
      <c r="D71" s="380"/>
      <c r="E71" s="348" t="s">
        <v>261</v>
      </c>
      <c r="F71" s="348" t="s">
        <v>261</v>
      </c>
    </row>
    <row r="72" spans="1:6" ht="24.75" customHeight="1">
      <c r="A72" s="112" t="s">
        <v>970</v>
      </c>
      <c r="B72" s="689"/>
      <c r="C72" s="51" t="s">
        <v>971</v>
      </c>
      <c r="D72" s="380"/>
      <c r="E72" s="348" t="s">
        <v>261</v>
      </c>
      <c r="F72" s="348" t="s">
        <v>261</v>
      </c>
    </row>
    <row r="73" spans="1:6" ht="33" customHeight="1">
      <c r="A73" s="112" t="s">
        <v>972</v>
      </c>
      <c r="B73" s="689"/>
      <c r="C73" s="51" t="s">
        <v>973</v>
      </c>
      <c r="D73" s="380"/>
      <c r="E73" s="348" t="s">
        <v>261</v>
      </c>
      <c r="F73" s="348" t="s">
        <v>261</v>
      </c>
    </row>
    <row r="74" spans="1:6" ht="33" customHeight="1">
      <c r="A74" s="112" t="s">
        <v>974</v>
      </c>
      <c r="B74" s="689"/>
      <c r="C74" s="51" t="s">
        <v>975</v>
      </c>
      <c r="D74" s="380"/>
      <c r="E74" s="348" t="s">
        <v>261</v>
      </c>
      <c r="F74" s="348" t="s">
        <v>261</v>
      </c>
    </row>
    <row r="75" spans="1:6" ht="28.5" customHeight="1">
      <c r="A75" s="112" t="s">
        <v>976</v>
      </c>
      <c r="B75" s="689"/>
      <c r="C75" s="51" t="s">
        <v>977</v>
      </c>
      <c r="D75" s="380"/>
      <c r="E75" s="348" t="s">
        <v>261</v>
      </c>
      <c r="F75" s="348" t="s">
        <v>261</v>
      </c>
    </row>
    <row r="76" spans="1:6" ht="30.75" customHeight="1">
      <c r="A76" s="112" t="s">
        <v>978</v>
      </c>
      <c r="B76" s="689"/>
      <c r="C76" s="51" t="s">
        <v>979</v>
      </c>
      <c r="D76" s="380"/>
      <c r="E76" s="348" t="s">
        <v>261</v>
      </c>
      <c r="F76" s="348" t="s">
        <v>261</v>
      </c>
    </row>
    <row r="77" spans="1:6" ht="32.25" customHeight="1">
      <c r="A77" s="112" t="s">
        <v>980</v>
      </c>
      <c r="B77" s="689"/>
      <c r="C77" s="51" t="s">
        <v>981</v>
      </c>
      <c r="D77" s="380"/>
      <c r="E77" s="348" t="s">
        <v>261</v>
      </c>
      <c r="F77" s="348" t="s">
        <v>261</v>
      </c>
    </row>
    <row r="78" spans="1:6" ht="29.25" customHeight="1">
      <c r="A78" s="112" t="s">
        <v>982</v>
      </c>
      <c r="B78" s="689"/>
      <c r="C78" s="51" t="s">
        <v>983</v>
      </c>
      <c r="D78" s="380"/>
      <c r="E78" s="348" t="s">
        <v>261</v>
      </c>
      <c r="F78" s="348" t="s">
        <v>261</v>
      </c>
    </row>
    <row r="79" spans="1:6" ht="27" customHeight="1">
      <c r="A79" s="112" t="s">
        <v>984</v>
      </c>
      <c r="B79" s="689"/>
      <c r="C79" s="51" t="s">
        <v>985</v>
      </c>
      <c r="D79" s="380"/>
      <c r="E79" s="348" t="s">
        <v>261</v>
      </c>
      <c r="F79" s="348" t="s">
        <v>261</v>
      </c>
    </row>
    <row r="80" spans="1:6" ht="31.5" customHeight="1">
      <c r="A80" s="112" t="s">
        <v>986</v>
      </c>
      <c r="B80" s="689"/>
      <c r="C80" s="51" t="s">
        <v>987</v>
      </c>
      <c r="D80" s="380"/>
      <c r="E80" s="348" t="s">
        <v>261</v>
      </c>
      <c r="F80" s="348" t="s">
        <v>261</v>
      </c>
    </row>
    <row r="81" spans="1:6" ht="27.75" customHeight="1">
      <c r="A81" s="112" t="s">
        <v>988</v>
      </c>
      <c r="B81" s="689"/>
      <c r="C81" s="51" t="s">
        <v>989</v>
      </c>
      <c r="D81" s="380"/>
      <c r="E81" s="348" t="s">
        <v>261</v>
      </c>
      <c r="F81" s="348" t="s">
        <v>261</v>
      </c>
    </row>
    <row r="82" spans="1:6" ht="29.25" customHeight="1">
      <c r="A82" s="112" t="s">
        <v>990</v>
      </c>
      <c r="B82" s="689"/>
      <c r="C82" s="51" t="s">
        <v>991</v>
      </c>
      <c r="D82" s="380"/>
      <c r="E82" s="348" t="s">
        <v>261</v>
      </c>
      <c r="F82" s="348" t="s">
        <v>261</v>
      </c>
    </row>
    <row r="83" spans="1:6" ht="33" customHeight="1">
      <c r="A83" s="112" t="s">
        <v>992</v>
      </c>
      <c r="B83" s="689"/>
      <c r="C83" s="51" t="s">
        <v>993</v>
      </c>
      <c r="D83" s="380"/>
      <c r="E83" s="348" t="s">
        <v>261</v>
      </c>
      <c r="F83" s="348" t="s">
        <v>261</v>
      </c>
    </row>
    <row r="84" spans="1:6" ht="29.25" customHeight="1">
      <c r="A84" s="112" t="s">
        <v>994</v>
      </c>
      <c r="B84" s="689"/>
      <c r="C84" s="51" t="s">
        <v>995</v>
      </c>
      <c r="D84" s="380"/>
      <c r="E84" s="348" t="s">
        <v>261</v>
      </c>
      <c r="F84" s="348" t="s">
        <v>261</v>
      </c>
    </row>
    <row r="85" spans="1:6" ht="32.25" customHeight="1">
      <c r="A85" s="112" t="s">
        <v>996</v>
      </c>
      <c r="B85" s="689"/>
      <c r="C85" s="51" t="s">
        <v>997</v>
      </c>
      <c r="D85" s="380"/>
      <c r="E85" s="348" t="s">
        <v>261</v>
      </c>
      <c r="F85" s="348" t="s">
        <v>261</v>
      </c>
    </row>
    <row r="86" spans="1:6" ht="29.25" customHeight="1">
      <c r="A86" s="112" t="s">
        <v>998</v>
      </c>
      <c r="B86" s="689"/>
      <c r="C86" s="51" t="s">
        <v>999</v>
      </c>
      <c r="D86" s="380"/>
      <c r="E86" s="348" t="s">
        <v>261</v>
      </c>
      <c r="F86" s="348" t="s">
        <v>261</v>
      </c>
    </row>
    <row r="87" spans="1:6" ht="32.25" customHeight="1">
      <c r="A87" s="112" t="s">
        <v>1000</v>
      </c>
      <c r="B87" s="689"/>
      <c r="C87" s="51" t="s">
        <v>1001</v>
      </c>
      <c r="D87" s="380"/>
      <c r="E87" s="348" t="s">
        <v>261</v>
      </c>
      <c r="F87" s="348" t="s">
        <v>261</v>
      </c>
    </row>
    <row r="88" spans="1:6" ht="32.25" customHeight="1">
      <c r="A88" s="112" t="s">
        <v>1002</v>
      </c>
      <c r="B88" s="689"/>
      <c r="C88" s="51" t="s">
        <v>1003</v>
      </c>
      <c r="D88" s="380"/>
      <c r="E88" s="348" t="s">
        <v>261</v>
      </c>
      <c r="F88" s="348" t="s">
        <v>261</v>
      </c>
    </row>
    <row r="89" spans="1:6" ht="29.25" customHeight="1">
      <c r="A89" s="112" t="s">
        <v>1004</v>
      </c>
      <c r="B89" s="689"/>
      <c r="C89" s="51" t="s">
        <v>1005</v>
      </c>
      <c r="D89" s="380"/>
      <c r="E89" s="348" t="s">
        <v>261</v>
      </c>
      <c r="F89" s="348" t="s">
        <v>261</v>
      </c>
    </row>
    <row r="90" spans="1:6" ht="30.75" customHeight="1">
      <c r="A90" s="112" t="s">
        <v>1006</v>
      </c>
      <c r="B90" s="689"/>
      <c r="C90" s="51" t="s">
        <v>1007</v>
      </c>
      <c r="D90" s="380"/>
      <c r="E90" s="348" t="s">
        <v>261</v>
      </c>
      <c r="F90" s="348" t="s">
        <v>261</v>
      </c>
    </row>
    <row r="91" spans="1:6" ht="27" customHeight="1">
      <c r="A91" s="112" t="s">
        <v>1008</v>
      </c>
      <c r="B91" s="689"/>
      <c r="C91" s="51" t="s">
        <v>1009</v>
      </c>
      <c r="D91" s="380"/>
      <c r="E91" s="348" t="s">
        <v>261</v>
      </c>
      <c r="F91" s="348" t="s">
        <v>261</v>
      </c>
    </row>
    <row r="92" spans="1:6" ht="30.75" customHeight="1">
      <c r="A92" s="112" t="s">
        <v>1010</v>
      </c>
      <c r="B92" s="689"/>
      <c r="C92" s="51" t="s">
        <v>1011</v>
      </c>
      <c r="D92" s="381" t="s">
        <v>1012</v>
      </c>
      <c r="E92" s="348" t="s">
        <v>261</v>
      </c>
      <c r="F92" s="348" t="s">
        <v>261</v>
      </c>
    </row>
    <row r="93" spans="1:6" ht="37.5" customHeight="1">
      <c r="A93" s="112" t="s">
        <v>1013</v>
      </c>
      <c r="B93" s="689"/>
      <c r="C93" s="51" t="s">
        <v>1014</v>
      </c>
      <c r="D93" s="381" t="s">
        <v>1012</v>
      </c>
      <c r="E93" s="348" t="s">
        <v>261</v>
      </c>
      <c r="F93" s="348" t="s">
        <v>261</v>
      </c>
    </row>
    <row r="94" spans="1:6" ht="26.25" customHeight="1">
      <c r="A94" s="112" t="s">
        <v>1015</v>
      </c>
      <c r="B94" s="689"/>
      <c r="C94" s="51" t="s">
        <v>1016</v>
      </c>
      <c r="D94" s="380"/>
      <c r="E94" s="348" t="s">
        <v>261</v>
      </c>
      <c r="F94" s="348" t="s">
        <v>261</v>
      </c>
    </row>
    <row r="95" spans="1:6" ht="31.5" customHeight="1">
      <c r="A95" s="112" t="s">
        <v>1017</v>
      </c>
      <c r="B95" s="689"/>
      <c r="C95" s="51" t="s">
        <v>1018</v>
      </c>
      <c r="D95" s="380"/>
      <c r="E95" s="348" t="s">
        <v>261</v>
      </c>
      <c r="F95" s="348" t="s">
        <v>261</v>
      </c>
    </row>
    <row r="96" spans="1:6" ht="34.5" customHeight="1">
      <c r="A96" s="112" t="s">
        <v>1019</v>
      </c>
      <c r="B96" s="689"/>
      <c r="C96" s="51" t="s">
        <v>1020</v>
      </c>
      <c r="D96" s="381" t="s">
        <v>1012</v>
      </c>
      <c r="E96" s="348" t="s">
        <v>261</v>
      </c>
      <c r="F96" s="348" t="s">
        <v>261</v>
      </c>
    </row>
    <row r="97" spans="1:6" ht="34.5" customHeight="1">
      <c r="A97" s="112" t="s">
        <v>1021</v>
      </c>
      <c r="B97" s="689"/>
      <c r="C97" s="51" t="s">
        <v>1022</v>
      </c>
      <c r="D97" s="381" t="s">
        <v>1012</v>
      </c>
      <c r="E97" s="348" t="s">
        <v>261</v>
      </c>
      <c r="F97" s="348" t="s">
        <v>261</v>
      </c>
    </row>
    <row r="98" spans="1:6" ht="32.25" customHeight="1">
      <c r="A98" s="112" t="s">
        <v>1023</v>
      </c>
      <c r="B98" s="689"/>
      <c r="C98" s="51" t="s">
        <v>1024</v>
      </c>
      <c r="D98" s="380"/>
      <c r="E98" s="348" t="s">
        <v>261</v>
      </c>
      <c r="F98" s="348" t="s">
        <v>261</v>
      </c>
    </row>
    <row r="99" spans="1:6" ht="36" customHeight="1">
      <c r="A99" s="112" t="s">
        <v>1025</v>
      </c>
      <c r="B99" s="689"/>
      <c r="C99" s="51" t="s">
        <v>1026</v>
      </c>
      <c r="D99" s="380"/>
      <c r="E99" s="348" t="s">
        <v>261</v>
      </c>
      <c r="F99" s="348" t="s">
        <v>261</v>
      </c>
    </row>
    <row r="100" spans="1:6" ht="30" customHeight="1">
      <c r="A100" s="112" t="s">
        <v>1025</v>
      </c>
      <c r="B100" s="689"/>
      <c r="C100" s="51" t="s">
        <v>1026</v>
      </c>
      <c r="D100" s="380"/>
      <c r="E100" s="348" t="s">
        <v>261</v>
      </c>
      <c r="F100" s="348" t="s">
        <v>261</v>
      </c>
    </row>
    <row r="101" spans="1:6" ht="30.75" customHeight="1">
      <c r="A101" s="112" t="s">
        <v>1027</v>
      </c>
      <c r="B101" s="689"/>
      <c r="C101" s="51" t="s">
        <v>1028</v>
      </c>
      <c r="D101" s="380"/>
      <c r="E101" s="348" t="s">
        <v>261</v>
      </c>
      <c r="F101" s="348" t="s">
        <v>261</v>
      </c>
    </row>
    <row r="102" spans="1:6" ht="35.25" customHeight="1">
      <c r="A102" s="112" t="s">
        <v>1029</v>
      </c>
      <c r="B102" s="689"/>
      <c r="C102" s="51" t="s">
        <v>1030</v>
      </c>
      <c r="D102" s="380"/>
      <c r="E102" s="348" t="s">
        <v>261</v>
      </c>
      <c r="F102" s="348" t="s">
        <v>261</v>
      </c>
    </row>
    <row r="103" spans="1:6" ht="32.25" customHeight="1">
      <c r="A103" s="112" t="s">
        <v>1031</v>
      </c>
      <c r="B103" s="689"/>
      <c r="C103" s="51" t="s">
        <v>1032</v>
      </c>
      <c r="D103" s="380"/>
      <c r="E103" s="348" t="s">
        <v>261</v>
      </c>
      <c r="F103" s="348" t="s">
        <v>261</v>
      </c>
    </row>
    <row r="104" spans="1:6" ht="34.5" customHeight="1">
      <c r="A104" s="112" t="s">
        <v>1033</v>
      </c>
      <c r="B104" s="689"/>
      <c r="C104" s="51" t="s">
        <v>1034</v>
      </c>
      <c r="D104" s="380"/>
      <c r="E104" s="348" t="s">
        <v>261</v>
      </c>
      <c r="F104" s="348" t="s">
        <v>261</v>
      </c>
    </row>
    <row r="105" spans="1:6" ht="34.5" customHeight="1">
      <c r="A105" s="112" t="s">
        <v>1035</v>
      </c>
      <c r="B105" s="689"/>
      <c r="C105" s="51" t="s">
        <v>1036</v>
      </c>
      <c r="D105" s="380"/>
      <c r="E105" s="348" t="s">
        <v>261</v>
      </c>
      <c r="F105" s="348" t="s">
        <v>261</v>
      </c>
    </row>
    <row r="106" spans="1:6" ht="37.5" customHeight="1">
      <c r="A106" s="112" t="s">
        <v>1037</v>
      </c>
      <c r="B106" s="689"/>
      <c r="C106" s="51" t="s">
        <v>1038</v>
      </c>
      <c r="D106" s="380"/>
      <c r="E106" s="348" t="s">
        <v>261</v>
      </c>
      <c r="F106" s="348" t="s">
        <v>261</v>
      </c>
    </row>
    <row r="107" spans="1:6" ht="39.75" customHeight="1">
      <c r="A107" s="112" t="s">
        <v>1039</v>
      </c>
      <c r="B107" s="689"/>
      <c r="C107" s="51" t="s">
        <v>1040</v>
      </c>
      <c r="D107" s="380"/>
      <c r="E107" s="348" t="s">
        <v>261</v>
      </c>
      <c r="F107" s="348" t="s">
        <v>261</v>
      </c>
    </row>
    <row r="108" spans="1:6" ht="42.75" customHeight="1">
      <c r="A108" s="93" t="s">
        <v>1041</v>
      </c>
      <c r="B108" s="690"/>
      <c r="C108" s="153" t="s">
        <v>1042</v>
      </c>
      <c r="D108" s="382"/>
      <c r="E108" s="368" t="s">
        <v>261</v>
      </c>
      <c r="F108" s="368" t="s">
        <v>261</v>
      </c>
    </row>
    <row r="109" spans="1:6" ht="31.5" customHeight="1">
      <c r="A109" s="696" t="s">
        <v>1043</v>
      </c>
      <c r="B109" s="673"/>
      <c r="C109" s="673"/>
      <c r="D109" s="673"/>
      <c r="E109" s="673"/>
      <c r="F109" s="673"/>
    </row>
    <row r="110" spans="1:6" ht="14.25" customHeight="1">
      <c r="A110" s="342" t="s">
        <v>2</v>
      </c>
      <c r="B110" s="342" t="s">
        <v>3</v>
      </c>
      <c r="C110" s="342" t="s">
        <v>4</v>
      </c>
      <c r="D110" s="342" t="s">
        <v>5</v>
      </c>
      <c r="E110" s="342" t="s">
        <v>6</v>
      </c>
      <c r="F110" s="342" t="s">
        <v>7</v>
      </c>
    </row>
    <row r="111" spans="1:6" ht="111" customHeight="1">
      <c r="A111" s="80" t="s">
        <v>1044</v>
      </c>
      <c r="B111" s="704"/>
      <c r="C111" s="109" t="s">
        <v>1045</v>
      </c>
      <c r="D111" s="383" t="s">
        <v>1046</v>
      </c>
      <c r="E111" s="346" t="s">
        <v>261</v>
      </c>
      <c r="F111" s="345" t="s">
        <v>261</v>
      </c>
    </row>
    <row r="112" spans="1:6" ht="111" customHeight="1">
      <c r="A112" s="112" t="s">
        <v>1047</v>
      </c>
      <c r="B112" s="689"/>
      <c r="C112" s="51" t="s">
        <v>1048</v>
      </c>
      <c r="D112" s="384" t="s">
        <v>1049</v>
      </c>
      <c r="E112" s="368" t="s">
        <v>261</v>
      </c>
      <c r="F112" s="348" t="s">
        <v>261</v>
      </c>
    </row>
    <row r="113" spans="1:6" ht="30.75" customHeight="1">
      <c r="A113" s="112" t="s">
        <v>1050</v>
      </c>
      <c r="B113" s="689"/>
      <c r="C113" s="51" t="s">
        <v>1051</v>
      </c>
      <c r="D113" s="375"/>
      <c r="E113" s="368" t="s">
        <v>261</v>
      </c>
      <c r="F113" s="348" t="s">
        <v>261</v>
      </c>
    </row>
    <row r="114" spans="1:6" ht="27.75" customHeight="1">
      <c r="A114" s="112" t="s">
        <v>1052</v>
      </c>
      <c r="B114" s="689"/>
      <c r="C114" s="51" t="s">
        <v>1053</v>
      </c>
      <c r="D114" s="375"/>
      <c r="E114" s="368" t="s">
        <v>261</v>
      </c>
      <c r="F114" s="348" t="s">
        <v>261</v>
      </c>
    </row>
    <row r="115" spans="1:6" ht="30" customHeight="1">
      <c r="A115" s="112" t="s">
        <v>1054</v>
      </c>
      <c r="B115" s="689"/>
      <c r="C115" s="51" t="s">
        <v>1055</v>
      </c>
      <c r="D115" s="375"/>
      <c r="E115" s="368" t="s">
        <v>261</v>
      </c>
      <c r="F115" s="348" t="s">
        <v>261</v>
      </c>
    </row>
    <row r="116" spans="1:6" ht="32.25" customHeight="1">
      <c r="A116" s="112" t="s">
        <v>1056</v>
      </c>
      <c r="B116" s="689"/>
      <c r="C116" s="51" t="s">
        <v>1057</v>
      </c>
      <c r="D116" s="375"/>
      <c r="E116" s="368" t="s">
        <v>261</v>
      </c>
      <c r="F116" s="348" t="s">
        <v>261</v>
      </c>
    </row>
    <row r="117" spans="1:6" ht="29.25" customHeight="1">
      <c r="A117" s="112" t="s">
        <v>1058</v>
      </c>
      <c r="B117" s="689"/>
      <c r="C117" s="51" t="s">
        <v>1059</v>
      </c>
      <c r="D117" s="375"/>
      <c r="E117" s="368" t="s">
        <v>261</v>
      </c>
      <c r="F117" s="368" t="s">
        <v>261</v>
      </c>
    </row>
    <row r="118" spans="1:6" ht="27.75" customHeight="1">
      <c r="A118" s="112" t="s">
        <v>1060</v>
      </c>
      <c r="B118" s="689"/>
      <c r="C118" s="51" t="s">
        <v>1061</v>
      </c>
      <c r="D118" s="375"/>
      <c r="E118" s="368" t="s">
        <v>261</v>
      </c>
      <c r="F118" s="368" t="s">
        <v>261</v>
      </c>
    </row>
    <row r="119" spans="1:6" ht="29.25" customHeight="1">
      <c r="A119" s="112" t="s">
        <v>1062</v>
      </c>
      <c r="B119" s="689"/>
      <c r="C119" s="51" t="s">
        <v>1063</v>
      </c>
      <c r="D119" s="375"/>
      <c r="E119" s="368" t="s">
        <v>261</v>
      </c>
      <c r="F119" s="368" t="s">
        <v>261</v>
      </c>
    </row>
    <row r="120" spans="1:6" ht="30" customHeight="1">
      <c r="A120" s="112" t="s">
        <v>1064</v>
      </c>
      <c r="B120" s="689"/>
      <c r="C120" s="51" t="s">
        <v>1065</v>
      </c>
      <c r="D120" s="375"/>
      <c r="E120" s="368" t="s">
        <v>261</v>
      </c>
      <c r="F120" s="368" t="s">
        <v>261</v>
      </c>
    </row>
    <row r="121" spans="1:6" ht="26.25" customHeight="1">
      <c r="A121" s="112" t="s">
        <v>1066</v>
      </c>
      <c r="B121" s="689"/>
      <c r="C121" s="51" t="s">
        <v>1067</v>
      </c>
      <c r="D121" s="375"/>
      <c r="E121" s="368" t="s">
        <v>261</v>
      </c>
      <c r="F121" s="368" t="s">
        <v>261</v>
      </c>
    </row>
    <row r="122" spans="1:6" ht="27.75" customHeight="1">
      <c r="A122" s="112" t="s">
        <v>1068</v>
      </c>
      <c r="B122" s="689"/>
      <c r="C122" s="51" t="s">
        <v>1069</v>
      </c>
      <c r="D122" s="375"/>
      <c r="E122" s="368" t="s">
        <v>261</v>
      </c>
      <c r="F122" s="368" t="s">
        <v>261</v>
      </c>
    </row>
    <row r="123" spans="1:6" ht="27.75" customHeight="1">
      <c r="A123" s="112" t="s">
        <v>1070</v>
      </c>
      <c r="B123" s="689"/>
      <c r="C123" s="51" t="s">
        <v>1071</v>
      </c>
      <c r="D123" s="375"/>
      <c r="E123" s="368" t="s">
        <v>261</v>
      </c>
      <c r="F123" s="368" t="s">
        <v>261</v>
      </c>
    </row>
    <row r="124" spans="1:6" ht="30.75" customHeight="1">
      <c r="A124" s="112" t="s">
        <v>1072</v>
      </c>
      <c r="B124" s="689"/>
      <c r="C124" s="51" t="s">
        <v>1073</v>
      </c>
      <c r="D124" s="375"/>
      <c r="E124" s="368" t="s">
        <v>261</v>
      </c>
      <c r="F124" s="368" t="s">
        <v>261</v>
      </c>
    </row>
    <row r="125" spans="1:6" ht="29.25" customHeight="1">
      <c r="A125" s="112" t="s">
        <v>1074</v>
      </c>
      <c r="B125" s="689"/>
      <c r="C125" s="51" t="s">
        <v>1075</v>
      </c>
      <c r="D125" s="375"/>
      <c r="E125" s="368" t="s">
        <v>261</v>
      </c>
      <c r="F125" s="368" t="s">
        <v>261</v>
      </c>
    </row>
    <row r="126" spans="1:6" ht="30.75" customHeight="1">
      <c r="A126" s="112" t="s">
        <v>1076</v>
      </c>
      <c r="B126" s="689"/>
      <c r="C126" s="51" t="s">
        <v>1077</v>
      </c>
      <c r="D126" s="375"/>
      <c r="E126" s="368" t="s">
        <v>261</v>
      </c>
      <c r="F126" s="368" t="s">
        <v>261</v>
      </c>
    </row>
    <row r="127" spans="1:6" ht="27" customHeight="1">
      <c r="A127" s="112" t="s">
        <v>1078</v>
      </c>
      <c r="B127" s="689"/>
      <c r="C127" s="51" t="s">
        <v>1079</v>
      </c>
      <c r="D127" s="375"/>
      <c r="E127" s="368" t="s">
        <v>261</v>
      </c>
      <c r="F127" s="368" t="s">
        <v>261</v>
      </c>
    </row>
    <row r="128" spans="1:6" ht="27" customHeight="1">
      <c r="A128" s="112" t="s">
        <v>1080</v>
      </c>
      <c r="B128" s="689"/>
      <c r="C128" s="51" t="s">
        <v>1081</v>
      </c>
      <c r="D128" s="375"/>
      <c r="E128" s="368" t="s">
        <v>261</v>
      </c>
      <c r="F128" s="368" t="s">
        <v>261</v>
      </c>
    </row>
    <row r="129" spans="1:6" ht="31.5" customHeight="1">
      <c r="A129" s="112" t="s">
        <v>1082</v>
      </c>
      <c r="B129" s="689"/>
      <c r="C129" s="51" t="s">
        <v>1083</v>
      </c>
      <c r="D129" s="375"/>
      <c r="E129" s="368" t="s">
        <v>261</v>
      </c>
      <c r="F129" s="368" t="s">
        <v>261</v>
      </c>
    </row>
    <row r="130" spans="1:6" ht="29.25" customHeight="1">
      <c r="A130" s="112" t="s">
        <v>1084</v>
      </c>
      <c r="B130" s="689"/>
      <c r="C130" s="51" t="s">
        <v>1085</v>
      </c>
      <c r="D130" s="375"/>
      <c r="E130" s="368" t="s">
        <v>261</v>
      </c>
      <c r="F130" s="368" t="s">
        <v>261</v>
      </c>
    </row>
    <row r="131" spans="1:6" ht="27" customHeight="1">
      <c r="A131" s="112" t="s">
        <v>1086</v>
      </c>
      <c r="B131" s="689"/>
      <c r="C131" s="51" t="s">
        <v>1087</v>
      </c>
      <c r="D131" s="375"/>
      <c r="E131" s="368" t="s">
        <v>261</v>
      </c>
      <c r="F131" s="368" t="s">
        <v>261</v>
      </c>
    </row>
    <row r="132" spans="1:6" ht="28.5" customHeight="1">
      <c r="A132" s="112" t="s">
        <v>1088</v>
      </c>
      <c r="B132" s="689"/>
      <c r="C132" s="51" t="s">
        <v>1089</v>
      </c>
      <c r="D132" s="375"/>
      <c r="E132" s="368" t="s">
        <v>261</v>
      </c>
      <c r="F132" s="368" t="s">
        <v>261</v>
      </c>
    </row>
    <row r="133" spans="1:6" ht="27.75" customHeight="1">
      <c r="A133" s="112" t="s">
        <v>1090</v>
      </c>
      <c r="B133" s="689"/>
      <c r="C133" s="51" t="s">
        <v>1091</v>
      </c>
      <c r="D133" s="375"/>
      <c r="E133" s="368" t="s">
        <v>261</v>
      </c>
      <c r="F133" s="368" t="s">
        <v>261</v>
      </c>
    </row>
    <row r="134" spans="1:6" ht="27.75" customHeight="1">
      <c r="A134" s="112" t="s">
        <v>1092</v>
      </c>
      <c r="B134" s="689"/>
      <c r="C134" s="51" t="s">
        <v>1093</v>
      </c>
      <c r="D134" s="375"/>
      <c r="E134" s="368" t="s">
        <v>261</v>
      </c>
      <c r="F134" s="368" t="s">
        <v>261</v>
      </c>
    </row>
    <row r="135" spans="1:6" ht="31.5" customHeight="1">
      <c r="A135" s="112" t="s">
        <v>1094</v>
      </c>
      <c r="B135" s="689"/>
      <c r="C135" s="51" t="s">
        <v>1095</v>
      </c>
      <c r="D135" s="375"/>
      <c r="E135" s="368" t="s">
        <v>261</v>
      </c>
      <c r="F135" s="368" t="s">
        <v>261</v>
      </c>
    </row>
    <row r="136" spans="1:6" ht="28.5" customHeight="1">
      <c r="A136" s="112" t="s">
        <v>1096</v>
      </c>
      <c r="B136" s="689"/>
      <c r="C136" s="51" t="s">
        <v>1097</v>
      </c>
      <c r="D136" s="375"/>
      <c r="E136" s="368" t="s">
        <v>261</v>
      </c>
      <c r="F136" s="368" t="s">
        <v>261</v>
      </c>
    </row>
    <row r="137" spans="1:6" ht="27.75" customHeight="1">
      <c r="A137" s="112" t="s">
        <v>1098</v>
      </c>
      <c r="B137" s="689"/>
      <c r="C137" s="51" t="s">
        <v>1099</v>
      </c>
      <c r="D137" s="375"/>
      <c r="E137" s="368" t="s">
        <v>261</v>
      </c>
      <c r="F137" s="368" t="s">
        <v>261</v>
      </c>
    </row>
    <row r="138" spans="1:6" ht="28.5" customHeight="1">
      <c r="A138" s="112" t="s">
        <v>1100</v>
      </c>
      <c r="B138" s="689"/>
      <c r="C138" s="51" t="s">
        <v>1101</v>
      </c>
      <c r="D138" s="375"/>
      <c r="E138" s="368" t="s">
        <v>261</v>
      </c>
      <c r="F138" s="368" t="s">
        <v>261</v>
      </c>
    </row>
    <row r="139" spans="1:6" ht="32.25" customHeight="1">
      <c r="A139" s="112" t="s">
        <v>1102</v>
      </c>
      <c r="B139" s="689"/>
      <c r="C139" s="51" t="s">
        <v>1103</v>
      </c>
      <c r="D139" s="375"/>
      <c r="E139" s="368" t="s">
        <v>261</v>
      </c>
      <c r="F139" s="368" t="s">
        <v>261</v>
      </c>
    </row>
    <row r="140" spans="1:6" ht="29.25" customHeight="1">
      <c r="A140" s="112" t="s">
        <v>1104</v>
      </c>
      <c r="B140" s="689"/>
      <c r="C140" s="51" t="s">
        <v>1105</v>
      </c>
      <c r="D140" s="375"/>
      <c r="E140" s="368" t="s">
        <v>261</v>
      </c>
      <c r="F140" s="368" t="s">
        <v>261</v>
      </c>
    </row>
    <row r="141" spans="1:6" ht="27" customHeight="1">
      <c r="A141" s="112" t="s">
        <v>1106</v>
      </c>
      <c r="B141" s="689"/>
      <c r="C141" s="51" t="s">
        <v>1107</v>
      </c>
      <c r="D141" s="375"/>
      <c r="E141" s="368" t="s">
        <v>261</v>
      </c>
      <c r="F141" s="368" t="s">
        <v>261</v>
      </c>
    </row>
    <row r="142" spans="1:6" ht="27" customHeight="1">
      <c r="A142" s="112" t="s">
        <v>1108</v>
      </c>
      <c r="B142" s="689"/>
      <c r="C142" s="51" t="s">
        <v>1109</v>
      </c>
      <c r="D142" s="375"/>
      <c r="E142" s="368" t="s">
        <v>261</v>
      </c>
      <c r="F142" s="368" t="s">
        <v>261</v>
      </c>
    </row>
    <row r="143" spans="1:6" ht="31.5" customHeight="1">
      <c r="A143" s="112" t="s">
        <v>1110</v>
      </c>
      <c r="B143" s="689"/>
      <c r="C143" s="51" t="s">
        <v>1111</v>
      </c>
      <c r="D143" s="375"/>
      <c r="E143" s="368" t="s">
        <v>261</v>
      </c>
      <c r="F143" s="368" t="s">
        <v>261</v>
      </c>
    </row>
    <row r="144" spans="1:6" ht="26.25" customHeight="1">
      <c r="A144" s="112" t="s">
        <v>1112</v>
      </c>
      <c r="B144" s="689"/>
      <c r="C144" s="51" t="s">
        <v>1113</v>
      </c>
      <c r="D144" s="375"/>
      <c r="E144" s="368" t="s">
        <v>261</v>
      </c>
      <c r="F144" s="368" t="s">
        <v>261</v>
      </c>
    </row>
    <row r="145" spans="1:6" ht="26.25" customHeight="1">
      <c r="A145" s="112" t="s">
        <v>1114</v>
      </c>
      <c r="B145" s="689"/>
      <c r="C145" s="51" t="s">
        <v>1115</v>
      </c>
      <c r="D145" s="375"/>
      <c r="E145" s="368" t="s">
        <v>261</v>
      </c>
      <c r="F145" s="368" t="s">
        <v>261</v>
      </c>
    </row>
    <row r="146" spans="1:6" ht="29.25" customHeight="1">
      <c r="A146" s="112" t="s">
        <v>1116</v>
      </c>
      <c r="B146" s="689"/>
      <c r="C146" s="51" t="s">
        <v>1117</v>
      </c>
      <c r="D146" s="375"/>
      <c r="E146" s="368" t="s">
        <v>261</v>
      </c>
      <c r="F146" s="368" t="s">
        <v>261</v>
      </c>
    </row>
    <row r="147" spans="1:6" ht="30.75" customHeight="1">
      <c r="A147" s="112" t="s">
        <v>1118</v>
      </c>
      <c r="B147" s="689"/>
      <c r="C147" s="51" t="s">
        <v>1119</v>
      </c>
      <c r="D147" s="375"/>
      <c r="E147" s="368" t="s">
        <v>261</v>
      </c>
      <c r="F147" s="368" t="s">
        <v>261</v>
      </c>
    </row>
    <row r="148" spans="1:6" ht="27" customHeight="1">
      <c r="A148" s="112" t="s">
        <v>1120</v>
      </c>
      <c r="B148" s="689"/>
      <c r="C148" s="51" t="s">
        <v>1121</v>
      </c>
      <c r="D148" s="375"/>
      <c r="E148" s="368" t="s">
        <v>261</v>
      </c>
      <c r="F148" s="368" t="s">
        <v>261</v>
      </c>
    </row>
    <row r="149" spans="1:6" ht="27.75" customHeight="1">
      <c r="A149" s="112" t="s">
        <v>1122</v>
      </c>
      <c r="B149" s="689"/>
      <c r="C149" s="51" t="s">
        <v>1123</v>
      </c>
      <c r="D149" s="375"/>
      <c r="E149" s="368" t="s">
        <v>261</v>
      </c>
      <c r="F149" s="368" t="s">
        <v>261</v>
      </c>
    </row>
    <row r="150" spans="1:6" ht="30.75" customHeight="1">
      <c r="A150" s="112" t="s">
        <v>1124</v>
      </c>
      <c r="B150" s="689"/>
      <c r="C150" s="51" t="s">
        <v>1125</v>
      </c>
      <c r="D150" s="375"/>
      <c r="E150" s="368" t="s">
        <v>261</v>
      </c>
      <c r="F150" s="368" t="s">
        <v>261</v>
      </c>
    </row>
    <row r="151" spans="1:6" ht="29.25" customHeight="1">
      <c r="A151" s="112" t="s">
        <v>1126</v>
      </c>
      <c r="B151" s="689"/>
      <c r="C151" s="51" t="s">
        <v>1127</v>
      </c>
      <c r="D151" s="375"/>
      <c r="E151" s="368" t="s">
        <v>261</v>
      </c>
      <c r="F151" s="368" t="s">
        <v>261</v>
      </c>
    </row>
    <row r="152" spans="1:6" ht="27.75" customHeight="1">
      <c r="A152" s="112" t="s">
        <v>1128</v>
      </c>
      <c r="B152" s="689"/>
      <c r="C152" s="51" t="s">
        <v>1129</v>
      </c>
      <c r="D152" s="375"/>
      <c r="E152" s="368" t="s">
        <v>261</v>
      </c>
      <c r="F152" s="368" t="s">
        <v>261</v>
      </c>
    </row>
    <row r="153" spans="1:6" ht="27" customHeight="1">
      <c r="A153" s="112" t="s">
        <v>1130</v>
      </c>
      <c r="B153" s="689"/>
      <c r="C153" s="51" t="s">
        <v>1131</v>
      </c>
      <c r="D153" s="375"/>
      <c r="E153" s="368" t="s">
        <v>261</v>
      </c>
      <c r="F153" s="368" t="s">
        <v>261</v>
      </c>
    </row>
    <row r="154" spans="1:6" ht="28.5" customHeight="1">
      <c r="A154" s="112" t="s">
        <v>1132</v>
      </c>
      <c r="B154" s="689"/>
      <c r="C154" s="51" t="s">
        <v>1133</v>
      </c>
      <c r="D154" s="375"/>
      <c r="E154" s="368" t="s">
        <v>261</v>
      </c>
      <c r="F154" s="368" t="s">
        <v>261</v>
      </c>
    </row>
    <row r="155" spans="1:6" ht="30" customHeight="1">
      <c r="A155" s="112" t="s">
        <v>1134</v>
      </c>
      <c r="B155" s="689"/>
      <c r="C155" s="51" t="s">
        <v>1135</v>
      </c>
      <c r="D155" s="375"/>
      <c r="E155" s="368" t="s">
        <v>261</v>
      </c>
      <c r="F155" s="368" t="s">
        <v>261</v>
      </c>
    </row>
    <row r="156" spans="1:6" ht="27" customHeight="1">
      <c r="A156" s="112" t="s">
        <v>1136</v>
      </c>
      <c r="B156" s="689"/>
      <c r="C156" s="51" t="s">
        <v>1137</v>
      </c>
      <c r="D156" s="385" t="s">
        <v>672</v>
      </c>
      <c r="E156" s="368" t="s">
        <v>261</v>
      </c>
      <c r="F156" s="368" t="s">
        <v>261</v>
      </c>
    </row>
    <row r="157" spans="1:6" ht="26.25" customHeight="1">
      <c r="A157" s="112" t="s">
        <v>1138</v>
      </c>
      <c r="B157" s="689"/>
      <c r="C157" s="51" t="s">
        <v>1139</v>
      </c>
      <c r="D157" s="385" t="s">
        <v>672</v>
      </c>
      <c r="E157" s="368" t="s">
        <v>261</v>
      </c>
      <c r="F157" s="368" t="s">
        <v>261</v>
      </c>
    </row>
    <row r="158" spans="1:6" ht="27.75" customHeight="1">
      <c r="A158" s="112" t="s">
        <v>1140</v>
      </c>
      <c r="B158" s="689"/>
      <c r="C158" s="51" t="s">
        <v>1141</v>
      </c>
      <c r="D158" s="375"/>
      <c r="E158" s="368" t="s">
        <v>261</v>
      </c>
      <c r="F158" s="368" t="s">
        <v>261</v>
      </c>
    </row>
    <row r="159" spans="1:6" ht="30" customHeight="1">
      <c r="A159" s="112" t="s">
        <v>1142</v>
      </c>
      <c r="B159" s="689"/>
      <c r="C159" s="51" t="s">
        <v>1143</v>
      </c>
      <c r="D159" s="375"/>
      <c r="E159" s="368" t="s">
        <v>261</v>
      </c>
      <c r="F159" s="368" t="s">
        <v>261</v>
      </c>
    </row>
    <row r="160" spans="1:6" ht="30.75" customHeight="1">
      <c r="A160" s="112" t="s">
        <v>1144</v>
      </c>
      <c r="B160" s="689"/>
      <c r="C160" s="51" t="s">
        <v>1145</v>
      </c>
      <c r="D160" s="385" t="s">
        <v>672</v>
      </c>
      <c r="E160" s="368" t="s">
        <v>261</v>
      </c>
      <c r="F160" s="368" t="s">
        <v>261</v>
      </c>
    </row>
    <row r="161" spans="1:6" ht="25.5" customHeight="1">
      <c r="A161" s="112" t="s">
        <v>1146</v>
      </c>
      <c r="B161" s="689"/>
      <c r="C161" s="51" t="s">
        <v>1147</v>
      </c>
      <c r="D161" s="385" t="s">
        <v>672</v>
      </c>
      <c r="E161" s="368" t="s">
        <v>261</v>
      </c>
      <c r="F161" s="368" t="s">
        <v>261</v>
      </c>
    </row>
    <row r="162" spans="1:6" ht="27" customHeight="1">
      <c r="A162" s="112" t="s">
        <v>1148</v>
      </c>
      <c r="B162" s="689"/>
      <c r="C162" s="51" t="s">
        <v>1149</v>
      </c>
      <c r="D162" s="375"/>
      <c r="E162" s="368" t="s">
        <v>261</v>
      </c>
      <c r="F162" s="368" t="s">
        <v>261</v>
      </c>
    </row>
    <row r="163" spans="1:6" ht="27" customHeight="1">
      <c r="A163" s="112" t="s">
        <v>1150</v>
      </c>
      <c r="B163" s="689"/>
      <c r="C163" s="51" t="s">
        <v>1151</v>
      </c>
      <c r="D163" s="375"/>
      <c r="E163" s="368" t="s">
        <v>261</v>
      </c>
      <c r="F163" s="368" t="s">
        <v>261</v>
      </c>
    </row>
    <row r="164" spans="1:6" ht="28.5" customHeight="1">
      <c r="A164" s="112" t="s">
        <v>1152</v>
      </c>
      <c r="B164" s="689"/>
      <c r="C164" s="51" t="s">
        <v>1153</v>
      </c>
      <c r="D164" s="375"/>
      <c r="E164" s="368" t="s">
        <v>261</v>
      </c>
      <c r="F164" s="368" t="s">
        <v>261</v>
      </c>
    </row>
    <row r="165" spans="1:6" ht="27" customHeight="1">
      <c r="A165" s="112" t="s">
        <v>1154</v>
      </c>
      <c r="B165" s="689"/>
      <c r="C165" s="51" t="s">
        <v>1155</v>
      </c>
      <c r="D165" s="375"/>
      <c r="E165" s="368" t="s">
        <v>261</v>
      </c>
      <c r="F165" s="368" t="s">
        <v>261</v>
      </c>
    </row>
    <row r="166" spans="1:6" ht="28.5" customHeight="1">
      <c r="A166" s="112" t="s">
        <v>1156</v>
      </c>
      <c r="B166" s="689"/>
      <c r="C166" s="51" t="s">
        <v>1157</v>
      </c>
      <c r="D166" s="375"/>
      <c r="E166" s="368" t="s">
        <v>261</v>
      </c>
      <c r="F166" s="368" t="s">
        <v>261</v>
      </c>
    </row>
    <row r="167" spans="1:6" ht="26.25" customHeight="1">
      <c r="A167" s="112" t="s">
        <v>1158</v>
      </c>
      <c r="B167" s="689"/>
      <c r="C167" s="51" t="s">
        <v>1159</v>
      </c>
      <c r="D167" s="375"/>
      <c r="E167" s="368" t="s">
        <v>261</v>
      </c>
      <c r="F167" s="368" t="s">
        <v>261</v>
      </c>
    </row>
    <row r="168" spans="1:6" ht="24" customHeight="1">
      <c r="A168" s="112" t="s">
        <v>1160</v>
      </c>
      <c r="B168" s="689"/>
      <c r="C168" s="51" t="s">
        <v>1161</v>
      </c>
      <c r="D168" s="375"/>
      <c r="E168" s="368" t="s">
        <v>261</v>
      </c>
      <c r="F168" s="368" t="s">
        <v>261</v>
      </c>
    </row>
    <row r="169" spans="1:6" ht="34.5" customHeight="1">
      <c r="A169" s="112" t="s">
        <v>1162</v>
      </c>
      <c r="B169" s="689"/>
      <c r="C169" s="51" t="s">
        <v>1163</v>
      </c>
      <c r="D169" s="375"/>
      <c r="E169" s="368" t="s">
        <v>261</v>
      </c>
      <c r="F169" s="368" t="s">
        <v>261</v>
      </c>
    </row>
    <row r="170" spans="1:6" ht="31.5" customHeight="1">
      <c r="A170" s="112" t="s">
        <v>1164</v>
      </c>
      <c r="B170" s="689"/>
      <c r="C170" s="51" t="s">
        <v>1165</v>
      </c>
      <c r="D170" s="375"/>
      <c r="E170" s="368" t="s">
        <v>261</v>
      </c>
      <c r="F170" s="368" t="s">
        <v>261</v>
      </c>
    </row>
    <row r="171" spans="1:6" ht="37.5" customHeight="1">
      <c r="A171" s="112" t="s">
        <v>1166</v>
      </c>
      <c r="B171" s="690"/>
      <c r="C171" s="51" t="s">
        <v>1167</v>
      </c>
      <c r="D171" s="375"/>
      <c r="E171" s="368" t="s">
        <v>261</v>
      </c>
      <c r="F171" s="368" t="s">
        <v>261</v>
      </c>
    </row>
    <row r="172" spans="1:6" ht="114" customHeight="1">
      <c r="A172" s="112" t="s">
        <v>1168</v>
      </c>
      <c r="B172" s="705"/>
      <c r="C172" s="51" t="s">
        <v>1169</v>
      </c>
      <c r="D172" s="375" t="s">
        <v>1170</v>
      </c>
      <c r="E172" s="368" t="s">
        <v>261</v>
      </c>
      <c r="F172" s="368" t="s">
        <v>261</v>
      </c>
    </row>
    <row r="173" spans="1:6" ht="132" customHeight="1">
      <c r="A173" s="112" t="s">
        <v>1171</v>
      </c>
      <c r="B173" s="689"/>
      <c r="C173" s="51" t="s">
        <v>1172</v>
      </c>
      <c r="D173" s="375" t="s">
        <v>1173</v>
      </c>
      <c r="E173" s="368" t="s">
        <v>261</v>
      </c>
      <c r="F173" s="368" t="s">
        <v>261</v>
      </c>
    </row>
    <row r="174" spans="1:6" ht="27" customHeight="1">
      <c r="A174" s="112" t="s">
        <v>1174</v>
      </c>
      <c r="B174" s="689"/>
      <c r="C174" s="51" t="s">
        <v>1175</v>
      </c>
      <c r="D174" s="375"/>
      <c r="E174" s="368" t="s">
        <v>261</v>
      </c>
      <c r="F174" s="368" t="s">
        <v>261</v>
      </c>
    </row>
    <row r="175" spans="1:6" ht="31.5" customHeight="1">
      <c r="A175" s="112" t="s">
        <v>1176</v>
      </c>
      <c r="B175" s="689"/>
      <c r="C175" s="51" t="s">
        <v>1177</v>
      </c>
      <c r="D175" s="375"/>
      <c r="E175" s="368" t="s">
        <v>261</v>
      </c>
      <c r="F175" s="368" t="s">
        <v>261</v>
      </c>
    </row>
    <row r="176" spans="1:6" ht="34.5" customHeight="1">
      <c r="A176" s="112" t="s">
        <v>1178</v>
      </c>
      <c r="B176" s="689"/>
      <c r="C176" s="51" t="s">
        <v>1179</v>
      </c>
      <c r="D176" s="375"/>
      <c r="E176" s="368" t="s">
        <v>261</v>
      </c>
      <c r="F176" s="368" t="s">
        <v>261</v>
      </c>
    </row>
    <row r="177" spans="1:6" ht="36" customHeight="1">
      <c r="A177" s="112" t="s">
        <v>1180</v>
      </c>
      <c r="B177" s="689"/>
      <c r="C177" s="51" t="s">
        <v>1181</v>
      </c>
      <c r="D177" s="375"/>
      <c r="E177" s="368" t="s">
        <v>261</v>
      </c>
      <c r="F177" s="368" t="s">
        <v>261</v>
      </c>
    </row>
    <row r="178" spans="1:6" ht="27" customHeight="1">
      <c r="A178" s="112" t="s">
        <v>1182</v>
      </c>
      <c r="B178" s="689"/>
      <c r="C178" s="51" t="s">
        <v>1183</v>
      </c>
      <c r="D178" s="375"/>
      <c r="E178" s="368" t="s">
        <v>261</v>
      </c>
      <c r="F178" s="368" t="s">
        <v>261</v>
      </c>
    </row>
    <row r="179" spans="1:6" ht="30.75" customHeight="1">
      <c r="A179" s="112" t="s">
        <v>1184</v>
      </c>
      <c r="B179" s="689"/>
      <c r="C179" s="51" t="s">
        <v>1185</v>
      </c>
      <c r="D179" s="375"/>
      <c r="E179" s="368" t="s">
        <v>261</v>
      </c>
      <c r="F179" s="368" t="s">
        <v>261</v>
      </c>
    </row>
    <row r="180" spans="1:6" ht="35.25" customHeight="1">
      <c r="A180" s="112" t="s">
        <v>1186</v>
      </c>
      <c r="B180" s="689"/>
      <c r="C180" s="51" t="s">
        <v>1187</v>
      </c>
      <c r="D180" s="375"/>
      <c r="E180" s="368" t="s">
        <v>261</v>
      </c>
      <c r="F180" s="368" t="s">
        <v>261</v>
      </c>
    </row>
    <row r="181" spans="1:6" ht="35.25" customHeight="1">
      <c r="A181" s="112" t="s">
        <v>1188</v>
      </c>
      <c r="B181" s="689"/>
      <c r="C181" s="51" t="s">
        <v>1189</v>
      </c>
      <c r="D181" s="375"/>
      <c r="E181" s="368" t="s">
        <v>261</v>
      </c>
      <c r="F181" s="368" t="s">
        <v>261</v>
      </c>
    </row>
    <row r="182" spans="1:6" ht="35.25" customHeight="1">
      <c r="A182" s="112" t="s">
        <v>1190</v>
      </c>
      <c r="B182" s="689"/>
      <c r="C182" s="51" t="s">
        <v>1191</v>
      </c>
      <c r="D182" s="375"/>
      <c r="E182" s="368" t="s">
        <v>261</v>
      </c>
      <c r="F182" s="368" t="s">
        <v>261</v>
      </c>
    </row>
    <row r="183" spans="1:6" ht="31.5" customHeight="1">
      <c r="A183" s="112" t="s">
        <v>1192</v>
      </c>
      <c r="B183" s="689"/>
      <c r="C183" s="51" t="s">
        <v>1193</v>
      </c>
      <c r="D183" s="375"/>
      <c r="E183" s="368" t="s">
        <v>261</v>
      </c>
      <c r="F183" s="368" t="s">
        <v>261</v>
      </c>
    </row>
    <row r="184" spans="1:6" ht="33.75" customHeight="1">
      <c r="A184" s="112" t="s">
        <v>1194</v>
      </c>
      <c r="B184" s="689"/>
      <c r="C184" s="51" t="s">
        <v>1195</v>
      </c>
      <c r="D184" s="375"/>
      <c r="E184" s="368" t="s">
        <v>261</v>
      </c>
      <c r="F184" s="368" t="s">
        <v>261</v>
      </c>
    </row>
    <row r="185" spans="1:6" ht="32.25" customHeight="1">
      <c r="A185" s="112" t="s">
        <v>1196</v>
      </c>
      <c r="B185" s="689"/>
      <c r="C185" s="51" t="s">
        <v>1197</v>
      </c>
      <c r="D185" s="375"/>
      <c r="E185" s="368" t="s">
        <v>261</v>
      </c>
      <c r="F185" s="368" t="s">
        <v>261</v>
      </c>
    </row>
    <row r="186" spans="1:6" ht="27.75" customHeight="1">
      <c r="A186" s="112" t="s">
        <v>1198</v>
      </c>
      <c r="B186" s="689"/>
      <c r="C186" s="51" t="s">
        <v>1199</v>
      </c>
      <c r="D186" s="375"/>
      <c r="E186" s="368" t="s">
        <v>261</v>
      </c>
      <c r="F186" s="368" t="s">
        <v>261</v>
      </c>
    </row>
    <row r="187" spans="1:6" ht="30.75" customHeight="1">
      <c r="A187" s="112" t="s">
        <v>1200</v>
      </c>
      <c r="B187" s="689"/>
      <c r="C187" s="51" t="s">
        <v>1201</v>
      </c>
      <c r="D187" s="375"/>
      <c r="E187" s="368" t="s">
        <v>261</v>
      </c>
      <c r="F187" s="368" t="s">
        <v>261</v>
      </c>
    </row>
    <row r="188" spans="1:6" ht="26.25" customHeight="1">
      <c r="A188" s="112" t="s">
        <v>1202</v>
      </c>
      <c r="B188" s="689"/>
      <c r="C188" s="51" t="s">
        <v>1203</v>
      </c>
      <c r="D188" s="375"/>
      <c r="E188" s="368" t="s">
        <v>261</v>
      </c>
      <c r="F188" s="368" t="s">
        <v>261</v>
      </c>
    </row>
    <row r="189" spans="1:6" ht="33" customHeight="1">
      <c r="A189" s="112" t="s">
        <v>1204</v>
      </c>
      <c r="B189" s="689"/>
      <c r="C189" s="51" t="s">
        <v>1205</v>
      </c>
      <c r="D189" s="375"/>
      <c r="E189" s="368" t="s">
        <v>261</v>
      </c>
      <c r="F189" s="368" t="s">
        <v>261</v>
      </c>
    </row>
    <row r="190" spans="1:6" ht="30.75" customHeight="1">
      <c r="A190" s="112" t="s">
        <v>1206</v>
      </c>
      <c r="B190" s="689"/>
      <c r="C190" s="51" t="s">
        <v>1207</v>
      </c>
      <c r="D190" s="375"/>
      <c r="E190" s="368" t="s">
        <v>261</v>
      </c>
      <c r="F190" s="368" t="s">
        <v>261</v>
      </c>
    </row>
    <row r="191" spans="1:6" ht="33" customHeight="1">
      <c r="A191" s="112" t="s">
        <v>1208</v>
      </c>
      <c r="B191" s="689"/>
      <c r="C191" s="51" t="s">
        <v>1209</v>
      </c>
      <c r="D191" s="375"/>
      <c r="E191" s="368" t="s">
        <v>261</v>
      </c>
      <c r="F191" s="368" t="s">
        <v>261</v>
      </c>
    </row>
    <row r="192" spans="1:6" ht="31.5" customHeight="1">
      <c r="A192" s="112" t="s">
        <v>1210</v>
      </c>
      <c r="B192" s="689"/>
      <c r="C192" s="51" t="s">
        <v>1211</v>
      </c>
      <c r="D192" s="375"/>
      <c r="E192" s="368" t="s">
        <v>261</v>
      </c>
      <c r="F192" s="368" t="s">
        <v>261</v>
      </c>
    </row>
    <row r="193" spans="1:6" ht="31.5" customHeight="1">
      <c r="A193" s="112" t="s">
        <v>1212</v>
      </c>
      <c r="B193" s="689"/>
      <c r="C193" s="51" t="s">
        <v>1213</v>
      </c>
      <c r="D193" s="375"/>
      <c r="E193" s="368" t="s">
        <v>261</v>
      </c>
      <c r="F193" s="368" t="s">
        <v>261</v>
      </c>
    </row>
    <row r="194" spans="1:6" ht="29.25" customHeight="1">
      <c r="A194" s="112" t="s">
        <v>1214</v>
      </c>
      <c r="B194" s="689"/>
      <c r="C194" s="51" t="s">
        <v>1215</v>
      </c>
      <c r="D194" s="375"/>
      <c r="E194" s="368" t="s">
        <v>261</v>
      </c>
      <c r="F194" s="368" t="s">
        <v>261</v>
      </c>
    </row>
    <row r="195" spans="1:6" ht="33" customHeight="1">
      <c r="A195" s="112" t="s">
        <v>1216</v>
      </c>
      <c r="B195" s="689"/>
      <c r="C195" s="51" t="s">
        <v>1217</v>
      </c>
      <c r="D195" s="375"/>
      <c r="E195" s="368" t="s">
        <v>261</v>
      </c>
      <c r="F195" s="368" t="s">
        <v>261</v>
      </c>
    </row>
    <row r="196" spans="1:6" ht="33" customHeight="1">
      <c r="A196" s="112" t="s">
        <v>1218</v>
      </c>
      <c r="B196" s="689"/>
      <c r="C196" s="51" t="s">
        <v>1219</v>
      </c>
      <c r="D196" s="375"/>
      <c r="E196" s="368" t="s">
        <v>261</v>
      </c>
      <c r="F196" s="368" t="s">
        <v>261</v>
      </c>
    </row>
    <row r="197" spans="1:6" ht="29.25" customHeight="1">
      <c r="A197" s="112" t="s">
        <v>1220</v>
      </c>
      <c r="B197" s="689"/>
      <c r="C197" s="51" t="s">
        <v>1221</v>
      </c>
      <c r="D197" s="375"/>
      <c r="E197" s="368" t="s">
        <v>261</v>
      </c>
      <c r="F197" s="368" t="s">
        <v>261</v>
      </c>
    </row>
    <row r="198" spans="1:6" ht="30" customHeight="1">
      <c r="A198" s="112" t="s">
        <v>1222</v>
      </c>
      <c r="B198" s="689"/>
      <c r="C198" s="51" t="s">
        <v>1223</v>
      </c>
      <c r="D198" s="375"/>
      <c r="E198" s="368" t="s">
        <v>261</v>
      </c>
      <c r="F198" s="368" t="s">
        <v>261</v>
      </c>
    </row>
    <row r="199" spans="1:6" ht="36" customHeight="1">
      <c r="A199" s="112" t="s">
        <v>1224</v>
      </c>
      <c r="B199" s="689"/>
      <c r="C199" s="51" t="s">
        <v>1225</v>
      </c>
      <c r="D199" s="375"/>
      <c r="E199" s="368" t="s">
        <v>261</v>
      </c>
      <c r="F199" s="368" t="s">
        <v>261</v>
      </c>
    </row>
    <row r="200" spans="1:6" ht="27.75" customHeight="1">
      <c r="A200" s="112" t="s">
        <v>1226</v>
      </c>
      <c r="B200" s="689"/>
      <c r="C200" s="51" t="s">
        <v>1227</v>
      </c>
      <c r="D200" s="375"/>
      <c r="E200" s="368" t="s">
        <v>261</v>
      </c>
      <c r="F200" s="368" t="s">
        <v>261</v>
      </c>
    </row>
    <row r="201" spans="1:6" ht="33" customHeight="1">
      <c r="A201" s="112" t="s">
        <v>1228</v>
      </c>
      <c r="B201" s="689"/>
      <c r="C201" s="51" t="s">
        <v>1229</v>
      </c>
      <c r="D201" s="375"/>
      <c r="E201" s="368" t="s">
        <v>261</v>
      </c>
      <c r="F201" s="368" t="s">
        <v>261</v>
      </c>
    </row>
    <row r="202" spans="1:6" ht="31.5" customHeight="1">
      <c r="A202" s="112" t="s">
        <v>1230</v>
      </c>
      <c r="B202" s="689"/>
      <c r="C202" s="51" t="s">
        <v>1231</v>
      </c>
      <c r="D202" s="375"/>
      <c r="E202" s="368" t="s">
        <v>261</v>
      </c>
      <c r="F202" s="368" t="s">
        <v>261</v>
      </c>
    </row>
    <row r="203" spans="1:6" ht="36" customHeight="1">
      <c r="A203" s="112" t="s">
        <v>1232</v>
      </c>
      <c r="B203" s="689"/>
      <c r="C203" s="51" t="s">
        <v>1233</v>
      </c>
      <c r="D203" s="375"/>
      <c r="E203" s="368" t="s">
        <v>261</v>
      </c>
      <c r="F203" s="368" t="s">
        <v>261</v>
      </c>
    </row>
    <row r="204" spans="1:6" ht="25.5" customHeight="1">
      <c r="A204" s="112" t="s">
        <v>1234</v>
      </c>
      <c r="B204" s="689"/>
      <c r="C204" s="51" t="s">
        <v>1235</v>
      </c>
      <c r="D204" s="375"/>
      <c r="E204" s="368" t="s">
        <v>261</v>
      </c>
      <c r="F204" s="368" t="s">
        <v>261</v>
      </c>
    </row>
    <row r="205" spans="1:6" ht="27" customHeight="1">
      <c r="A205" s="112" t="s">
        <v>1236</v>
      </c>
      <c r="B205" s="689"/>
      <c r="C205" s="51" t="s">
        <v>1237</v>
      </c>
      <c r="D205" s="375"/>
      <c r="E205" s="368" t="s">
        <v>261</v>
      </c>
      <c r="F205" s="368" t="s">
        <v>261</v>
      </c>
    </row>
    <row r="206" spans="1:6" ht="36.75" customHeight="1">
      <c r="A206" s="112" t="s">
        <v>1238</v>
      </c>
      <c r="B206" s="689"/>
      <c r="C206" s="51" t="s">
        <v>1239</v>
      </c>
      <c r="D206" s="375"/>
      <c r="E206" s="368" t="s">
        <v>261</v>
      </c>
      <c r="F206" s="368" t="s">
        <v>261</v>
      </c>
    </row>
    <row r="207" spans="1:6" ht="29.25" customHeight="1">
      <c r="A207" s="112" t="s">
        <v>1240</v>
      </c>
      <c r="B207" s="689"/>
      <c r="C207" s="51" t="s">
        <v>1241</v>
      </c>
      <c r="D207" s="375"/>
      <c r="E207" s="368" t="s">
        <v>261</v>
      </c>
      <c r="F207" s="368" t="s">
        <v>261</v>
      </c>
    </row>
    <row r="208" spans="1:6" ht="33" customHeight="1">
      <c r="A208" s="112" t="s">
        <v>1242</v>
      </c>
      <c r="B208" s="689"/>
      <c r="C208" s="51" t="s">
        <v>1243</v>
      </c>
      <c r="D208" s="375"/>
      <c r="E208" s="368" t="s">
        <v>261</v>
      </c>
      <c r="F208" s="368" t="s">
        <v>261</v>
      </c>
    </row>
    <row r="209" spans="1:6" ht="37.5" customHeight="1">
      <c r="A209" s="112" t="s">
        <v>1244</v>
      </c>
      <c r="B209" s="689"/>
      <c r="C209" s="51" t="s">
        <v>1245</v>
      </c>
      <c r="D209" s="375"/>
      <c r="E209" s="368" t="s">
        <v>261</v>
      </c>
      <c r="F209" s="368" t="s">
        <v>261</v>
      </c>
    </row>
    <row r="210" spans="1:6" ht="30" customHeight="1">
      <c r="A210" s="112" t="s">
        <v>1246</v>
      </c>
      <c r="B210" s="689"/>
      <c r="C210" s="51" t="s">
        <v>1247</v>
      </c>
      <c r="D210" s="375"/>
      <c r="E210" s="368" t="s">
        <v>261</v>
      </c>
      <c r="F210" s="368" t="s">
        <v>261</v>
      </c>
    </row>
    <row r="211" spans="1:6" ht="33.75" customHeight="1">
      <c r="A211" s="112" t="s">
        <v>1248</v>
      </c>
      <c r="B211" s="689"/>
      <c r="C211" s="51" t="s">
        <v>1249</v>
      </c>
      <c r="D211" s="375"/>
      <c r="E211" s="368" t="s">
        <v>261</v>
      </c>
      <c r="F211" s="368" t="s">
        <v>261</v>
      </c>
    </row>
    <row r="212" spans="1:6" ht="28.5" customHeight="1">
      <c r="A212" s="112" t="s">
        <v>1250</v>
      </c>
      <c r="B212" s="689"/>
      <c r="C212" s="51" t="s">
        <v>1251</v>
      </c>
      <c r="D212" s="375"/>
      <c r="E212" s="368" t="s">
        <v>261</v>
      </c>
      <c r="F212" s="368" t="s">
        <v>261</v>
      </c>
    </row>
    <row r="213" spans="1:6" ht="27" customHeight="1">
      <c r="A213" s="112" t="s">
        <v>1252</v>
      </c>
      <c r="B213" s="689"/>
      <c r="C213" s="51" t="s">
        <v>1253</v>
      </c>
      <c r="D213" s="375"/>
      <c r="E213" s="368" t="s">
        <v>261</v>
      </c>
      <c r="F213" s="368" t="s">
        <v>261</v>
      </c>
    </row>
    <row r="214" spans="1:6" ht="29.25" customHeight="1">
      <c r="A214" s="112" t="s">
        <v>1254</v>
      </c>
      <c r="B214" s="689"/>
      <c r="C214" s="51" t="s">
        <v>1255</v>
      </c>
      <c r="D214" s="375"/>
      <c r="E214" s="368" t="s">
        <v>261</v>
      </c>
      <c r="F214" s="368" t="s">
        <v>261</v>
      </c>
    </row>
    <row r="215" spans="1:6" ht="28.5" customHeight="1">
      <c r="A215" s="112" t="s">
        <v>1256</v>
      </c>
      <c r="B215" s="689"/>
      <c r="C215" s="51" t="s">
        <v>1257</v>
      </c>
      <c r="D215" s="375"/>
      <c r="E215" s="368" t="s">
        <v>261</v>
      </c>
      <c r="F215" s="368" t="s">
        <v>261</v>
      </c>
    </row>
    <row r="216" spans="1:6" ht="29.25" customHeight="1">
      <c r="A216" s="112" t="s">
        <v>1258</v>
      </c>
      <c r="B216" s="689"/>
      <c r="C216" s="51" t="s">
        <v>1259</v>
      </c>
      <c r="D216" s="375"/>
      <c r="E216" s="368" t="s">
        <v>261</v>
      </c>
      <c r="F216" s="368" t="s">
        <v>261</v>
      </c>
    </row>
    <row r="217" spans="1:6" ht="29.25" customHeight="1">
      <c r="A217" s="112" t="s">
        <v>1260</v>
      </c>
      <c r="B217" s="689"/>
      <c r="C217" s="51" t="s">
        <v>1261</v>
      </c>
      <c r="D217" s="375"/>
      <c r="E217" s="368" t="s">
        <v>261</v>
      </c>
      <c r="F217" s="368" t="s">
        <v>261</v>
      </c>
    </row>
    <row r="218" spans="1:6" ht="30" customHeight="1">
      <c r="A218" s="112" t="s">
        <v>1262</v>
      </c>
      <c r="B218" s="689"/>
      <c r="C218" s="51" t="s">
        <v>1263</v>
      </c>
      <c r="D218" s="375"/>
      <c r="E218" s="368" t="s">
        <v>261</v>
      </c>
      <c r="F218" s="368" t="s">
        <v>261</v>
      </c>
    </row>
    <row r="219" spans="1:6" ht="24.75" customHeight="1">
      <c r="A219" s="112" t="s">
        <v>1264</v>
      </c>
      <c r="B219" s="689"/>
      <c r="C219" s="51" t="s">
        <v>1265</v>
      </c>
      <c r="D219" s="375"/>
      <c r="E219" s="368" t="s">
        <v>261</v>
      </c>
      <c r="F219" s="368" t="s">
        <v>261</v>
      </c>
    </row>
    <row r="220" spans="1:6" ht="33.75" customHeight="1">
      <c r="A220" s="112" t="s">
        <v>1266</v>
      </c>
      <c r="B220" s="689"/>
      <c r="C220" s="51" t="s">
        <v>1267</v>
      </c>
      <c r="D220" s="375"/>
      <c r="E220" s="368" t="s">
        <v>261</v>
      </c>
      <c r="F220" s="368" t="s">
        <v>261</v>
      </c>
    </row>
    <row r="221" spans="1:6" ht="38.25" customHeight="1">
      <c r="A221" s="112" t="s">
        <v>1268</v>
      </c>
      <c r="B221" s="689"/>
      <c r="C221" s="51" t="s">
        <v>1269</v>
      </c>
      <c r="D221" s="375"/>
      <c r="E221" s="368" t="s">
        <v>261</v>
      </c>
      <c r="F221" s="368" t="s">
        <v>261</v>
      </c>
    </row>
    <row r="222" spans="1:6" ht="30" customHeight="1">
      <c r="A222" s="112" t="s">
        <v>1270</v>
      </c>
      <c r="B222" s="689"/>
      <c r="C222" s="51" t="s">
        <v>1271</v>
      </c>
      <c r="D222" s="375"/>
      <c r="E222" s="368" t="s">
        <v>261</v>
      </c>
      <c r="F222" s="368" t="s">
        <v>261</v>
      </c>
    </row>
    <row r="223" spans="1:6" ht="27.75" customHeight="1">
      <c r="A223" s="112" t="s">
        <v>1272</v>
      </c>
      <c r="B223" s="689"/>
      <c r="C223" s="51" t="s">
        <v>1273</v>
      </c>
      <c r="D223" s="375"/>
      <c r="E223" s="368" t="s">
        <v>261</v>
      </c>
      <c r="F223" s="368" t="s">
        <v>261</v>
      </c>
    </row>
    <row r="224" spans="1:6" ht="27.75" customHeight="1">
      <c r="A224" s="112" t="s">
        <v>1274</v>
      </c>
      <c r="B224" s="689"/>
      <c r="C224" s="51" t="s">
        <v>1275</v>
      </c>
      <c r="D224" s="375"/>
      <c r="E224" s="368" t="s">
        <v>261</v>
      </c>
      <c r="F224" s="368" t="s">
        <v>261</v>
      </c>
    </row>
    <row r="225" spans="1:6" ht="37.5" customHeight="1">
      <c r="A225" s="112" t="s">
        <v>1276</v>
      </c>
      <c r="B225" s="689"/>
      <c r="C225" s="51" t="s">
        <v>1277</v>
      </c>
      <c r="D225" s="375"/>
      <c r="E225" s="368" t="s">
        <v>261</v>
      </c>
      <c r="F225" s="368" t="s">
        <v>261</v>
      </c>
    </row>
    <row r="226" spans="1:6" ht="32.25" customHeight="1">
      <c r="A226" s="112" t="s">
        <v>1278</v>
      </c>
      <c r="B226" s="689"/>
      <c r="C226" s="51" t="s">
        <v>1279</v>
      </c>
      <c r="D226" s="375"/>
      <c r="E226" s="368" t="s">
        <v>261</v>
      </c>
      <c r="F226" s="368" t="s">
        <v>261</v>
      </c>
    </row>
    <row r="227" spans="1:6" ht="26.25" customHeight="1">
      <c r="A227" s="112" t="s">
        <v>1280</v>
      </c>
      <c r="B227" s="689"/>
      <c r="C227" s="51" t="s">
        <v>1281</v>
      </c>
      <c r="D227" s="375"/>
      <c r="E227" s="368" t="s">
        <v>261</v>
      </c>
      <c r="F227" s="368" t="s">
        <v>261</v>
      </c>
    </row>
    <row r="228" spans="1:6" ht="29.25" customHeight="1">
      <c r="A228" s="112" t="s">
        <v>1282</v>
      </c>
      <c r="B228" s="689"/>
      <c r="C228" s="51" t="s">
        <v>1283</v>
      </c>
      <c r="D228" s="375"/>
      <c r="E228" s="368" t="s">
        <v>261</v>
      </c>
      <c r="F228" s="368" t="s">
        <v>261</v>
      </c>
    </row>
    <row r="229" spans="1:6" ht="33" customHeight="1">
      <c r="A229" s="112" t="s">
        <v>1284</v>
      </c>
      <c r="B229" s="689"/>
      <c r="C229" s="51" t="s">
        <v>1285</v>
      </c>
      <c r="D229" s="375"/>
      <c r="E229" s="368" t="s">
        <v>261</v>
      </c>
      <c r="F229" s="368" t="s">
        <v>261</v>
      </c>
    </row>
    <row r="230" spans="1:6" ht="33" customHeight="1">
      <c r="A230" s="112" t="s">
        <v>1286</v>
      </c>
      <c r="B230" s="689"/>
      <c r="C230" s="51" t="s">
        <v>1287</v>
      </c>
      <c r="D230" s="375"/>
      <c r="E230" s="368" t="s">
        <v>261</v>
      </c>
      <c r="F230" s="368" t="s">
        <v>261</v>
      </c>
    </row>
    <row r="231" spans="1:6" ht="27.75" customHeight="1">
      <c r="A231" s="112" t="s">
        <v>1288</v>
      </c>
      <c r="B231" s="689"/>
      <c r="C231" s="51" t="s">
        <v>1289</v>
      </c>
      <c r="D231" s="375"/>
      <c r="E231" s="368" t="s">
        <v>261</v>
      </c>
      <c r="F231" s="368" t="s">
        <v>261</v>
      </c>
    </row>
    <row r="232" spans="1:6" ht="30" customHeight="1">
      <c r="A232" s="112" t="s">
        <v>1290</v>
      </c>
      <c r="B232" s="689"/>
      <c r="C232" s="51" t="s">
        <v>1291</v>
      </c>
      <c r="D232" s="375"/>
      <c r="E232" s="368" t="s">
        <v>261</v>
      </c>
      <c r="F232" s="368" t="s">
        <v>261</v>
      </c>
    </row>
    <row r="233" spans="1:6" ht="42.75" customHeight="1">
      <c r="A233" s="112" t="s">
        <v>1292</v>
      </c>
      <c r="B233" s="689"/>
      <c r="C233" s="51" t="s">
        <v>1293</v>
      </c>
      <c r="D233" s="375"/>
      <c r="E233" s="368" t="s">
        <v>261</v>
      </c>
      <c r="F233" s="368" t="s">
        <v>261</v>
      </c>
    </row>
    <row r="234" spans="1:6" ht="30" customHeight="1">
      <c r="A234" s="112" t="s">
        <v>1294</v>
      </c>
      <c r="B234" s="689"/>
      <c r="C234" s="51" t="s">
        <v>1295</v>
      </c>
      <c r="D234" s="375"/>
      <c r="E234" s="368" t="s">
        <v>261</v>
      </c>
      <c r="F234" s="368" t="s">
        <v>261</v>
      </c>
    </row>
    <row r="235" spans="1:6" ht="26.25" customHeight="1">
      <c r="A235" s="112" t="s">
        <v>1296</v>
      </c>
      <c r="B235" s="689"/>
      <c r="C235" s="51" t="s">
        <v>1297</v>
      </c>
      <c r="D235" s="375"/>
      <c r="E235" s="368" t="s">
        <v>261</v>
      </c>
      <c r="F235" s="368" t="s">
        <v>261</v>
      </c>
    </row>
    <row r="236" spans="1:6" ht="30" customHeight="1">
      <c r="A236" s="112" t="s">
        <v>1298</v>
      </c>
      <c r="B236" s="689"/>
      <c r="C236" s="51" t="s">
        <v>1299</v>
      </c>
      <c r="D236" s="375"/>
      <c r="E236" s="368" t="s">
        <v>261</v>
      </c>
      <c r="F236" s="368" t="s">
        <v>261</v>
      </c>
    </row>
    <row r="237" spans="1:6" ht="36.75" customHeight="1">
      <c r="A237" s="112" t="s">
        <v>1300</v>
      </c>
      <c r="B237" s="689"/>
      <c r="C237" s="51" t="s">
        <v>1301</v>
      </c>
      <c r="D237" s="375"/>
      <c r="E237" s="368" t="s">
        <v>261</v>
      </c>
      <c r="F237" s="368" t="s">
        <v>261</v>
      </c>
    </row>
    <row r="238" spans="1:6" ht="32.25" customHeight="1">
      <c r="A238" s="112" t="s">
        <v>1302</v>
      </c>
      <c r="B238" s="689"/>
      <c r="C238" s="51" t="s">
        <v>1303</v>
      </c>
      <c r="D238" s="385" t="s">
        <v>672</v>
      </c>
      <c r="E238" s="368" t="s">
        <v>261</v>
      </c>
      <c r="F238" s="368" t="s">
        <v>261</v>
      </c>
    </row>
    <row r="239" spans="1:6" ht="33.75" customHeight="1">
      <c r="A239" s="112" t="s">
        <v>1304</v>
      </c>
      <c r="B239" s="689"/>
      <c r="C239" s="51" t="s">
        <v>1305</v>
      </c>
      <c r="D239" s="385" t="s">
        <v>672</v>
      </c>
      <c r="E239" s="368" t="s">
        <v>261</v>
      </c>
      <c r="F239" s="368" t="s">
        <v>261</v>
      </c>
    </row>
    <row r="240" spans="1:6" ht="30.75" customHeight="1">
      <c r="A240" s="112" t="s">
        <v>1306</v>
      </c>
      <c r="B240" s="689"/>
      <c r="C240" s="51" t="s">
        <v>1307</v>
      </c>
      <c r="D240" s="375"/>
      <c r="E240" s="368" t="s">
        <v>261</v>
      </c>
      <c r="F240" s="368" t="s">
        <v>261</v>
      </c>
    </row>
    <row r="241" spans="1:6" ht="33" customHeight="1">
      <c r="A241" s="112" t="s">
        <v>1308</v>
      </c>
      <c r="B241" s="689"/>
      <c r="C241" s="51" t="s">
        <v>1309</v>
      </c>
      <c r="D241" s="375"/>
      <c r="E241" s="368" t="s">
        <v>261</v>
      </c>
      <c r="F241" s="368" t="s">
        <v>261</v>
      </c>
    </row>
    <row r="242" spans="1:6" ht="36.75" customHeight="1">
      <c r="A242" s="112" t="s">
        <v>1310</v>
      </c>
      <c r="B242" s="689"/>
      <c r="C242" s="51" t="s">
        <v>1311</v>
      </c>
      <c r="D242" s="385" t="s">
        <v>672</v>
      </c>
      <c r="E242" s="368" t="s">
        <v>261</v>
      </c>
      <c r="F242" s="368" t="s">
        <v>261</v>
      </c>
    </row>
    <row r="243" spans="1:6" ht="36.75" customHeight="1">
      <c r="A243" s="112" t="s">
        <v>1312</v>
      </c>
      <c r="B243" s="689"/>
      <c r="C243" s="51" t="s">
        <v>1313</v>
      </c>
      <c r="D243" s="385" t="s">
        <v>672</v>
      </c>
      <c r="E243" s="368" t="s">
        <v>261</v>
      </c>
      <c r="F243" s="368" t="s">
        <v>261</v>
      </c>
    </row>
    <row r="244" spans="1:6" ht="30" customHeight="1">
      <c r="A244" s="112" t="s">
        <v>1314</v>
      </c>
      <c r="B244" s="689"/>
      <c r="C244" s="51" t="s">
        <v>1315</v>
      </c>
      <c r="D244" s="375"/>
      <c r="E244" s="368" t="s">
        <v>261</v>
      </c>
      <c r="F244" s="368" t="s">
        <v>261</v>
      </c>
    </row>
    <row r="245" spans="1:6" ht="37.5" customHeight="1">
      <c r="A245" s="112" t="s">
        <v>1316</v>
      </c>
      <c r="B245" s="689"/>
      <c r="C245" s="51" t="s">
        <v>1317</v>
      </c>
      <c r="D245" s="375"/>
      <c r="E245" s="368" t="s">
        <v>261</v>
      </c>
      <c r="F245" s="368" t="s">
        <v>261</v>
      </c>
    </row>
    <row r="246" spans="1:6" ht="28.5" customHeight="1">
      <c r="A246" s="112" t="s">
        <v>1318</v>
      </c>
      <c r="B246" s="689"/>
      <c r="C246" s="51" t="s">
        <v>1319</v>
      </c>
      <c r="D246" s="385" t="s">
        <v>672</v>
      </c>
      <c r="E246" s="368" t="s">
        <v>261</v>
      </c>
      <c r="F246" s="368" t="s">
        <v>261</v>
      </c>
    </row>
    <row r="247" spans="1:6" ht="31.5" customHeight="1">
      <c r="A247" s="112" t="s">
        <v>1320</v>
      </c>
      <c r="B247" s="689"/>
      <c r="C247" s="51" t="s">
        <v>1321</v>
      </c>
      <c r="D247" s="385" t="s">
        <v>672</v>
      </c>
      <c r="E247" s="368" t="s">
        <v>261</v>
      </c>
      <c r="F247" s="368" t="s">
        <v>261</v>
      </c>
    </row>
    <row r="248" spans="1:6" ht="33.75" customHeight="1">
      <c r="A248" s="112" t="s">
        <v>1322</v>
      </c>
      <c r="B248" s="689"/>
      <c r="C248" s="51" t="s">
        <v>1323</v>
      </c>
      <c r="D248" s="375"/>
      <c r="E248" s="368" t="s">
        <v>261</v>
      </c>
      <c r="F248" s="368" t="s">
        <v>261</v>
      </c>
    </row>
    <row r="249" spans="1:6" ht="38.25" customHeight="1">
      <c r="A249" s="112" t="s">
        <v>1324</v>
      </c>
      <c r="B249" s="689"/>
      <c r="C249" s="51" t="s">
        <v>1325</v>
      </c>
      <c r="D249" s="375"/>
      <c r="E249" s="368" t="s">
        <v>261</v>
      </c>
      <c r="F249" s="368" t="s">
        <v>261</v>
      </c>
    </row>
    <row r="250" spans="1:6" ht="33" customHeight="1">
      <c r="A250" s="112" t="s">
        <v>1326</v>
      </c>
      <c r="B250" s="689"/>
      <c r="C250" s="51" t="s">
        <v>1327</v>
      </c>
      <c r="D250" s="375"/>
      <c r="E250" s="368" t="s">
        <v>261</v>
      </c>
      <c r="F250" s="368" t="s">
        <v>261</v>
      </c>
    </row>
    <row r="251" spans="1:6" ht="30.75" customHeight="1">
      <c r="A251" s="112" t="s">
        <v>1328</v>
      </c>
      <c r="B251" s="689"/>
      <c r="C251" s="51" t="s">
        <v>1329</v>
      </c>
      <c r="D251" s="375"/>
      <c r="E251" s="368" t="s">
        <v>261</v>
      </c>
      <c r="F251" s="368" t="s">
        <v>261</v>
      </c>
    </row>
    <row r="252" spans="1:6" ht="31.5" customHeight="1">
      <c r="A252" s="112" t="s">
        <v>1330</v>
      </c>
      <c r="B252" s="689"/>
      <c r="C252" s="51" t="s">
        <v>1331</v>
      </c>
      <c r="D252" s="375"/>
      <c r="E252" s="368" t="s">
        <v>261</v>
      </c>
      <c r="F252" s="368" t="s">
        <v>261</v>
      </c>
    </row>
    <row r="253" spans="1:6" ht="26.25" customHeight="1">
      <c r="A253" s="112" t="s">
        <v>1332</v>
      </c>
      <c r="B253" s="689"/>
      <c r="C253" s="51" t="s">
        <v>1333</v>
      </c>
      <c r="D253" s="375"/>
      <c r="E253" s="368" t="s">
        <v>261</v>
      </c>
      <c r="F253" s="368" t="s">
        <v>261</v>
      </c>
    </row>
    <row r="254" spans="1:6" ht="28.5" customHeight="1">
      <c r="A254" s="112" t="s">
        <v>1334</v>
      </c>
      <c r="B254" s="689"/>
      <c r="C254" s="51" t="s">
        <v>1335</v>
      </c>
      <c r="D254" s="375"/>
      <c r="E254" s="368" t="s">
        <v>261</v>
      </c>
      <c r="F254" s="368" t="s">
        <v>261</v>
      </c>
    </row>
    <row r="255" spans="1:6" ht="30.75" customHeight="1">
      <c r="A255" s="112" t="s">
        <v>1336</v>
      </c>
      <c r="B255" s="689"/>
      <c r="C255" s="51" t="s">
        <v>1337</v>
      </c>
      <c r="D255" s="375"/>
      <c r="E255" s="368" t="s">
        <v>261</v>
      </c>
      <c r="F255" s="368" t="s">
        <v>261</v>
      </c>
    </row>
    <row r="256" spans="1:6" ht="37.5" customHeight="1">
      <c r="A256" s="112" t="s">
        <v>1338</v>
      </c>
      <c r="B256" s="689"/>
      <c r="C256" s="51" t="s">
        <v>1339</v>
      </c>
      <c r="D256" s="375"/>
      <c r="E256" s="368" t="s">
        <v>261</v>
      </c>
      <c r="F256" s="368" t="s">
        <v>261</v>
      </c>
    </row>
    <row r="257" spans="1:6" ht="37.5" customHeight="1">
      <c r="A257" s="112" t="s">
        <v>1340</v>
      </c>
      <c r="B257" s="689"/>
      <c r="C257" s="51" t="s">
        <v>1341</v>
      </c>
      <c r="D257" s="375"/>
      <c r="E257" s="368" t="s">
        <v>261</v>
      </c>
      <c r="F257" s="368" t="s">
        <v>261</v>
      </c>
    </row>
    <row r="258" spans="1:6" ht="33.75" customHeight="1">
      <c r="A258" s="112" t="s">
        <v>1342</v>
      </c>
      <c r="B258" s="689"/>
      <c r="C258" s="51" t="s">
        <v>1343</v>
      </c>
      <c r="D258" s="375"/>
      <c r="E258" s="368" t="s">
        <v>261</v>
      </c>
      <c r="F258" s="368" t="s">
        <v>261</v>
      </c>
    </row>
    <row r="259" spans="1:6" ht="39" customHeight="1">
      <c r="A259" s="112" t="s">
        <v>1344</v>
      </c>
      <c r="B259" s="689"/>
      <c r="C259" s="51" t="s">
        <v>1345</v>
      </c>
      <c r="D259" s="375"/>
      <c r="E259" s="368" t="s">
        <v>261</v>
      </c>
      <c r="F259" s="368" t="s">
        <v>261</v>
      </c>
    </row>
    <row r="260" spans="1:6" ht="33.75" customHeight="1">
      <c r="A260" s="112" t="s">
        <v>1346</v>
      </c>
      <c r="B260" s="689"/>
      <c r="C260" s="51" t="s">
        <v>1347</v>
      </c>
      <c r="D260" s="375"/>
      <c r="E260" s="368" t="s">
        <v>261</v>
      </c>
      <c r="F260" s="368" t="s">
        <v>261</v>
      </c>
    </row>
    <row r="261" spans="1:6" ht="44.25" customHeight="1">
      <c r="A261" s="112" t="s">
        <v>1348</v>
      </c>
      <c r="B261" s="690"/>
      <c r="C261" s="51" t="s">
        <v>1349</v>
      </c>
      <c r="D261" s="375"/>
      <c r="E261" s="368" t="s">
        <v>261</v>
      </c>
      <c r="F261" s="368" t="s">
        <v>261</v>
      </c>
    </row>
    <row r="262" spans="1:6" ht="114" customHeight="1">
      <c r="A262" s="112" t="s">
        <v>1350</v>
      </c>
      <c r="B262" s="705"/>
      <c r="C262" s="51" t="s">
        <v>1351</v>
      </c>
      <c r="D262" s="375" t="s">
        <v>1170</v>
      </c>
      <c r="E262" s="368" t="s">
        <v>261</v>
      </c>
      <c r="F262" s="368" t="s">
        <v>261</v>
      </c>
    </row>
    <row r="263" spans="1:6" ht="123.75" customHeight="1">
      <c r="A263" s="112" t="s">
        <v>1352</v>
      </c>
      <c r="B263" s="689"/>
      <c r="C263" s="51" t="s">
        <v>1353</v>
      </c>
      <c r="D263" s="375" t="s">
        <v>1173</v>
      </c>
      <c r="E263" s="368" t="s">
        <v>261</v>
      </c>
      <c r="F263" s="368" t="s">
        <v>261</v>
      </c>
    </row>
    <row r="264" spans="1:6" ht="29.25" customHeight="1">
      <c r="A264" s="112" t="s">
        <v>1354</v>
      </c>
      <c r="B264" s="689"/>
      <c r="C264" s="51" t="s">
        <v>1355</v>
      </c>
      <c r="D264" s="375"/>
      <c r="E264" s="368" t="s">
        <v>261</v>
      </c>
      <c r="F264" s="368" t="s">
        <v>261</v>
      </c>
    </row>
    <row r="265" spans="1:6" ht="26.25" customHeight="1">
      <c r="A265" s="112" t="s">
        <v>1356</v>
      </c>
      <c r="B265" s="689"/>
      <c r="C265" s="51" t="s">
        <v>1357</v>
      </c>
      <c r="D265" s="375"/>
      <c r="E265" s="368" t="s">
        <v>261</v>
      </c>
      <c r="F265" s="368" t="s">
        <v>261</v>
      </c>
    </row>
    <row r="266" spans="1:6" ht="36" customHeight="1">
      <c r="A266" s="112" t="s">
        <v>1358</v>
      </c>
      <c r="B266" s="689"/>
      <c r="C266" s="51" t="s">
        <v>1359</v>
      </c>
      <c r="D266" s="375"/>
      <c r="E266" s="368" t="s">
        <v>261</v>
      </c>
      <c r="F266" s="368" t="s">
        <v>261</v>
      </c>
    </row>
    <row r="267" spans="1:6" ht="34.5" customHeight="1">
      <c r="A267" s="112" t="s">
        <v>1360</v>
      </c>
      <c r="B267" s="689"/>
      <c r="C267" s="51" t="s">
        <v>1361</v>
      </c>
      <c r="D267" s="375"/>
      <c r="E267" s="368" t="s">
        <v>261</v>
      </c>
      <c r="F267" s="368" t="s">
        <v>261</v>
      </c>
    </row>
    <row r="268" spans="1:6" ht="30" customHeight="1">
      <c r="A268" s="112" t="s">
        <v>1362</v>
      </c>
      <c r="B268" s="689"/>
      <c r="C268" s="51" t="s">
        <v>1363</v>
      </c>
      <c r="D268" s="375"/>
      <c r="E268" s="368" t="s">
        <v>261</v>
      </c>
      <c r="F268" s="368" t="s">
        <v>261</v>
      </c>
    </row>
    <row r="269" spans="1:6" ht="28.5" customHeight="1">
      <c r="A269" s="112" t="s">
        <v>1364</v>
      </c>
      <c r="B269" s="689"/>
      <c r="C269" s="51" t="s">
        <v>1365</v>
      </c>
      <c r="D269" s="375"/>
      <c r="E269" s="368" t="s">
        <v>261</v>
      </c>
      <c r="F269" s="368" t="s">
        <v>261</v>
      </c>
    </row>
    <row r="270" spans="1:6" ht="29.25" customHeight="1">
      <c r="A270" s="112" t="s">
        <v>1366</v>
      </c>
      <c r="B270" s="689"/>
      <c r="C270" s="51" t="s">
        <v>1367</v>
      </c>
      <c r="D270" s="375"/>
      <c r="E270" s="368" t="s">
        <v>261</v>
      </c>
      <c r="F270" s="368" t="s">
        <v>261</v>
      </c>
    </row>
    <row r="271" spans="1:6" ht="32.25" customHeight="1">
      <c r="A271" s="112" t="s">
        <v>1368</v>
      </c>
      <c r="B271" s="689"/>
      <c r="C271" s="51" t="s">
        <v>1369</v>
      </c>
      <c r="D271" s="375"/>
      <c r="E271" s="368" t="s">
        <v>261</v>
      </c>
      <c r="F271" s="368" t="s">
        <v>261</v>
      </c>
    </row>
    <row r="272" spans="1:6" ht="33.75" customHeight="1">
      <c r="A272" s="112" t="s">
        <v>1370</v>
      </c>
      <c r="B272" s="689"/>
      <c r="C272" s="51" t="s">
        <v>1371</v>
      </c>
      <c r="D272" s="375"/>
      <c r="E272" s="368" t="s">
        <v>261</v>
      </c>
      <c r="F272" s="368" t="s">
        <v>261</v>
      </c>
    </row>
    <row r="273" spans="1:6" ht="33.75" customHeight="1">
      <c r="A273" s="112" t="s">
        <v>1372</v>
      </c>
      <c r="B273" s="689"/>
      <c r="C273" s="51" t="s">
        <v>1373</v>
      </c>
      <c r="D273" s="375"/>
      <c r="E273" s="368" t="s">
        <v>261</v>
      </c>
      <c r="F273" s="368" t="s">
        <v>261</v>
      </c>
    </row>
    <row r="274" spans="1:6" ht="33" customHeight="1">
      <c r="A274" s="112" t="s">
        <v>1374</v>
      </c>
      <c r="B274" s="689"/>
      <c r="C274" s="51" t="s">
        <v>1375</v>
      </c>
      <c r="D274" s="375"/>
      <c r="E274" s="368" t="s">
        <v>261</v>
      </c>
      <c r="F274" s="368" t="s">
        <v>261</v>
      </c>
    </row>
    <row r="275" spans="1:6" ht="30.75" customHeight="1">
      <c r="A275" s="112" t="s">
        <v>1376</v>
      </c>
      <c r="B275" s="689"/>
      <c r="C275" s="51" t="s">
        <v>1377</v>
      </c>
      <c r="D275" s="375"/>
      <c r="E275" s="368" t="s">
        <v>261</v>
      </c>
      <c r="F275" s="368" t="s">
        <v>261</v>
      </c>
    </row>
    <row r="276" spans="1:6" ht="29.25" customHeight="1">
      <c r="A276" s="112" t="s">
        <v>1378</v>
      </c>
      <c r="B276" s="689"/>
      <c r="C276" s="51" t="s">
        <v>1379</v>
      </c>
      <c r="D276" s="375"/>
      <c r="E276" s="368" t="s">
        <v>261</v>
      </c>
      <c r="F276" s="368" t="s">
        <v>261</v>
      </c>
    </row>
    <row r="277" spans="1:6" ht="29.25" customHeight="1">
      <c r="A277" s="112" t="s">
        <v>1380</v>
      </c>
      <c r="B277" s="689"/>
      <c r="C277" s="51" t="s">
        <v>1381</v>
      </c>
      <c r="D277" s="375"/>
      <c r="E277" s="368" t="s">
        <v>261</v>
      </c>
      <c r="F277" s="368" t="s">
        <v>261</v>
      </c>
    </row>
    <row r="278" spans="1:6" ht="27.75" customHeight="1">
      <c r="A278" s="112" t="s">
        <v>1382</v>
      </c>
      <c r="B278" s="689"/>
      <c r="C278" s="51" t="s">
        <v>1383</v>
      </c>
      <c r="D278" s="375"/>
      <c r="E278" s="368" t="s">
        <v>261</v>
      </c>
      <c r="F278" s="368" t="s">
        <v>261</v>
      </c>
    </row>
    <row r="279" spans="1:6" ht="31.5" customHeight="1">
      <c r="A279" s="112" t="s">
        <v>1384</v>
      </c>
      <c r="B279" s="689"/>
      <c r="C279" s="51" t="s">
        <v>1385</v>
      </c>
      <c r="D279" s="375"/>
      <c r="E279" s="368" t="s">
        <v>261</v>
      </c>
      <c r="F279" s="368" t="s">
        <v>261</v>
      </c>
    </row>
    <row r="280" spans="1:6" ht="38.25" customHeight="1">
      <c r="A280" s="112" t="s">
        <v>1386</v>
      </c>
      <c r="B280" s="689"/>
      <c r="C280" s="51" t="s">
        <v>1387</v>
      </c>
      <c r="D280" s="375"/>
      <c r="E280" s="368" t="s">
        <v>261</v>
      </c>
      <c r="F280" s="368" t="s">
        <v>261</v>
      </c>
    </row>
    <row r="281" spans="1:6" ht="39.75" customHeight="1">
      <c r="A281" s="112" t="s">
        <v>1388</v>
      </c>
      <c r="B281" s="689"/>
      <c r="C281" s="51" t="s">
        <v>1389</v>
      </c>
      <c r="D281" s="375"/>
      <c r="E281" s="368" t="s">
        <v>261</v>
      </c>
      <c r="F281" s="368" t="s">
        <v>261</v>
      </c>
    </row>
    <row r="282" spans="1:6" ht="28.5" customHeight="1">
      <c r="A282" s="112" t="s">
        <v>1390</v>
      </c>
      <c r="B282" s="689"/>
      <c r="C282" s="51" t="s">
        <v>1391</v>
      </c>
      <c r="D282" s="375"/>
      <c r="E282" s="368" t="s">
        <v>261</v>
      </c>
      <c r="F282" s="368" t="s">
        <v>261</v>
      </c>
    </row>
    <row r="283" spans="1:6" ht="33.75" customHeight="1">
      <c r="A283" s="112" t="s">
        <v>1392</v>
      </c>
      <c r="B283" s="689"/>
      <c r="C283" s="51" t="s">
        <v>1393</v>
      </c>
      <c r="D283" s="375"/>
      <c r="E283" s="368" t="s">
        <v>261</v>
      </c>
      <c r="F283" s="368" t="s">
        <v>261</v>
      </c>
    </row>
    <row r="284" spans="1:6" ht="30" customHeight="1">
      <c r="A284" s="112" t="s">
        <v>1394</v>
      </c>
      <c r="B284" s="689"/>
      <c r="C284" s="51" t="s">
        <v>1395</v>
      </c>
      <c r="D284" s="375"/>
      <c r="E284" s="368" t="s">
        <v>261</v>
      </c>
      <c r="F284" s="368" t="s">
        <v>261</v>
      </c>
    </row>
    <row r="285" spans="1:6" ht="32.25" customHeight="1">
      <c r="A285" s="112" t="s">
        <v>1396</v>
      </c>
      <c r="B285" s="689"/>
      <c r="C285" s="51" t="s">
        <v>1397</v>
      </c>
      <c r="D285" s="375"/>
      <c r="E285" s="368" t="s">
        <v>261</v>
      </c>
      <c r="F285" s="368" t="s">
        <v>261</v>
      </c>
    </row>
    <row r="286" spans="1:6" ht="32.25" customHeight="1">
      <c r="A286" s="112" t="s">
        <v>1398</v>
      </c>
      <c r="B286" s="689"/>
      <c r="C286" s="51" t="s">
        <v>1399</v>
      </c>
      <c r="D286" s="375"/>
      <c r="E286" s="368" t="s">
        <v>261</v>
      </c>
      <c r="F286" s="368" t="s">
        <v>261</v>
      </c>
    </row>
    <row r="287" spans="1:6" ht="35.25" customHeight="1">
      <c r="A287" s="112" t="s">
        <v>1400</v>
      </c>
      <c r="B287" s="689"/>
      <c r="C287" s="51" t="s">
        <v>1401</v>
      </c>
      <c r="D287" s="375"/>
      <c r="E287" s="368" t="s">
        <v>261</v>
      </c>
      <c r="F287" s="368" t="s">
        <v>261</v>
      </c>
    </row>
    <row r="288" spans="1:6" ht="27.75" customHeight="1">
      <c r="A288" s="112" t="s">
        <v>1394</v>
      </c>
      <c r="B288" s="689"/>
      <c r="C288" s="51" t="s">
        <v>1395</v>
      </c>
      <c r="D288" s="375"/>
      <c r="E288" s="368" t="s">
        <v>261</v>
      </c>
      <c r="F288" s="368" t="s">
        <v>261</v>
      </c>
    </row>
    <row r="289" spans="1:6" ht="25.5" customHeight="1">
      <c r="A289" s="112" t="s">
        <v>1396</v>
      </c>
      <c r="B289" s="689"/>
      <c r="C289" s="51" t="s">
        <v>1397</v>
      </c>
      <c r="D289" s="375"/>
      <c r="E289" s="368" t="s">
        <v>261</v>
      </c>
      <c r="F289" s="368" t="s">
        <v>261</v>
      </c>
    </row>
    <row r="290" spans="1:6" ht="29.25" customHeight="1">
      <c r="A290" s="112" t="s">
        <v>1398</v>
      </c>
      <c r="B290" s="689"/>
      <c r="C290" s="51" t="s">
        <v>1399</v>
      </c>
      <c r="D290" s="375"/>
      <c r="E290" s="368" t="s">
        <v>261</v>
      </c>
      <c r="F290" s="368" t="s">
        <v>261</v>
      </c>
    </row>
    <row r="291" spans="1:6" ht="33" customHeight="1">
      <c r="A291" s="112" t="s">
        <v>1400</v>
      </c>
      <c r="B291" s="689"/>
      <c r="C291" s="51" t="s">
        <v>1401</v>
      </c>
      <c r="D291" s="375"/>
      <c r="E291" s="368" t="s">
        <v>261</v>
      </c>
      <c r="F291" s="368" t="s">
        <v>261</v>
      </c>
    </row>
    <row r="292" spans="1:6" ht="30.75" customHeight="1">
      <c r="A292" s="112" t="s">
        <v>1402</v>
      </c>
      <c r="B292" s="689"/>
      <c r="C292" s="51" t="s">
        <v>1403</v>
      </c>
      <c r="D292" s="375"/>
      <c r="E292" s="368" t="s">
        <v>261</v>
      </c>
      <c r="F292" s="368" t="s">
        <v>261</v>
      </c>
    </row>
    <row r="293" spans="1:6" ht="32.25" customHeight="1">
      <c r="A293" s="112" t="s">
        <v>1404</v>
      </c>
      <c r="B293" s="689"/>
      <c r="C293" s="51" t="s">
        <v>1405</v>
      </c>
      <c r="D293" s="375"/>
      <c r="E293" s="368" t="s">
        <v>261</v>
      </c>
      <c r="F293" s="368" t="s">
        <v>261</v>
      </c>
    </row>
    <row r="294" spans="1:6" ht="30.75" customHeight="1">
      <c r="A294" s="112" t="s">
        <v>1406</v>
      </c>
      <c r="B294" s="689"/>
      <c r="C294" s="51" t="s">
        <v>1407</v>
      </c>
      <c r="D294" s="375"/>
      <c r="E294" s="368" t="s">
        <v>261</v>
      </c>
      <c r="F294" s="368" t="s">
        <v>261</v>
      </c>
    </row>
    <row r="295" spans="1:6" ht="31.5" customHeight="1">
      <c r="A295" s="112" t="s">
        <v>1408</v>
      </c>
      <c r="B295" s="689"/>
      <c r="C295" s="51" t="s">
        <v>1409</v>
      </c>
      <c r="D295" s="375"/>
      <c r="E295" s="368" t="s">
        <v>261</v>
      </c>
      <c r="F295" s="368" t="s">
        <v>261</v>
      </c>
    </row>
    <row r="296" spans="1:6" ht="27" customHeight="1">
      <c r="A296" s="112" t="s">
        <v>1410</v>
      </c>
      <c r="B296" s="689"/>
      <c r="C296" s="51" t="s">
        <v>1411</v>
      </c>
      <c r="D296" s="375"/>
      <c r="E296" s="368" t="s">
        <v>261</v>
      </c>
      <c r="F296" s="368" t="s">
        <v>261</v>
      </c>
    </row>
    <row r="297" spans="1:6" ht="38.25" customHeight="1">
      <c r="A297" s="112" t="s">
        <v>1412</v>
      </c>
      <c r="B297" s="689"/>
      <c r="C297" s="51" t="s">
        <v>1413</v>
      </c>
      <c r="D297" s="375"/>
      <c r="E297" s="368" t="s">
        <v>261</v>
      </c>
      <c r="F297" s="368" t="s">
        <v>261</v>
      </c>
    </row>
    <row r="298" spans="1:6" ht="36.75" customHeight="1">
      <c r="A298" s="112" t="s">
        <v>1412</v>
      </c>
      <c r="B298" s="689"/>
      <c r="C298" s="51" t="s">
        <v>1413</v>
      </c>
      <c r="D298" s="375"/>
      <c r="E298" s="368" t="s">
        <v>261</v>
      </c>
      <c r="F298" s="368" t="s">
        <v>261</v>
      </c>
    </row>
    <row r="299" spans="1:6" ht="27.75" customHeight="1">
      <c r="A299" s="112" t="s">
        <v>1414</v>
      </c>
      <c r="B299" s="689"/>
      <c r="C299" s="51" t="s">
        <v>1415</v>
      </c>
      <c r="D299" s="375"/>
      <c r="E299" s="368" t="s">
        <v>261</v>
      </c>
      <c r="F299" s="368" t="s">
        <v>261</v>
      </c>
    </row>
    <row r="300" spans="1:6" ht="29.25" customHeight="1">
      <c r="A300" s="112" t="s">
        <v>1416</v>
      </c>
      <c r="B300" s="689"/>
      <c r="C300" s="51" t="s">
        <v>1417</v>
      </c>
      <c r="D300" s="375"/>
      <c r="E300" s="368" t="s">
        <v>261</v>
      </c>
      <c r="F300" s="368" t="s">
        <v>261</v>
      </c>
    </row>
    <row r="301" spans="1:6" ht="29.25" customHeight="1">
      <c r="A301" s="112" t="s">
        <v>1418</v>
      </c>
      <c r="B301" s="689"/>
      <c r="C301" s="51" t="s">
        <v>1419</v>
      </c>
      <c r="D301" s="375"/>
      <c r="E301" s="368" t="s">
        <v>261</v>
      </c>
      <c r="F301" s="368" t="s">
        <v>261</v>
      </c>
    </row>
    <row r="302" spans="1:6" ht="25.5" customHeight="1">
      <c r="A302" s="112" t="s">
        <v>1420</v>
      </c>
      <c r="B302" s="689"/>
      <c r="C302" s="51" t="s">
        <v>1421</v>
      </c>
      <c r="D302" s="375"/>
      <c r="E302" s="368" t="s">
        <v>261</v>
      </c>
      <c r="F302" s="368" t="s">
        <v>261</v>
      </c>
    </row>
    <row r="303" spans="1:6" ht="30" customHeight="1">
      <c r="A303" s="112" t="s">
        <v>1422</v>
      </c>
      <c r="B303" s="689"/>
      <c r="C303" s="51" t="s">
        <v>1423</v>
      </c>
      <c r="D303" s="375"/>
      <c r="E303" s="368" t="s">
        <v>261</v>
      </c>
      <c r="F303" s="368" t="s">
        <v>261</v>
      </c>
    </row>
    <row r="304" spans="1:6" ht="27.75" customHeight="1">
      <c r="A304" s="112" t="s">
        <v>1424</v>
      </c>
      <c r="B304" s="689"/>
      <c r="C304" s="51" t="s">
        <v>1425</v>
      </c>
      <c r="D304" s="375"/>
      <c r="E304" s="368" t="s">
        <v>261</v>
      </c>
      <c r="F304" s="368" t="s">
        <v>261</v>
      </c>
    </row>
    <row r="305" spans="1:6" ht="30.75" customHeight="1">
      <c r="A305" s="112" t="s">
        <v>1426</v>
      </c>
      <c r="B305" s="689"/>
      <c r="C305" s="51" t="s">
        <v>1427</v>
      </c>
      <c r="D305" s="375"/>
      <c r="E305" s="368" t="s">
        <v>261</v>
      </c>
      <c r="F305" s="368" t="s">
        <v>261</v>
      </c>
    </row>
    <row r="306" spans="1:6" ht="27.75" customHeight="1">
      <c r="A306" s="112" t="s">
        <v>1428</v>
      </c>
      <c r="B306" s="689"/>
      <c r="C306" s="51" t="s">
        <v>1429</v>
      </c>
      <c r="D306" s="375"/>
      <c r="E306" s="368" t="s">
        <v>261</v>
      </c>
      <c r="F306" s="368" t="s">
        <v>261</v>
      </c>
    </row>
    <row r="307" spans="1:6" ht="29.25" customHeight="1">
      <c r="A307" s="112" t="s">
        <v>1430</v>
      </c>
      <c r="B307" s="689"/>
      <c r="C307" s="51" t="s">
        <v>1431</v>
      </c>
      <c r="D307" s="375"/>
      <c r="E307" s="368" t="s">
        <v>261</v>
      </c>
      <c r="F307" s="368" t="s">
        <v>261</v>
      </c>
    </row>
    <row r="308" spans="1:6" ht="33" customHeight="1">
      <c r="A308" s="112" t="s">
        <v>1432</v>
      </c>
      <c r="B308" s="689"/>
      <c r="C308" s="51" t="s">
        <v>1433</v>
      </c>
      <c r="D308" s="375"/>
      <c r="E308" s="368" t="s">
        <v>261</v>
      </c>
      <c r="F308" s="368" t="s">
        <v>261</v>
      </c>
    </row>
    <row r="309" spans="1:6" ht="25.5" customHeight="1">
      <c r="A309" s="112" t="s">
        <v>1434</v>
      </c>
      <c r="B309" s="689"/>
      <c r="C309" s="51" t="s">
        <v>1435</v>
      </c>
      <c r="D309" s="375"/>
      <c r="E309" s="368" t="s">
        <v>261</v>
      </c>
      <c r="F309" s="368" t="s">
        <v>261</v>
      </c>
    </row>
    <row r="310" spans="1:6" ht="41.25" customHeight="1">
      <c r="A310" s="112" t="s">
        <v>1436</v>
      </c>
      <c r="B310" s="689"/>
      <c r="C310" s="51" t="s">
        <v>1437</v>
      </c>
      <c r="D310" s="375"/>
      <c r="E310" s="368" t="s">
        <v>261</v>
      </c>
      <c r="F310" s="368" t="s">
        <v>261</v>
      </c>
    </row>
    <row r="311" spans="1:6" ht="34.5" customHeight="1">
      <c r="A311" s="112" t="s">
        <v>1438</v>
      </c>
      <c r="B311" s="689"/>
      <c r="C311" s="51" t="s">
        <v>1439</v>
      </c>
      <c r="D311" s="375"/>
      <c r="E311" s="368" t="s">
        <v>261</v>
      </c>
      <c r="F311" s="368" t="s">
        <v>261</v>
      </c>
    </row>
    <row r="312" spans="1:6" ht="33.75" customHeight="1">
      <c r="A312" s="112" t="s">
        <v>1440</v>
      </c>
      <c r="B312" s="689"/>
      <c r="C312" s="51" t="s">
        <v>1441</v>
      </c>
      <c r="D312" s="375"/>
      <c r="E312" s="368" t="s">
        <v>261</v>
      </c>
      <c r="F312" s="368" t="s">
        <v>261</v>
      </c>
    </row>
    <row r="313" spans="1:6" ht="25.5" customHeight="1">
      <c r="A313" s="112" t="s">
        <v>1442</v>
      </c>
      <c r="B313" s="689"/>
      <c r="C313" s="51" t="s">
        <v>1443</v>
      </c>
      <c r="D313" s="375"/>
      <c r="E313" s="368" t="s">
        <v>261</v>
      </c>
      <c r="F313" s="368" t="s">
        <v>261</v>
      </c>
    </row>
    <row r="314" spans="1:6" ht="33" customHeight="1">
      <c r="A314" s="112" t="s">
        <v>1444</v>
      </c>
      <c r="B314" s="689"/>
      <c r="C314" s="51" t="s">
        <v>1445</v>
      </c>
      <c r="D314" s="375"/>
      <c r="E314" s="368" t="s">
        <v>261</v>
      </c>
      <c r="F314" s="368" t="s">
        <v>261</v>
      </c>
    </row>
    <row r="315" spans="1:6" ht="31.5" customHeight="1">
      <c r="A315" s="112" t="s">
        <v>1446</v>
      </c>
      <c r="B315" s="689"/>
      <c r="C315" s="51" t="s">
        <v>1447</v>
      </c>
      <c r="D315" s="375"/>
      <c r="E315" s="368" t="s">
        <v>261</v>
      </c>
      <c r="F315" s="368" t="s">
        <v>261</v>
      </c>
    </row>
    <row r="316" spans="1:6" ht="29.25" customHeight="1">
      <c r="A316" s="112" t="s">
        <v>1448</v>
      </c>
      <c r="B316" s="689"/>
      <c r="C316" s="51" t="s">
        <v>1449</v>
      </c>
      <c r="D316" s="375"/>
      <c r="E316" s="368" t="s">
        <v>261</v>
      </c>
      <c r="F316" s="368" t="s">
        <v>261</v>
      </c>
    </row>
    <row r="317" spans="1:6" ht="27.75" customHeight="1">
      <c r="A317" s="112" t="s">
        <v>1450</v>
      </c>
      <c r="B317" s="689"/>
      <c r="C317" s="51" t="s">
        <v>1451</v>
      </c>
      <c r="D317" s="375"/>
      <c r="E317" s="368" t="s">
        <v>261</v>
      </c>
      <c r="F317" s="368" t="s">
        <v>261</v>
      </c>
    </row>
    <row r="318" spans="1:6" ht="32.25" customHeight="1">
      <c r="A318" s="112" t="s">
        <v>1452</v>
      </c>
      <c r="B318" s="689"/>
      <c r="C318" s="51" t="s">
        <v>1453</v>
      </c>
      <c r="D318" s="375"/>
      <c r="E318" s="368" t="s">
        <v>261</v>
      </c>
      <c r="F318" s="368" t="s">
        <v>261</v>
      </c>
    </row>
    <row r="319" spans="1:6" ht="29.25" customHeight="1">
      <c r="A319" s="112" t="s">
        <v>1454</v>
      </c>
      <c r="B319" s="689"/>
      <c r="C319" s="51" t="s">
        <v>1455</v>
      </c>
      <c r="D319" s="375"/>
      <c r="E319" s="368" t="s">
        <v>261</v>
      </c>
      <c r="F319" s="368" t="s">
        <v>261</v>
      </c>
    </row>
    <row r="320" spans="1:6" ht="30" customHeight="1">
      <c r="A320" s="112" t="s">
        <v>1456</v>
      </c>
      <c r="B320" s="689"/>
      <c r="C320" s="51" t="s">
        <v>1457</v>
      </c>
      <c r="D320" s="375"/>
      <c r="E320" s="368" t="s">
        <v>261</v>
      </c>
      <c r="F320" s="368" t="s">
        <v>261</v>
      </c>
    </row>
    <row r="321" spans="1:6" ht="30.75" customHeight="1">
      <c r="A321" s="112" t="s">
        <v>1458</v>
      </c>
      <c r="B321" s="689"/>
      <c r="C321" s="51" t="s">
        <v>1459</v>
      </c>
      <c r="D321" s="375"/>
      <c r="E321" s="368" t="s">
        <v>261</v>
      </c>
      <c r="F321" s="368" t="s">
        <v>261</v>
      </c>
    </row>
    <row r="322" spans="1:6" ht="37.5" customHeight="1">
      <c r="A322" s="112" t="s">
        <v>1460</v>
      </c>
      <c r="B322" s="689"/>
      <c r="C322" s="51" t="s">
        <v>1461</v>
      </c>
      <c r="D322" s="375"/>
      <c r="E322" s="368" t="s">
        <v>261</v>
      </c>
      <c r="F322" s="368" t="s">
        <v>261</v>
      </c>
    </row>
    <row r="323" spans="1:6" ht="30" customHeight="1">
      <c r="A323" s="112" t="s">
        <v>1462</v>
      </c>
      <c r="B323" s="689"/>
      <c r="C323" s="51" t="s">
        <v>1463</v>
      </c>
      <c r="D323" s="375"/>
      <c r="E323" s="368" t="s">
        <v>261</v>
      </c>
      <c r="F323" s="368" t="s">
        <v>261</v>
      </c>
    </row>
    <row r="324" spans="1:6" ht="33" customHeight="1">
      <c r="A324" s="112" t="s">
        <v>1464</v>
      </c>
      <c r="B324" s="689"/>
      <c r="C324" s="51" t="s">
        <v>1465</v>
      </c>
      <c r="D324" s="375"/>
      <c r="E324" s="368" t="s">
        <v>261</v>
      </c>
      <c r="F324" s="368" t="s">
        <v>261</v>
      </c>
    </row>
    <row r="325" spans="1:6" ht="34.5" customHeight="1">
      <c r="A325" s="112" t="s">
        <v>1466</v>
      </c>
      <c r="B325" s="689"/>
      <c r="C325" s="51" t="s">
        <v>1467</v>
      </c>
      <c r="D325" s="375"/>
      <c r="E325" s="368" t="s">
        <v>261</v>
      </c>
      <c r="F325" s="368" t="s">
        <v>261</v>
      </c>
    </row>
    <row r="326" spans="1:6" ht="32.25" customHeight="1">
      <c r="A326" s="112" t="s">
        <v>1468</v>
      </c>
      <c r="B326" s="689"/>
      <c r="C326" s="51" t="s">
        <v>1469</v>
      </c>
      <c r="D326" s="375"/>
      <c r="E326" s="368" t="s">
        <v>261</v>
      </c>
      <c r="F326" s="368" t="s">
        <v>261</v>
      </c>
    </row>
    <row r="327" spans="1:6" ht="32.25" customHeight="1">
      <c r="A327" s="112" t="s">
        <v>1470</v>
      </c>
      <c r="B327" s="689"/>
      <c r="C327" s="51" t="s">
        <v>1471</v>
      </c>
      <c r="D327" s="375"/>
      <c r="E327" s="368" t="s">
        <v>261</v>
      </c>
      <c r="F327" s="368" t="s">
        <v>261</v>
      </c>
    </row>
    <row r="328" spans="1:6" ht="32.25" customHeight="1">
      <c r="A328" s="112" t="s">
        <v>1472</v>
      </c>
      <c r="B328" s="689"/>
      <c r="C328" s="51" t="s">
        <v>1473</v>
      </c>
      <c r="D328" s="375"/>
      <c r="E328" s="368" t="s">
        <v>261</v>
      </c>
      <c r="F328" s="368" t="s">
        <v>261</v>
      </c>
    </row>
    <row r="329" spans="1:6" ht="30" customHeight="1">
      <c r="A329" s="112" t="s">
        <v>1474</v>
      </c>
      <c r="B329" s="689"/>
      <c r="C329" s="51" t="s">
        <v>1475</v>
      </c>
      <c r="D329" s="375"/>
      <c r="E329" s="368" t="s">
        <v>261</v>
      </c>
      <c r="F329" s="368" t="s">
        <v>261</v>
      </c>
    </row>
    <row r="330" spans="1:6" ht="31.5" customHeight="1">
      <c r="A330" s="112" t="s">
        <v>1476</v>
      </c>
      <c r="B330" s="689"/>
      <c r="C330" s="51" t="s">
        <v>1477</v>
      </c>
      <c r="D330" s="375"/>
      <c r="E330" s="368" t="s">
        <v>261</v>
      </c>
      <c r="F330" s="368" t="s">
        <v>261</v>
      </c>
    </row>
    <row r="331" spans="1:6" ht="27.75" customHeight="1">
      <c r="A331" s="112" t="s">
        <v>1478</v>
      </c>
      <c r="B331" s="689"/>
      <c r="C331" s="51" t="s">
        <v>1479</v>
      </c>
      <c r="D331" s="375"/>
      <c r="E331" s="368" t="s">
        <v>261</v>
      </c>
      <c r="F331" s="368" t="s">
        <v>261</v>
      </c>
    </row>
    <row r="332" spans="1:6" ht="33" customHeight="1">
      <c r="A332" s="112" t="s">
        <v>1480</v>
      </c>
      <c r="B332" s="689"/>
      <c r="C332" s="51" t="s">
        <v>1481</v>
      </c>
      <c r="D332" s="375"/>
      <c r="E332" s="368" t="s">
        <v>261</v>
      </c>
      <c r="F332" s="368" t="s">
        <v>261</v>
      </c>
    </row>
    <row r="333" spans="1:6" ht="30.75" customHeight="1">
      <c r="A333" s="112" t="s">
        <v>1482</v>
      </c>
      <c r="B333" s="689"/>
      <c r="C333" s="51" t="s">
        <v>1483</v>
      </c>
      <c r="D333" s="375"/>
      <c r="E333" s="368" t="s">
        <v>261</v>
      </c>
      <c r="F333" s="368" t="s">
        <v>261</v>
      </c>
    </row>
    <row r="334" spans="1:6" ht="36" customHeight="1">
      <c r="A334" s="112" t="s">
        <v>1484</v>
      </c>
      <c r="B334" s="689"/>
      <c r="C334" s="51" t="s">
        <v>1485</v>
      </c>
      <c r="D334" s="375"/>
      <c r="E334" s="368" t="s">
        <v>261</v>
      </c>
      <c r="F334" s="368" t="s">
        <v>261</v>
      </c>
    </row>
    <row r="335" spans="1:6" ht="32.25" customHeight="1">
      <c r="A335" s="112" t="s">
        <v>1486</v>
      </c>
      <c r="B335" s="689"/>
      <c r="C335" s="51" t="s">
        <v>1487</v>
      </c>
      <c r="D335" s="385" t="s">
        <v>672</v>
      </c>
      <c r="E335" s="368" t="s">
        <v>261</v>
      </c>
      <c r="F335" s="368" t="s">
        <v>261</v>
      </c>
    </row>
    <row r="336" spans="1:6" ht="29.25" customHeight="1">
      <c r="A336" s="112" t="s">
        <v>1488</v>
      </c>
      <c r="B336" s="689"/>
      <c r="C336" s="51" t="s">
        <v>1489</v>
      </c>
      <c r="D336" s="385" t="s">
        <v>672</v>
      </c>
      <c r="E336" s="368" t="s">
        <v>261</v>
      </c>
      <c r="F336" s="368" t="s">
        <v>261</v>
      </c>
    </row>
    <row r="337" spans="1:6" ht="30.75" customHeight="1">
      <c r="A337" s="112" t="s">
        <v>1490</v>
      </c>
      <c r="B337" s="689"/>
      <c r="C337" s="51" t="s">
        <v>1491</v>
      </c>
      <c r="D337" s="375"/>
      <c r="E337" s="368" t="s">
        <v>261</v>
      </c>
      <c r="F337" s="368" t="s">
        <v>261</v>
      </c>
    </row>
    <row r="338" spans="1:6" ht="27.75" customHeight="1">
      <c r="A338" s="112" t="s">
        <v>1492</v>
      </c>
      <c r="B338" s="689"/>
      <c r="C338" s="51" t="s">
        <v>1493</v>
      </c>
      <c r="D338" s="375"/>
      <c r="E338" s="368" t="s">
        <v>261</v>
      </c>
      <c r="F338" s="368" t="s">
        <v>261</v>
      </c>
    </row>
    <row r="339" spans="1:6" ht="31.5" customHeight="1">
      <c r="A339" s="112" t="s">
        <v>1494</v>
      </c>
      <c r="B339" s="689"/>
      <c r="C339" s="51" t="s">
        <v>1495</v>
      </c>
      <c r="D339" s="385" t="s">
        <v>672</v>
      </c>
      <c r="E339" s="368" t="s">
        <v>261</v>
      </c>
      <c r="F339" s="368" t="s">
        <v>261</v>
      </c>
    </row>
    <row r="340" spans="1:6" ht="36.75" customHeight="1">
      <c r="A340" s="112" t="s">
        <v>1496</v>
      </c>
      <c r="B340" s="689"/>
      <c r="C340" s="51" t="s">
        <v>1497</v>
      </c>
      <c r="D340" s="385" t="s">
        <v>672</v>
      </c>
      <c r="E340" s="368" t="s">
        <v>261</v>
      </c>
      <c r="F340" s="368" t="s">
        <v>261</v>
      </c>
    </row>
    <row r="341" spans="1:6" ht="30.75" customHeight="1">
      <c r="A341" s="112" t="s">
        <v>1498</v>
      </c>
      <c r="B341" s="689"/>
      <c r="C341" s="51" t="s">
        <v>1499</v>
      </c>
      <c r="D341" s="375"/>
      <c r="E341" s="368" t="s">
        <v>261</v>
      </c>
      <c r="F341" s="368" t="s">
        <v>261</v>
      </c>
    </row>
    <row r="342" spans="1:6" ht="28.5" customHeight="1">
      <c r="A342" s="112" t="s">
        <v>1500</v>
      </c>
      <c r="B342" s="689"/>
      <c r="C342" s="51" t="s">
        <v>1501</v>
      </c>
      <c r="D342" s="375"/>
      <c r="E342" s="368" t="s">
        <v>261</v>
      </c>
      <c r="F342" s="368" t="s">
        <v>261</v>
      </c>
    </row>
    <row r="343" spans="1:6" ht="30.75" customHeight="1">
      <c r="A343" s="112" t="s">
        <v>1502</v>
      </c>
      <c r="B343" s="689"/>
      <c r="C343" s="51" t="s">
        <v>1503</v>
      </c>
      <c r="D343" s="385" t="s">
        <v>672</v>
      </c>
      <c r="E343" s="368" t="s">
        <v>261</v>
      </c>
      <c r="F343" s="368" t="s">
        <v>261</v>
      </c>
    </row>
    <row r="344" spans="1:6" ht="27.75" customHeight="1">
      <c r="A344" s="112" t="s">
        <v>1504</v>
      </c>
      <c r="B344" s="689"/>
      <c r="C344" s="51" t="s">
        <v>1505</v>
      </c>
      <c r="D344" s="385" t="s">
        <v>672</v>
      </c>
      <c r="E344" s="368" t="s">
        <v>261</v>
      </c>
      <c r="F344" s="368" t="s">
        <v>261</v>
      </c>
    </row>
    <row r="345" spans="1:6" ht="33.75" customHeight="1">
      <c r="A345" s="112" t="s">
        <v>1506</v>
      </c>
      <c r="B345" s="689"/>
      <c r="C345" s="51" t="s">
        <v>1507</v>
      </c>
      <c r="D345" s="375"/>
      <c r="E345" s="368" t="s">
        <v>261</v>
      </c>
      <c r="F345" s="368" t="s">
        <v>261</v>
      </c>
    </row>
    <row r="346" spans="1:6" ht="45.75" customHeight="1">
      <c r="A346" s="112" t="s">
        <v>1508</v>
      </c>
      <c r="B346" s="689"/>
      <c r="C346" s="51" t="s">
        <v>1509</v>
      </c>
      <c r="D346" s="375"/>
      <c r="E346" s="368" t="s">
        <v>261</v>
      </c>
      <c r="F346" s="368" t="s">
        <v>261</v>
      </c>
    </row>
    <row r="347" spans="1:6" ht="26.25" customHeight="1">
      <c r="A347" s="112" t="s">
        <v>1510</v>
      </c>
      <c r="B347" s="689"/>
      <c r="C347" s="51" t="s">
        <v>1511</v>
      </c>
      <c r="D347" s="375"/>
      <c r="E347" s="368" t="s">
        <v>261</v>
      </c>
      <c r="F347" s="368" t="s">
        <v>261</v>
      </c>
    </row>
    <row r="348" spans="1:6" ht="36.75" customHeight="1">
      <c r="A348" s="112" t="s">
        <v>1512</v>
      </c>
      <c r="B348" s="689"/>
      <c r="C348" s="51" t="s">
        <v>1513</v>
      </c>
      <c r="D348" s="375"/>
      <c r="E348" s="368" t="s">
        <v>261</v>
      </c>
      <c r="F348" s="368" t="s">
        <v>261</v>
      </c>
    </row>
    <row r="349" spans="1:6" ht="30.75" customHeight="1">
      <c r="A349" s="112" t="s">
        <v>1514</v>
      </c>
      <c r="B349" s="689"/>
      <c r="C349" s="51" t="s">
        <v>1515</v>
      </c>
      <c r="D349" s="375"/>
      <c r="E349" s="368" t="s">
        <v>261</v>
      </c>
      <c r="F349" s="368" t="s">
        <v>261</v>
      </c>
    </row>
    <row r="350" spans="1:6" ht="36" customHeight="1">
      <c r="A350" s="112" t="s">
        <v>1516</v>
      </c>
      <c r="B350" s="689"/>
      <c r="C350" s="51" t="s">
        <v>1517</v>
      </c>
      <c r="D350" s="375"/>
      <c r="E350" s="368" t="s">
        <v>261</v>
      </c>
      <c r="F350" s="368" t="s">
        <v>261</v>
      </c>
    </row>
    <row r="351" spans="1:6" ht="30" customHeight="1">
      <c r="A351" s="112" t="s">
        <v>1518</v>
      </c>
      <c r="B351" s="689"/>
      <c r="C351" s="51" t="s">
        <v>1519</v>
      </c>
      <c r="D351" s="375"/>
      <c r="E351" s="368" t="s">
        <v>261</v>
      </c>
      <c r="F351" s="368" t="s">
        <v>261</v>
      </c>
    </row>
    <row r="352" spans="1:6" ht="33" customHeight="1">
      <c r="A352" s="112" t="s">
        <v>1520</v>
      </c>
      <c r="B352" s="689"/>
      <c r="C352" s="51" t="s">
        <v>1521</v>
      </c>
      <c r="D352" s="375"/>
      <c r="E352" s="368" t="s">
        <v>261</v>
      </c>
      <c r="F352" s="368" t="s">
        <v>261</v>
      </c>
    </row>
    <row r="353" spans="1:6" ht="27.75" customHeight="1">
      <c r="A353" s="112" t="s">
        <v>1522</v>
      </c>
      <c r="B353" s="689"/>
      <c r="C353" s="51" t="s">
        <v>1523</v>
      </c>
      <c r="D353" s="375"/>
      <c r="E353" s="368" t="s">
        <v>261</v>
      </c>
      <c r="F353" s="368" t="s">
        <v>261</v>
      </c>
    </row>
    <row r="354" spans="1:6" ht="25.5" customHeight="1">
      <c r="A354" s="112" t="s">
        <v>1524</v>
      </c>
      <c r="B354" s="689"/>
      <c r="C354" s="51" t="s">
        <v>1525</v>
      </c>
      <c r="D354" s="375"/>
      <c r="E354" s="368" t="s">
        <v>261</v>
      </c>
      <c r="F354" s="368" t="s">
        <v>261</v>
      </c>
    </row>
    <row r="355" spans="1:6" ht="29.25" customHeight="1">
      <c r="A355" s="112" t="s">
        <v>1526</v>
      </c>
      <c r="B355" s="689"/>
      <c r="C355" s="51" t="s">
        <v>1527</v>
      </c>
      <c r="D355" s="375"/>
      <c r="E355" s="368" t="s">
        <v>261</v>
      </c>
      <c r="F355" s="368" t="s">
        <v>261</v>
      </c>
    </row>
    <row r="356" spans="1:6" ht="27.75" customHeight="1">
      <c r="A356" s="112" t="s">
        <v>1528</v>
      </c>
      <c r="B356" s="689"/>
      <c r="C356" s="51" t="s">
        <v>1529</v>
      </c>
      <c r="D356" s="375"/>
      <c r="E356" s="368" t="s">
        <v>261</v>
      </c>
      <c r="F356" s="368" t="s">
        <v>261</v>
      </c>
    </row>
    <row r="357" spans="1:6" ht="26.25" customHeight="1">
      <c r="A357" s="112" t="s">
        <v>1530</v>
      </c>
      <c r="B357" s="689"/>
      <c r="C357" s="51" t="s">
        <v>1531</v>
      </c>
      <c r="D357" s="375"/>
      <c r="E357" s="368" t="s">
        <v>261</v>
      </c>
      <c r="F357" s="368" t="s">
        <v>261</v>
      </c>
    </row>
    <row r="358" spans="1:6" ht="36" customHeight="1">
      <c r="A358" s="93" t="s">
        <v>1532</v>
      </c>
      <c r="B358" s="690"/>
      <c r="C358" s="153" t="s">
        <v>1533</v>
      </c>
      <c r="D358" s="387"/>
      <c r="E358" s="368" t="s">
        <v>261</v>
      </c>
      <c r="F358" s="368" t="s">
        <v>261</v>
      </c>
    </row>
    <row r="359" spans="1:6" ht="34.5" customHeight="1">
      <c r="A359" s="696" t="s">
        <v>1534</v>
      </c>
      <c r="B359" s="673"/>
      <c r="C359" s="673"/>
      <c r="D359" s="673"/>
      <c r="E359" s="673"/>
      <c r="F359" s="673"/>
    </row>
    <row r="360" spans="1:6" ht="15.75" customHeight="1">
      <c r="A360" s="342" t="s">
        <v>2</v>
      </c>
      <c r="B360" s="342" t="s">
        <v>3</v>
      </c>
      <c r="C360" s="342" t="s">
        <v>4</v>
      </c>
      <c r="D360" s="342" t="s">
        <v>5</v>
      </c>
      <c r="E360" s="342" t="s">
        <v>6</v>
      </c>
      <c r="F360" s="342" t="s">
        <v>7</v>
      </c>
    </row>
    <row r="361" spans="1:6" ht="69" customHeight="1">
      <c r="A361" s="388" t="s">
        <v>1535</v>
      </c>
      <c r="B361" s="706"/>
      <c r="C361" s="109" t="s">
        <v>1536</v>
      </c>
      <c r="D361" s="134" t="s">
        <v>1537</v>
      </c>
      <c r="E361" s="345" t="s">
        <v>261</v>
      </c>
      <c r="F361" s="345" t="s">
        <v>261</v>
      </c>
    </row>
    <row r="362" spans="1:6" ht="30" customHeight="1">
      <c r="A362" s="187" t="s">
        <v>1538</v>
      </c>
      <c r="B362" s="689"/>
      <c r="C362" s="51" t="s">
        <v>1539</v>
      </c>
      <c r="D362" s="134"/>
      <c r="E362" s="348" t="s">
        <v>261</v>
      </c>
      <c r="F362" s="348" t="s">
        <v>261</v>
      </c>
    </row>
    <row r="363" spans="1:6" ht="26.25" customHeight="1">
      <c r="A363" s="187" t="s">
        <v>1540</v>
      </c>
      <c r="B363" s="689"/>
      <c r="C363" s="51" t="s">
        <v>1541</v>
      </c>
      <c r="D363" s="134"/>
      <c r="E363" s="348" t="s">
        <v>261</v>
      </c>
      <c r="F363" s="348" t="s">
        <v>261</v>
      </c>
    </row>
    <row r="364" spans="1:6" ht="28.5" customHeight="1">
      <c r="A364" s="187" t="s">
        <v>1542</v>
      </c>
      <c r="B364" s="689"/>
      <c r="C364" s="51" t="s">
        <v>1543</v>
      </c>
      <c r="D364" s="134"/>
      <c r="E364" s="348" t="s">
        <v>261</v>
      </c>
      <c r="F364" s="348" t="s">
        <v>261</v>
      </c>
    </row>
    <row r="365" spans="1:6" ht="32.25" customHeight="1">
      <c r="A365" s="187" t="s">
        <v>1544</v>
      </c>
      <c r="B365" s="689"/>
      <c r="C365" s="51" t="s">
        <v>1545</v>
      </c>
      <c r="D365" s="134"/>
      <c r="E365" s="348" t="s">
        <v>261</v>
      </c>
      <c r="F365" s="348" t="s">
        <v>261</v>
      </c>
    </row>
    <row r="366" spans="1:6" ht="28.5" customHeight="1">
      <c r="A366" s="187" t="s">
        <v>1546</v>
      </c>
      <c r="B366" s="689"/>
      <c r="C366" s="51" t="s">
        <v>1547</v>
      </c>
      <c r="D366" s="134"/>
      <c r="E366" s="348" t="s">
        <v>261</v>
      </c>
      <c r="F366" s="348" t="s">
        <v>261</v>
      </c>
    </row>
    <row r="367" spans="1:6" ht="27.75" customHeight="1">
      <c r="A367" s="187" t="s">
        <v>1548</v>
      </c>
      <c r="B367" s="689"/>
      <c r="C367" s="51" t="s">
        <v>1549</v>
      </c>
      <c r="D367" s="134"/>
      <c r="E367" s="348" t="s">
        <v>261</v>
      </c>
      <c r="F367" s="348" t="s">
        <v>261</v>
      </c>
    </row>
    <row r="368" spans="1:6" ht="27" customHeight="1">
      <c r="A368" s="187" t="s">
        <v>1550</v>
      </c>
      <c r="B368" s="689"/>
      <c r="C368" s="51" t="s">
        <v>1551</v>
      </c>
      <c r="D368" s="134"/>
      <c r="E368" s="348" t="s">
        <v>261</v>
      </c>
      <c r="F368" s="348" t="s">
        <v>261</v>
      </c>
    </row>
    <row r="369" spans="1:6" ht="31.5" customHeight="1">
      <c r="A369" s="187" t="s">
        <v>1552</v>
      </c>
      <c r="B369" s="689"/>
      <c r="C369" s="51" t="s">
        <v>1553</v>
      </c>
      <c r="D369" s="134"/>
      <c r="E369" s="348" t="s">
        <v>261</v>
      </c>
      <c r="F369" s="348" t="s">
        <v>261</v>
      </c>
    </row>
    <row r="370" spans="1:6" ht="29.25" customHeight="1">
      <c r="A370" s="187" t="s">
        <v>1554</v>
      </c>
      <c r="B370" s="689"/>
      <c r="C370" s="51" t="s">
        <v>1555</v>
      </c>
      <c r="D370" s="134"/>
      <c r="E370" s="348" t="s">
        <v>261</v>
      </c>
      <c r="F370" s="348" t="s">
        <v>261</v>
      </c>
    </row>
    <row r="371" spans="1:6" ht="31.5" customHeight="1">
      <c r="A371" s="187" t="s">
        <v>1556</v>
      </c>
      <c r="B371" s="689"/>
      <c r="C371" s="51" t="s">
        <v>1557</v>
      </c>
      <c r="D371" s="134"/>
      <c r="E371" s="348" t="s">
        <v>261</v>
      </c>
      <c r="F371" s="348" t="s">
        <v>261</v>
      </c>
    </row>
    <row r="372" spans="1:6" ht="28.5" customHeight="1">
      <c r="A372" s="187" t="s">
        <v>1558</v>
      </c>
      <c r="B372" s="689"/>
      <c r="C372" s="51" t="s">
        <v>1559</v>
      </c>
      <c r="D372" s="134"/>
      <c r="E372" s="348" t="s">
        <v>261</v>
      </c>
      <c r="F372" s="348" t="s">
        <v>261</v>
      </c>
    </row>
    <row r="373" spans="1:6" ht="28.5" customHeight="1">
      <c r="A373" s="187" t="s">
        <v>1560</v>
      </c>
      <c r="B373" s="689"/>
      <c r="C373" s="51" t="s">
        <v>1561</v>
      </c>
      <c r="D373" s="385" t="s">
        <v>1562</v>
      </c>
      <c r="E373" s="348" t="s">
        <v>261</v>
      </c>
      <c r="F373" s="348" t="s">
        <v>261</v>
      </c>
    </row>
    <row r="374" spans="1:6" ht="32.25" customHeight="1">
      <c r="A374" s="187" t="s">
        <v>1563</v>
      </c>
      <c r="B374" s="689"/>
      <c r="C374" s="51" t="s">
        <v>1564</v>
      </c>
      <c r="D374" s="134"/>
      <c r="E374" s="348" t="s">
        <v>261</v>
      </c>
      <c r="F374" s="348" t="s">
        <v>261</v>
      </c>
    </row>
    <row r="375" spans="1:6" ht="29.25" customHeight="1">
      <c r="A375" s="187" t="s">
        <v>1565</v>
      </c>
      <c r="B375" s="689"/>
      <c r="C375" s="51" t="s">
        <v>1566</v>
      </c>
      <c r="D375" s="134"/>
      <c r="E375" s="348" t="s">
        <v>261</v>
      </c>
      <c r="F375" s="348" t="s">
        <v>261</v>
      </c>
    </row>
    <row r="376" spans="1:6" ht="30.75" customHeight="1">
      <c r="A376" s="187" t="s">
        <v>1567</v>
      </c>
      <c r="B376" s="690"/>
      <c r="C376" s="51" t="s">
        <v>1568</v>
      </c>
      <c r="D376" s="134"/>
      <c r="E376" s="348" t="s">
        <v>261</v>
      </c>
      <c r="F376" s="348" t="s">
        <v>261</v>
      </c>
    </row>
    <row r="377" spans="1:6" ht="66.75" customHeight="1">
      <c r="A377" s="225" t="s">
        <v>1569</v>
      </c>
      <c r="B377" s="702"/>
      <c r="C377" s="51" t="s">
        <v>1570</v>
      </c>
      <c r="D377" s="139" t="s">
        <v>1537</v>
      </c>
      <c r="E377" s="368" t="s">
        <v>261</v>
      </c>
      <c r="F377" s="348" t="s">
        <v>261</v>
      </c>
    </row>
    <row r="378" spans="1:6" ht="63" customHeight="1">
      <c r="A378" s="187" t="s">
        <v>1571</v>
      </c>
      <c r="B378" s="689"/>
      <c r="C378" s="51" t="s">
        <v>1572</v>
      </c>
      <c r="D378" s="379" t="s">
        <v>1573</v>
      </c>
      <c r="E378" s="368" t="s">
        <v>261</v>
      </c>
      <c r="F378" s="348" t="s">
        <v>261</v>
      </c>
    </row>
    <row r="379" spans="1:6" ht="25.5" customHeight="1">
      <c r="A379" s="187" t="s">
        <v>1574</v>
      </c>
      <c r="B379" s="689"/>
      <c r="C379" s="51" t="s">
        <v>1575</v>
      </c>
      <c r="D379" s="139"/>
      <c r="E379" s="368" t="s">
        <v>261</v>
      </c>
      <c r="F379" s="348" t="s">
        <v>261</v>
      </c>
    </row>
    <row r="380" spans="1:6" ht="28.5" customHeight="1">
      <c r="A380" s="187" t="s">
        <v>1576</v>
      </c>
      <c r="B380" s="689"/>
      <c r="C380" s="51" t="s">
        <v>1577</v>
      </c>
      <c r="D380" s="139"/>
      <c r="E380" s="368" t="s">
        <v>261</v>
      </c>
      <c r="F380" s="348" t="s">
        <v>261</v>
      </c>
    </row>
    <row r="381" spans="1:6" ht="27" customHeight="1">
      <c r="A381" s="187" t="s">
        <v>1578</v>
      </c>
      <c r="B381" s="689"/>
      <c r="C381" s="51" t="s">
        <v>1579</v>
      </c>
      <c r="D381" s="139"/>
      <c r="E381" s="368" t="s">
        <v>261</v>
      </c>
      <c r="F381" s="348" t="s">
        <v>261</v>
      </c>
    </row>
    <row r="382" spans="1:6" ht="35.25" customHeight="1">
      <c r="A382" s="187" t="s">
        <v>1580</v>
      </c>
      <c r="B382" s="689"/>
      <c r="C382" s="51" t="s">
        <v>1581</v>
      </c>
      <c r="D382" s="139"/>
      <c r="E382" s="368" t="s">
        <v>261</v>
      </c>
      <c r="F382" s="348" t="s">
        <v>261</v>
      </c>
    </row>
    <row r="383" spans="1:6" ht="27.75" customHeight="1">
      <c r="A383" s="187" t="s">
        <v>1582</v>
      </c>
      <c r="B383" s="689"/>
      <c r="C383" s="51" t="s">
        <v>1583</v>
      </c>
      <c r="D383" s="139"/>
      <c r="E383" s="368" t="s">
        <v>261</v>
      </c>
      <c r="F383" s="348" t="s">
        <v>261</v>
      </c>
    </row>
    <row r="384" spans="1:6" ht="32.25" customHeight="1">
      <c r="A384" s="187" t="s">
        <v>1584</v>
      </c>
      <c r="B384" s="689"/>
      <c r="C384" s="51" t="s">
        <v>1585</v>
      </c>
      <c r="D384" s="139"/>
      <c r="E384" s="368" t="s">
        <v>261</v>
      </c>
      <c r="F384" s="348" t="s">
        <v>261</v>
      </c>
    </row>
    <row r="385" spans="1:6" ht="27" customHeight="1">
      <c r="A385" s="187" t="s">
        <v>1586</v>
      </c>
      <c r="B385" s="689"/>
      <c r="C385" s="51" t="s">
        <v>1587</v>
      </c>
      <c r="D385" s="139"/>
      <c r="E385" s="368" t="s">
        <v>261</v>
      </c>
      <c r="F385" s="348" t="s">
        <v>261</v>
      </c>
    </row>
    <row r="386" spans="1:6" ht="27" customHeight="1">
      <c r="A386" s="187" t="s">
        <v>1588</v>
      </c>
      <c r="B386" s="689"/>
      <c r="C386" s="51" t="s">
        <v>1589</v>
      </c>
      <c r="D386" s="139"/>
      <c r="E386" s="368" t="s">
        <v>261</v>
      </c>
      <c r="F386" s="348" t="s">
        <v>261</v>
      </c>
    </row>
    <row r="387" spans="1:6" ht="33.75" customHeight="1">
      <c r="A387" s="187" t="s">
        <v>1590</v>
      </c>
      <c r="B387" s="689"/>
      <c r="C387" s="51" t="s">
        <v>1591</v>
      </c>
      <c r="D387" s="139"/>
      <c r="E387" s="368" t="s">
        <v>261</v>
      </c>
      <c r="F387" s="348" t="s">
        <v>261</v>
      </c>
    </row>
    <row r="388" spans="1:6" ht="28.5" customHeight="1">
      <c r="A388" s="187" t="s">
        <v>1592</v>
      </c>
      <c r="B388" s="689"/>
      <c r="C388" s="51" t="s">
        <v>1593</v>
      </c>
      <c r="D388" s="139"/>
      <c r="E388" s="368" t="s">
        <v>261</v>
      </c>
      <c r="F388" s="348" t="s">
        <v>261</v>
      </c>
    </row>
    <row r="389" spans="1:6" ht="29.25" customHeight="1">
      <c r="A389" s="187" t="s">
        <v>1594</v>
      </c>
      <c r="B389" s="689"/>
      <c r="C389" s="51" t="s">
        <v>1595</v>
      </c>
      <c r="D389" s="349" t="s">
        <v>672</v>
      </c>
      <c r="E389" s="368" t="s">
        <v>261</v>
      </c>
      <c r="F389" s="348" t="s">
        <v>261</v>
      </c>
    </row>
    <row r="390" spans="1:6" ht="30" customHeight="1">
      <c r="A390" s="187" t="s">
        <v>1596</v>
      </c>
      <c r="B390" s="689"/>
      <c r="C390" s="51" t="s">
        <v>1597</v>
      </c>
      <c r="D390" s="139"/>
      <c r="E390" s="368" t="s">
        <v>261</v>
      </c>
      <c r="F390" s="348" t="s">
        <v>261</v>
      </c>
    </row>
    <row r="391" spans="1:6" ht="30" customHeight="1">
      <c r="A391" s="187" t="s">
        <v>1598</v>
      </c>
      <c r="B391" s="689"/>
      <c r="C391" s="51" t="s">
        <v>1599</v>
      </c>
      <c r="D391" s="139"/>
      <c r="E391" s="368" t="s">
        <v>261</v>
      </c>
      <c r="F391" s="348" t="s">
        <v>261</v>
      </c>
    </row>
    <row r="392" spans="1:6" ht="25.5" customHeight="1">
      <c r="A392" s="187" t="s">
        <v>1600</v>
      </c>
      <c r="B392" s="690"/>
      <c r="C392" s="51" t="s">
        <v>1601</v>
      </c>
      <c r="D392" s="139"/>
      <c r="E392" s="368" t="s">
        <v>261</v>
      </c>
      <c r="F392" s="348" t="s">
        <v>261</v>
      </c>
    </row>
    <row r="393" spans="1:6" ht="67.5" customHeight="1">
      <c r="A393" s="389" t="s">
        <v>1602</v>
      </c>
      <c r="B393" s="702"/>
      <c r="C393" s="51" t="s">
        <v>1603</v>
      </c>
      <c r="D393" s="379" t="s">
        <v>1604</v>
      </c>
      <c r="E393" s="368" t="s">
        <v>261</v>
      </c>
      <c r="F393" s="348" t="s">
        <v>261</v>
      </c>
    </row>
    <row r="394" spans="1:6" ht="67.5" customHeight="1">
      <c r="A394" s="112" t="s">
        <v>1605</v>
      </c>
      <c r="B394" s="689"/>
      <c r="C394" s="51" t="s">
        <v>1606</v>
      </c>
      <c r="D394" s="379" t="s">
        <v>1607</v>
      </c>
      <c r="E394" s="368" t="s">
        <v>261</v>
      </c>
      <c r="F394" s="348" t="s">
        <v>261</v>
      </c>
    </row>
    <row r="395" spans="1:6" ht="25.5" customHeight="1">
      <c r="A395" s="112" t="s">
        <v>1608</v>
      </c>
      <c r="B395" s="689"/>
      <c r="C395" s="51" t="s">
        <v>1609</v>
      </c>
      <c r="D395" s="139"/>
      <c r="E395" s="368" t="s">
        <v>261</v>
      </c>
      <c r="F395" s="348" t="s">
        <v>261</v>
      </c>
    </row>
    <row r="396" spans="1:6" ht="30" customHeight="1">
      <c r="A396" s="112" t="s">
        <v>1610</v>
      </c>
      <c r="B396" s="689"/>
      <c r="C396" s="51" t="s">
        <v>1611</v>
      </c>
      <c r="D396" s="139"/>
      <c r="E396" s="368" t="s">
        <v>261</v>
      </c>
      <c r="F396" s="348" t="s">
        <v>261</v>
      </c>
    </row>
    <row r="397" spans="1:6" ht="32.25" customHeight="1">
      <c r="A397" s="112" t="s">
        <v>1612</v>
      </c>
      <c r="B397" s="689"/>
      <c r="C397" s="51" t="s">
        <v>1613</v>
      </c>
      <c r="D397" s="139"/>
      <c r="E397" s="368" t="s">
        <v>261</v>
      </c>
      <c r="F397" s="348" t="s">
        <v>261</v>
      </c>
    </row>
    <row r="398" spans="1:6" ht="25.5" customHeight="1">
      <c r="A398" s="112" t="s">
        <v>1614</v>
      </c>
      <c r="B398" s="689"/>
      <c r="C398" s="51" t="s">
        <v>1615</v>
      </c>
      <c r="D398" s="139"/>
      <c r="E398" s="368" t="s">
        <v>261</v>
      </c>
      <c r="F398" s="348" t="s">
        <v>261</v>
      </c>
    </row>
    <row r="399" spans="1:6" ht="25.5" customHeight="1">
      <c r="A399" s="112" t="s">
        <v>1616</v>
      </c>
      <c r="B399" s="689"/>
      <c r="C399" s="51" t="s">
        <v>1617</v>
      </c>
      <c r="D399" s="139"/>
      <c r="E399" s="368" t="s">
        <v>261</v>
      </c>
      <c r="F399" s="348" t="s">
        <v>261</v>
      </c>
    </row>
    <row r="400" spans="1:6" ht="26.25" customHeight="1">
      <c r="A400" s="112" t="s">
        <v>1618</v>
      </c>
      <c r="B400" s="689"/>
      <c r="C400" s="51" t="s">
        <v>1619</v>
      </c>
      <c r="D400" s="139"/>
      <c r="E400" s="368" t="s">
        <v>261</v>
      </c>
      <c r="F400" s="348" t="s">
        <v>261</v>
      </c>
    </row>
    <row r="401" spans="1:6" ht="30" customHeight="1">
      <c r="A401" s="112" t="s">
        <v>1620</v>
      </c>
      <c r="B401" s="689"/>
      <c r="C401" s="51" t="s">
        <v>1621</v>
      </c>
      <c r="D401" s="139"/>
      <c r="E401" s="368" t="s">
        <v>261</v>
      </c>
      <c r="F401" s="348" t="s">
        <v>261</v>
      </c>
    </row>
    <row r="402" spans="1:6" ht="27" customHeight="1">
      <c r="A402" s="112" t="s">
        <v>1622</v>
      </c>
      <c r="B402" s="689"/>
      <c r="C402" s="51" t="s">
        <v>1623</v>
      </c>
      <c r="D402" s="139"/>
      <c r="E402" s="368" t="s">
        <v>261</v>
      </c>
      <c r="F402" s="348" t="s">
        <v>261</v>
      </c>
    </row>
    <row r="403" spans="1:6" ht="24" customHeight="1">
      <c r="A403" s="112" t="s">
        <v>1624</v>
      </c>
      <c r="B403" s="689"/>
      <c r="C403" s="51" t="s">
        <v>1625</v>
      </c>
      <c r="D403" s="139"/>
      <c r="E403" s="368" t="s">
        <v>261</v>
      </c>
      <c r="F403" s="348" t="s">
        <v>261</v>
      </c>
    </row>
    <row r="404" spans="1:6" ht="29.25" customHeight="1">
      <c r="A404" s="112" t="s">
        <v>1626</v>
      </c>
      <c r="B404" s="689"/>
      <c r="C404" s="51" t="s">
        <v>1627</v>
      </c>
      <c r="D404" s="139"/>
      <c r="E404" s="368" t="s">
        <v>261</v>
      </c>
      <c r="F404" s="348" t="s">
        <v>261</v>
      </c>
    </row>
    <row r="405" spans="1:6" ht="25.5" customHeight="1">
      <c r="A405" s="112" t="s">
        <v>1628</v>
      </c>
      <c r="B405" s="689"/>
      <c r="C405" s="51" t="s">
        <v>1629</v>
      </c>
      <c r="D405" s="349" t="s">
        <v>672</v>
      </c>
      <c r="E405" s="368" t="s">
        <v>261</v>
      </c>
      <c r="F405" s="348" t="s">
        <v>261</v>
      </c>
    </row>
    <row r="406" spans="1:6" ht="29.25" customHeight="1">
      <c r="A406" s="112" t="s">
        <v>1630</v>
      </c>
      <c r="B406" s="689"/>
      <c r="C406" s="51" t="s">
        <v>1631</v>
      </c>
      <c r="D406" s="139"/>
      <c r="E406" s="368" t="s">
        <v>261</v>
      </c>
      <c r="F406" s="348" t="s">
        <v>261</v>
      </c>
    </row>
    <row r="407" spans="1:6" ht="27.75" customHeight="1">
      <c r="A407" s="112" t="s">
        <v>1632</v>
      </c>
      <c r="B407" s="689"/>
      <c r="C407" s="51" t="s">
        <v>1633</v>
      </c>
      <c r="D407" s="139"/>
      <c r="E407" s="368" t="s">
        <v>261</v>
      </c>
      <c r="F407" s="348" t="s">
        <v>261</v>
      </c>
    </row>
    <row r="408" spans="1:6" ht="28.5" customHeight="1">
      <c r="A408" s="93" t="s">
        <v>1634</v>
      </c>
      <c r="B408" s="690"/>
      <c r="C408" s="153" t="s">
        <v>1635</v>
      </c>
      <c r="D408" s="144"/>
      <c r="E408" s="368" t="s">
        <v>261</v>
      </c>
      <c r="F408" s="368" t="s">
        <v>261</v>
      </c>
    </row>
    <row r="409" spans="1:6" ht="37.5" customHeight="1">
      <c r="A409" s="692" t="s">
        <v>257</v>
      </c>
      <c r="B409" s="673"/>
      <c r="C409" s="673"/>
      <c r="D409" s="673"/>
      <c r="E409" s="673"/>
      <c r="F409" s="673"/>
    </row>
    <row r="410" spans="1:6" ht="15.75" customHeight="1"/>
    <row r="411" spans="1:6" ht="15.75" customHeight="1"/>
    <row r="412" spans="1:6" ht="15.75" customHeight="1"/>
    <row r="413" spans="1:6" ht="15.75" customHeight="1"/>
    <row r="414" spans="1:6" ht="15.75" customHeight="1"/>
    <row r="415" spans="1:6" ht="15.75" customHeight="1"/>
    <row r="416" spans="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B44:B45"/>
    <mergeCell ref="A46:F46"/>
    <mergeCell ref="B377:B392"/>
    <mergeCell ref="B393:B408"/>
    <mergeCell ref="A409:F409"/>
    <mergeCell ref="B48:B108"/>
    <mergeCell ref="A109:F109"/>
    <mergeCell ref="B111:B171"/>
    <mergeCell ref="B172:B261"/>
    <mergeCell ref="B262:B358"/>
    <mergeCell ref="A359:F359"/>
    <mergeCell ref="B361:B376"/>
    <mergeCell ref="B1:E1"/>
    <mergeCell ref="A2:F2"/>
    <mergeCell ref="A23:F23"/>
    <mergeCell ref="A28:F28"/>
    <mergeCell ref="A34:F34"/>
  </mergeCells>
  <hyperlinks>
    <hyperlink ref="D48" r:id="rId1" xr:uid="{00000000-0004-0000-0400-000000000000}"/>
    <hyperlink ref="D49" r:id="rId2" xr:uid="{00000000-0004-0000-0400-000001000000}"/>
    <hyperlink ref="D111" r:id="rId3" xr:uid="{00000000-0004-0000-0400-000002000000}"/>
    <hyperlink ref="D112" r:id="rId4" xr:uid="{00000000-0004-0000-0400-000003000000}"/>
    <hyperlink ref="D378" r:id="rId5" xr:uid="{00000000-0004-0000-0400-000004000000}"/>
    <hyperlink ref="D393" r:id="rId6" xr:uid="{00000000-0004-0000-0400-000005000000}"/>
    <hyperlink ref="D394" r:id="rId7" xr:uid="{00000000-0004-0000-0400-000006000000}"/>
  </hyperlinks>
  <printOptions gridLines="1"/>
  <pageMargins left="0.70078740157480324" right="0.70078740157480324" top="0.75196850393700787" bottom="0.75196850393700787" header="0" footer="0"/>
  <pageSetup paperSize="9" orientation="portrait"/>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outlinePr summaryBelow="0" summaryRight="0"/>
  </sheetPr>
  <dimension ref="A1:I1033"/>
  <sheetViews>
    <sheetView workbookViewId="0"/>
  </sheetViews>
  <sheetFormatPr defaultColWidth="14.44140625" defaultRowHeight="15" customHeight="1"/>
  <cols>
    <col min="1" max="1" width="27.88671875" customWidth="1"/>
    <col min="2" max="2" width="25.5546875" customWidth="1"/>
    <col min="3" max="3" width="139.88671875" customWidth="1"/>
    <col min="4" max="4" width="25.5546875" customWidth="1"/>
    <col min="5" max="5" width="23.5546875" customWidth="1"/>
    <col min="6" max="6" width="0.44140625" customWidth="1"/>
  </cols>
  <sheetData>
    <row r="1" spans="1:6" ht="54" customHeight="1">
      <c r="A1" s="340"/>
      <c r="B1" s="707" t="s">
        <v>1636</v>
      </c>
      <c r="C1" s="673"/>
      <c r="D1" s="673"/>
      <c r="E1" s="390"/>
      <c r="F1" s="391"/>
    </row>
    <row r="2" spans="1:6" ht="33" customHeight="1">
      <c r="A2" s="678" t="s">
        <v>1637</v>
      </c>
      <c r="B2" s="673"/>
      <c r="C2" s="673"/>
      <c r="D2" s="673"/>
      <c r="E2" s="673"/>
      <c r="F2" s="282"/>
    </row>
    <row r="3" spans="1:6" ht="27" customHeight="1">
      <c r="A3" s="672" t="s">
        <v>128</v>
      </c>
      <c r="B3" s="673"/>
      <c r="C3" s="673"/>
      <c r="D3" s="673"/>
      <c r="E3" s="673"/>
      <c r="F3" s="392"/>
    </row>
    <row r="4" spans="1:6" ht="13.8">
      <c r="A4" s="3" t="s">
        <v>2</v>
      </c>
      <c r="B4" s="3" t="s">
        <v>3</v>
      </c>
      <c r="C4" s="3" t="s">
        <v>4</v>
      </c>
      <c r="D4" s="3" t="s">
        <v>6</v>
      </c>
      <c r="E4" s="3" t="s">
        <v>7</v>
      </c>
      <c r="F4" s="393"/>
    </row>
    <row r="5" spans="1:6" ht="111" customHeight="1">
      <c r="A5" s="38" t="s">
        <v>1638</v>
      </c>
      <c r="B5" s="394"/>
      <c r="C5" s="39" t="s">
        <v>1639</v>
      </c>
      <c r="D5" s="231" t="s">
        <v>261</v>
      </c>
      <c r="E5" s="231" t="s">
        <v>261</v>
      </c>
      <c r="F5" s="395"/>
    </row>
    <row r="6" spans="1:6" ht="111" customHeight="1">
      <c r="A6" s="38" t="s">
        <v>1640</v>
      </c>
      <c r="B6" s="394"/>
      <c r="C6" s="39" t="s">
        <v>1641</v>
      </c>
      <c r="D6" s="231" t="s">
        <v>261</v>
      </c>
      <c r="E6" s="231" t="s">
        <v>261</v>
      </c>
      <c r="F6" s="395"/>
    </row>
    <row r="7" spans="1:6" ht="111" customHeight="1">
      <c r="A7" s="38" t="s">
        <v>1642</v>
      </c>
      <c r="B7" s="394"/>
      <c r="C7" s="39" t="s">
        <v>1643</v>
      </c>
      <c r="D7" s="231" t="s">
        <v>261</v>
      </c>
      <c r="E7" s="231" t="s">
        <v>261</v>
      </c>
      <c r="F7" s="395">
        <v>6</v>
      </c>
    </row>
    <row r="8" spans="1:6" ht="111" customHeight="1">
      <c r="A8" s="38" t="s">
        <v>1644</v>
      </c>
      <c r="B8" s="394"/>
      <c r="C8" s="39" t="s">
        <v>1645</v>
      </c>
      <c r="D8" s="231" t="s">
        <v>261</v>
      </c>
      <c r="E8" s="231" t="s">
        <v>261</v>
      </c>
      <c r="F8" s="396"/>
    </row>
    <row r="9" spans="1:6" ht="111" customHeight="1">
      <c r="A9" s="38" t="s">
        <v>1646</v>
      </c>
      <c r="B9" s="394"/>
      <c r="C9" s="39" t="s">
        <v>1647</v>
      </c>
      <c r="D9" s="231" t="s">
        <v>261</v>
      </c>
      <c r="E9" s="231" t="s">
        <v>261</v>
      </c>
      <c r="F9" s="396"/>
    </row>
    <row r="10" spans="1:6" ht="111" customHeight="1">
      <c r="A10" s="38" t="s">
        <v>1648</v>
      </c>
      <c r="B10" s="394"/>
      <c r="C10" s="39" t="s">
        <v>1649</v>
      </c>
      <c r="D10" s="231" t="s">
        <v>261</v>
      </c>
      <c r="E10" s="231" t="s">
        <v>261</v>
      </c>
      <c r="F10" s="396"/>
    </row>
    <row r="11" spans="1:6" ht="111" customHeight="1">
      <c r="A11" s="38" t="s">
        <v>1650</v>
      </c>
      <c r="B11" s="394"/>
      <c r="C11" s="39" t="s">
        <v>1651</v>
      </c>
      <c r="D11" s="231" t="s">
        <v>261</v>
      </c>
      <c r="E11" s="231" t="s">
        <v>261</v>
      </c>
      <c r="F11" s="396"/>
    </row>
    <row r="12" spans="1:6" ht="111" customHeight="1">
      <c r="A12" s="38" t="s">
        <v>1652</v>
      </c>
      <c r="B12" s="394"/>
      <c r="C12" s="39" t="s">
        <v>1653</v>
      </c>
      <c r="D12" s="231" t="s">
        <v>261</v>
      </c>
      <c r="E12" s="231" t="s">
        <v>261</v>
      </c>
      <c r="F12" s="396"/>
    </row>
    <row r="13" spans="1:6" ht="111" customHeight="1">
      <c r="A13" s="38" t="s">
        <v>1654</v>
      </c>
      <c r="B13" s="394"/>
      <c r="C13" s="39" t="s">
        <v>1655</v>
      </c>
      <c r="D13" s="231" t="s">
        <v>261</v>
      </c>
      <c r="E13" s="231" t="s">
        <v>261</v>
      </c>
      <c r="F13" s="396"/>
    </row>
    <row r="14" spans="1:6" ht="111" customHeight="1">
      <c r="A14" s="38" t="s">
        <v>1656</v>
      </c>
      <c r="B14" s="394"/>
      <c r="C14" s="39" t="s">
        <v>1657</v>
      </c>
      <c r="D14" s="231" t="s">
        <v>261</v>
      </c>
      <c r="E14" s="231" t="s">
        <v>261</v>
      </c>
      <c r="F14" s="396"/>
    </row>
    <row r="15" spans="1:6" ht="111" customHeight="1">
      <c r="A15" s="38" t="s">
        <v>1658</v>
      </c>
      <c r="B15" s="394"/>
      <c r="C15" s="39" t="s">
        <v>1659</v>
      </c>
      <c r="D15" s="231" t="s">
        <v>261</v>
      </c>
      <c r="E15" s="231" t="s">
        <v>261</v>
      </c>
      <c r="F15" s="396"/>
    </row>
    <row r="16" spans="1:6" ht="111" customHeight="1">
      <c r="A16" s="38" t="s">
        <v>1660</v>
      </c>
      <c r="B16" s="394"/>
      <c r="C16" s="39" t="s">
        <v>1661</v>
      </c>
      <c r="D16" s="231" t="s">
        <v>261</v>
      </c>
      <c r="E16" s="231" t="s">
        <v>261</v>
      </c>
      <c r="F16" s="396"/>
    </row>
    <row r="17" spans="1:6" ht="111" customHeight="1">
      <c r="A17" s="38" t="s">
        <v>1662</v>
      </c>
      <c r="B17" s="394"/>
      <c r="C17" s="39" t="s">
        <v>1663</v>
      </c>
      <c r="D17" s="231" t="s">
        <v>261</v>
      </c>
      <c r="E17" s="231" t="s">
        <v>261</v>
      </c>
      <c r="F17" s="396"/>
    </row>
    <row r="18" spans="1:6" ht="111" customHeight="1">
      <c r="A18" s="38" t="s">
        <v>1664</v>
      </c>
      <c r="B18" s="394"/>
      <c r="C18" s="39" t="s">
        <v>1665</v>
      </c>
      <c r="D18" s="231" t="s">
        <v>261</v>
      </c>
      <c r="E18" s="231" t="s">
        <v>261</v>
      </c>
      <c r="F18" s="396"/>
    </row>
    <row r="19" spans="1:6" ht="111" customHeight="1">
      <c r="A19" s="38" t="s">
        <v>1666</v>
      </c>
      <c r="B19" s="394"/>
      <c r="C19" s="39" t="s">
        <v>1667</v>
      </c>
      <c r="D19" s="231" t="s">
        <v>261</v>
      </c>
      <c r="E19" s="231" t="s">
        <v>261</v>
      </c>
      <c r="F19" s="396"/>
    </row>
    <row r="20" spans="1:6" ht="111" customHeight="1">
      <c r="A20" s="38" t="s">
        <v>1668</v>
      </c>
      <c r="B20" s="394"/>
      <c r="C20" s="39" t="s">
        <v>1669</v>
      </c>
      <c r="D20" s="231" t="s">
        <v>261</v>
      </c>
      <c r="E20" s="231" t="s">
        <v>261</v>
      </c>
      <c r="F20" s="396"/>
    </row>
    <row r="21" spans="1:6" ht="111" customHeight="1">
      <c r="A21" s="38" t="s">
        <v>1670</v>
      </c>
      <c r="B21" s="394"/>
      <c r="C21" s="39" t="s">
        <v>1671</v>
      </c>
      <c r="D21" s="231" t="s">
        <v>261</v>
      </c>
      <c r="E21" s="231" t="s">
        <v>261</v>
      </c>
      <c r="F21" s="396"/>
    </row>
    <row r="22" spans="1:6" ht="111" customHeight="1">
      <c r="A22" s="38" t="s">
        <v>1672</v>
      </c>
      <c r="B22" s="394"/>
      <c r="C22" s="39" t="s">
        <v>1673</v>
      </c>
      <c r="D22" s="231" t="s">
        <v>261</v>
      </c>
      <c r="E22" s="231" t="s">
        <v>261</v>
      </c>
      <c r="F22" s="396"/>
    </row>
    <row r="23" spans="1:6" ht="111" customHeight="1">
      <c r="A23" s="38" t="s">
        <v>1674</v>
      </c>
      <c r="B23" s="394"/>
      <c r="C23" s="39" t="s">
        <v>1675</v>
      </c>
      <c r="D23" s="231" t="s">
        <v>261</v>
      </c>
      <c r="E23" s="231" t="s">
        <v>261</v>
      </c>
      <c r="F23" s="396"/>
    </row>
    <row r="24" spans="1:6" ht="111" customHeight="1">
      <c r="A24" s="38" t="s">
        <v>1676</v>
      </c>
      <c r="B24" s="394"/>
      <c r="C24" s="39" t="s">
        <v>1677</v>
      </c>
      <c r="D24" s="231" t="s">
        <v>261</v>
      </c>
      <c r="E24" s="231" t="s">
        <v>261</v>
      </c>
      <c r="F24" s="396"/>
    </row>
    <row r="25" spans="1:6" ht="27" customHeight="1">
      <c r="A25" s="672" t="s">
        <v>1678</v>
      </c>
      <c r="B25" s="673"/>
      <c r="C25" s="673"/>
      <c r="D25" s="673"/>
      <c r="E25" s="673"/>
      <c r="F25" s="392"/>
    </row>
    <row r="26" spans="1:6" ht="13.8">
      <c r="A26" s="3" t="s">
        <v>2</v>
      </c>
      <c r="B26" s="3" t="s">
        <v>3</v>
      </c>
      <c r="C26" s="3" t="s">
        <v>4</v>
      </c>
      <c r="D26" s="3" t="s">
        <v>6</v>
      </c>
      <c r="E26" s="3" t="s">
        <v>7</v>
      </c>
      <c r="F26" s="393"/>
    </row>
    <row r="27" spans="1:6" ht="114" customHeight="1">
      <c r="A27" s="38" t="s">
        <v>1679</v>
      </c>
      <c r="B27" s="397"/>
      <c r="C27" s="39" t="s">
        <v>1680</v>
      </c>
      <c r="D27" s="231" t="s">
        <v>261</v>
      </c>
      <c r="E27" s="231" t="s">
        <v>261</v>
      </c>
      <c r="F27" s="396"/>
    </row>
    <row r="28" spans="1:6" ht="114" customHeight="1">
      <c r="A28" s="38" t="s">
        <v>1681</v>
      </c>
      <c r="B28" s="397"/>
      <c r="C28" s="39" t="s">
        <v>1682</v>
      </c>
      <c r="D28" s="231" t="s">
        <v>261</v>
      </c>
      <c r="E28" s="231" t="s">
        <v>261</v>
      </c>
      <c r="F28" s="396"/>
    </row>
    <row r="29" spans="1:6" ht="114" customHeight="1">
      <c r="A29" s="38" t="s">
        <v>1683</v>
      </c>
      <c r="B29" s="397"/>
      <c r="C29" s="39" t="s">
        <v>1684</v>
      </c>
      <c r="D29" s="231" t="s">
        <v>261</v>
      </c>
      <c r="E29" s="231" t="s">
        <v>261</v>
      </c>
      <c r="F29" s="396"/>
    </row>
    <row r="30" spans="1:6" ht="114" customHeight="1">
      <c r="A30" s="38" t="s">
        <v>1685</v>
      </c>
      <c r="B30" s="398"/>
      <c r="C30" s="39" t="s">
        <v>1686</v>
      </c>
      <c r="D30" s="231" t="s">
        <v>261</v>
      </c>
      <c r="E30" s="231" t="s">
        <v>261</v>
      </c>
      <c r="F30" s="396"/>
    </row>
    <row r="31" spans="1:6" ht="114" customHeight="1">
      <c r="A31" s="38" t="s">
        <v>1687</v>
      </c>
      <c r="B31" s="397"/>
      <c r="C31" s="39" t="s">
        <v>1688</v>
      </c>
      <c r="D31" s="231" t="s">
        <v>261</v>
      </c>
      <c r="E31" s="231" t="s">
        <v>261</v>
      </c>
      <c r="F31" s="396"/>
    </row>
    <row r="32" spans="1:6" ht="114" customHeight="1">
      <c r="A32" s="38" t="s">
        <v>1689</v>
      </c>
      <c r="B32" s="397"/>
      <c r="C32" s="39" t="s">
        <v>1690</v>
      </c>
      <c r="D32" s="231" t="s">
        <v>261</v>
      </c>
      <c r="E32" s="231" t="s">
        <v>261</v>
      </c>
      <c r="F32" s="396"/>
    </row>
    <row r="33" spans="1:6" ht="114" customHeight="1">
      <c r="A33" s="38" t="s">
        <v>1691</v>
      </c>
      <c r="B33" s="397"/>
      <c r="C33" s="39" t="s">
        <v>1692</v>
      </c>
      <c r="D33" s="231" t="s">
        <v>261</v>
      </c>
      <c r="E33" s="231" t="s">
        <v>261</v>
      </c>
      <c r="F33" s="396"/>
    </row>
    <row r="34" spans="1:6" ht="114" customHeight="1">
      <c r="A34" s="38" t="s">
        <v>1693</v>
      </c>
      <c r="B34" s="397"/>
      <c r="C34" s="39" t="s">
        <v>1694</v>
      </c>
      <c r="D34" s="231" t="s">
        <v>261</v>
      </c>
      <c r="E34" s="231" t="s">
        <v>261</v>
      </c>
      <c r="F34" s="396"/>
    </row>
    <row r="35" spans="1:6" ht="114" customHeight="1">
      <c r="A35" s="38" t="s">
        <v>1695</v>
      </c>
      <c r="B35" s="397"/>
      <c r="C35" s="39" t="s">
        <v>1696</v>
      </c>
      <c r="D35" s="231" t="s">
        <v>261</v>
      </c>
      <c r="E35" s="231" t="s">
        <v>261</v>
      </c>
      <c r="F35" s="396"/>
    </row>
    <row r="36" spans="1:6" ht="114" customHeight="1">
      <c r="A36" s="38" t="s">
        <v>1697</v>
      </c>
      <c r="B36" s="397"/>
      <c r="C36" s="39" t="s">
        <v>1698</v>
      </c>
      <c r="D36" s="231" t="s">
        <v>261</v>
      </c>
      <c r="E36" s="231" t="s">
        <v>261</v>
      </c>
      <c r="F36" s="396"/>
    </row>
    <row r="37" spans="1:6" ht="114" customHeight="1">
      <c r="A37" s="38" t="s">
        <v>1699</v>
      </c>
      <c r="B37" s="397"/>
      <c r="C37" s="39" t="s">
        <v>1700</v>
      </c>
      <c r="D37" s="231" t="s">
        <v>261</v>
      </c>
      <c r="E37" s="231" t="s">
        <v>261</v>
      </c>
      <c r="F37" s="396"/>
    </row>
    <row r="38" spans="1:6" ht="27" customHeight="1">
      <c r="A38" s="670" t="s">
        <v>161</v>
      </c>
      <c r="B38" s="671"/>
      <c r="C38" s="671"/>
      <c r="D38" s="671"/>
      <c r="E38" s="671"/>
      <c r="F38" s="392"/>
    </row>
    <row r="39" spans="1:6" ht="15.75" customHeight="1">
      <c r="A39" s="3" t="s">
        <v>2</v>
      </c>
      <c r="B39" s="3" t="s">
        <v>3</v>
      </c>
      <c r="C39" s="3" t="s">
        <v>4</v>
      </c>
      <c r="D39" s="3" t="s">
        <v>6</v>
      </c>
      <c r="E39" s="41" t="s">
        <v>7</v>
      </c>
      <c r="F39" s="393"/>
    </row>
    <row r="40" spans="1:6" ht="99.75" customHeight="1">
      <c r="A40" s="38" t="s">
        <v>1701</v>
      </c>
      <c r="B40" s="397"/>
      <c r="C40" s="61" t="s">
        <v>1702</v>
      </c>
      <c r="D40" s="231" t="s">
        <v>261</v>
      </c>
      <c r="E40" s="231" t="s">
        <v>261</v>
      </c>
      <c r="F40" s="396"/>
    </row>
    <row r="41" spans="1:6" ht="99.75" customHeight="1">
      <c r="A41" s="38" t="s">
        <v>1703</v>
      </c>
      <c r="B41" s="397"/>
      <c r="C41" s="61" t="s">
        <v>1704</v>
      </c>
      <c r="D41" s="231" t="s">
        <v>261</v>
      </c>
      <c r="E41" s="231" t="s">
        <v>261</v>
      </c>
      <c r="F41" s="396"/>
    </row>
    <row r="42" spans="1:6" ht="99.75" customHeight="1">
      <c r="A42" s="38" t="s">
        <v>1705</v>
      </c>
      <c r="B42" s="397"/>
      <c r="C42" s="61" t="s">
        <v>1706</v>
      </c>
      <c r="D42" s="231" t="s">
        <v>261</v>
      </c>
      <c r="E42" s="231" t="s">
        <v>261</v>
      </c>
      <c r="F42" s="396"/>
    </row>
    <row r="43" spans="1:6" ht="99.75" customHeight="1">
      <c r="A43" s="38" t="s">
        <v>1707</v>
      </c>
      <c r="B43" s="397"/>
      <c r="C43" s="61" t="s">
        <v>1708</v>
      </c>
      <c r="D43" s="231" t="s">
        <v>261</v>
      </c>
      <c r="E43" s="231" t="s">
        <v>261</v>
      </c>
      <c r="F43" s="396"/>
    </row>
    <row r="44" spans="1:6" ht="32.25" customHeight="1">
      <c r="A44" s="670" t="s">
        <v>199</v>
      </c>
      <c r="B44" s="671"/>
      <c r="C44" s="671"/>
      <c r="D44" s="671"/>
      <c r="E44" s="671"/>
      <c r="F44" s="392"/>
    </row>
    <row r="45" spans="1:6" ht="15.75" customHeight="1">
      <c r="A45" s="3" t="s">
        <v>2</v>
      </c>
      <c r="B45" s="3" t="s">
        <v>3</v>
      </c>
      <c r="C45" s="3" t="s">
        <v>4</v>
      </c>
      <c r="D45" s="3" t="s">
        <v>6</v>
      </c>
      <c r="E45" s="3" t="s">
        <v>7</v>
      </c>
      <c r="F45" s="393"/>
    </row>
    <row r="46" spans="1:6" ht="111.75" customHeight="1">
      <c r="A46" s="38" t="s">
        <v>1709</v>
      </c>
      <c r="B46" s="397"/>
      <c r="C46" s="39" t="s">
        <v>1710</v>
      </c>
      <c r="D46" s="231" t="s">
        <v>261</v>
      </c>
      <c r="E46" s="231" t="s">
        <v>261</v>
      </c>
      <c r="F46" s="396"/>
    </row>
    <row r="47" spans="1:6" ht="111.75" customHeight="1">
      <c r="A47" s="38" t="s">
        <v>1711</v>
      </c>
      <c r="B47" s="397"/>
      <c r="C47" s="39" t="s">
        <v>1712</v>
      </c>
      <c r="D47" s="231" t="s">
        <v>261</v>
      </c>
      <c r="E47" s="231" t="s">
        <v>261</v>
      </c>
      <c r="F47" s="396"/>
    </row>
    <row r="48" spans="1:6" ht="111.75" customHeight="1">
      <c r="A48" s="38" t="s">
        <v>1713</v>
      </c>
      <c r="B48" s="397"/>
      <c r="C48" s="39" t="s">
        <v>1714</v>
      </c>
      <c r="D48" s="231" t="s">
        <v>261</v>
      </c>
      <c r="E48" s="231" t="s">
        <v>261</v>
      </c>
      <c r="F48" s="396"/>
    </row>
    <row r="49" spans="1:6" ht="111.75" customHeight="1">
      <c r="A49" s="38" t="s">
        <v>1715</v>
      </c>
      <c r="B49" s="397"/>
      <c r="C49" s="39" t="s">
        <v>1716</v>
      </c>
      <c r="D49" s="231" t="s">
        <v>261</v>
      </c>
      <c r="E49" s="231" t="s">
        <v>261</v>
      </c>
      <c r="F49" s="396"/>
    </row>
    <row r="50" spans="1:6" ht="111.75" customHeight="1">
      <c r="A50" s="38" t="s">
        <v>1717</v>
      </c>
      <c r="B50" s="397"/>
      <c r="C50" s="39" t="s">
        <v>1718</v>
      </c>
      <c r="D50" s="231" t="s">
        <v>261</v>
      </c>
      <c r="E50" s="231" t="s">
        <v>261</v>
      </c>
      <c r="F50" s="396"/>
    </row>
    <row r="51" spans="1:6" ht="111.75" customHeight="1">
      <c r="A51" s="38" t="s">
        <v>1719</v>
      </c>
      <c r="B51" s="397"/>
      <c r="C51" s="39" t="s">
        <v>1720</v>
      </c>
      <c r="D51" s="231" t="s">
        <v>261</v>
      </c>
      <c r="E51" s="231" t="s">
        <v>261</v>
      </c>
      <c r="F51" s="396"/>
    </row>
    <row r="52" spans="1:6" ht="111.75" customHeight="1">
      <c r="A52" s="38" t="s">
        <v>1721</v>
      </c>
      <c r="B52" s="397"/>
      <c r="C52" s="39" t="s">
        <v>1722</v>
      </c>
      <c r="D52" s="231" t="s">
        <v>261</v>
      </c>
      <c r="E52" s="231" t="s">
        <v>261</v>
      </c>
      <c r="F52" s="396"/>
    </row>
    <row r="53" spans="1:6" ht="111.75" customHeight="1">
      <c r="A53" s="38" t="s">
        <v>1723</v>
      </c>
      <c r="B53" s="397"/>
      <c r="C53" s="39" t="s">
        <v>1724</v>
      </c>
      <c r="D53" s="231" t="s">
        <v>261</v>
      </c>
      <c r="E53" s="231" t="s">
        <v>261</v>
      </c>
      <c r="F53" s="396"/>
    </row>
    <row r="54" spans="1:6" ht="111.75" customHeight="1">
      <c r="A54" s="38" t="s">
        <v>1725</v>
      </c>
      <c r="B54" s="397"/>
      <c r="C54" s="39" t="s">
        <v>1726</v>
      </c>
      <c r="D54" s="231" t="s">
        <v>261</v>
      </c>
      <c r="E54" s="231" t="s">
        <v>261</v>
      </c>
      <c r="F54" s="396"/>
    </row>
    <row r="55" spans="1:6" ht="111.75" customHeight="1">
      <c r="A55" s="38" t="s">
        <v>1727</v>
      </c>
      <c r="B55" s="397"/>
      <c r="C55" s="39" t="s">
        <v>1728</v>
      </c>
      <c r="D55" s="231" t="s">
        <v>261</v>
      </c>
      <c r="E55" s="231" t="s">
        <v>261</v>
      </c>
      <c r="F55" s="396"/>
    </row>
    <row r="56" spans="1:6" ht="111.75" customHeight="1">
      <c r="A56" s="38" t="s">
        <v>1729</v>
      </c>
      <c r="B56" s="397"/>
      <c r="C56" s="39" t="s">
        <v>1730</v>
      </c>
      <c r="D56" s="231" t="s">
        <v>261</v>
      </c>
      <c r="E56" s="231" t="s">
        <v>261</v>
      </c>
      <c r="F56" s="396"/>
    </row>
    <row r="57" spans="1:6" ht="111.75" customHeight="1">
      <c r="A57" s="38" t="s">
        <v>1731</v>
      </c>
      <c r="B57" s="397"/>
      <c r="C57" s="39" t="s">
        <v>1732</v>
      </c>
      <c r="D57" s="231" t="s">
        <v>261</v>
      </c>
      <c r="E57" s="231" t="s">
        <v>261</v>
      </c>
      <c r="F57" s="396"/>
    </row>
    <row r="58" spans="1:6" ht="111.75" customHeight="1">
      <c r="A58" s="38" t="s">
        <v>1733</v>
      </c>
      <c r="B58" s="397"/>
      <c r="C58" s="39" t="s">
        <v>1734</v>
      </c>
      <c r="D58" s="231" t="s">
        <v>261</v>
      </c>
      <c r="E58" s="231" t="s">
        <v>261</v>
      </c>
      <c r="F58" s="396"/>
    </row>
    <row r="59" spans="1:6" ht="111.75" customHeight="1">
      <c r="A59" s="38" t="s">
        <v>1735</v>
      </c>
      <c r="B59" s="397"/>
      <c r="C59" s="39" t="s">
        <v>1736</v>
      </c>
      <c r="D59" s="231" t="s">
        <v>261</v>
      </c>
      <c r="E59" s="231" t="s">
        <v>261</v>
      </c>
      <c r="F59" s="396"/>
    </row>
    <row r="60" spans="1:6" ht="111.75" customHeight="1">
      <c r="A60" s="38" t="s">
        <v>1737</v>
      </c>
      <c r="B60" s="397"/>
      <c r="C60" s="39" t="s">
        <v>1738</v>
      </c>
      <c r="D60" s="231" t="s">
        <v>261</v>
      </c>
      <c r="E60" s="231" t="s">
        <v>261</v>
      </c>
      <c r="F60" s="396"/>
    </row>
    <row r="61" spans="1:6" ht="111.75" customHeight="1">
      <c r="A61" s="38" t="s">
        <v>1739</v>
      </c>
      <c r="B61" s="397"/>
      <c r="C61" s="39" t="s">
        <v>1740</v>
      </c>
      <c r="D61" s="231" t="s">
        <v>261</v>
      </c>
      <c r="E61" s="231" t="s">
        <v>261</v>
      </c>
      <c r="F61" s="396"/>
    </row>
    <row r="62" spans="1:6" ht="111.75" customHeight="1">
      <c r="A62" s="38" t="s">
        <v>1741</v>
      </c>
      <c r="B62" s="397"/>
      <c r="C62" s="39" t="s">
        <v>1742</v>
      </c>
      <c r="D62" s="231" t="s">
        <v>261</v>
      </c>
      <c r="E62" s="231" t="s">
        <v>261</v>
      </c>
      <c r="F62" s="396"/>
    </row>
    <row r="63" spans="1:6" ht="111.75" customHeight="1">
      <c r="A63" s="38" t="s">
        <v>1743</v>
      </c>
      <c r="B63" s="397"/>
      <c r="C63" s="39" t="s">
        <v>1744</v>
      </c>
      <c r="D63" s="231" t="s">
        <v>261</v>
      </c>
      <c r="E63" s="231" t="s">
        <v>261</v>
      </c>
      <c r="F63" s="396"/>
    </row>
    <row r="64" spans="1:6" ht="111.75" customHeight="1">
      <c r="A64" s="38" t="s">
        <v>1745</v>
      </c>
      <c r="B64" s="397"/>
      <c r="C64" s="39" t="s">
        <v>1728</v>
      </c>
      <c r="D64" s="231" t="s">
        <v>261</v>
      </c>
      <c r="E64" s="231" t="s">
        <v>261</v>
      </c>
      <c r="F64" s="396"/>
    </row>
    <row r="65" spans="1:6" ht="111.75" customHeight="1">
      <c r="A65" s="38" t="s">
        <v>1729</v>
      </c>
      <c r="B65" s="397"/>
      <c r="C65" s="39" t="s">
        <v>1730</v>
      </c>
      <c r="D65" s="231" t="s">
        <v>261</v>
      </c>
      <c r="E65" s="231" t="s">
        <v>261</v>
      </c>
      <c r="F65" s="396"/>
    </row>
    <row r="66" spans="1:6" ht="111.75" customHeight="1">
      <c r="A66" s="38" t="s">
        <v>1746</v>
      </c>
      <c r="B66" s="397"/>
      <c r="C66" s="39" t="s">
        <v>1732</v>
      </c>
      <c r="D66" s="231" t="s">
        <v>261</v>
      </c>
      <c r="E66" s="231" t="s">
        <v>261</v>
      </c>
      <c r="F66" s="396"/>
    </row>
    <row r="67" spans="1:6" ht="111.75" customHeight="1">
      <c r="A67" s="38" t="s">
        <v>1733</v>
      </c>
      <c r="B67" s="397"/>
      <c r="C67" s="39" t="s">
        <v>1734</v>
      </c>
      <c r="D67" s="231" t="s">
        <v>261</v>
      </c>
      <c r="E67" s="231" t="s">
        <v>261</v>
      </c>
      <c r="F67" s="396"/>
    </row>
    <row r="68" spans="1:6" ht="111.75" customHeight="1">
      <c r="A68" s="38" t="s">
        <v>1747</v>
      </c>
      <c r="B68" s="397"/>
      <c r="C68" s="39" t="s">
        <v>1736</v>
      </c>
      <c r="D68" s="231" t="s">
        <v>261</v>
      </c>
      <c r="E68" s="231" t="s">
        <v>261</v>
      </c>
      <c r="F68" s="396"/>
    </row>
    <row r="69" spans="1:6" ht="111.75" customHeight="1">
      <c r="A69" s="38" t="s">
        <v>1737</v>
      </c>
      <c r="B69" s="397"/>
      <c r="C69" s="39" t="s">
        <v>1738</v>
      </c>
      <c r="D69" s="231" t="s">
        <v>261</v>
      </c>
      <c r="E69" s="231" t="s">
        <v>261</v>
      </c>
      <c r="F69" s="396"/>
    </row>
    <row r="70" spans="1:6" ht="111.75" customHeight="1">
      <c r="A70" s="38" t="s">
        <v>1748</v>
      </c>
      <c r="B70" s="397"/>
      <c r="C70" s="39" t="s">
        <v>1740</v>
      </c>
      <c r="D70" s="231" t="s">
        <v>261</v>
      </c>
      <c r="E70" s="231" t="s">
        <v>261</v>
      </c>
      <c r="F70" s="396"/>
    </row>
    <row r="71" spans="1:6" ht="111.75" customHeight="1">
      <c r="A71" s="38" t="s">
        <v>1741</v>
      </c>
      <c r="B71" s="397"/>
      <c r="C71" s="39" t="s">
        <v>1742</v>
      </c>
      <c r="D71" s="231" t="s">
        <v>261</v>
      </c>
      <c r="E71" s="231" t="s">
        <v>261</v>
      </c>
      <c r="F71" s="396"/>
    </row>
    <row r="72" spans="1:6" ht="111.75" customHeight="1">
      <c r="A72" s="38" t="s">
        <v>1743</v>
      </c>
      <c r="B72" s="397"/>
      <c r="C72" s="39" t="s">
        <v>1744</v>
      </c>
      <c r="D72" s="231" t="s">
        <v>261</v>
      </c>
      <c r="E72" s="231" t="s">
        <v>261</v>
      </c>
      <c r="F72" s="396"/>
    </row>
    <row r="73" spans="1:6" ht="29.25" customHeight="1">
      <c r="A73" s="670" t="s">
        <v>1749</v>
      </c>
      <c r="B73" s="671"/>
      <c r="C73" s="671"/>
      <c r="D73" s="671"/>
      <c r="E73" s="671"/>
      <c r="F73" s="399"/>
    </row>
    <row r="74" spans="1:6" ht="15.75" customHeight="1">
      <c r="A74" s="3" t="s">
        <v>2</v>
      </c>
      <c r="B74" s="3" t="s">
        <v>3</v>
      </c>
      <c r="C74" s="3" t="s">
        <v>4</v>
      </c>
      <c r="D74" s="3" t="s">
        <v>6</v>
      </c>
      <c r="E74" s="3" t="s">
        <v>7</v>
      </c>
      <c r="F74" s="393"/>
    </row>
    <row r="75" spans="1:6" ht="120" customHeight="1">
      <c r="A75" s="38" t="s">
        <v>1750</v>
      </c>
      <c r="B75" s="400"/>
      <c r="C75" s="61" t="s">
        <v>1751</v>
      </c>
      <c r="D75" s="231" t="s">
        <v>261</v>
      </c>
      <c r="E75" s="231" t="s">
        <v>261</v>
      </c>
      <c r="F75" s="396"/>
    </row>
    <row r="76" spans="1:6" ht="93" customHeight="1">
      <c r="A76" s="38" t="s">
        <v>1752</v>
      </c>
      <c r="B76" s="397"/>
      <c r="C76" s="61" t="s">
        <v>1753</v>
      </c>
      <c r="D76" s="231" t="s">
        <v>261</v>
      </c>
      <c r="E76" s="231" t="s">
        <v>261</v>
      </c>
      <c r="F76" s="396"/>
    </row>
    <row r="77" spans="1:6" ht="93" customHeight="1">
      <c r="A77" s="38" t="s">
        <v>1754</v>
      </c>
      <c r="B77" s="397"/>
      <c r="C77" s="61" t="s">
        <v>1755</v>
      </c>
      <c r="D77" s="231" t="s">
        <v>261</v>
      </c>
      <c r="E77" s="231" t="s">
        <v>261</v>
      </c>
      <c r="F77" s="396"/>
    </row>
    <row r="78" spans="1:6" ht="93.6">
      <c r="A78" s="38" t="s">
        <v>1756</v>
      </c>
      <c r="B78" s="397"/>
      <c r="C78" s="61" t="s">
        <v>1757</v>
      </c>
      <c r="D78" s="231" t="s">
        <v>261</v>
      </c>
      <c r="E78" s="231" t="s">
        <v>261</v>
      </c>
      <c r="F78" s="396"/>
    </row>
    <row r="79" spans="1:6" ht="63" customHeight="1">
      <c r="A79" s="38" t="s">
        <v>1758</v>
      </c>
      <c r="B79" s="397"/>
      <c r="C79" s="61" t="s">
        <v>1759</v>
      </c>
      <c r="D79" s="231" t="s">
        <v>261</v>
      </c>
      <c r="E79" s="231" t="s">
        <v>261</v>
      </c>
      <c r="F79" s="396"/>
    </row>
    <row r="80" spans="1:6" ht="84" customHeight="1">
      <c r="A80" s="38" t="s">
        <v>1760</v>
      </c>
      <c r="B80" s="397"/>
      <c r="C80" s="61" t="s">
        <v>1714</v>
      </c>
      <c r="D80" s="231" t="s">
        <v>261</v>
      </c>
      <c r="E80" s="231" t="s">
        <v>261</v>
      </c>
      <c r="F80" s="396"/>
    </row>
    <row r="81" spans="1:6" ht="84" customHeight="1">
      <c r="A81" s="38" t="s">
        <v>1761</v>
      </c>
      <c r="B81" s="397"/>
      <c r="C81" s="61" t="s">
        <v>1762</v>
      </c>
      <c r="D81" s="231" t="s">
        <v>261</v>
      </c>
      <c r="E81" s="231" t="s">
        <v>261</v>
      </c>
      <c r="F81" s="396"/>
    </row>
    <row r="82" spans="1:6" ht="84" customHeight="1">
      <c r="A82" s="38" t="s">
        <v>1763</v>
      </c>
      <c r="B82" s="397"/>
      <c r="C82" s="61" t="s">
        <v>1764</v>
      </c>
      <c r="D82" s="231" t="s">
        <v>261</v>
      </c>
      <c r="E82" s="231" t="s">
        <v>261</v>
      </c>
      <c r="F82" s="396"/>
    </row>
    <row r="83" spans="1:6" ht="84" customHeight="1">
      <c r="A83" s="38" t="s">
        <v>1765</v>
      </c>
      <c r="B83" s="397"/>
      <c r="C83" s="61" t="s">
        <v>1766</v>
      </c>
      <c r="D83" s="231" t="s">
        <v>261</v>
      </c>
      <c r="E83" s="231" t="s">
        <v>261</v>
      </c>
      <c r="F83" s="396"/>
    </row>
    <row r="84" spans="1:6" ht="84" customHeight="1">
      <c r="A84" s="38" t="s">
        <v>1767</v>
      </c>
      <c r="B84" s="397"/>
      <c r="C84" s="61" t="s">
        <v>1768</v>
      </c>
      <c r="D84" s="231" t="s">
        <v>261</v>
      </c>
      <c r="E84" s="231" t="s">
        <v>261</v>
      </c>
      <c r="F84" s="396"/>
    </row>
    <row r="85" spans="1:6" ht="84" customHeight="1">
      <c r="A85" s="38" t="s">
        <v>1769</v>
      </c>
      <c r="B85" s="397"/>
      <c r="C85" s="61" t="s">
        <v>1770</v>
      </c>
      <c r="D85" s="231" t="s">
        <v>261</v>
      </c>
      <c r="E85" s="231" t="s">
        <v>261</v>
      </c>
      <c r="F85" s="396"/>
    </row>
    <row r="86" spans="1:6" ht="84" customHeight="1">
      <c r="A86" s="38" t="s">
        <v>1771</v>
      </c>
      <c r="B86" s="397"/>
      <c r="C86" s="61" t="s">
        <v>1772</v>
      </c>
      <c r="D86" s="231" t="s">
        <v>261</v>
      </c>
      <c r="E86" s="231" t="s">
        <v>261</v>
      </c>
      <c r="F86" s="396"/>
    </row>
    <row r="87" spans="1:6" ht="84" customHeight="1">
      <c r="A87" s="38" t="s">
        <v>1773</v>
      </c>
      <c r="B87" s="397"/>
      <c r="C87" s="61" t="s">
        <v>1774</v>
      </c>
      <c r="D87" s="231" t="s">
        <v>261</v>
      </c>
      <c r="E87" s="231" t="s">
        <v>261</v>
      </c>
      <c r="F87" s="396"/>
    </row>
    <row r="88" spans="1:6" ht="84" customHeight="1">
      <c r="A88" s="38" t="s">
        <v>1775</v>
      </c>
      <c r="B88" s="397"/>
      <c r="C88" s="61" t="s">
        <v>1776</v>
      </c>
      <c r="D88" s="231" t="s">
        <v>261</v>
      </c>
      <c r="E88" s="231" t="s">
        <v>261</v>
      </c>
      <c r="F88" s="396"/>
    </row>
    <row r="89" spans="1:6" ht="84" customHeight="1">
      <c r="A89" s="38" t="s">
        <v>1777</v>
      </c>
      <c r="B89" s="397"/>
      <c r="C89" s="61" t="s">
        <v>1778</v>
      </c>
      <c r="D89" s="231" t="s">
        <v>261</v>
      </c>
      <c r="E89" s="231" t="s">
        <v>261</v>
      </c>
      <c r="F89" s="396"/>
    </row>
    <row r="90" spans="1:6" ht="29.25" customHeight="1">
      <c r="A90" s="672" t="s">
        <v>1779</v>
      </c>
      <c r="B90" s="673"/>
      <c r="C90" s="673"/>
      <c r="D90" s="673"/>
      <c r="E90" s="673"/>
      <c r="F90" s="392"/>
    </row>
    <row r="91" spans="1:6" ht="15.75" customHeight="1">
      <c r="A91" s="3" t="s">
        <v>2</v>
      </c>
      <c r="B91" s="3" t="s">
        <v>3</v>
      </c>
      <c r="C91" s="3" t="s">
        <v>4</v>
      </c>
      <c r="D91" s="3" t="s">
        <v>6</v>
      </c>
      <c r="E91" s="3" t="s">
        <v>7</v>
      </c>
      <c r="F91" s="393"/>
    </row>
    <row r="92" spans="1:6" ht="93" customHeight="1">
      <c r="A92" s="38" t="s">
        <v>1780</v>
      </c>
      <c r="B92" s="397"/>
      <c r="C92" s="39" t="s">
        <v>1781</v>
      </c>
      <c r="D92" s="231" t="s">
        <v>261</v>
      </c>
      <c r="E92" s="231" t="s">
        <v>261</v>
      </c>
      <c r="F92" s="396"/>
    </row>
    <row r="93" spans="1:6" ht="93" customHeight="1">
      <c r="A93" s="38" t="s">
        <v>1782</v>
      </c>
      <c r="B93" s="400"/>
      <c r="C93" s="39" t="s">
        <v>1783</v>
      </c>
      <c r="D93" s="231" t="s">
        <v>261</v>
      </c>
      <c r="E93" s="231" t="s">
        <v>261</v>
      </c>
      <c r="F93" s="396"/>
    </row>
    <row r="94" spans="1:6" ht="30.75" customHeight="1">
      <c r="A94" s="670" t="s">
        <v>1784</v>
      </c>
      <c r="B94" s="671"/>
      <c r="C94" s="671"/>
      <c r="D94" s="671"/>
      <c r="E94" s="671"/>
      <c r="F94" s="392"/>
    </row>
    <row r="95" spans="1:6" ht="17.25" customHeight="1">
      <c r="A95" s="41" t="s">
        <v>2</v>
      </c>
      <c r="B95" s="41" t="s">
        <v>3</v>
      </c>
      <c r="C95" s="41" t="s">
        <v>4</v>
      </c>
      <c r="D95" s="41" t="s">
        <v>6</v>
      </c>
      <c r="E95" s="41" t="s">
        <v>7</v>
      </c>
      <c r="F95" s="393"/>
    </row>
    <row r="96" spans="1:6" ht="105.75" customHeight="1">
      <c r="A96" s="401" t="s">
        <v>1785</v>
      </c>
      <c r="B96" s="402"/>
      <c r="C96" s="403" t="s">
        <v>1786</v>
      </c>
      <c r="D96" s="404" t="s">
        <v>261</v>
      </c>
      <c r="E96" s="404" t="s">
        <v>261</v>
      </c>
      <c r="F96" s="396"/>
    </row>
    <row r="97" spans="1:9" ht="30.75" customHeight="1">
      <c r="A97" s="670" t="s">
        <v>1787</v>
      </c>
      <c r="B97" s="671"/>
      <c r="C97" s="671"/>
      <c r="D97" s="671"/>
      <c r="E97" s="671"/>
      <c r="F97" s="392"/>
    </row>
    <row r="98" spans="1:9" ht="17.25" customHeight="1">
      <c r="A98" s="3" t="s">
        <v>2</v>
      </c>
      <c r="B98" s="3" t="s">
        <v>3</v>
      </c>
      <c r="C98" s="3" t="s">
        <v>4</v>
      </c>
      <c r="D98" s="41" t="s">
        <v>6</v>
      </c>
      <c r="E98" s="41" t="s">
        <v>7</v>
      </c>
      <c r="F98" s="393"/>
    </row>
    <row r="99" spans="1:9" ht="89.25" customHeight="1">
      <c r="A99" s="38" t="s">
        <v>1788</v>
      </c>
      <c r="B99" s="405"/>
      <c r="C99" s="61" t="s">
        <v>1789</v>
      </c>
      <c r="D99" s="346" t="s">
        <v>261</v>
      </c>
      <c r="E99" s="404" t="s">
        <v>261</v>
      </c>
    </row>
    <row r="100" spans="1:9" ht="89.25" customHeight="1">
      <c r="A100" s="38" t="s">
        <v>1790</v>
      </c>
      <c r="B100" s="405"/>
      <c r="C100" s="61" t="s">
        <v>1791</v>
      </c>
      <c r="D100" s="346" t="s">
        <v>261</v>
      </c>
      <c r="E100" s="404" t="s">
        <v>261</v>
      </c>
    </row>
    <row r="101" spans="1:9" ht="89.25" customHeight="1">
      <c r="A101" s="38" t="s">
        <v>1792</v>
      </c>
      <c r="B101" s="405"/>
      <c r="C101" s="61" t="s">
        <v>1793</v>
      </c>
      <c r="D101" s="346" t="s">
        <v>261</v>
      </c>
      <c r="E101" s="404" t="s">
        <v>261</v>
      </c>
      <c r="G101" s="406"/>
      <c r="H101" s="406"/>
      <c r="I101" s="406"/>
    </row>
    <row r="102" spans="1:9" ht="15.75" customHeight="1">
      <c r="A102" s="674" t="s">
        <v>257</v>
      </c>
      <c r="B102" s="671"/>
      <c r="C102" s="671"/>
      <c r="D102" s="671"/>
      <c r="E102" s="671"/>
      <c r="F102" s="407"/>
      <c r="G102" s="408"/>
      <c r="H102" s="408"/>
      <c r="I102" s="408"/>
    </row>
    <row r="103" spans="1:9" ht="15.75" customHeight="1">
      <c r="G103" s="406"/>
      <c r="H103" s="406"/>
      <c r="I103" s="406"/>
    </row>
    <row r="104" spans="1:9" ht="15.75" customHeight="1"/>
    <row r="105" spans="1:9" ht="15.75" customHeight="1"/>
    <row r="106" spans="1:9" ht="15.75" customHeight="1"/>
    <row r="107" spans="1:9" ht="15.75" customHeight="1"/>
    <row r="108" spans="1:9" ht="15.75" customHeight="1"/>
    <row r="109" spans="1:9" ht="15.75" customHeight="1"/>
    <row r="110" spans="1:9" ht="15.75" customHeight="1"/>
    <row r="111" spans="1:9" ht="15.75" customHeight="1"/>
    <row r="112" spans="1:9"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sheetData>
  <mergeCells count="11">
    <mergeCell ref="A90:E90"/>
    <mergeCell ref="A94:E94"/>
    <mergeCell ref="A97:E97"/>
    <mergeCell ref="A102:E102"/>
    <mergeCell ref="B1:D1"/>
    <mergeCell ref="A2:E2"/>
    <mergeCell ref="A3:E3"/>
    <mergeCell ref="A25:E25"/>
    <mergeCell ref="A38:E38"/>
    <mergeCell ref="A44:E44"/>
    <mergeCell ref="A73:E73"/>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sheetPr>
  <dimension ref="A1:G992"/>
  <sheetViews>
    <sheetView showGridLines="0" workbookViewId="0">
      <selection activeCell="F1" sqref="F1:F1048576"/>
    </sheetView>
  </sheetViews>
  <sheetFormatPr defaultColWidth="14.44140625" defaultRowHeight="15" customHeight="1"/>
  <cols>
    <col min="1" max="1" width="23.109375" customWidth="1"/>
    <col min="2" max="2" width="22.5546875" customWidth="1"/>
    <col min="3" max="3" width="99.77734375" customWidth="1"/>
    <col min="4" max="4" width="11.33203125" hidden="1" customWidth="1"/>
    <col min="5" max="5" width="16.6640625" customWidth="1"/>
    <col min="6" max="6" width="8.33203125" hidden="1" customWidth="1"/>
  </cols>
  <sheetData>
    <row r="1" spans="1:6" ht="51" customHeight="1">
      <c r="A1" s="340"/>
      <c r="B1" s="707" t="s">
        <v>1794</v>
      </c>
      <c r="C1" s="673"/>
      <c r="D1" s="673"/>
      <c r="E1" s="673"/>
      <c r="F1" s="15">
        <v>6</v>
      </c>
    </row>
    <row r="2" spans="1:6" ht="25.5" customHeight="1">
      <c r="A2" s="678" t="s">
        <v>1795</v>
      </c>
      <c r="B2" s="673"/>
      <c r="C2" s="673"/>
      <c r="D2" s="673"/>
      <c r="E2" s="673"/>
    </row>
    <row r="3" spans="1:6" ht="15" customHeight="1">
      <c r="A3" s="3" t="s">
        <v>2</v>
      </c>
      <c r="B3" s="3" t="s">
        <v>3</v>
      </c>
      <c r="C3" s="3" t="s">
        <v>4</v>
      </c>
      <c r="D3" s="3" t="s">
        <v>6</v>
      </c>
      <c r="E3" s="41" t="s">
        <v>7</v>
      </c>
      <c r="F3" s="15"/>
    </row>
    <row r="4" spans="1:6" ht="109.5" customHeight="1">
      <c r="A4" s="42" t="s">
        <v>1796</v>
      </c>
      <c r="B4" s="58"/>
      <c r="C4" s="42" t="s">
        <v>1797</v>
      </c>
      <c r="D4" s="409">
        <v>4430</v>
      </c>
      <c r="E4" s="410">
        <f t="shared" ref="E4:E7" si="0">((D4/1.2*$F$1)+(D4/1.2*$F$1)*0.12)+(((D4/1.2*$F$1)+(D4/1.2*$F$1)*0.12)*0.05)</f>
        <v>26048.400000000001</v>
      </c>
      <c r="F4" s="15"/>
    </row>
    <row r="5" spans="1:6" ht="111.75" customHeight="1">
      <c r="A5" s="42" t="s">
        <v>1798</v>
      </c>
      <c r="B5" s="48"/>
      <c r="C5" s="42" t="s">
        <v>1799</v>
      </c>
      <c r="D5" s="409">
        <v>4920</v>
      </c>
      <c r="E5" s="410">
        <f t="shared" si="0"/>
        <v>28929.599999999999</v>
      </c>
      <c r="F5" s="15"/>
    </row>
    <row r="6" spans="1:6" ht="111.75" customHeight="1">
      <c r="A6" s="42" t="s">
        <v>1800</v>
      </c>
      <c r="B6" s="48"/>
      <c r="C6" s="42" t="s">
        <v>1801</v>
      </c>
      <c r="D6" s="409">
        <v>8050</v>
      </c>
      <c r="E6" s="410">
        <f t="shared" si="0"/>
        <v>47334</v>
      </c>
      <c r="F6" s="15"/>
    </row>
    <row r="7" spans="1:6" ht="111.75" customHeight="1">
      <c r="A7" s="42" t="s">
        <v>1802</v>
      </c>
      <c r="B7" s="48"/>
      <c r="C7" s="42" t="s">
        <v>1803</v>
      </c>
      <c r="D7" s="409">
        <v>8940</v>
      </c>
      <c r="E7" s="410">
        <f t="shared" si="0"/>
        <v>52567.199999999997</v>
      </c>
      <c r="F7" s="15"/>
    </row>
    <row r="8" spans="1:6" ht="32.25" customHeight="1">
      <c r="A8" s="679" t="s">
        <v>1804</v>
      </c>
      <c r="B8" s="671"/>
      <c r="C8" s="671"/>
      <c r="D8" s="671"/>
      <c r="E8" s="671"/>
      <c r="F8" s="15"/>
    </row>
    <row r="9" spans="1:6" ht="18" customHeight="1">
      <c r="A9" s="3" t="s">
        <v>2</v>
      </c>
      <c r="B9" s="3" t="s">
        <v>3</v>
      </c>
      <c r="C9" s="3" t="s">
        <v>4</v>
      </c>
      <c r="D9" s="3" t="s">
        <v>6</v>
      </c>
      <c r="E9" s="3" t="s">
        <v>7</v>
      </c>
      <c r="F9" s="15"/>
    </row>
    <row r="10" spans="1:6" ht="99" customHeight="1">
      <c r="A10" s="411" t="s">
        <v>1805</v>
      </c>
      <c r="B10" s="412"/>
      <c r="C10" s="413" t="s">
        <v>1806</v>
      </c>
      <c r="D10" s="414">
        <v>3180</v>
      </c>
      <c r="E10" s="97">
        <f t="shared" ref="E10:E12" si="1">((D10/1.2*$F$1)+(D10/1.2*$F$1)*0.12)+(((D10/1.2*$F$1)+(D10/1.2*$F$1)*0.12)*0.05)</f>
        <v>18698.400000000001</v>
      </c>
      <c r="F10" s="15"/>
    </row>
    <row r="11" spans="1:6" ht="69" customHeight="1">
      <c r="A11" s="415" t="s">
        <v>1807</v>
      </c>
      <c r="B11" s="412"/>
      <c r="C11" s="416" t="s">
        <v>1808</v>
      </c>
      <c r="D11" s="414">
        <v>6660</v>
      </c>
      <c r="E11" s="97">
        <f t="shared" si="1"/>
        <v>39160.800000000003</v>
      </c>
      <c r="F11" s="15"/>
    </row>
    <row r="12" spans="1:6" ht="96" customHeight="1">
      <c r="A12" s="411" t="s">
        <v>1809</v>
      </c>
      <c r="B12" s="412"/>
      <c r="C12" s="413" t="s">
        <v>1810</v>
      </c>
      <c r="D12" s="414">
        <v>3600</v>
      </c>
      <c r="E12" s="97">
        <f t="shared" si="1"/>
        <v>21168</v>
      </c>
      <c r="F12" s="15"/>
    </row>
    <row r="13" spans="1:6" ht="33" customHeight="1">
      <c r="A13" s="679" t="s">
        <v>1811</v>
      </c>
      <c r="B13" s="671"/>
      <c r="C13" s="671"/>
      <c r="D13" s="671"/>
      <c r="E13" s="671"/>
      <c r="F13" s="15"/>
    </row>
    <row r="14" spans="1:6" ht="15.75" customHeight="1">
      <c r="A14" s="3" t="s">
        <v>2</v>
      </c>
      <c r="B14" s="3" t="s">
        <v>3</v>
      </c>
      <c r="C14" s="3" t="s">
        <v>4</v>
      </c>
      <c r="D14" s="3" t="s">
        <v>6</v>
      </c>
      <c r="E14" s="3" t="s">
        <v>7</v>
      </c>
      <c r="F14" s="15"/>
    </row>
    <row r="15" spans="1:6" ht="91.5" customHeight="1">
      <c r="A15" s="417" t="s">
        <v>1812</v>
      </c>
      <c r="B15" s="418"/>
      <c r="C15" s="42" t="s">
        <v>1813</v>
      </c>
      <c r="D15" s="409">
        <v>5690</v>
      </c>
      <c r="E15" s="97">
        <f t="shared" ref="E15:E16" si="2">((D15/1.2*$F$1)+(D15/1.2*$F$1)*0.12)+(((D15/1.2*$F$1)+(D15/1.2*$F$1)*0.12)*0.05)</f>
        <v>33457.199999999997</v>
      </c>
      <c r="F15" s="15"/>
    </row>
    <row r="16" spans="1:6" ht="91.5" customHeight="1">
      <c r="A16" s="417" t="s">
        <v>1814</v>
      </c>
      <c r="B16" s="418"/>
      <c r="C16" s="42" t="s">
        <v>1815</v>
      </c>
      <c r="D16" s="409">
        <v>4770</v>
      </c>
      <c r="E16" s="97">
        <f t="shared" si="2"/>
        <v>28047.599999999999</v>
      </c>
      <c r="F16" s="15"/>
    </row>
    <row r="17" spans="1:6" ht="40.5" customHeight="1">
      <c r="A17" s="674" t="s">
        <v>257</v>
      </c>
      <c r="B17" s="671"/>
      <c r="C17" s="671"/>
      <c r="D17" s="671"/>
      <c r="E17" s="671"/>
      <c r="F17" s="15"/>
    </row>
    <row r="18" spans="1:6" ht="15.75" customHeight="1">
      <c r="C18" s="419"/>
    </row>
    <row r="19" spans="1:6" ht="15.75" customHeight="1"/>
    <row r="20" spans="1:6" ht="15.75" customHeight="1"/>
    <row r="21" spans="1:6" ht="15.75" customHeight="1"/>
    <row r="22" spans="1:6" ht="15.75" customHeight="1"/>
    <row r="23" spans="1:6" ht="15.75" customHeight="1"/>
    <row r="24" spans="1:6" ht="15.75" customHeight="1"/>
    <row r="25" spans="1:6" ht="15.75" customHeight="1"/>
    <row r="26" spans="1:6" ht="15.75" customHeight="1"/>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5">
    <mergeCell ref="B1:E1"/>
    <mergeCell ref="A2:E2"/>
    <mergeCell ref="A8:E8"/>
    <mergeCell ref="A13:E13"/>
    <mergeCell ref="A17:E17"/>
  </mergeCells>
  <pageMargins left="0.70078740157480324" right="0.70078740157480324" top="0.75196850393700787" bottom="0.75196850393700787"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FF"/>
    <outlinePr summaryBelow="0" summaryRight="0"/>
  </sheetPr>
  <dimension ref="A1:J1006"/>
  <sheetViews>
    <sheetView workbookViewId="0">
      <selection activeCell="F3" sqref="F1:I1048576"/>
    </sheetView>
  </sheetViews>
  <sheetFormatPr defaultColWidth="14.44140625" defaultRowHeight="15" customHeight="1"/>
  <cols>
    <col min="1" max="1" width="29.33203125" customWidth="1"/>
    <col min="2" max="2" width="29.6640625" customWidth="1"/>
    <col min="3" max="3" width="87.88671875" customWidth="1"/>
    <col min="4" max="4" width="13.33203125" hidden="1" customWidth="1"/>
    <col min="6" max="6" width="7.5546875" hidden="1" customWidth="1"/>
  </cols>
  <sheetData>
    <row r="1" spans="1:6" ht="59.25" customHeight="1">
      <c r="A1" s="340"/>
      <c r="B1" s="677" t="s">
        <v>1816</v>
      </c>
      <c r="C1" s="673"/>
      <c r="D1" s="673"/>
      <c r="E1" s="673"/>
      <c r="F1" s="341"/>
    </row>
    <row r="2" spans="1:6" ht="27" customHeight="1">
      <c r="A2" s="696" t="s">
        <v>1817</v>
      </c>
      <c r="B2" s="673"/>
      <c r="C2" s="673"/>
      <c r="D2" s="673"/>
      <c r="E2" s="673"/>
      <c r="F2" s="673"/>
    </row>
    <row r="3" spans="1:6" ht="14.25" customHeight="1">
      <c r="A3" s="342" t="s">
        <v>2</v>
      </c>
      <c r="B3" s="342" t="s">
        <v>3</v>
      </c>
      <c r="C3" s="342" t="s">
        <v>4</v>
      </c>
      <c r="D3" s="342" t="s">
        <v>6</v>
      </c>
      <c r="E3" s="342" t="s">
        <v>7</v>
      </c>
      <c r="F3" s="420"/>
    </row>
    <row r="4" spans="1:6" ht="57.75" customHeight="1">
      <c r="A4" s="80" t="s">
        <v>1818</v>
      </c>
      <c r="B4" s="67"/>
      <c r="C4" s="109" t="s">
        <v>1819</v>
      </c>
      <c r="D4" s="271">
        <v>1010</v>
      </c>
      <c r="E4" s="410">
        <f t="shared" ref="E4:E17" si="0">((D4/1.2*$F$4)+(D4/1.2*$F$4)*0.12)+(((D4/1.2*$F$4)+(D4/1.2*$F$4)*0.12)*0.05)</f>
        <v>5938.8</v>
      </c>
      <c r="F4" s="15">
        <v>6</v>
      </c>
    </row>
    <row r="5" spans="1:6" ht="63.75" customHeight="1">
      <c r="A5" s="112" t="s">
        <v>1820</v>
      </c>
      <c r="B5" s="48"/>
      <c r="C5" s="51" t="s">
        <v>1821</v>
      </c>
      <c r="D5" s="271">
        <v>1720</v>
      </c>
      <c r="E5" s="410">
        <f t="shared" si="0"/>
        <v>10113.6</v>
      </c>
      <c r="F5" s="420"/>
    </row>
    <row r="6" spans="1:6" ht="36" customHeight="1">
      <c r="A6" s="112" t="s">
        <v>1822</v>
      </c>
      <c r="B6" s="48"/>
      <c r="C6" s="153" t="s">
        <v>1823</v>
      </c>
      <c r="D6" s="271">
        <v>2270</v>
      </c>
      <c r="E6" s="410">
        <f t="shared" si="0"/>
        <v>13347.6</v>
      </c>
      <c r="F6" s="420"/>
    </row>
    <row r="7" spans="1:6" ht="54.75" customHeight="1">
      <c r="A7" s="93" t="s">
        <v>1824</v>
      </c>
      <c r="B7" s="48"/>
      <c r="C7" s="153" t="s">
        <v>1825</v>
      </c>
      <c r="D7" s="271">
        <v>1850</v>
      </c>
      <c r="E7" s="410">
        <f t="shared" si="0"/>
        <v>10878</v>
      </c>
      <c r="F7" s="420"/>
    </row>
    <row r="8" spans="1:6" ht="111.75" customHeight="1">
      <c r="A8" s="93" t="s">
        <v>1826</v>
      </c>
      <c r="B8" s="48"/>
      <c r="C8" s="153" t="s">
        <v>1827</v>
      </c>
      <c r="D8" s="271">
        <v>2450</v>
      </c>
      <c r="E8" s="410">
        <f t="shared" si="0"/>
        <v>14406</v>
      </c>
      <c r="F8" s="420"/>
    </row>
    <row r="9" spans="1:6" ht="52.5" customHeight="1">
      <c r="A9" s="93" t="s">
        <v>1828</v>
      </c>
      <c r="B9" s="48"/>
      <c r="C9" s="153" t="s">
        <v>1829</v>
      </c>
      <c r="D9" s="271">
        <v>2060</v>
      </c>
      <c r="E9" s="410">
        <f t="shared" si="0"/>
        <v>12112.8</v>
      </c>
      <c r="F9" s="420"/>
    </row>
    <row r="10" spans="1:6" ht="58.5" customHeight="1">
      <c r="A10" s="93" t="s">
        <v>1830</v>
      </c>
      <c r="B10" s="48"/>
      <c r="C10" s="153" t="s">
        <v>1831</v>
      </c>
      <c r="D10" s="271">
        <v>1420</v>
      </c>
      <c r="E10" s="410">
        <f t="shared" si="0"/>
        <v>8349.6</v>
      </c>
      <c r="F10" s="420"/>
    </row>
    <row r="11" spans="1:6" ht="73.5" customHeight="1">
      <c r="A11" s="93" t="s">
        <v>1832</v>
      </c>
      <c r="B11" s="274"/>
      <c r="C11" s="153" t="s">
        <v>1833</v>
      </c>
      <c r="D11" s="271">
        <v>1010</v>
      </c>
      <c r="E11" s="410">
        <f t="shared" si="0"/>
        <v>5938.8</v>
      </c>
      <c r="F11" s="420"/>
    </row>
    <row r="12" spans="1:6" ht="60.75" customHeight="1">
      <c r="A12" s="421" t="s">
        <v>1834</v>
      </c>
      <c r="B12" s="48"/>
      <c r="C12" s="114" t="s">
        <v>1835</v>
      </c>
      <c r="D12" s="271">
        <v>4050</v>
      </c>
      <c r="E12" s="410">
        <f t="shared" si="0"/>
        <v>23814</v>
      </c>
      <c r="F12" s="420"/>
    </row>
    <row r="13" spans="1:6" ht="73.5" customHeight="1">
      <c r="A13" s="422" t="s">
        <v>1836</v>
      </c>
      <c r="B13" s="386"/>
      <c r="C13" s="171" t="s">
        <v>1837</v>
      </c>
      <c r="D13" s="271">
        <v>7090</v>
      </c>
      <c r="E13" s="410">
        <f t="shared" si="0"/>
        <v>41689.199999999997</v>
      </c>
      <c r="F13" s="420"/>
    </row>
    <row r="14" spans="1:6" ht="73.5" customHeight="1">
      <c r="A14" s="423" t="s">
        <v>1838</v>
      </c>
      <c r="B14" s="48"/>
      <c r="C14" s="424" t="s">
        <v>1839</v>
      </c>
      <c r="D14" s="425">
        <v>5990</v>
      </c>
      <c r="E14" s="97">
        <f t="shared" si="0"/>
        <v>35221.199999999997</v>
      </c>
      <c r="F14" s="420"/>
    </row>
    <row r="15" spans="1:6" ht="73.5" customHeight="1">
      <c r="A15" s="423" t="s">
        <v>1840</v>
      </c>
      <c r="B15" s="48"/>
      <c r="C15" s="424" t="s">
        <v>1841</v>
      </c>
      <c r="D15" s="425">
        <v>3190</v>
      </c>
      <c r="E15" s="97">
        <f t="shared" si="0"/>
        <v>18757.2</v>
      </c>
      <c r="F15" s="420"/>
    </row>
    <row r="16" spans="1:6" ht="73.5" customHeight="1">
      <c r="A16" s="423" t="s">
        <v>1842</v>
      </c>
      <c r="B16" s="48"/>
      <c r="C16" s="424" t="s">
        <v>1843</v>
      </c>
      <c r="D16" s="425">
        <v>4690</v>
      </c>
      <c r="E16" s="97">
        <f t="shared" si="0"/>
        <v>27577.200000000001</v>
      </c>
      <c r="F16" s="420"/>
    </row>
    <row r="17" spans="1:6" ht="73.5" customHeight="1">
      <c r="A17" s="423" t="s">
        <v>1844</v>
      </c>
      <c r="B17" s="48"/>
      <c r="C17" s="424" t="s">
        <v>1845</v>
      </c>
      <c r="D17" s="425">
        <v>1990</v>
      </c>
      <c r="E17" s="97">
        <f t="shared" si="0"/>
        <v>11701.2</v>
      </c>
      <c r="F17" s="420"/>
    </row>
    <row r="18" spans="1:6" ht="30.75" customHeight="1">
      <c r="A18" s="708" t="s">
        <v>1846</v>
      </c>
      <c r="B18" s="671"/>
      <c r="C18" s="671"/>
      <c r="D18" s="671"/>
      <c r="E18" s="671"/>
      <c r="F18" s="671"/>
    </row>
    <row r="19" spans="1:6" ht="17.25" customHeight="1">
      <c r="A19" s="342" t="s">
        <v>2</v>
      </c>
      <c r="B19" s="342" t="s">
        <v>3</v>
      </c>
      <c r="C19" s="342" t="s">
        <v>4</v>
      </c>
      <c r="D19" s="342" t="s">
        <v>6</v>
      </c>
      <c r="E19" s="342" t="s">
        <v>7</v>
      </c>
      <c r="F19" s="420"/>
    </row>
    <row r="20" spans="1:6" ht="55.5" customHeight="1">
      <c r="A20" s="421" t="s">
        <v>1847</v>
      </c>
      <c r="B20" s="48"/>
      <c r="C20" s="51" t="s">
        <v>1848</v>
      </c>
      <c r="D20" s="257">
        <v>16250</v>
      </c>
      <c r="E20" s="410">
        <f>((D20/1.2*$F$4)+(D20/1.2*$F$4)*0.12)+(((D20/1.2*$F$4)+(D20/1.2*$F$4)*0.12)*0.05)</f>
        <v>95550</v>
      </c>
      <c r="F20" s="420"/>
    </row>
    <row r="21" spans="1:6" ht="32.25" customHeight="1">
      <c r="A21" s="696" t="s">
        <v>1849</v>
      </c>
      <c r="B21" s="673"/>
      <c r="C21" s="673"/>
      <c r="D21" s="673"/>
      <c r="E21" s="673"/>
      <c r="F21" s="673"/>
    </row>
    <row r="22" spans="1:6" ht="17.25" customHeight="1">
      <c r="A22" s="426" t="s">
        <v>2</v>
      </c>
      <c r="B22" s="426" t="s">
        <v>3</v>
      </c>
      <c r="C22" s="426" t="s">
        <v>4</v>
      </c>
      <c r="D22" s="426" t="s">
        <v>6</v>
      </c>
      <c r="E22" s="426" t="s">
        <v>7</v>
      </c>
      <c r="F22" s="420"/>
    </row>
    <row r="23" spans="1:6" ht="51.75" customHeight="1">
      <c r="A23" s="38" t="s">
        <v>1850</v>
      </c>
      <c r="B23" s="418"/>
      <c r="C23" s="424" t="s">
        <v>1851</v>
      </c>
      <c r="D23" s="409">
        <v>5190</v>
      </c>
      <c r="E23" s="97">
        <f t="shared" ref="E23:E37" si="1">((D23/1.2*$F$4)+(D23/1.2*$F$4)*0.12)+(((D23/1.2*$F$4)+(D23/1.2*$F$4)*0.12)*0.05)</f>
        <v>30517.200000000001</v>
      </c>
      <c r="F23" s="420"/>
    </row>
    <row r="24" spans="1:6" ht="60.75" customHeight="1">
      <c r="A24" s="38" t="s">
        <v>1852</v>
      </c>
      <c r="B24" s="48"/>
      <c r="C24" s="424" t="s">
        <v>1853</v>
      </c>
      <c r="D24" s="409">
        <v>11190</v>
      </c>
      <c r="E24" s="97">
        <f t="shared" si="1"/>
        <v>65797.2</v>
      </c>
      <c r="F24" s="420"/>
    </row>
    <row r="25" spans="1:6" ht="60.75" customHeight="1">
      <c r="A25" s="38" t="s">
        <v>1854</v>
      </c>
      <c r="B25" s="48"/>
      <c r="C25" s="424" t="s">
        <v>1855</v>
      </c>
      <c r="D25" s="409">
        <v>32190</v>
      </c>
      <c r="E25" s="97">
        <f t="shared" si="1"/>
        <v>189277.2</v>
      </c>
      <c r="F25" s="420"/>
    </row>
    <row r="26" spans="1:6" ht="99.75" customHeight="1">
      <c r="A26" s="38" t="s">
        <v>1856</v>
      </c>
      <c r="B26" s="48"/>
      <c r="C26" s="424" t="s">
        <v>1857</v>
      </c>
      <c r="D26" s="409">
        <v>49900</v>
      </c>
      <c r="E26" s="97">
        <f t="shared" si="1"/>
        <v>293412</v>
      </c>
      <c r="F26" s="420"/>
    </row>
    <row r="27" spans="1:6" ht="99.75" customHeight="1">
      <c r="A27" s="38" t="s">
        <v>1858</v>
      </c>
      <c r="B27" s="48"/>
      <c r="C27" s="424" t="s">
        <v>1859</v>
      </c>
      <c r="D27" s="409">
        <v>65900</v>
      </c>
      <c r="E27" s="97">
        <f t="shared" si="1"/>
        <v>387492</v>
      </c>
      <c r="F27" s="420"/>
    </row>
    <row r="28" spans="1:6" ht="99.75" customHeight="1">
      <c r="A28" s="38" t="s">
        <v>1860</v>
      </c>
      <c r="B28" s="48"/>
      <c r="C28" s="424" t="s">
        <v>1861</v>
      </c>
      <c r="D28" s="409">
        <v>7990</v>
      </c>
      <c r="E28" s="97">
        <f t="shared" si="1"/>
        <v>46981.2</v>
      </c>
      <c r="F28" s="420"/>
    </row>
    <row r="29" spans="1:6" ht="99.75" customHeight="1">
      <c r="A29" s="38" t="s">
        <v>1862</v>
      </c>
      <c r="B29" s="48"/>
      <c r="C29" s="424" t="s">
        <v>1863</v>
      </c>
      <c r="D29" s="409">
        <v>15900</v>
      </c>
      <c r="E29" s="97">
        <f t="shared" si="1"/>
        <v>93492</v>
      </c>
      <c r="F29" s="420"/>
    </row>
    <row r="30" spans="1:6" ht="99.75" customHeight="1">
      <c r="A30" s="38" t="s">
        <v>1864</v>
      </c>
      <c r="B30" s="48"/>
      <c r="C30" s="424" t="s">
        <v>1865</v>
      </c>
      <c r="D30" s="409">
        <v>32190</v>
      </c>
      <c r="E30" s="97">
        <f t="shared" si="1"/>
        <v>189277.2</v>
      </c>
      <c r="F30" s="420"/>
    </row>
    <row r="31" spans="1:6" ht="99.75" customHeight="1">
      <c r="A31" s="38" t="s">
        <v>1866</v>
      </c>
      <c r="B31" s="48"/>
      <c r="C31" s="424" t="s">
        <v>1867</v>
      </c>
      <c r="D31" s="409">
        <v>42900</v>
      </c>
      <c r="E31" s="97">
        <f t="shared" si="1"/>
        <v>252252</v>
      </c>
      <c r="F31" s="420"/>
    </row>
    <row r="32" spans="1:6" ht="99.75" customHeight="1">
      <c r="A32" s="38" t="s">
        <v>1868</v>
      </c>
      <c r="B32" s="427"/>
      <c r="C32" s="424" t="s">
        <v>1869</v>
      </c>
      <c r="D32" s="428">
        <v>8900</v>
      </c>
      <c r="E32" s="97">
        <f t="shared" si="1"/>
        <v>52332</v>
      </c>
    </row>
    <row r="33" spans="1:5" ht="99.75" customHeight="1">
      <c r="A33" s="38" t="s">
        <v>1870</v>
      </c>
      <c r="B33" s="427"/>
      <c r="C33" s="424" t="s">
        <v>1871</v>
      </c>
      <c r="D33" s="428">
        <v>25900</v>
      </c>
      <c r="E33" s="97">
        <f t="shared" si="1"/>
        <v>152292.00000000003</v>
      </c>
    </row>
    <row r="34" spans="1:5" ht="99.75" customHeight="1">
      <c r="A34" s="38" t="s">
        <v>1872</v>
      </c>
      <c r="B34" s="427"/>
      <c r="C34" s="424" t="s">
        <v>1873</v>
      </c>
      <c r="D34" s="428">
        <v>5990</v>
      </c>
      <c r="E34" s="97">
        <f t="shared" si="1"/>
        <v>35221.199999999997</v>
      </c>
    </row>
    <row r="35" spans="1:5" ht="99.75" customHeight="1">
      <c r="A35" s="38" t="s">
        <v>1874</v>
      </c>
      <c r="B35" s="427"/>
      <c r="C35" s="424" t="s">
        <v>1875</v>
      </c>
      <c r="D35" s="428">
        <v>8990</v>
      </c>
      <c r="E35" s="97">
        <f t="shared" si="1"/>
        <v>52861.2</v>
      </c>
    </row>
    <row r="36" spans="1:5" ht="99.75" customHeight="1">
      <c r="A36" s="38" t="s">
        <v>1876</v>
      </c>
      <c r="B36" s="429"/>
      <c r="C36" s="424" t="s">
        <v>1877</v>
      </c>
      <c r="D36" s="428">
        <v>11990</v>
      </c>
      <c r="E36" s="97">
        <f t="shared" si="1"/>
        <v>70501.200000000012</v>
      </c>
    </row>
    <row r="37" spans="1:5" ht="99.75" customHeight="1">
      <c r="A37" s="38" t="s">
        <v>1878</v>
      </c>
      <c r="B37" s="427"/>
      <c r="C37" s="424" t="s">
        <v>1879</v>
      </c>
      <c r="D37" s="428">
        <v>24490</v>
      </c>
      <c r="E37" s="97">
        <f t="shared" si="1"/>
        <v>144001.20000000004</v>
      </c>
    </row>
    <row r="38" spans="1:5" ht="15.75" customHeight="1"/>
    <row r="39" spans="1:5" ht="15.75" customHeight="1"/>
    <row r="40" spans="1:5" ht="15.75" customHeight="1"/>
    <row r="41" spans="1:5" ht="15.75" customHeight="1"/>
    <row r="42" spans="1:5" ht="15.75" customHeight="1"/>
    <row r="43" spans="1:5" ht="15.75" customHeight="1"/>
    <row r="44" spans="1:5" ht="15.75" customHeight="1"/>
    <row r="45" spans="1:5" ht="15.75" customHeight="1"/>
    <row r="46" spans="1:5" ht="15.75" customHeight="1"/>
    <row r="47" spans="1:5" ht="15.75" customHeight="1"/>
    <row r="48" spans="1:5" ht="15.75" customHeight="1"/>
    <row r="49" spans="1:6" ht="15.75" customHeight="1"/>
    <row r="50" spans="1:6" ht="15.75" customHeight="1"/>
    <row r="51" spans="1:6" ht="15.75" customHeight="1"/>
    <row r="52" spans="1:6" ht="15.75" customHeight="1"/>
    <row r="53" spans="1:6" ht="15.75" customHeight="1"/>
    <row r="54" spans="1:6" ht="15.75" customHeight="1"/>
    <row r="55" spans="1:6" ht="39.75" customHeight="1">
      <c r="A55" s="692" t="s">
        <v>257</v>
      </c>
      <c r="B55" s="673"/>
      <c r="C55" s="673"/>
      <c r="D55" s="673"/>
      <c r="E55" s="673"/>
      <c r="F55" s="420"/>
    </row>
    <row r="56" spans="1:6" ht="15.75" customHeight="1"/>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mergeCells count="5">
    <mergeCell ref="B1:E1"/>
    <mergeCell ref="A2:F2"/>
    <mergeCell ref="A18:F18"/>
    <mergeCell ref="A21:F21"/>
    <mergeCell ref="A55:E55"/>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E1000"/>
  <sheetViews>
    <sheetView workbookViewId="0"/>
  </sheetViews>
  <sheetFormatPr defaultColWidth="14.44140625" defaultRowHeight="15" customHeight="1"/>
  <cols>
    <col min="1" max="1" width="24.33203125" customWidth="1"/>
    <col min="2" max="2" width="28.88671875" customWidth="1"/>
    <col min="3" max="3" width="156.6640625" customWidth="1"/>
    <col min="4" max="4" width="22.44140625" customWidth="1"/>
    <col min="5" max="5" width="4.33203125" customWidth="1"/>
  </cols>
  <sheetData>
    <row r="1" spans="1:5" ht="48.75" customHeight="1">
      <c r="A1" s="430" t="s">
        <v>276</v>
      </c>
      <c r="B1" s="712" t="s">
        <v>1880</v>
      </c>
      <c r="C1" s="673"/>
      <c r="D1" s="431"/>
      <c r="E1" s="432"/>
    </row>
    <row r="2" spans="1:5" ht="30" customHeight="1">
      <c r="A2" s="696" t="s">
        <v>1881</v>
      </c>
      <c r="B2" s="673"/>
      <c r="C2" s="673"/>
      <c r="D2" s="673"/>
      <c r="E2" s="433"/>
    </row>
    <row r="3" spans="1:5" ht="13.8">
      <c r="A3" s="342" t="s">
        <v>2</v>
      </c>
      <c r="B3" s="41" t="s">
        <v>1882</v>
      </c>
      <c r="C3" s="342" t="s">
        <v>4</v>
      </c>
      <c r="D3" s="41" t="s">
        <v>7</v>
      </c>
      <c r="E3" s="434"/>
    </row>
    <row r="4" spans="1:5" ht="45.75" customHeight="1">
      <c r="A4" s="435" t="s">
        <v>1883</v>
      </c>
      <c r="B4" s="436"/>
      <c r="C4" s="713" t="s">
        <v>1884</v>
      </c>
      <c r="D4" s="714">
        <v>122850</v>
      </c>
      <c r="E4" s="438"/>
    </row>
    <row r="5" spans="1:5" ht="43.5" customHeight="1">
      <c r="A5" s="439" t="s">
        <v>1885</v>
      </c>
      <c r="B5" s="440"/>
      <c r="C5" s="690"/>
      <c r="D5" s="690"/>
      <c r="E5" s="441"/>
    </row>
    <row r="6" spans="1:5" ht="25.5" customHeight="1">
      <c r="A6" s="439" t="s">
        <v>1886</v>
      </c>
      <c r="B6" s="440"/>
      <c r="C6" s="710" t="s">
        <v>1887</v>
      </c>
      <c r="D6" s="714">
        <v>192270</v>
      </c>
      <c r="E6" s="441"/>
    </row>
    <row r="7" spans="1:5" ht="45.75" customHeight="1">
      <c r="A7" s="439" t="s">
        <v>1888</v>
      </c>
      <c r="B7" s="440"/>
      <c r="C7" s="690"/>
      <c r="D7" s="690"/>
      <c r="E7" s="441"/>
    </row>
    <row r="8" spans="1:5" ht="42" customHeight="1">
      <c r="A8" s="439" t="s">
        <v>1889</v>
      </c>
      <c r="B8" s="442"/>
      <c r="C8" s="710" t="s">
        <v>1890</v>
      </c>
      <c r="D8" s="714">
        <v>281190</v>
      </c>
      <c r="E8" s="441"/>
    </row>
    <row r="9" spans="1:5" ht="42.75" customHeight="1">
      <c r="A9" s="443" t="s">
        <v>1891</v>
      </c>
      <c r="B9" s="444"/>
      <c r="C9" s="690"/>
      <c r="D9" s="690"/>
      <c r="E9" s="441"/>
    </row>
    <row r="10" spans="1:5" ht="31.5" customHeight="1">
      <c r="A10" s="696" t="s">
        <v>1892</v>
      </c>
      <c r="B10" s="673"/>
      <c r="C10" s="673"/>
      <c r="D10" s="673"/>
      <c r="E10" s="673"/>
    </row>
    <row r="11" spans="1:5">
      <c r="A11" s="342" t="s">
        <v>2</v>
      </c>
      <c r="B11" s="41" t="s">
        <v>1882</v>
      </c>
      <c r="C11" s="342" t="s">
        <v>4</v>
      </c>
      <c r="D11" s="41" t="s">
        <v>7</v>
      </c>
      <c r="E11" s="445"/>
    </row>
    <row r="12" spans="1:5" ht="36" customHeight="1">
      <c r="A12" s="435" t="s">
        <v>1893</v>
      </c>
      <c r="B12" s="446"/>
      <c r="C12" s="713" t="s">
        <v>1894</v>
      </c>
      <c r="D12" s="714">
        <v>78650</v>
      </c>
      <c r="E12" s="441">
        <v>8</v>
      </c>
    </row>
    <row r="13" spans="1:5" ht="34.5" customHeight="1">
      <c r="A13" s="439" t="s">
        <v>1895</v>
      </c>
      <c r="B13" s="442"/>
      <c r="C13" s="690"/>
      <c r="D13" s="690"/>
      <c r="E13" s="441"/>
    </row>
    <row r="14" spans="1:5" ht="33" customHeight="1">
      <c r="A14" s="439" t="s">
        <v>1896</v>
      </c>
      <c r="B14" s="442"/>
      <c r="C14" s="710" t="s">
        <v>1897</v>
      </c>
      <c r="D14" s="714">
        <v>146900</v>
      </c>
      <c r="E14" s="441"/>
    </row>
    <row r="15" spans="1:5" ht="40.5" customHeight="1">
      <c r="A15" s="439" t="s">
        <v>1898</v>
      </c>
      <c r="B15" s="442"/>
      <c r="C15" s="690"/>
      <c r="D15" s="690"/>
      <c r="E15" s="441"/>
    </row>
    <row r="16" spans="1:5" ht="37.5" customHeight="1">
      <c r="A16" s="439" t="s">
        <v>1899</v>
      </c>
      <c r="B16" s="442"/>
      <c r="C16" s="710" t="s">
        <v>1900</v>
      </c>
      <c r="D16" s="714">
        <v>112970</v>
      </c>
      <c r="E16" s="441"/>
    </row>
    <row r="17" spans="1:5" ht="33.75" customHeight="1">
      <c r="A17" s="439" t="s">
        <v>1901</v>
      </c>
      <c r="B17" s="442"/>
      <c r="C17" s="690"/>
      <c r="D17" s="690"/>
      <c r="E17" s="441"/>
    </row>
    <row r="18" spans="1:5" ht="34.5" customHeight="1">
      <c r="A18" s="439" t="s">
        <v>1902</v>
      </c>
      <c r="B18" s="442"/>
      <c r="C18" s="710" t="s">
        <v>1903</v>
      </c>
      <c r="D18" s="714">
        <v>189150</v>
      </c>
      <c r="E18" s="441"/>
    </row>
    <row r="19" spans="1:5" ht="33" customHeight="1">
      <c r="A19" s="443" t="s">
        <v>1904</v>
      </c>
      <c r="B19" s="444"/>
      <c r="C19" s="690"/>
      <c r="D19" s="690"/>
      <c r="E19" s="441"/>
    </row>
    <row r="20" spans="1:5" ht="30.75" customHeight="1">
      <c r="A20" s="696" t="s">
        <v>1905</v>
      </c>
      <c r="B20" s="673"/>
      <c r="C20" s="673"/>
      <c r="D20" s="673"/>
      <c r="E20" s="673"/>
    </row>
    <row r="21" spans="1:5" ht="15.75" customHeight="1">
      <c r="A21" s="342" t="s">
        <v>2</v>
      </c>
      <c r="B21" s="41" t="s">
        <v>1882</v>
      </c>
      <c r="C21" s="342" t="s">
        <v>4</v>
      </c>
      <c r="D21" s="41" t="s">
        <v>7</v>
      </c>
      <c r="E21" s="445"/>
    </row>
    <row r="22" spans="1:5" ht="42.75" customHeight="1">
      <c r="A22" s="435" t="s">
        <v>1906</v>
      </c>
      <c r="B22" s="446"/>
      <c r="C22" s="713" t="s">
        <v>1907</v>
      </c>
      <c r="D22" s="714">
        <v>54990</v>
      </c>
      <c r="E22" s="441"/>
    </row>
    <row r="23" spans="1:5" ht="151.5" customHeight="1">
      <c r="A23" s="443" t="s">
        <v>1908</v>
      </c>
      <c r="B23" s="444"/>
      <c r="C23" s="689"/>
      <c r="D23" s="690"/>
      <c r="E23" s="441"/>
    </row>
    <row r="24" spans="1:5" ht="151.5" customHeight="1">
      <c r="A24" s="447" t="s">
        <v>1909</v>
      </c>
      <c r="B24" s="442"/>
      <c r="C24" s="690"/>
      <c r="D24" s="437">
        <v>81770</v>
      </c>
      <c r="E24" s="441"/>
    </row>
    <row r="25" spans="1:5" ht="39" customHeight="1">
      <c r="A25" s="439" t="s">
        <v>1910</v>
      </c>
      <c r="B25" s="446"/>
      <c r="C25" s="713" t="s">
        <v>1911</v>
      </c>
      <c r="D25" s="709">
        <v>13780</v>
      </c>
      <c r="E25" s="441"/>
    </row>
    <row r="26" spans="1:5" ht="37.5" customHeight="1">
      <c r="A26" s="439" t="s">
        <v>1912</v>
      </c>
      <c r="B26" s="442"/>
      <c r="C26" s="690"/>
      <c r="D26" s="690"/>
      <c r="E26" s="441"/>
    </row>
    <row r="27" spans="1:5" ht="36" customHeight="1">
      <c r="A27" s="439" t="s">
        <v>1913</v>
      </c>
      <c r="B27" s="442"/>
      <c r="C27" s="710" t="s">
        <v>1914</v>
      </c>
      <c r="D27" s="714">
        <v>23010</v>
      </c>
      <c r="E27" s="441"/>
    </row>
    <row r="28" spans="1:5" ht="37.5" customHeight="1">
      <c r="A28" s="439" t="s">
        <v>1915</v>
      </c>
      <c r="B28" s="442"/>
      <c r="C28" s="690"/>
      <c r="D28" s="690"/>
      <c r="E28" s="441"/>
    </row>
    <row r="29" spans="1:5" ht="32.25" customHeight="1">
      <c r="A29" s="439" t="s">
        <v>1916</v>
      </c>
      <c r="B29" s="442"/>
      <c r="C29" s="710" t="s">
        <v>1917</v>
      </c>
      <c r="D29" s="714">
        <v>20150</v>
      </c>
      <c r="E29" s="441"/>
    </row>
    <row r="30" spans="1:5" ht="36" customHeight="1">
      <c r="A30" s="439" t="s">
        <v>1918</v>
      </c>
      <c r="B30" s="442"/>
      <c r="C30" s="690"/>
      <c r="D30" s="690"/>
      <c r="E30" s="441"/>
    </row>
    <row r="31" spans="1:5" ht="36" customHeight="1">
      <c r="A31" s="439" t="s">
        <v>1919</v>
      </c>
      <c r="B31" s="442"/>
      <c r="C31" s="710" t="s">
        <v>1920</v>
      </c>
      <c r="D31" s="714">
        <v>36660</v>
      </c>
      <c r="E31" s="441"/>
    </row>
    <row r="32" spans="1:5" ht="33.75" customHeight="1">
      <c r="A32" s="439" t="s">
        <v>1921</v>
      </c>
      <c r="B32" s="442"/>
      <c r="C32" s="690"/>
      <c r="D32" s="690"/>
      <c r="E32" s="441"/>
    </row>
    <row r="33" spans="1:5" ht="42.75" customHeight="1">
      <c r="A33" s="435" t="s">
        <v>1922</v>
      </c>
      <c r="B33" s="446"/>
      <c r="C33" s="82" t="s">
        <v>1923</v>
      </c>
      <c r="D33" s="45">
        <v>136435</v>
      </c>
      <c r="E33" s="441"/>
    </row>
    <row r="34" spans="1:5" ht="36.75" customHeight="1">
      <c r="A34" s="439" t="s">
        <v>1924</v>
      </c>
      <c r="B34" s="442"/>
      <c r="C34" s="114" t="s">
        <v>1925</v>
      </c>
      <c r="D34" s="36">
        <v>102570</v>
      </c>
      <c r="E34" s="441"/>
    </row>
    <row r="35" spans="1:5" ht="39.75" customHeight="1">
      <c r="A35" s="439" t="s">
        <v>1926</v>
      </c>
      <c r="B35" s="442"/>
      <c r="C35" s="710" t="s">
        <v>1927</v>
      </c>
      <c r="D35" s="714">
        <v>37050</v>
      </c>
      <c r="E35" s="441"/>
    </row>
    <row r="36" spans="1:5" ht="33.75" customHeight="1">
      <c r="A36" s="439" t="s">
        <v>1928</v>
      </c>
      <c r="B36" s="442"/>
      <c r="C36" s="690"/>
      <c r="D36" s="690"/>
      <c r="E36" s="441"/>
    </row>
    <row r="37" spans="1:5" ht="36" customHeight="1">
      <c r="A37" s="439" t="s">
        <v>1929</v>
      </c>
      <c r="B37" s="442"/>
      <c r="C37" s="710" t="s">
        <v>1930</v>
      </c>
      <c r="D37" s="714">
        <v>27580</v>
      </c>
      <c r="E37" s="441"/>
    </row>
    <row r="38" spans="1:5" ht="32.25" customHeight="1">
      <c r="A38" s="439" t="s">
        <v>1931</v>
      </c>
      <c r="B38" s="442"/>
      <c r="C38" s="690"/>
      <c r="D38" s="690"/>
      <c r="E38" s="441"/>
    </row>
    <row r="39" spans="1:5" ht="46.5" customHeight="1">
      <c r="A39" s="439" t="s">
        <v>1932</v>
      </c>
      <c r="B39" s="442"/>
      <c r="C39" s="114" t="s">
        <v>1933</v>
      </c>
      <c r="D39" s="448">
        <v>68900</v>
      </c>
      <c r="E39" s="441"/>
    </row>
    <row r="40" spans="1:5" ht="39.75" customHeight="1">
      <c r="A40" s="439" t="s">
        <v>1934</v>
      </c>
      <c r="B40" s="442"/>
      <c r="C40" s="710" t="s">
        <v>1935</v>
      </c>
      <c r="D40" s="709">
        <v>23270</v>
      </c>
      <c r="E40" s="441"/>
    </row>
    <row r="41" spans="1:5" ht="35.25" customHeight="1">
      <c r="A41" s="439" t="s">
        <v>1936</v>
      </c>
      <c r="B41" s="442"/>
      <c r="C41" s="690"/>
      <c r="D41" s="690"/>
      <c r="E41" s="441"/>
    </row>
    <row r="42" spans="1:5" ht="36" customHeight="1">
      <c r="A42" s="439" t="s">
        <v>1937</v>
      </c>
      <c r="B42" s="442"/>
      <c r="C42" s="710" t="s">
        <v>1938</v>
      </c>
      <c r="D42" s="709">
        <v>11310</v>
      </c>
      <c r="E42" s="441"/>
    </row>
    <row r="43" spans="1:5" ht="33" customHeight="1">
      <c r="A43" s="439" t="s">
        <v>1939</v>
      </c>
      <c r="B43" s="442"/>
      <c r="C43" s="690"/>
      <c r="D43" s="690"/>
      <c r="E43" s="441"/>
    </row>
    <row r="44" spans="1:5" ht="40.5" customHeight="1">
      <c r="A44" s="439" t="s">
        <v>1940</v>
      </c>
      <c r="B44" s="442"/>
      <c r="C44" s="710" t="s">
        <v>1941</v>
      </c>
      <c r="D44" s="709">
        <v>34970</v>
      </c>
      <c r="E44" s="441"/>
    </row>
    <row r="45" spans="1:5" ht="39" customHeight="1">
      <c r="A45" s="439" t="s">
        <v>1942</v>
      </c>
      <c r="B45" s="442"/>
      <c r="C45" s="690"/>
      <c r="D45" s="690"/>
      <c r="E45" s="441"/>
    </row>
    <row r="46" spans="1:5" ht="39" customHeight="1">
      <c r="A46" s="449" t="s">
        <v>1943</v>
      </c>
      <c r="B46" s="442"/>
      <c r="C46" s="176" t="s">
        <v>1944</v>
      </c>
      <c r="D46" s="448">
        <v>58370</v>
      </c>
      <c r="E46" s="441"/>
    </row>
    <row r="47" spans="1:5" ht="39" customHeight="1">
      <c r="A47" s="439" t="s">
        <v>1945</v>
      </c>
      <c r="B47" s="442"/>
      <c r="C47" s="710" t="s">
        <v>1946</v>
      </c>
      <c r="D47" s="709">
        <v>27560</v>
      </c>
      <c r="E47" s="441"/>
    </row>
    <row r="48" spans="1:5" ht="39" customHeight="1">
      <c r="A48" s="439" t="s">
        <v>1947</v>
      </c>
      <c r="B48" s="442"/>
      <c r="C48" s="690"/>
      <c r="D48" s="690"/>
      <c r="E48" s="441"/>
    </row>
    <row r="49" spans="1:5" ht="39.75" customHeight="1">
      <c r="A49" s="439" t="s">
        <v>1948</v>
      </c>
      <c r="B49" s="442"/>
      <c r="C49" s="710" t="s">
        <v>1949</v>
      </c>
      <c r="D49" s="709">
        <v>57330</v>
      </c>
      <c r="E49" s="441"/>
    </row>
    <row r="50" spans="1:5" ht="33.75" customHeight="1">
      <c r="A50" s="439" t="s">
        <v>1950</v>
      </c>
      <c r="B50" s="442"/>
      <c r="C50" s="690"/>
      <c r="D50" s="690"/>
      <c r="E50" s="441"/>
    </row>
    <row r="51" spans="1:5" ht="38.25" customHeight="1">
      <c r="A51" s="439" t="s">
        <v>1951</v>
      </c>
      <c r="B51" s="442"/>
      <c r="C51" s="114" t="s">
        <v>1952</v>
      </c>
      <c r="D51" s="709">
        <v>27690</v>
      </c>
      <c r="E51" s="441"/>
    </row>
    <row r="52" spans="1:5" ht="36" customHeight="1">
      <c r="A52" s="439" t="s">
        <v>1953</v>
      </c>
      <c r="B52" s="442"/>
      <c r="C52" s="114" t="s">
        <v>1954</v>
      </c>
      <c r="D52" s="690"/>
      <c r="E52" s="441"/>
    </row>
    <row r="53" spans="1:5" ht="37.5" customHeight="1">
      <c r="A53" s="439" t="s">
        <v>1955</v>
      </c>
      <c r="B53" s="442"/>
      <c r="C53" s="114" t="s">
        <v>1956</v>
      </c>
      <c r="D53" s="709">
        <v>45890</v>
      </c>
      <c r="E53" s="441"/>
    </row>
    <row r="54" spans="1:5" ht="34.5" customHeight="1">
      <c r="A54" s="439" t="s">
        <v>1957</v>
      </c>
      <c r="B54" s="442"/>
      <c r="C54" s="114" t="s">
        <v>1958</v>
      </c>
      <c r="D54" s="690"/>
      <c r="E54" s="441"/>
    </row>
    <row r="55" spans="1:5" ht="151.5" customHeight="1">
      <c r="A55" s="439" t="s">
        <v>1959</v>
      </c>
      <c r="B55" s="442"/>
      <c r="C55" s="710" t="s">
        <v>1960</v>
      </c>
      <c r="D55" s="709">
        <v>35490</v>
      </c>
      <c r="E55" s="441"/>
    </row>
    <row r="56" spans="1:5" ht="150.75" customHeight="1">
      <c r="A56" s="439" t="s">
        <v>1961</v>
      </c>
      <c r="B56" s="442"/>
      <c r="C56" s="690"/>
      <c r="D56" s="690"/>
      <c r="E56" s="441"/>
    </row>
    <row r="57" spans="1:5" ht="150.75" customHeight="1">
      <c r="A57" s="439" t="s">
        <v>1962</v>
      </c>
      <c r="B57" s="442"/>
      <c r="C57" s="710" t="s">
        <v>1963</v>
      </c>
      <c r="D57" s="709">
        <v>15535</v>
      </c>
      <c r="E57" s="441"/>
    </row>
    <row r="58" spans="1:5" ht="150.75" customHeight="1">
      <c r="A58" s="439" t="s">
        <v>1964</v>
      </c>
      <c r="B58" s="442"/>
      <c r="C58" s="690"/>
      <c r="D58" s="689"/>
      <c r="E58" s="441"/>
    </row>
    <row r="59" spans="1:5" ht="63.75" customHeight="1">
      <c r="A59" s="439" t="s">
        <v>1965</v>
      </c>
      <c r="B59" s="442"/>
      <c r="C59" s="450" t="s">
        <v>1966</v>
      </c>
      <c r="D59" s="690"/>
      <c r="E59" s="441"/>
    </row>
    <row r="60" spans="1:5" ht="73.5" customHeight="1">
      <c r="A60" s="439" t="s">
        <v>1967</v>
      </c>
      <c r="B60" s="442"/>
      <c r="C60" s="450" t="s">
        <v>1968</v>
      </c>
      <c r="D60" s="451">
        <v>1944</v>
      </c>
      <c r="E60" s="441"/>
    </row>
    <row r="61" spans="1:5" ht="25.5" customHeight="1">
      <c r="A61" s="439" t="s">
        <v>1969</v>
      </c>
      <c r="B61" s="711"/>
      <c r="C61" s="118" t="s">
        <v>1970</v>
      </c>
      <c r="D61" s="451">
        <v>8970</v>
      </c>
      <c r="E61" s="441"/>
    </row>
    <row r="62" spans="1:5" ht="24.75" customHeight="1">
      <c r="A62" s="435" t="s">
        <v>1971</v>
      </c>
      <c r="B62" s="689"/>
      <c r="C62" s="452" t="s">
        <v>1970</v>
      </c>
      <c r="D62" s="453">
        <v>27170</v>
      </c>
      <c r="E62" s="441"/>
    </row>
    <row r="63" spans="1:5" ht="24.75" customHeight="1">
      <c r="A63" s="435" t="s">
        <v>1972</v>
      </c>
      <c r="B63" s="690"/>
      <c r="C63" s="452" t="s">
        <v>1970</v>
      </c>
      <c r="D63" s="453">
        <v>235170</v>
      </c>
      <c r="E63" s="441"/>
    </row>
    <row r="64" spans="1:5" ht="24.75" customHeight="1">
      <c r="A64" s="435" t="s">
        <v>1973</v>
      </c>
      <c r="B64" s="711"/>
      <c r="C64" s="452" t="s">
        <v>1974</v>
      </c>
      <c r="D64" s="453">
        <v>8970</v>
      </c>
      <c r="E64" s="441"/>
    </row>
    <row r="65" spans="1:5" ht="27.75" customHeight="1">
      <c r="A65" s="435" t="s">
        <v>1975</v>
      </c>
      <c r="B65" s="689"/>
      <c r="C65" s="452" t="s">
        <v>1974</v>
      </c>
      <c r="D65" s="453">
        <v>29510</v>
      </c>
      <c r="E65" s="441"/>
    </row>
    <row r="66" spans="1:5" ht="27" customHeight="1">
      <c r="A66" s="454" t="s">
        <v>1976</v>
      </c>
      <c r="B66" s="690"/>
      <c r="C66" s="455" t="s">
        <v>1974</v>
      </c>
      <c r="D66" s="456">
        <v>267800</v>
      </c>
      <c r="E66" s="441"/>
    </row>
    <row r="67" spans="1:5" ht="39" customHeight="1">
      <c r="A67" s="439" t="s">
        <v>1977</v>
      </c>
      <c r="B67" s="442"/>
      <c r="C67" s="710" t="s">
        <v>1978</v>
      </c>
      <c r="D67" s="709">
        <v>67600</v>
      </c>
      <c r="E67" s="441"/>
    </row>
    <row r="68" spans="1:5" ht="33" customHeight="1">
      <c r="A68" s="439" t="s">
        <v>1979</v>
      </c>
      <c r="B68" s="442"/>
      <c r="C68" s="690"/>
      <c r="D68" s="690"/>
      <c r="E68" s="441"/>
    </row>
    <row r="69" spans="1:5" ht="150.75" customHeight="1">
      <c r="A69" s="439" t="s">
        <v>1980</v>
      </c>
      <c r="B69" s="442"/>
      <c r="C69" s="114" t="s">
        <v>1981</v>
      </c>
      <c r="D69" s="448">
        <v>6370</v>
      </c>
      <c r="E69" s="441"/>
    </row>
    <row r="70" spans="1:5" ht="42" customHeight="1">
      <c r="A70" s="439" t="s">
        <v>1982</v>
      </c>
      <c r="B70" s="711"/>
      <c r="C70" s="710" t="s">
        <v>1983</v>
      </c>
      <c r="D70" s="709">
        <v>57330</v>
      </c>
      <c r="E70" s="441"/>
    </row>
    <row r="71" spans="1:5" ht="39" customHeight="1">
      <c r="A71" s="439" t="s">
        <v>1984</v>
      </c>
      <c r="B71" s="690"/>
      <c r="C71" s="690"/>
      <c r="D71" s="690"/>
      <c r="E71" s="441"/>
    </row>
    <row r="72" spans="1:5" ht="36" customHeight="1">
      <c r="A72" s="443" t="s">
        <v>1985</v>
      </c>
      <c r="B72" s="444"/>
      <c r="C72" s="171" t="s">
        <v>1986</v>
      </c>
      <c r="D72" s="448">
        <v>40950</v>
      </c>
      <c r="E72" s="441"/>
    </row>
    <row r="73" spans="1:5" ht="32.25" customHeight="1">
      <c r="A73" s="696" t="s">
        <v>1987</v>
      </c>
      <c r="B73" s="673"/>
      <c r="C73" s="673"/>
      <c r="D73" s="673"/>
      <c r="E73" s="673"/>
    </row>
    <row r="74" spans="1:5" ht="15.75" customHeight="1">
      <c r="A74" s="342" t="s">
        <v>2</v>
      </c>
      <c r="B74" s="41" t="s">
        <v>1882</v>
      </c>
      <c r="C74" s="342" t="s">
        <v>4</v>
      </c>
      <c r="D74" s="41" t="s">
        <v>7</v>
      </c>
      <c r="E74" s="445"/>
    </row>
    <row r="75" spans="1:5" ht="41.25" customHeight="1">
      <c r="A75" s="435" t="s">
        <v>1988</v>
      </c>
      <c r="B75" s="446"/>
      <c r="C75" s="82" t="s">
        <v>1989</v>
      </c>
      <c r="D75" s="437">
        <v>18590</v>
      </c>
      <c r="E75" s="441"/>
    </row>
    <row r="76" spans="1:5" ht="34.5" customHeight="1">
      <c r="A76" s="439" t="s">
        <v>1990</v>
      </c>
      <c r="B76" s="442"/>
      <c r="C76" s="114" t="s">
        <v>1991</v>
      </c>
      <c r="D76" s="36">
        <v>18590</v>
      </c>
      <c r="E76" s="441"/>
    </row>
    <row r="77" spans="1:5" ht="42" customHeight="1">
      <c r="A77" s="439" t="s">
        <v>1992</v>
      </c>
      <c r="B77" s="442"/>
      <c r="C77" s="710" t="s">
        <v>1993</v>
      </c>
      <c r="D77" s="709">
        <v>33150</v>
      </c>
      <c r="E77" s="441"/>
    </row>
    <row r="78" spans="1:5" ht="45.75" customHeight="1">
      <c r="A78" s="439" t="s">
        <v>1994</v>
      </c>
      <c r="B78" s="442"/>
      <c r="C78" s="690"/>
      <c r="D78" s="690"/>
      <c r="E78" s="441"/>
    </row>
    <row r="79" spans="1:5" ht="53.25" customHeight="1">
      <c r="A79" s="439" t="s">
        <v>1995</v>
      </c>
      <c r="B79" s="442"/>
      <c r="C79" s="114" t="s">
        <v>1996</v>
      </c>
      <c r="D79" s="448">
        <v>18590</v>
      </c>
      <c r="E79" s="441"/>
    </row>
    <row r="80" spans="1:5" ht="36.75" customHeight="1">
      <c r="A80" s="449" t="s">
        <v>1997</v>
      </c>
      <c r="B80" s="442"/>
      <c r="C80" s="114" t="s">
        <v>1998</v>
      </c>
      <c r="D80" s="448">
        <v>18590</v>
      </c>
      <c r="E80" s="441"/>
    </row>
    <row r="81" spans="1:5" ht="45" customHeight="1">
      <c r="A81" s="439" t="s">
        <v>1999</v>
      </c>
      <c r="B81" s="442"/>
      <c r="C81" s="114" t="s">
        <v>2000</v>
      </c>
      <c r="D81" s="448">
        <v>27950</v>
      </c>
      <c r="E81" s="441"/>
    </row>
    <row r="82" spans="1:5" ht="45.75" customHeight="1">
      <c r="A82" s="439" t="s">
        <v>2001</v>
      </c>
      <c r="B82" s="442"/>
      <c r="C82" s="710" t="s">
        <v>2002</v>
      </c>
      <c r="D82" s="709">
        <v>79300</v>
      </c>
      <c r="E82" s="441"/>
    </row>
    <row r="83" spans="1:5" ht="47.25" customHeight="1">
      <c r="A83" s="443" t="s">
        <v>2003</v>
      </c>
      <c r="B83" s="444"/>
      <c r="C83" s="690"/>
      <c r="D83" s="690"/>
      <c r="E83" s="441"/>
    </row>
    <row r="84" spans="1:5" ht="43.5" customHeight="1">
      <c r="A84" s="692" t="s">
        <v>257</v>
      </c>
      <c r="B84" s="673"/>
      <c r="C84" s="673"/>
      <c r="D84" s="673"/>
      <c r="E84" s="441"/>
    </row>
    <row r="85" spans="1:5" ht="15.75" customHeight="1"/>
    <row r="86" spans="1:5" ht="15.75" customHeight="1"/>
    <row r="87" spans="1:5" ht="15.75" customHeight="1"/>
    <row r="88" spans="1:5" ht="15.75" customHeight="1"/>
    <row r="89" spans="1:5" ht="15.75" customHeight="1"/>
    <row r="90" spans="1:5" ht="15.75" customHeight="1"/>
    <row r="91" spans="1:5" ht="15.75" customHeight="1"/>
    <row r="92" spans="1:5" ht="15.75" customHeight="1"/>
    <row r="93" spans="1:5" ht="15.75" customHeight="1"/>
    <row r="94" spans="1:5" ht="15.75" customHeight="1"/>
    <row r="95" spans="1:5" ht="15.75" customHeight="1"/>
    <row r="96" spans="1:5"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1">
    <mergeCell ref="C77:C78"/>
    <mergeCell ref="D77:D78"/>
    <mergeCell ref="C82:C83"/>
    <mergeCell ref="D82:D83"/>
    <mergeCell ref="A84:D84"/>
    <mergeCell ref="C42:C43"/>
    <mergeCell ref="C44:C45"/>
    <mergeCell ref="C47:C48"/>
    <mergeCell ref="C49:C50"/>
    <mergeCell ref="C70:C71"/>
    <mergeCell ref="D42:D43"/>
    <mergeCell ref="D44:D45"/>
    <mergeCell ref="D47:D48"/>
    <mergeCell ref="D49:D50"/>
    <mergeCell ref="D51:D52"/>
    <mergeCell ref="C31:C32"/>
    <mergeCell ref="D31:D32"/>
    <mergeCell ref="D35:D36"/>
    <mergeCell ref="D37:D38"/>
    <mergeCell ref="D40:D41"/>
    <mergeCell ref="C35:C36"/>
    <mergeCell ref="C37:C38"/>
    <mergeCell ref="C40:C41"/>
    <mergeCell ref="C25:C26"/>
    <mergeCell ref="D25:D26"/>
    <mergeCell ref="C27:C28"/>
    <mergeCell ref="D27:D28"/>
    <mergeCell ref="C29:C30"/>
    <mergeCell ref="D29:D30"/>
    <mergeCell ref="A20:E20"/>
    <mergeCell ref="C16:C17"/>
    <mergeCell ref="C18:C19"/>
    <mergeCell ref="D18:D19"/>
    <mergeCell ref="C22:C24"/>
    <mergeCell ref="D22:D23"/>
    <mergeCell ref="B70:B71"/>
    <mergeCell ref="A73:E73"/>
    <mergeCell ref="B1:C1"/>
    <mergeCell ref="A2:D2"/>
    <mergeCell ref="C4:C5"/>
    <mergeCell ref="D4:D5"/>
    <mergeCell ref="C6:C7"/>
    <mergeCell ref="D6:D7"/>
    <mergeCell ref="C8:C9"/>
    <mergeCell ref="D8:D9"/>
    <mergeCell ref="A10:E10"/>
    <mergeCell ref="C12:C13"/>
    <mergeCell ref="D12:D13"/>
    <mergeCell ref="C14:C15"/>
    <mergeCell ref="D14:D15"/>
    <mergeCell ref="D16:D17"/>
    <mergeCell ref="C55:C56"/>
    <mergeCell ref="C57:C58"/>
    <mergeCell ref="B61:B63"/>
    <mergeCell ref="B64:B66"/>
    <mergeCell ref="C67:C68"/>
    <mergeCell ref="D53:D54"/>
    <mergeCell ref="D55:D56"/>
    <mergeCell ref="D57:D59"/>
    <mergeCell ref="D67:D68"/>
    <mergeCell ref="D70:D71"/>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15</vt:i4>
      </vt:variant>
    </vt:vector>
  </HeadingPairs>
  <TitlesOfParts>
    <vt:vector size="15" baseType="lpstr">
      <vt:lpstr>IP-камеры</vt:lpstr>
      <vt:lpstr>TRASSIR VMS-Enterprise</vt:lpstr>
      <vt:lpstr>TRASSIR СКУД</vt:lpstr>
      <vt:lpstr>NVR, XVR регистраторы</vt:lpstr>
      <vt:lpstr>Проектные регистраторы</vt:lpstr>
      <vt:lpstr>Проектные IP-камеры</vt:lpstr>
      <vt:lpstr>ActiveCam аналоговое оборудован</vt:lpstr>
      <vt:lpstr>Доп. оборудование</vt:lpstr>
      <vt:lpstr>AJAX ОПС </vt:lpstr>
      <vt:lpstr>Тепловизоры Hikvision</vt:lpstr>
      <vt:lpstr>СКУД PERCo</vt:lpstr>
      <vt:lpstr>Релион IP-камеры</vt:lpstr>
      <vt:lpstr>OSNOVO</vt:lpstr>
      <vt:lpstr>AJAX ОПС</vt:lpstr>
      <vt:lpstr>Распродажа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gooliopop</cp:lastModifiedBy>
  <dcterms:created xsi:type="dcterms:W3CDTF">2023-03-15T05:50:37Z</dcterms:created>
  <dcterms:modified xsi:type="dcterms:W3CDTF">2023-09-29T04:12:29Z</dcterms:modified>
</cp:coreProperties>
</file>