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C:\Users\gooli\Downloads\"/>
    </mc:Choice>
  </mc:AlternateContent>
  <xr:revisionPtr revIDLastSave="0" documentId="8_{76C9956B-FB7C-4FF3-87EC-E1BB8C4EABA3}" xr6:coauthVersionLast="47" xr6:coauthVersionMax="47" xr10:uidLastSave="{00000000-0000-0000-0000-000000000000}"/>
  <bookViews>
    <workbookView xWindow="28680" yWindow="-5370" windowWidth="29040" windowHeight="15720" xr2:uid="{00000000-000D-0000-FFFF-FFFF00000000}"/>
  </bookViews>
  <sheets>
    <sheet name="IP-камеры" sheetId="1" r:id="rId1"/>
    <sheet name="TRASSIR VMS-Enterprise" sheetId="2" r:id="rId2"/>
    <sheet name="TRASSIR СКУД" sheetId="3" r:id="rId3"/>
    <sheet name="NVR, XVR регистраторы" sheetId="4" r:id="rId4"/>
    <sheet name="Проектные регистраторы" sheetId="5" r:id="rId5"/>
    <sheet name="TRASSIR Проектные камеры" sheetId="6" r:id="rId6"/>
    <sheet name="TRASSIR UltraStation_UltraStor" sheetId="7" r:id="rId7"/>
    <sheet name="Камеры ULTRA" sheetId="8" r:id="rId8"/>
    <sheet name="ActiveCam аналоговое оборудован" sheetId="9" r:id="rId9"/>
    <sheet name="Доп. оборудование" sheetId="10" r:id="rId10"/>
    <sheet name="AJAX ОПС " sheetId="11" r:id="rId11"/>
    <sheet name="Тепловизоры Hikvision" sheetId="12" r:id="rId12"/>
    <sheet name="СКУД PERCo" sheetId="13" state="hidden" r:id="rId13"/>
    <sheet name="Релион IP-камеры" sheetId="14" state="hidden" r:id="rId14"/>
    <sheet name="OSNOVO" sheetId="15" r:id="rId15"/>
    <sheet name="Распродажа " sheetId="16" state="hidden" r:id="rId16"/>
    <sheet name="AJAX ОПС" sheetId="17" state="hidden" r:id="rId17"/>
  </sheets>
  <definedNames>
    <definedName name="удалить_ПО_TRASSIR">'TRASSIR VMS-Enterprise'!#REF!</definedName>
    <definedName name="УдалитьDahuaАналог">#REF!</definedName>
    <definedName name="УдалитьDahuaДВР">#REF!</definedName>
    <definedName name="УдалитьDahuaКамерыIP">#REF!</definedName>
    <definedName name="УдалитьDahuaКоммутаторы">#REF!</definedName>
    <definedName name="УдалитьDahuaКрепежи">#REF!</definedName>
    <definedName name="УдалитьDahuaНВР">#REF!</definedName>
    <definedName name="УдалитьHikvisionIP">#REF!</definedName>
    <definedName name="УдалитьHikvisionNVR">#REF!</definedName>
    <definedName name="УдалитьHikvisionTVI">#REF!</definedName>
    <definedName name="УдалитьHikvisionКоммутаторы">#REF!</definedName>
    <definedName name="УдалитьHikvisionМониторы">#REF!</definedName>
    <definedName name="УдалитьHiWatchIP">#REF!</definedName>
    <definedName name="УдалитьHiWatchTVI">#REF!</definedName>
  </definedNames>
  <calcPr calcId="181029"/>
  <extLst>
    <ext uri="GoogleSheetsCustomDataVersion2">
      <go:sheetsCustomData xmlns:go="http://customooxmlschemas.google.com/" r:id="rId21" roundtripDataChecksum="LgjPqk20ZNdpyYwb2CcK6gh4de+KDjOnd9wHFPeOfks="/>
    </ext>
  </extLst>
</workbook>
</file>

<file path=xl/calcChain.xml><?xml version="1.0" encoding="utf-8"?>
<calcChain xmlns="http://schemas.openxmlformats.org/spreadsheetml/2006/main">
  <c r="E63" i="17" l="1"/>
  <c r="G63" i="17" s="1"/>
  <c r="E62" i="17"/>
  <c r="G62" i="17" s="1"/>
  <c r="E61" i="17"/>
  <c r="G61" i="17" s="1"/>
  <c r="E60" i="17"/>
  <c r="G60" i="17" s="1"/>
  <c r="E59" i="17"/>
  <c r="G59" i="17" s="1"/>
  <c r="E58" i="17"/>
  <c r="G58" i="17" s="1"/>
  <c r="E57" i="17"/>
  <c r="G57" i="17" s="1"/>
  <c r="E54" i="17"/>
  <c r="G54" i="17" s="1"/>
  <c r="E53" i="17"/>
  <c r="G53" i="17" s="1"/>
  <c r="E52" i="17"/>
  <c r="G52" i="17" s="1"/>
  <c r="E51" i="17"/>
  <c r="G51" i="17" s="1"/>
  <c r="E50" i="17"/>
  <c r="G50" i="17" s="1"/>
  <c r="E49" i="17"/>
  <c r="G49" i="17" s="1"/>
  <c r="E48" i="17"/>
  <c r="G48" i="17" s="1"/>
  <c r="E47" i="17"/>
  <c r="G47" i="17" s="1"/>
  <c r="E46" i="17"/>
  <c r="G46" i="17" s="1"/>
  <c r="E45" i="17"/>
  <c r="G45" i="17" s="1"/>
  <c r="E44" i="17"/>
  <c r="G44" i="17" s="1"/>
  <c r="E43" i="17"/>
  <c r="G43" i="17" s="1"/>
  <c r="E42" i="17"/>
  <c r="G42" i="17" s="1"/>
  <c r="E41" i="17"/>
  <c r="G41" i="17" s="1"/>
  <c r="E40" i="17"/>
  <c r="G40" i="17" s="1"/>
  <c r="E39" i="17"/>
  <c r="G39" i="17" s="1"/>
  <c r="E38" i="17"/>
  <c r="G38" i="17" s="1"/>
  <c r="E37" i="17"/>
  <c r="G37" i="17" s="1"/>
  <c r="G36" i="17"/>
  <c r="E36" i="17"/>
  <c r="E35" i="17"/>
  <c r="G35" i="17" s="1"/>
  <c r="E34" i="17"/>
  <c r="G34" i="17" s="1"/>
  <c r="E33" i="17"/>
  <c r="G33" i="17" s="1"/>
  <c r="E32" i="17"/>
  <c r="G32" i="17" s="1"/>
  <c r="E31" i="17"/>
  <c r="G31" i="17" s="1"/>
  <c r="E30" i="17"/>
  <c r="G30" i="17" s="1"/>
  <c r="E29" i="17"/>
  <c r="G29" i="17" s="1"/>
  <c r="E28" i="17"/>
  <c r="G28" i="17" s="1"/>
  <c r="E27" i="17"/>
  <c r="G27" i="17" s="1"/>
  <c r="E26" i="17"/>
  <c r="G26" i="17" s="1"/>
  <c r="E25" i="17"/>
  <c r="G25" i="17" s="1"/>
  <c r="G24" i="17"/>
  <c r="E24" i="17"/>
  <c r="E21" i="17"/>
  <c r="G21" i="17" s="1"/>
  <c r="E20" i="17"/>
  <c r="G20" i="17" s="1"/>
  <c r="E17" i="17"/>
  <c r="G17" i="17" s="1"/>
  <c r="E16" i="17"/>
  <c r="G16" i="17" s="1"/>
  <c r="G15" i="17"/>
  <c r="E15" i="17"/>
  <c r="E14" i="17"/>
  <c r="G14" i="17" s="1"/>
  <c r="E11" i="17"/>
  <c r="G11" i="17" s="1"/>
  <c r="E10" i="17"/>
  <c r="G10" i="17" s="1"/>
  <c r="E9" i="17"/>
  <c r="G9" i="17" s="1"/>
  <c r="E8" i="17"/>
  <c r="G8" i="17" s="1"/>
  <c r="D250" i="14"/>
  <c r="D249" i="14"/>
  <c r="D248" i="14"/>
  <c r="D247" i="14"/>
  <c r="D246" i="14"/>
  <c r="D245" i="14"/>
  <c r="D244" i="14"/>
  <c r="D243" i="14"/>
  <c r="D241" i="14"/>
  <c r="D240" i="14"/>
  <c r="D239" i="14"/>
  <c r="D238" i="14"/>
  <c r="D237" i="14"/>
  <c r="D236" i="14"/>
  <c r="D235" i="14"/>
  <c r="D234" i="14"/>
  <c r="D233" i="14"/>
  <c r="D232" i="14"/>
  <c r="D231" i="14"/>
  <c r="D230" i="14"/>
  <c r="D229" i="14"/>
  <c r="D225" i="14"/>
  <c r="D223" i="14"/>
  <c r="D222" i="14"/>
  <c r="D220" i="14"/>
  <c r="D216" i="14"/>
  <c r="D212" i="14"/>
  <c r="D211" i="14"/>
  <c r="D210" i="14"/>
  <c r="D209" i="14"/>
  <c r="D208" i="14"/>
  <c r="D207" i="14"/>
  <c r="D203" i="14"/>
  <c r="D202" i="14"/>
  <c r="D198" i="14"/>
  <c r="D197" i="14"/>
  <c r="D196" i="14"/>
  <c r="D195" i="14"/>
  <c r="D194" i="14"/>
  <c r="D193" i="14"/>
  <c r="D189" i="14"/>
  <c r="D188" i="14"/>
  <c r="D187" i="14"/>
  <c r="D186" i="14"/>
  <c r="D182" i="14"/>
  <c r="D181" i="14"/>
  <c r="D180" i="14"/>
  <c r="D179" i="14"/>
  <c r="D178" i="14"/>
  <c r="D177" i="14"/>
  <c r="D175" i="14"/>
  <c r="D174" i="14"/>
  <c r="D173" i="14"/>
  <c r="D172" i="14"/>
  <c r="D171" i="14"/>
  <c r="D170" i="14"/>
  <c r="D168" i="14"/>
  <c r="D167" i="14"/>
  <c r="D166" i="14"/>
  <c r="D165" i="14"/>
  <c r="D164" i="14"/>
  <c r="D163" i="14"/>
  <c r="D161" i="14"/>
  <c r="D160" i="14"/>
  <c r="D159" i="14"/>
  <c r="D158" i="14"/>
  <c r="D157" i="14"/>
  <c r="D156" i="14"/>
  <c r="D154" i="14"/>
  <c r="D153" i="14"/>
  <c r="D152" i="14"/>
  <c r="D151" i="14"/>
  <c r="D150" i="14"/>
  <c r="D148" i="14"/>
  <c r="D147" i="14"/>
  <c r="D146" i="14"/>
  <c r="D145" i="14"/>
  <c r="D143" i="14"/>
  <c r="D142" i="14"/>
  <c r="D141" i="14"/>
  <c r="D140" i="14"/>
  <c r="D139" i="14"/>
  <c r="D138" i="14"/>
  <c r="D136" i="14"/>
  <c r="D135" i="14"/>
  <c r="D134" i="14"/>
  <c r="D133" i="14"/>
  <c r="D132" i="14"/>
  <c r="D130" i="14"/>
  <c r="D129" i="14"/>
  <c r="D127" i="14"/>
  <c r="D126" i="14"/>
  <c r="D125" i="14"/>
  <c r="D124" i="14"/>
  <c r="D123" i="14"/>
  <c r="D122" i="14"/>
  <c r="D120" i="14"/>
  <c r="D119" i="14"/>
  <c r="D118" i="14"/>
  <c r="D117" i="14"/>
  <c r="D116" i="14"/>
  <c r="D115" i="14"/>
  <c r="D111" i="14"/>
  <c r="D110" i="14"/>
  <c r="D109" i="14"/>
  <c r="D108" i="14"/>
  <c r="D107" i="14"/>
  <c r="D106" i="14"/>
  <c r="D105" i="14"/>
  <c r="D104" i="14"/>
  <c r="D103" i="14"/>
  <c r="D101" i="14"/>
  <c r="D100" i="14"/>
  <c r="D99" i="14"/>
  <c r="D98" i="14"/>
  <c r="D97" i="14"/>
  <c r="D96" i="14"/>
  <c r="D95" i="14"/>
  <c r="D94" i="14"/>
  <c r="D93" i="14"/>
  <c r="D91" i="14"/>
  <c r="D90" i="14"/>
  <c r="D89" i="14"/>
  <c r="D88" i="14"/>
  <c r="D87" i="14"/>
  <c r="D86" i="14"/>
  <c r="D85" i="14"/>
  <c r="D84" i="14"/>
  <c r="D83" i="14"/>
  <c r="D81" i="14"/>
  <c r="D80" i="14"/>
  <c r="D79" i="14"/>
  <c r="D78" i="14"/>
  <c r="D77" i="14"/>
  <c r="D76" i="14"/>
  <c r="D74" i="14"/>
  <c r="D73" i="14"/>
  <c r="D72" i="14"/>
  <c r="D70" i="14"/>
  <c r="D69" i="14"/>
  <c r="D68" i="14"/>
  <c r="D66" i="14"/>
  <c r="D65" i="14"/>
  <c r="D64" i="14"/>
  <c r="D63" i="14"/>
  <c r="D62" i="14"/>
  <c r="D61" i="14"/>
  <c r="D60" i="14"/>
  <c r="D59" i="14"/>
  <c r="D58" i="14"/>
  <c r="D56" i="14"/>
  <c r="D55" i="14"/>
  <c r="D53" i="14"/>
  <c r="D52" i="14"/>
  <c r="D50" i="14"/>
  <c r="D49" i="14"/>
  <c r="D48" i="14"/>
  <c r="D47" i="14"/>
  <c r="D46" i="14"/>
  <c r="D45" i="14"/>
  <c r="D44" i="14"/>
  <c r="D43" i="14"/>
  <c r="D42" i="14"/>
  <c r="D40" i="14"/>
  <c r="D39" i="14"/>
  <c r="D38" i="14"/>
  <c r="D37" i="14"/>
  <c r="D35" i="14"/>
  <c r="D34" i="14"/>
  <c r="D33" i="14"/>
  <c r="D32" i="14"/>
  <c r="D30" i="14"/>
  <c r="D29" i="14"/>
  <c r="D27" i="14"/>
  <c r="D26" i="14"/>
  <c r="D25" i="14"/>
  <c r="D24" i="14"/>
  <c r="D23" i="14"/>
  <c r="D22" i="14"/>
  <c r="D20" i="14"/>
  <c r="D19" i="14"/>
  <c r="D18" i="14"/>
  <c r="D17" i="14"/>
  <c r="D16" i="14"/>
  <c r="D15" i="14"/>
  <c r="D14" i="14"/>
  <c r="D13" i="14"/>
  <c r="D12" i="14"/>
  <c r="D10" i="14"/>
  <c r="D9" i="14"/>
  <c r="D8" i="14"/>
  <c r="D7" i="14"/>
  <c r="D6" i="14"/>
  <c r="D5" i="14"/>
  <c r="G181" i="13"/>
  <c r="F181" i="13"/>
  <c r="G180" i="13"/>
  <c r="F180" i="13"/>
  <c r="G177" i="13"/>
  <c r="F177" i="13"/>
  <c r="G175" i="13"/>
  <c r="F175" i="13"/>
  <c r="G174" i="13"/>
  <c r="F174" i="13"/>
  <c r="G173" i="13"/>
  <c r="F173" i="13"/>
  <c r="G172" i="13"/>
  <c r="F172" i="13"/>
  <c r="G171" i="13"/>
  <c r="F171" i="13"/>
  <c r="G170" i="13"/>
  <c r="F170" i="13"/>
  <c r="G169" i="13"/>
  <c r="F169" i="13"/>
  <c r="G165" i="13"/>
  <c r="F165" i="13"/>
  <c r="G164" i="13"/>
  <c r="F164" i="13"/>
  <c r="G163" i="13"/>
  <c r="F163" i="13"/>
  <c r="G162" i="13"/>
  <c r="F162" i="13"/>
  <c r="G161" i="13"/>
  <c r="F161" i="13"/>
  <c r="G160" i="13"/>
  <c r="F160" i="13"/>
  <c r="G159" i="13"/>
  <c r="F159" i="13"/>
  <c r="G158" i="13"/>
  <c r="F158" i="13"/>
  <c r="G157" i="13"/>
  <c r="F157" i="13"/>
  <c r="G156" i="13"/>
  <c r="F156" i="13"/>
  <c r="G155" i="13"/>
  <c r="F155" i="13"/>
  <c r="G154" i="13"/>
  <c r="F154" i="13"/>
  <c r="G153" i="13"/>
  <c r="F153" i="13"/>
  <c r="G152" i="13"/>
  <c r="F152" i="13"/>
  <c r="G151" i="13"/>
  <c r="F151" i="13"/>
  <c r="G150" i="13"/>
  <c r="F150" i="13"/>
  <c r="G149" i="13"/>
  <c r="F149" i="13"/>
  <c r="G148" i="13"/>
  <c r="F148" i="13"/>
  <c r="G147" i="13"/>
  <c r="F147" i="13"/>
  <c r="G146" i="13"/>
  <c r="F146" i="13"/>
  <c r="G145" i="13"/>
  <c r="F145" i="13"/>
  <c r="G144" i="13"/>
  <c r="F144" i="13"/>
  <c r="G143" i="13"/>
  <c r="F143" i="13"/>
  <c r="G142" i="13"/>
  <c r="F142" i="13"/>
  <c r="G141" i="13"/>
  <c r="F141" i="13"/>
  <c r="G138" i="13"/>
  <c r="F138" i="13"/>
  <c r="G137" i="13"/>
  <c r="F137" i="13"/>
  <c r="G136" i="13"/>
  <c r="F136" i="13"/>
  <c r="G135" i="13"/>
  <c r="F135" i="13"/>
  <c r="G134" i="13"/>
  <c r="F134" i="13"/>
  <c r="G133" i="13"/>
  <c r="F133" i="13"/>
  <c r="G132" i="13"/>
  <c r="F132" i="13"/>
  <c r="G131" i="13"/>
  <c r="F131" i="13"/>
  <c r="G130" i="13"/>
  <c r="F130" i="13"/>
  <c r="G129" i="13"/>
  <c r="F129" i="13"/>
  <c r="G128" i="13"/>
  <c r="F128" i="13"/>
  <c r="G127" i="13"/>
  <c r="F127" i="13"/>
  <c r="G126" i="13"/>
  <c r="F126" i="13"/>
  <c r="G125" i="13"/>
  <c r="F125" i="13"/>
  <c r="G124" i="13"/>
  <c r="F124" i="13"/>
  <c r="G123" i="13"/>
  <c r="F123" i="13"/>
  <c r="G122" i="13"/>
  <c r="F122" i="13"/>
  <c r="G119" i="13"/>
  <c r="F119" i="13"/>
  <c r="G118" i="13"/>
  <c r="F118" i="13"/>
  <c r="G117" i="13"/>
  <c r="F117" i="13"/>
  <c r="G116" i="13"/>
  <c r="F116" i="13"/>
  <c r="G115" i="13"/>
  <c r="F115" i="13"/>
  <c r="G114" i="13"/>
  <c r="F114" i="13"/>
  <c r="G113" i="13"/>
  <c r="F113" i="13"/>
  <c r="G112" i="13"/>
  <c r="F112" i="13"/>
  <c r="G111" i="13"/>
  <c r="F111" i="13"/>
  <c r="G110" i="13"/>
  <c r="F110" i="13"/>
  <c r="G109" i="13"/>
  <c r="F109" i="13"/>
  <c r="G108" i="13"/>
  <c r="F108" i="13"/>
  <c r="G107" i="13"/>
  <c r="F107" i="13"/>
  <c r="G106" i="13"/>
  <c r="F106" i="13"/>
  <c r="G105" i="13"/>
  <c r="F105" i="13"/>
  <c r="G104" i="13"/>
  <c r="F104" i="13"/>
  <c r="G103" i="13"/>
  <c r="F103" i="13"/>
  <c r="G102" i="13"/>
  <c r="F102" i="13"/>
  <c r="G99" i="13"/>
  <c r="F99" i="13"/>
  <c r="G98" i="13"/>
  <c r="F98" i="13"/>
  <c r="G97" i="13"/>
  <c r="F97" i="13"/>
  <c r="G96" i="13"/>
  <c r="F96" i="13"/>
  <c r="G95" i="13"/>
  <c r="F95" i="13"/>
  <c r="G94" i="13"/>
  <c r="F94" i="13"/>
  <c r="G93" i="13"/>
  <c r="F93" i="13"/>
  <c r="G92" i="13"/>
  <c r="F92" i="13"/>
  <c r="G91" i="13"/>
  <c r="F91" i="13"/>
  <c r="G90" i="13"/>
  <c r="F90" i="13"/>
  <c r="G89" i="13"/>
  <c r="F89" i="13"/>
  <c r="G88" i="13"/>
  <c r="F88" i="13"/>
  <c r="G87" i="13"/>
  <c r="F87" i="13"/>
  <c r="G86" i="13"/>
  <c r="F86" i="13"/>
  <c r="G85" i="13"/>
  <c r="F85" i="13"/>
  <c r="G84" i="13"/>
  <c r="F84" i="13"/>
  <c r="G83" i="13"/>
  <c r="F83" i="13"/>
  <c r="G80" i="13"/>
  <c r="F80" i="13"/>
  <c r="G79" i="13"/>
  <c r="F79" i="13"/>
  <c r="G78" i="13"/>
  <c r="F78" i="13"/>
  <c r="G77" i="13"/>
  <c r="F77" i="13"/>
  <c r="G76" i="13"/>
  <c r="F76" i="13"/>
  <c r="G75" i="13"/>
  <c r="F75" i="13"/>
  <c r="G74" i="13"/>
  <c r="F74" i="13"/>
  <c r="G73" i="13"/>
  <c r="F73" i="13"/>
  <c r="G72" i="13"/>
  <c r="F72" i="13"/>
  <c r="G71" i="13"/>
  <c r="F71" i="13"/>
  <c r="G70" i="13"/>
  <c r="F70" i="13"/>
  <c r="G69" i="13"/>
  <c r="F69" i="13"/>
  <c r="G68" i="13"/>
  <c r="F68" i="13"/>
  <c r="G67" i="13"/>
  <c r="F67" i="13"/>
  <c r="G66" i="13"/>
  <c r="F66" i="13"/>
  <c r="G65" i="13"/>
  <c r="F65" i="13"/>
  <c r="G64" i="13"/>
  <c r="F64" i="13"/>
  <c r="G61" i="13"/>
  <c r="F61" i="13"/>
  <c r="G60" i="13"/>
  <c r="F60" i="13"/>
  <c r="G59" i="13"/>
  <c r="F59" i="13"/>
  <c r="G58" i="13"/>
  <c r="F58" i="13"/>
  <c r="G57" i="13"/>
  <c r="F57" i="13"/>
  <c r="G56" i="13"/>
  <c r="F56" i="13"/>
  <c r="G55" i="13"/>
  <c r="F55" i="13"/>
  <c r="G54" i="13"/>
  <c r="F54" i="13"/>
  <c r="G53" i="13"/>
  <c r="F53" i="13"/>
  <c r="G52" i="13"/>
  <c r="F52" i="13"/>
  <c r="G51" i="13"/>
  <c r="F51" i="13"/>
  <c r="G50" i="13"/>
  <c r="F50" i="13"/>
  <c r="G49" i="13"/>
  <c r="F49" i="13"/>
  <c r="G48" i="13"/>
  <c r="F48" i="13"/>
  <c r="G47" i="13"/>
  <c r="F47" i="13"/>
  <c r="G46" i="13"/>
  <c r="F46" i="13"/>
  <c r="G45" i="13"/>
  <c r="F45" i="13"/>
  <c r="G44" i="13"/>
  <c r="F44" i="13"/>
  <c r="G43" i="13"/>
  <c r="F43" i="13"/>
  <c r="G42" i="13"/>
  <c r="F42" i="13"/>
  <c r="G41" i="13"/>
  <c r="F41" i="13"/>
  <c r="G40" i="13"/>
  <c r="F40" i="13"/>
  <c r="G39" i="13"/>
  <c r="F39" i="13"/>
  <c r="G38" i="13"/>
  <c r="F38" i="13"/>
  <c r="G37" i="13"/>
  <c r="F37" i="13"/>
  <c r="G36" i="13"/>
  <c r="F36" i="13"/>
  <c r="G35" i="13"/>
  <c r="F35" i="13"/>
  <c r="G34" i="13"/>
  <c r="F34" i="13"/>
  <c r="G33" i="13"/>
  <c r="F33" i="13"/>
  <c r="G32" i="13"/>
  <c r="F32" i="13"/>
  <c r="G31" i="13"/>
  <c r="F31" i="13"/>
  <c r="G30" i="13"/>
  <c r="F30" i="13"/>
  <c r="G29" i="13"/>
  <c r="F29" i="13"/>
  <c r="G28" i="13"/>
  <c r="F28" i="13"/>
  <c r="G27" i="13"/>
  <c r="F27" i="13"/>
  <c r="G24" i="13"/>
  <c r="F24" i="13"/>
  <c r="G23" i="13"/>
  <c r="F23" i="13"/>
  <c r="G22" i="13"/>
  <c r="F22" i="13"/>
  <c r="G21" i="13"/>
  <c r="F21" i="13"/>
  <c r="G20" i="13"/>
  <c r="F20" i="13"/>
  <c r="G19" i="13"/>
  <c r="F19" i="13"/>
  <c r="G18" i="13"/>
  <c r="F18" i="13"/>
  <c r="G17" i="13"/>
  <c r="F17" i="13"/>
  <c r="G16" i="13"/>
  <c r="F16" i="13"/>
  <c r="G15" i="13"/>
  <c r="F15" i="13"/>
  <c r="G14" i="13"/>
  <c r="F14" i="13"/>
  <c r="G13" i="13"/>
  <c r="F13" i="13"/>
  <c r="G12" i="13"/>
  <c r="F12" i="13"/>
  <c r="G11" i="13"/>
  <c r="F11" i="13"/>
  <c r="G10" i="13"/>
  <c r="F10" i="13"/>
  <c r="G9" i="13"/>
  <c r="F9" i="13"/>
  <c r="G8" i="13"/>
  <c r="F8" i="13"/>
  <c r="G7" i="13"/>
  <c r="F7" i="13"/>
  <c r="G6" i="13"/>
  <c r="F6" i="13"/>
</calcChain>
</file>

<file path=xl/sharedStrings.xml><?xml version="1.0" encoding="utf-8"?>
<sst xmlns="http://schemas.openxmlformats.org/spreadsheetml/2006/main" count="7899" uniqueCount="4937">
  <si>
    <t xml:space="preserve">IP-камеры TRASSIR        </t>
  </si>
  <si>
    <t>Бюджетные камеры линейки "ECO"</t>
  </si>
  <si>
    <t>Модель</t>
  </si>
  <si>
    <t>Изображение</t>
  </si>
  <si>
    <t>Описание</t>
  </si>
  <si>
    <t>Примечание</t>
  </si>
  <si>
    <t>Розница</t>
  </si>
  <si>
    <t>Розница, тг</t>
  </si>
  <si>
    <t>TR-D2B5 v2 2.8</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</si>
  <si>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</si>
  <si>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TR-D2B5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</si>
  <si>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</si>
  <si>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TR-D2B5-noPOE</t>
  </si>
  <si>
    <t>Бюджетная 2MP уличная миниатюрная IP-камера. 1/2.7'' CMOS матрица, чувствительность: 0.005 Лк (F1.8) / 0 Лк (F1.8; ИК вкл.), объектив 3.6 мм, разрешение FullHD 1920*1080 @ 25 fps, WDR 96bB, 3D-NR, BLC, Defog, режим ""день/ночь"" (механический ИК-фильтр), питание 12V DC, -40°C…+60°C, IP67, грозозащита - TVS 4000V, ИК-подсветка до 30м. ПО TRASSIR приобретается отдельно. 
Поддержка TRASSIR CLOUD. Базовая встроенная аналитика (пересечение линии, вторжение в зону, детекция людей)</t>
  </si>
  <si>
    <t>Снимается с производства</t>
  </si>
  <si>
    <t>TR-D2B5-noPOE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</si>
  <si>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</si>
  <si>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TR-D2B6 v2 2.7-13.5</t>
  </si>
  <si>
    <t>Уличная 2Мп IP-камера с ИК-подсветкой. Матрица 1/2.9" CMOS, разрешение FullHD(1920x1080) @25fps, чувствительность: 0.003Лк (F1.3), режим "день/ночь"(механический ИК-фильтр), вариофокальный объектив 2.7-13.5 мм, поддержка кодека H.265+, real WDR (105dB), 3D-DNR, BLC, Defog, питание PoE (802.3af) / 12V DC, -40°C ... +60°C, IP67, грозозащита TVS 4000V, ИК-подсветка до 35 м. Поддержка TRASSIR Cloud. ПО TRASSIR в подарок!
Базовая встроенная аналитика (пересечение линии, контроль области, детекция людей).</t>
  </si>
  <si>
    <t>TR-D2D2 v2 2.7-13.5</t>
  </si>
  <si>
    <t>"Внутренняя 2Мп IP-камера с ИК-подсветкой. Матрица 1/2.9"" CMOS, разрешение FullHD(1920x1080) @25fps, чувствительность: 0.003Лк (F1.3), режим ""день/ночь"" (механический ИК-фильтр), вариофокальный объектив 2.7-13.5 мм, поддержка кодека H.265+, real WDR (105dB), 3D-DNR, BLC, Defog, питание PoE (802.3af) / 12V DC, -10°C ... +50°C, ИК-подсветка до 25 м. Поддержка TRASSIR Cloud. ПО TRASSIR в подарок! 
Базовая встроенная аналитика (пересечение линии, контроль области, детекция людей)."</t>
  </si>
  <si>
    <t>TR-D2D5 v2 2.8</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</si>
  <si>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PoE (802.3af) /12V DC, -40°C ... +60°C, IP66, IK10, грозозащита TVS 4000V, ИК-подсветка до 15 м. Поддержка TRASSIR Cloud. ПО TRASSIR приобретается отдельно.
Базовая встроенная аналитика (пересечение линии, контроль области, детекция людей).</t>
  </si>
  <si>
    <t>TR-D2D5 v2 3.6</t>
  </si>
  <si>
    <t>Новинка! 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-40°C ... +60°C, IP66, IK10, грозозащита TVS 4000V, ИК-подсветка до 15 м. Поддержка TRASSIR Cloud. ПО TRASSIR приобретается отдельно.
Базовая встроенная аналитика (пересечение линии, контроль области, детекция людей).</t>
  </si>
  <si>
    <t>TR-D2S5 v2 2.8</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</si>
  <si>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</si>
  <si>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TR-D2S5 v2 3.6</t>
  </si>
  <si>
    <t>Уличная 2Мп IP-камера с ИК-подсветкой. Матрица 1/2.9" CMOS, разрешение FullHD(1920x1080) @25fps, чувствительность: 0.005Лк (F1.8), режим "день/ночь"(механический ИК-фильтр), объектив 3.6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</si>
  <si>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TR-D2S5-noPoE v2 3.6</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</si>
  <si>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</si>
  <si>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TR-D2S1 v2 3.6</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</si>
  <si>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-10°C ... +50°C, ИК-подсветка до 20 м. Поддержка TRASSIR Cloud. ПО TRASSIR приобретается отдельно.
Базовая встроенная аналитика (пересечение линии, контроль области, детекция людей).</t>
  </si>
  <si>
    <t>TR-D2S1-noPOE v2 3.6</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</si>
  <si>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-10°C ... +50°C, ИК-подсветка до 20 м. Поддержка TRASSIR Cloud. ПО TRASSIR приобретается отдельно.
Базовая встроенная аналитика (пересечение линии, контроль области, детекция людей).</t>
  </si>
  <si>
    <t>TR-D2S1-noPoE 3.6</t>
  </si>
  <si>
    <t>Бюджетная 2MP миниатюрная IP-камера. 1/2.7'' CMOS матрица, разрешение FullHD 1920*1080 @ 25 fps, объектив 3.6мм, кодек H.265, чувствительность: 0.005 Лк (F1.8) / 0 Лк (F1.8; ИК вкл.), WDR 96bB, 3D-NR, BLC, Defog, режим ""день/ночь""(механический ИК-фильтр), питание 12VDC, -10°C…+50°C, грозозащита - TVS 4000V, ИК-подсветка до 20м.
ПО TRASSIR приобретается отдельно. Поддержка TRASSIR CLOUD. Базовая встроенная аналитика (пересечение линии, контроль области, детекция людей)</t>
  </si>
  <si>
    <t>TR-D4B5 v2 2.8</t>
  </si>
  <si>
    <t>4 Мп (2560×1440) IP-камера TRASSIR TR-D4B5 v2 (2.8 мм) адаптирована к уличной эксплуатации вне зависимости от времени года — под непосредственным воздействием осадков: металлический корпус защищен от пыли и влаги по стандарту IP67, диапазон рабочих температур — –40 °C… +60 °C, предусмотрена грозозащита TVS 4000 В.</t>
  </si>
  <si>
    <t>TR-D4B5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</si>
  <si>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 ПО TRASSIR в подарок!"</t>
  </si>
  <si>
    <t>TR-D4B5-noPoE v2 3.6</t>
  </si>
  <si>
    <t>Скоро в продаже! 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12V DC, -40°C ... +60°C, IP67, TVS 4000V, ИК-подсветка до 30 м. Поддержка TRASSIR Cloud. 
 Базовая встроенная аналитика (пересечение линии, контроль области, детекция людей).</t>
  </si>
  <si>
    <t>TR-D4D5 v2 2.8</t>
  </si>
  <si>
    <r>
      <rPr>
        <b/>
        <sz val="10"/>
        <color rgb="FF6D9EEB"/>
        <rFont val="Nunito"/>
      </rPr>
      <t xml:space="preserve">Новинка! </t>
    </r>
    <r>
      <rPr>
        <sz val="10"/>
        <color rgb="FF000000"/>
        <rFont val="Nunito"/>
      </rPr>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 ПО TRASSIR в подарок!</t>
    </r>
  </si>
  <si>
    <t>TR-D4B6 2.7-13.5</t>
  </si>
  <si>
    <t>Бюджетная 4MP IP-камера с вариофокальным объективом. 1/2.7"" CMOS матрица, чувствительность 0.003Лк (F1.3) / 0Лк (с ИК), разрешение 4MP (2688x1520) @15 fps, режим ""день/ночь"" (механический ИК-фильтр), объектив 2.7-13.5 мм, поддержка H.265, D-WDR, 3D-DNR, BLC, Defog, PoE (802.3af) / 12V DC, -40°C ... +60°C, IP67, грозозащита - TVS 4000V, ИК-подсветка до 35м. 
 ПО TRASSIR в подарок! Поддержка TRASSIR Cloud.</t>
  </si>
  <si>
    <t>TR-D4B6 v2 2.7-13.5</t>
  </si>
  <si>
    <r>
      <rPr>
        <b/>
        <sz val="10"/>
        <color rgb="FF6D9EEB"/>
        <rFont val="Nunito"/>
      </rPr>
      <t xml:space="preserve">Новинка! </t>
    </r>
    <r>
      <rPr>
        <sz val="10"/>
        <color rgb="FF000000"/>
        <rFont val="Nunito"/>
      </rPr>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Поддержка TRASSIR Cloud. ПО TRASSIR в подарок!
 Базовая встроенная аналитика (пересечение линии, контроль области, детекция людей).</t>
    </r>
  </si>
  <si>
    <t>TR-D4S5 3.6</t>
  </si>
  <si>
    <t>Бюджетная компактная 4MP IP-камера. 1/2.7" CMOS матрица, чувствительность 0.005Лк (F1.8) / 0Лк (с ИК), разрешение 4MP (2688x1520) @15 fps, режим "день/ночь" (механический ИК-фильтр), объектив 3.6 мм, поддержка H.265, D-WDR, 3D-DNR, BLC, Defog, PoE (802.3af) / 12V DC, -40°C ... +60°C, IP66, грозозащита - TVS 4000V, ИК-подсветка до 25м. ПО TRASSIR в подарок! 
Поддержка TRASSIR Cloud</t>
  </si>
  <si>
    <t>TR-D4S5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</si>
  <si>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</si>
  <si>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TR-D4D2 v2 2.7-13.5</t>
  </si>
  <si>
    <t>Скоро в продаже! 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Поддержка TRASSIR Cloud. ПО TRASSIR в подарок!
 Базовая встроенная аналитика (пересечение линии, контроль области, детекция людей).</t>
  </si>
  <si>
    <t>TR-D4S1 v2 3.6</t>
  </si>
  <si>
    <t>Скоро в продаже! Внутренняя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-10°C ... +50°C, ИК-подсветка до 20 м. Поддержка TRASSIR Cloud. 
 Базовая встроенная аналитика (пересечение линии, контроль области, детекция людей).</t>
  </si>
  <si>
    <t>TR-D4S5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</si>
  <si>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Поддержка TRASSIR Cloud. ПО TRASSIR в подарок!
 Базовая встроенная аналитика (пересечение линии, контроль области, детекция людей).</t>
  </si>
  <si>
    <t>TRASSIR Cloud комплекты камер</t>
  </si>
  <si>
    <r>
      <rPr>
        <sz val="10"/>
        <color rgb="FF000000"/>
        <rFont val="Calibri"/>
      </rPr>
      <t>3TRCloud2000</t>
    </r>
    <r>
      <rPr>
        <sz val="11"/>
        <color rgb="FFFF0000"/>
        <rFont val="Calibri"/>
      </rPr>
      <t xml:space="preserve"> (Новинка)</t>
    </r>
  </si>
  <si>
    <t>Основные преимущества: комплект дешевле, чем покупка каждого компонента по отдельности. С помощью карты пополнения счета TRASSIR Cloud номиналом 2000 руб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</si>
  <si>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r>
      <rPr>
        <sz val="10"/>
        <color rgb="FF000000"/>
        <rFont val="Calibri"/>
      </rPr>
      <t>4TRCloud3000</t>
    </r>
    <r>
      <rPr>
        <sz val="11"/>
        <color rgb="FFFF0000"/>
        <rFont val="Calibri"/>
      </rPr>
      <t xml:space="preserve"> (Новинка)</t>
    </r>
  </si>
  <si>
    <t>Основные преимущества: комплект дешевле, чем покупка каждого компонента по отдельности. С помощью карты пополнения счета TRASSIR Cloud номиналом 3000 руб пользователь может подключить запись и хранения архива в облаке в среднем на 6 мес.
TR-W2C1 - 4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
В комплекте с камерами Вы получите промокод на сумму 3000р. для активации в личном кабинете Trassir Cloud.</t>
  </si>
  <si>
    <r>
      <rPr>
        <sz val="10"/>
        <color rgb="FF000000"/>
        <rFont val="Calibri"/>
      </rPr>
      <t>W2D5Street</t>
    </r>
    <r>
      <rPr>
        <sz val="11"/>
        <color rgb="FFFF0000"/>
        <rFont val="Calibri"/>
      </rPr>
      <t xml:space="preserve"> (Новинка)</t>
    </r>
  </si>
  <si>
    <t>Комплект из двух уличных 2 Мп WiFi-камер для работы в TRASSIR Cloud со встроенным детектором человека. В комплекте с камерами Вы получите промокод на сумму 2000р. для активации в личном кабинете Trassir Cloud.
Предназначены для работы в TRASSIR CLOUD. Не совместимы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</si>
  <si>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r>
      <rPr>
        <sz val="10"/>
        <color rgb="FF000000"/>
        <rFont val="Calibri"/>
      </rPr>
      <t>CloudCube1</t>
    </r>
    <r>
      <rPr>
        <sz val="11"/>
        <color rgb="FFFF0000"/>
        <rFont val="Calibri"/>
      </rPr>
      <t xml:space="preserve"> (Новинка)</t>
    </r>
  </si>
  <si>
    <t>Выгода в 500р. при покупке комплекта!
Новинка! Компактная 2MP Wi-Fi IP-камера, в комплекте с которой Вы получите промокод на сумму 1000₽ для активации в личном кабинете Trassir Cloud. 
1/2.9'' CMOS матрица, 0.005 Лк (F1.8) / 0 Лк (F1.8; ИК вкл.), объектив 2.8 мм с ИК-подсветкой.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ИК-подсветка до 10м, -10°C…+50°C. Кронштейн и БП в комплекте.
ПО TRASSIR в подарок!</t>
  </si>
  <si>
    <t>Облачные камеры линейки "HOME"</t>
  </si>
  <si>
    <t>TR-W2C1 v2 2.8</t>
  </si>
  <si>
    <t>2MP Wi-Fi камера TRASSIR с ИК-подсветкой. Матрица 1/2.9" CMOS, разрешение FullHD(1920x1080)@25к/с, чувствительность 0.005Лк (F1.8) / 0Лк (с ИК), DWDR 105dB, 3D-DNR, BLC, Defog, ИК-подсветка до 10м, режим "день/ночь" (механический ИК-фильтр), объектив 2.8 мм, поддержка кодеков H.264, Н.265, слот для MicroSD до 128Гб,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</si>
  <si>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TR-W2S1 v2 2.8</t>
  </si>
  <si>
    <t>Wi-Fi 2Мп IP-камера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</si>
  <si>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TR-W2B5 v2 2.8</t>
  </si>
  <si>
    <t>2Мп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</si>
  <si>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TR-W2D5 v2 2.8</t>
  </si>
  <si>
    <t>2Мп Wi-Fi-камера с ИК-подсветкой. Матрица 1/2.9" CMOS, разрешение FullHD(1920x1080) @25ps, чувствительность 0.005Лк (F1.8) / 0Лк (ИК вкл.), DWDR (105dB), 3D-DNR, BLC, Defog, ИК-подсветка до 25 м, режим "день/ночь" (механический ИК-фильтр), объектив 2.8 мм, поддержка кодеков H.264, H.265, встроенный микрофон, слот для MicroSD до 128 Гб, питание 12В DC (1A), -40°C ... +60°C, IP66, IK10.
Аппаратная аналитика: пересечение линии, контроль области, детекция людей. 
Предназначена для работы в TRASSIR CLOUD. Не совместима с ПО TRASSIR. Гарантия 2 года</t>
  </si>
  <si>
    <t xml:space="preserve">TR-W2S1PT 2.8
</t>
  </si>
  <si>
    <t xml:space="preserve">"2MP Wi-Fi камера TRASSIR с ИК-подсветкой и функцией поворота\наклона. Матрица 1/2.9"" CMOS, разрешение FullHD(1920x1080)@25к/с, чувствительность 0.01Лк (F2.0) / 0Лк (с ИК), DWDR , 3D-DNR, ИК-подсветка до 10м, режим ""день/ночь"" (механический ИК-фильтр), объектив 2.8 мм, поддержка кодеков H.264, Н.265, H.265+ слот для MicroSD до 256Гб,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
</t>
  </si>
  <si>
    <t>Профессиональные камеры линейки "TREND"</t>
  </si>
  <si>
    <t>Уличные цилиндрические с фиксированным объективом</t>
  </si>
  <si>
    <t>TR-D2121IR3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</si>
  <si>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TVS 4000V, ИК-подсветка до 35 м.  Поддержка TRASSIR Cloud. ПО TRASSIR в подарок!
 Базовая встроенная аналитика (пересечение линии, контроль области, детекция людей.)</t>
  </si>
  <si>
    <t>TR-D2121IR3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</si>
  <si>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TVS 4000V, ИК-подсветка до 35 м.  Поддержка TRASSIR Cloud. ПО TRASSIR в подарок!
 Базовая встроенная аналитика (пересечение линии, контроль области, детекция людей.)</t>
  </si>
  <si>
    <t>TR-D2151IR3 2.8</t>
  </si>
  <si>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ИК-подсветка до 35 м. Поддержка TRASSIR Cloud. 
 ПО TRASSIR в подарок! Базовая встроенная аналитика (пересечение линии, контроль области, детекция людей).</t>
  </si>
  <si>
    <t>TR-D2151IR3 v2 2.8</t>
  </si>
  <si>
    <t>Уличная 5Мп IP-камера с ИК-подсветкой.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</si>
  <si>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TR-D2181IR3 v3 2.8</t>
  </si>
  <si>
    <t>Скоро в продаже! 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</si>
  <si>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TR-D2181IR3 v3 3.6</t>
  </si>
  <si>
    <t>Скоро в продаже! 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</si>
  <si>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r>
      <rPr>
        <b/>
        <sz val="10"/>
        <color rgb="FF050081"/>
        <rFont val="Nunito"/>
      </rPr>
      <t xml:space="preserve">TR-D2151IR3 3.6 </t>
    </r>
    <r>
      <rPr>
        <b/>
        <sz val="10"/>
        <color rgb="FFFF0000"/>
        <rFont val="Nunito"/>
      </rPr>
      <t>Снимается с производства</t>
    </r>
    <r>
      <rPr>
        <b/>
        <sz val="10"/>
        <color rgb="FF050081"/>
        <rFont val="Nunito"/>
      </rPr>
      <t xml:space="preserve"> </t>
    </r>
  </si>
  <si>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ИК-подсветка до 35 м. Поддержка TRASSIR Cloud. 
 ПО TRASSIR в подарок! Базовая встроенная аналитика (пересечение линии, контроль области, детекция людей).</t>
  </si>
  <si>
    <t>TR-D2151IR3 v2 3.6</t>
  </si>
  <si>
    <t>TR-D2121CL3 2.8</t>
  </si>
  <si>
    <t>2 Мп (1920×1080) IP-камера TRASSIR TR-D2121CL3 (2.8 мм) базируется на высокочувствительной (0.0015 лк) матрице 1/2.8", оборудована светосильным (F/1.0) объективом и LED-подсветкой дальностью действия 35 м, за счет чего круглосуточно транслирует цветное видео. Адаптирована к уличной эксплуатации в любое время года: корпус защищен от пыли и влаги по стандарту IP67, рабочие температуры — –40 °C… +60 °C, грозозащита — TVS 4000 V. Поддержка TRASSIR Cloud. 
 ПО TRASSIR в подарок! Базовая встроенная аналитика (пересечение линии, контроль области, детекция людей).</t>
  </si>
  <si>
    <t>TR-D2121CL3 4.0</t>
  </si>
  <si>
    <r>
      <rPr>
        <b/>
        <sz val="10"/>
        <color rgb="FF6D9EEB"/>
        <rFont val="Nunito"/>
      </rPr>
      <t>Новинка!</t>
    </r>
    <r>
      <rPr>
        <sz val="10"/>
        <color theme="1"/>
        <rFont val="Nunito"/>
      </rPr>
      <t xml:space="preserve"> 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t>
    </r>
  </si>
  <si>
    <t>TR-D2181IR3  2.8</t>
  </si>
  <si>
    <r>
      <rPr>
        <b/>
        <sz val="10"/>
        <color rgb="FF3C78D8"/>
        <rFont val="Nunito"/>
      </rPr>
      <t xml:space="preserve">Новинка! </t>
    </r>
    <r>
      <rPr>
        <sz val="10"/>
        <color theme="1"/>
        <rFont val="Nunito"/>
      </rPr>
      <t>Уличная 8Мп IP-камера с ИК-подсветкой. Матрица 1/2.7"" CMOS, разрешение 8Мп (3840x2160) @15fps,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IP67,TVS 2000V, ИК-подсветка до 35 м. 
ПО TRASSIR в подарок!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t>
    </r>
  </si>
  <si>
    <t xml:space="preserve">"Уличная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
</t>
  </si>
  <si>
    <t>TR-D2121IR3W v3 2.8</t>
  </si>
  <si>
    <r>
      <rPr>
        <b/>
        <sz val="10"/>
        <color rgb="FF3C78D8"/>
        <rFont val="Nunito"/>
      </rPr>
      <t>Новинка!</t>
    </r>
    <r>
      <rPr>
        <sz val="10"/>
        <color theme="1"/>
        <rFont val="Nunito"/>
      </rPr>
      <t xml:space="preserve"> 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t>
    </r>
  </si>
  <si>
    <t>TR-D2121IR3W v3 3.6</t>
  </si>
  <si>
    <t>Компактная 2Мп WiFi-камера. Матрица 1/2.7" CMOS, чувствительность: 0.005Лк (F1.8) / 0Лк (с ИК), разрешение FullHD (1920x1080) @25fps, кодек H.265+, объектив 3.6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 TRASSIR в подарок!</t>
  </si>
  <si>
    <t>TR-D2121CL3W 2.8</t>
  </si>
  <si>
    <t>Уличная FTC Wi-Fi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встроенные микрофон и динамик, встроенный видеоархив (Edge Storage) - MicroSD до 128 Гб, LED-подсветка до 35 м; питание 12В DC или PoE (802.3af), -40°C ... +60°C, IP66, TVS 4000V. Встроенная аналитика: детектор людей, детектор пересечения линии, детектор контроля области. Поддержка TRASSIR CLOUD.</t>
  </si>
  <si>
    <t>TR-D2121CL3W 4.0</t>
  </si>
  <si>
    <t>Уличная FTC Wi-Fi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встроенные микрофон и динамик, встроенный видеоархив (Edge Storage) - MicroSD до 128 Гб, LED-подсветка до 35 м; питание 12В DC или PoE (802.3af), -40°C ... +60°C, IP66, TVS 4000V. Встроенная аналитика: детектор людей, детектор пересечения линии, детектор контроля области. Поддержка TRASSIR CLOUD.</t>
  </si>
  <si>
    <t>TR-D2121IR3W v2 3.6</t>
  </si>
  <si>
    <t>Компактная 2MP WiFi-камера. 1/2.9" CMOS матрица, чувствительность 0.005Лк (F1.8) / 0Лк (с ИК), разрешение FullHD (1920x1080) @25fps, режим "день/ночь" (механический ИК-фильтр), объектив 3.6 мм, поддержка H.265, WDR 105dB, 3D-DNR, BLC, Defog, встроенный микрофон, слот для MicroSD до 128 Гб (Edge Storage), 12V DC (1A), -40°C ... +60°C, IP66, грозозащита - TVS 4000V, ИК-подсветка до 35м. ПО TRASSIR в подарок! Быстрое подключение в TRASSIR Cloud</t>
  </si>
  <si>
    <t>Уличные цилиндрические с вариофокальным объективом</t>
  </si>
  <si>
    <t>TR-D2123IR6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</si>
  <si>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тревожный вход/выход, -40°C ... +60°C, IP67, IK08, TVS 4000V, ИК-подсветка до 60 м. Поддержка TRASSIR Cloud. ПО TRASSIR в подарок!
 Базовая встроенная аналитика (пересечение линии, контроль области, детекция людей).</t>
  </si>
  <si>
    <t>TR-D2122ZIR3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</si>
  <si>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IP67, TVS 4000V, ИК-подсветка до 35 м. Поддержка TRASSIR Cloud. 
 Базовая встроенная аналитика (пересечение линии, контроль области, детекция людей).ПО TRASSIR в подарок!</t>
  </si>
  <si>
    <t>TR-D2123ZCL6 2.7-13.5</t>
  </si>
  <si>
    <r>
      <rPr>
        <b/>
        <sz val="10"/>
        <color rgb="FFA4C2F4"/>
        <rFont val="Nunito"/>
      </rPr>
      <t xml:space="preserve">Новинка! </t>
    </r>
    <r>
      <rPr>
        <sz val="10"/>
        <color theme="1"/>
        <rFont val="Nunito"/>
      </rPr>
      <t>Уличная FTC IP-камера для полноцветной ночной съемки. Матрица 1/2.8" CMOS 2Мп, чувствительность: 0.0015Лк (F1.0) / 0Лк (LED вкл.), разрешение FullHD(1920x1080) @ 25 к/с, моторизованный объектив 2.7-13.5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IP67, IK08, TVS 4000V. Встроенная аналитика: детектор людей, детектор пересечения линии, детектор контроля области. Поддержка TRASSIR CLOUD.</t>
    </r>
  </si>
  <si>
    <t>TR-D2153IR6 2.7-13.5</t>
  </si>
  <si>
    <t>Уличная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Поддержка TRASSIR Cloud.
ПО TRASSIR в подарок! Базовая встроенная аналитика (пересечение линии, контроль области, детекция людей).</t>
  </si>
  <si>
    <t>TR-D2153IR6 v2 2.7-13.5</t>
  </si>
  <si>
    <t>Уличная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</si>
  <si>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TR-D2152ZIR3 2.8-8</t>
  </si>
  <si>
    <t>Уличная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IP67, ИК-подсветка до 35 м. Поддержка TRASSIR Cloud. 
 ПО TRASSIR в подарок! Базовая встроенная аналитика (пересечение линии, контроль области, детекция людей).</t>
  </si>
  <si>
    <t>TR-D2152ZIR3 v2 2.8-8</t>
  </si>
  <si>
    <t>Уличная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</si>
  <si>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TR-D2183IR6 v2 2.7-13.5</t>
  </si>
  <si>
    <r>
      <rPr>
        <b/>
        <sz val="10"/>
        <color rgb="FF3C78D8"/>
        <rFont val="Nunito"/>
      </rPr>
      <t xml:space="preserve">Новинка! </t>
    </r>
    <r>
      <rPr>
        <sz val="10"/>
        <color theme="1"/>
        <rFont val="Nunito"/>
      </rPr>
      <t>Уличная 8Мп IP-камера с ИК-подсветкой. Матрица 1/2.7" CMOS, разрешение 8Мп (3840x2160) @15fps, чувствительность: 0.003Лк (F1.3), режим "день/ночь" (механический ИК-фильтр), вариофокальный объектив 2.7-13.5 мм, поддержка кодеков H.264+, H.265, H265+, real WDR (120dB), 3D-DNR, BLC, Defog, встроенный микрофон, аудиовход/аудиовыход, тревожный вход/выход, слот для MicroSD до 128 Гб, питание PoE (802.3af) / 12V DC, -40°C ... +60°C, IP67, TVS 2000V, ИК-подсветка до 60 м. 
ПО TRASSIR в подарок! Расширенная встроенная аналитика: пересечение линии, контроль области, детекция людей, детекция лиц, детекция оставленных предметов, статистика пересечения линии, детектор нестандартного поведения, детектор саботажа.</t>
    </r>
  </si>
  <si>
    <t>TR-D2183ZIR6 v2 2.7-13.5</t>
  </si>
  <si>
    <r>
      <rPr>
        <b/>
        <sz val="10"/>
        <color rgb="FF3C78D8"/>
        <rFont val="Nunito"/>
      </rPr>
      <t xml:space="preserve">Новинка! </t>
    </r>
    <r>
      <rPr>
        <sz val="10"/>
        <color theme="1"/>
        <rFont val="Nunito"/>
      </rPr>
      <t>Уличная 8Мп IP-камера с ИК-подсветкой. Матрица 1/2.7" CMOS, разрешение 8Мп (3840x2160) @15fps, чувствительность: 0.003Лк (F1.3), режим "день/ночь" (механический ИК-фильтр), моторизованный объектив 2.7-13.5 мм, поддержка кодеков H.264, H.264+, H.265, H.265+, real WDR (120dB), 3D-DNR, BLC, Defog, встроенный микрофон, аудиовход/аудиовыход, тревожный вход/выход, слот для MicroSD до 128 Гб, питание PoE (802.3af) / 12V DC, -40°C ... +60°C, IP67, TVS 2000V, ИК-подсветка до 60 м. 
ПО TRASSIR в подарок! Расширенная встроенная аналитика: пересечение линии, контроль области, детекция людей, детекция оставленных предметов, статистика пересечения линии, детектор нестандартного поведения, детектор саботажа.</t>
    </r>
  </si>
  <si>
    <t>TR-D2183IR6 v3 2.7-13.5</t>
  </si>
  <si>
    <t>Скоро в продаже! 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TVS 4000V, ИК-подсветка до 60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</si>
  <si>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TR-D2183ZIR6 v3 2.7-13.5</t>
  </si>
  <si>
    <t>AC-D2183WDZIR5</t>
  </si>
  <si>
    <t>Уличная всепогодная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или PoE (802.3af), обогреватель, -45°C … +60°C, IP67, IK10, ИК-подсветка до 50м. Монтажная коробка в комплекте. 
Поддержка TRASSIR CLOUD. ПО TRASSIR в подарок!</t>
  </si>
  <si>
    <t>Купольные с фиксированным объективом</t>
  </si>
  <si>
    <t>TR-D3121IR2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</si>
  <si>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</si>
  <si>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TR-D3121IR2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</si>
  <si>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</si>
  <si>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TR-D3121IR2 v6 (B) 2.8</t>
  </si>
  <si>
    <t xml:space="preserve">"Уличная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
</t>
  </si>
  <si>
    <t>TR-D3121IR2W v3 2.8</t>
  </si>
  <si>
    <r>
      <rPr>
        <b/>
        <sz val="10"/>
        <color rgb="FF6AA84F"/>
        <rFont val="Nunito"/>
      </rPr>
      <t>Скоро в продаже!</t>
    </r>
    <r>
      <rPr>
        <sz val="10"/>
        <color theme="1"/>
        <rFont val="Nunito"/>
      </rPr>
      <t xml:space="preserve"> 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IK10, ИК-подсветка до 25м. Встроенная базовая аналитика: детектор людей, детектор пересечения линии, детектор контроля области. ПО TRASSIR в подарок!</t>
    </r>
  </si>
  <si>
    <t>TR-D3151IR2 2.8</t>
  </si>
  <si>
    <t>Уличная купольная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</si>
  <si>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TR-D3151IR2 v2 2.8</t>
  </si>
  <si>
    <t>Уличная купольная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</si>
  <si>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TR-D3151IR2 3.6</t>
  </si>
  <si>
    <t>Уличная купольная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</si>
  <si>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TR-D3151IR2 v2 3.6</t>
  </si>
  <si>
    <t xml:space="preserve">"Уличная купольная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
</t>
  </si>
  <si>
    <t>TR-D3181IR3 v2 2.8</t>
  </si>
  <si>
    <t>Уличная 8Мп IP-камера с ИК-подсветкой. Матрица 1/2.7" CMOS, разрешение 8Мп (3840x2160) @15fps,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2000V, ИК-подсветка до 30 м. 
ПО TRASSIR в подарок! Расширенная встроенная аналитика: пересечение линии, контроль области, детекция людей, детекция оставленных предметов, статистика пересечения линии, детектор нестандартного поведения, детектор саботажа.</t>
  </si>
  <si>
    <t>TR-D3181IR3 v3 2.8</t>
  </si>
  <si>
    <t xml:space="preserve">"Уличная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
</t>
  </si>
  <si>
    <t xml:space="preserve">TR-D3181IR3 v3 3.6
</t>
  </si>
  <si>
    <t>Скоро в продаже! 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</si>
  <si>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TR-D3181IR3 v2 3.6</t>
  </si>
  <si>
    <r>
      <rPr>
        <b/>
        <sz val="10"/>
        <color rgb="FF3C78D8"/>
        <rFont val="Nunito"/>
      </rPr>
      <t xml:space="preserve">Новинка! </t>
    </r>
    <r>
      <rPr>
        <sz val="10"/>
        <color theme="1"/>
        <rFont val="Nunito"/>
      </rPr>
      <t>Уличная 8Мп IP-камера с ИК-подсветкой. Матрица 1/2.7" CMOS, разрешение 8Мп (3840x2160) @15fps, чувствительность: 0.005Лк (F1.8), режим "день/ночь"(механический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2000V, ИК-подсветка до 30 м. 
ПО TRASSIR в подарок! Расширенная встроенная аналитика: пересечение линии, контроль области, детекция людей, детекция оставленных предметов, статистика пересечения линии, детектор нестандартного поведения, детектор саботажа.</t>
    </r>
  </si>
  <si>
    <t>TR-D3121IR2 v6 (B) 3.6</t>
  </si>
  <si>
    <t>Скоро в продаже! 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</si>
  <si>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TR-D4121IR1 v4 2.8</t>
  </si>
  <si>
    <t>Миниатюрная вандалостойкая 2MP IP-камера. 1/2.7'' CMOS матрица, разрешение FullHD 1920*1080 @ 25 fps, объектив 2.8 мм, H.265 кодек, чувствительность: 0.005 Лк (F1.8) / 0 Лк (F1.8; ИК вкл.), WDR 96bB, 3D-NR, BLC, Defog, слот для MicroSD (запись архива до 128Гб), 2-стороннее аудио: встроенный микрофон + аудио-выход, режим "день/ночь" (механический ИК-фильтр), питание 12V DC или PoE (802.3af), -40°C…+60°C, IP66, грозозащита - TVS 4000V, ИК-подсветка до 15м. 
 Поддержка TRASSIR CLOUD. ПО TRASSIR в подарок! Базовая встроенная аналитика (пересечение линии, вторжение в зону, детекция людей)</t>
  </si>
  <si>
    <t>TR-D4121IR1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</si>
  <si>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Поддержка TRASSIR Cloud. ПО TRASSIR в подарок!
 Базовая встроенная аналитика (пересечение линии, контроль области, детекция людей).</t>
  </si>
  <si>
    <t>TR-D4121IR1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</si>
  <si>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Поддержка TRASSIR Cloud. ПО TRASSIR в подарок!
 Базовая встроенная аналитика (пересечение линии, контроль области, детекция людей).</t>
  </si>
  <si>
    <t>TR-D4151IR1 2.8</t>
  </si>
  <si>
    <t>Миниатюрная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Поддержка TRASSIR Cloud. 
 ПО TRASSIR в подарок! Базовая встроенная аналитика (пересечение линии, контроль области, детекция людей).</t>
  </si>
  <si>
    <t>TR-D4151IR1 v2 2.8</t>
  </si>
  <si>
    <t>Миниатюрная вандалостойкая 5Мп IP-камера. Матрица 1/2.8" CMOS, разрешение 5Мп (2560x1920) @25fp, режим "день/ночь" (механический ИК-фильтр), объектив 2.8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</si>
  <si>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TR-D4151IR1 v2 3.6</t>
  </si>
  <si>
    <t>Миниатюрная вандалостойкая 5Мп IP-камера. Матрица 1/2.8" CMOS, разрешение 5Мп (2560x1920) @25fp, режим "день/ночь" (механический ИК-фильтр), объектив 3.6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</si>
  <si>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TR-D4151IR1 3.6</t>
  </si>
  <si>
    <t>Миниатюрная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Поддержка TRASSIR Cloud. 
 ПО TRASSIR в подарок! Базовая встроенная аналитика (пересечение линии, контроль области, детекция людей).</t>
  </si>
  <si>
    <t>TR-D4141IR1 3.6</t>
  </si>
  <si>
    <t>Миниатюрная купольная вандалозащищенная 4MP IP-камера с ИК-подсветкой. Матрица 1/3'' CMOS, чувствительность: 0.005 Лк (F1.8) / 0 Лк (F1.8; ИК вкл.), разрешение 4MP (2592x1520) @ 18fps / 3MP (2048*1536) @ 25fps, кодек H.265, объектив 3.6 мм, режим ""день/ночь"" (механический ИК-фильтр), WDR 120dB, 3D-NR, BLC, Defog, ROI, встроенный архив (Edge Storage) - microSD до 128 Гб, двусторонний аудиоканал (вход для микрофона / встроенный микрофон; аудиовыход), ИК-подсветка до 15м, питание 12V DC или PoE (802.3af), грозозащита - TVS 4000V, -40°C…+60°C.
Поддержка TRASSIR CLOUD. ПО TRASSIR в подарок! Сертификат 969
Сертификат 969</t>
  </si>
  <si>
    <t>TR-D3151IR2 (B) 2.8</t>
  </si>
  <si>
    <r>
      <rPr>
        <b/>
        <sz val="10"/>
        <color rgb="FF6D9EEB"/>
        <rFont val="Nunito"/>
      </rPr>
      <t>Скоро в продаже!</t>
    </r>
    <r>
      <rPr>
        <sz val="10"/>
        <color theme="1"/>
        <rFont val="Nunito"/>
      </rPr>
      <t xml:space="preserve"> Уличная купольная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r>
  </si>
  <si>
    <t>Купольные с вариофокальным объективом</t>
  </si>
  <si>
    <t>TR-D3123IR2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</si>
  <si>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</si>
  <si>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TR-D3122ZIR2 2.8-8</t>
  </si>
  <si>
    <t>Уличная купольная вандалозащищенная 2MP IP-камера с мотор-зумом. Матрица 1/2.9" CMOS, чувствительность: 0.003Лк (F1.6) / 0Лк (ИК вкл.), разрешение FullHD (1980x1080) @25 fps, кодек H.265, моторизированный объектив 2.8-8 мм , режим "день/ночь" (механический ИК-фильтр), WDR 105dB, 3D-NR, BLC, Defog, разъем под microSD до 128 Гб (Edge Storage), питание 12V DC или PoE (802.3af), -40°C…+60°C, IP66, IK10, грозозащита - TVS 4000V, ИК-подсветка до 25м.
 ПО TRASSIR в подарок! Поддержка TRASSIR Cloud</t>
  </si>
  <si>
    <t>TR-D3122ZIR2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</si>
  <si>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Поддержка TRASSIR Cloud. 
 Базовая встроенная аналитика (пересечение линии, контроль области, детекция людей). ПО TRASSIR в подарок!</t>
  </si>
  <si>
    <t>TR-D3153IR2 2.7-13.5</t>
  </si>
  <si>
    <t>Уличная вандалостойкая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60 м. Поддержка TRASSIR Cloud. 
 ПО TRASSIR в подарок! Базовая встроенная аналитика (пересечение линии, контроль области, детекция людей).</t>
  </si>
  <si>
    <t>TR-D3153IR2 v2 2.7-13.5</t>
  </si>
  <si>
    <t>Уличная вандалостойкая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</si>
  <si>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TR-D3152ZIR2 2.8-8</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</si>
  <si>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</si>
  <si>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TR-D3152ZIR2 (B) 2.8-8</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</si>
  <si>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</si>
  <si>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 xml:space="preserve">TR-D3152ZIR2 v2 2.8-8
</t>
  </si>
  <si>
    <t>Уличная вандалостойкая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</si>
  <si>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TR-D3183ZIR3 v3 2.7-13.5</t>
  </si>
  <si>
    <t>Скоро в продаже! 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</si>
  <si>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AC-D3183WDZIR5</t>
  </si>
  <si>
    <t>Купольная вандалозащищенная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 24В AC или PoE (802.3af), обогреватель, -45°C … +60°C, IP67, IK10, ИК-подсветка до 50м. Монтажная коробка в комплекте. 
Поддержка TRASSIR CLOUD. ПО TRASSIR в подарок!</t>
  </si>
  <si>
    <t>Сферические</t>
  </si>
  <si>
    <t>TR-D8121IR2 v6 2.8</t>
  </si>
  <si>
    <t>TR-D8121IR2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</si>
  <si>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</si>
  <si>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TR-D8121CL2 2.8</t>
  </si>
  <si>
    <r>
      <rPr>
        <b/>
        <sz val="10"/>
        <color rgb="FF6D9EEB"/>
        <rFont val="Nunito"/>
      </rPr>
      <t xml:space="preserve">Новинка! </t>
    </r>
    <r>
      <rPr>
        <sz val="10"/>
        <color theme="1"/>
        <rFont val="Nunito"/>
      </rPr>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t>
    </r>
  </si>
  <si>
    <t>TR-D8121CL2 4.0</t>
  </si>
  <si>
    <r>
      <rPr>
        <b/>
        <sz val="10"/>
        <color rgb="FF6D9EEB"/>
        <rFont val="Nunito"/>
      </rPr>
      <t>Новинка!</t>
    </r>
    <r>
      <rPr>
        <sz val="10"/>
        <color theme="1"/>
        <rFont val="Nunito"/>
      </rPr>
      <t xml:space="preserve"> 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t>
    </r>
  </si>
  <si>
    <t>TR-D8121IR2W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</si>
  <si>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20м.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</si>
  <si>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20м. Встроенная базовая аналитика: детектор людей, детектор пересечения линии, детектор контроля области. ПО TRASSIR в подарок!</t>
  </si>
  <si>
    <t>TR-D8122ZIR2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</si>
  <si>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</si>
  <si>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TR-D8151IR2 2.8</t>
  </si>
  <si>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</si>
  <si>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 xml:space="preserve">TR-D8151IR2 v2 2.8
</t>
  </si>
  <si>
    <t>Уличная компактная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</si>
  <si>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 xml:space="preserve">TR-D8151IR2 v2 3.6
</t>
  </si>
  <si>
    <t>Уличная компактная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</si>
  <si>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TR-D8151IR2 3.6</t>
  </si>
  <si>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</si>
  <si>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TR-D8152ZIR2 v2 2.8-8</t>
  </si>
  <si>
    <t>Уличная компактная вандалостойкая 5Мп IP-камера с ИК-подсветкой и мотор-зумом. Матрица 1/2.8" CMOS, разрешение 5Мп (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</si>
  <si>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TR-D8152ZIR2 2.8-8</t>
  </si>
  <si>
    <t>Уличная компактная вандалостойкая 5Мп IP-камера с ИК-подсветкой и мотор-зумом. Матрица 1/2.8" CMOS, разрешение 5Мп (2592x1944) @15fps, 4Мп (2592x1520) @20fps,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</si>
  <si>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TR-D8181IR3 v2 2.8</t>
  </si>
  <si>
    <r>
      <rPr>
        <b/>
        <sz val="10"/>
        <color rgb="FF6D9EEB"/>
        <rFont val="Nunito"/>
      </rPr>
      <t>Новинка!</t>
    </r>
    <r>
      <rPr>
        <sz val="10"/>
        <color theme="1"/>
        <rFont val="Nunito"/>
      </rPr>
      <t xml:space="preserve"> Уличная 8Мп IP-камера с ИК-подсветкой. Матрица 1/2.7" CMOS, разрешение 8Мп (3840x2160) @15fps,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2000V, ИК-подсветка до 30 м. 
ПО TRASSIR в подарок! Расширенная встроенная аналитика: пересечение линии, контроль области, детекция людей, детекция оставленных предметов, статистика пересечения линии, детектор нестандартного поведения, детектор саботажа.</t>
    </r>
  </si>
  <si>
    <t xml:space="preserve">TR-D8181IR3 v3 2.8
</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</si>
  <si>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</si>
  <si>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TR-D8181IR3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</si>
  <si>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</si>
  <si>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Компактные камеры в корпусе "CUBE"</t>
  </si>
  <si>
    <t>TR-D7121IR1 v6 1.9</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</si>
  <si>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1.9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Поддержка TRASSIR Cloud. ПО TRASSIR в подарок!
 Базовая встроенная аналитика (пересечение линии, вторжение в зону, детекция людей).</t>
  </si>
  <si>
    <t>TR-D7121IR1 v6 2.8</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</si>
  <si>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Поддержка TRASSIR Cloud. ПО TRASSIR в подарок!
 Базовая встроенная аналитика (пересечение линии, вторжение в зону, детекция людей).</t>
  </si>
  <si>
    <t>TR-D7121IR1 v6 3.6</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</si>
  <si>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Поддержка TRASSIR Cloud. ПО TRASSIR в подарок!
 Базовая встроенная аналитика (пересечение линии, вторжение в зону, детекция людей).</t>
  </si>
  <si>
    <t>TR-D7121IR1W v2 2.8</t>
  </si>
  <si>
    <t>Компактная Wi-Fi 2MP IP-камера с ИК-подсветкой. 1/2.9'' CMOS матрица, 0.005 Лк (F1.8) / 0 Лк (F1.8; ИК вкл.), объектив 2.8 мм,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грозозащита - TVS 4000V, ИК-подсветка до 10м, -10°C…+50°C. Кронштейн и БП в комплекте.
  ПО TRASSIR в подарок! Быстрое подключение в TRASSIR CLOUD.</t>
  </si>
  <si>
    <t>TR-D7151IR1 1.4</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</si>
  <si>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1.4 мм (широкоугольный), поддержка кодека H.265+, real WDR (120dB), 3D-DNR, BLC, Defog, встроенные микрофон и динамик, слот для MicroSD до 128 Гб, питание PoE (802.3af) / 12V DC, -10°C ... +50°C, IP66, грозозащита - TVS 4000V, ИК-подсветка до 10 м. Поддержка TRASSIR Cloud. 
 ПО TRASSIR в подарок! Базовая встроенная аналитика (пересечение линии, контроль области, детекция людей).</t>
  </si>
  <si>
    <t>TR-D7151IR1 2.8</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</si>
  <si>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встроенные микрофон и динамик, слот для MicroSD до 128 Гб, питание PoE (802.3af) / 12V DC, -10°C ... +50°C, IP66, грозозащита - TVS 4000V, ИК-подсветка до 10 м. Поддержка TRASSIR Cloud. 
 ПО TRASSIR в подарок! Базовая встроенная аналитика (пересечение линии, контроль области, детекция людей).</t>
  </si>
  <si>
    <t>Скоростные поворотные</t>
  </si>
  <si>
    <t>TR-D5123IR3</t>
  </si>
  <si>
    <t>Бюджетная миниатюрная 2MP скоростная поворотная IP-камера. Матрица 1/2.8'' CMOS STARVIS , чувствительность: 0.005 Лк (F1.6) / 0 Лк (F1.6; ИК вкл.), разрешение FullHD 1920*1080 25 к/с, 720P 1280*720 50 к/c, объектив-трансфокатор 2.7-11мм с АРД и автофокусом, оптический зум х4, цифровой зум х16, поворот 360°, скорость до 100°/сек, режим "день/ночь" (механический ИК-фильтр), WDR 120dB, Ultra DNR (2D/3D), BLC/HLC, встроенный архив (Edge Storage) - microSD до 128 Гб, расширенная видеоаналитика, встроенный микрофон, -30°C … +60°C. ИК-подсветка до 30м. 
ПО TRASSIR в подарок!</t>
  </si>
  <si>
    <t>TR-D5124</t>
  </si>
  <si>
    <t>Бюджетная миниатюрная 2MP скоростная поворотная IP-камера. Матрица 1/2.8'' SONY STARVIS CMOS, чувствительность: 0.005 Лк (F1.6), разрешение FullHD 1920*1080 25 к/с, 720p 1280*720 25 к/с, объектив-трансфокатор 5.3-64 мм с АРД и автофокусом, оптический зум х12, цифровой зум х16, поворот 360°, скорость до 300°/сек, режим "день/ночь" (механический ИК-фильтр), WDR 120dB, Ultra DNR (2D/3D), BLC/HLC, встроенный архив (Edge Storage) - microSD до 256 Гб, расширенная видеоаналитика, тревожные вх/вых, двусторонний звук, питание 24В AC или PoE+ (802.3at), -30°C … +60°C. IP66, IK10, подходит для уличного применения. БП в комплекте. 
ПО TRASSIR в подарок!</t>
  </si>
  <si>
    <t>AC-D6124 v2</t>
  </si>
  <si>
    <t>"Вандалостойкая компактная 2MP всепогодная скоростная поворотная IP-камера. Матрица 1/2.8'' CMOS, чувствительность: 0.003 Лк (F1.4), разрешение FullHD 1920*1080 @ 50 к/с, кодек H.265, объектив-трансфокатор 4.8-120мм с АРД и автофокусом, оптический зум х25, цифровой зум х16, поворот 360° без ограничения, скорость до 300°/сек, режим """"""""день/ночь"""""""" (механический ИК-фильтр), WDR 120dB, 3D-NR, BLC/HLC, встроенный архив (Edge Storage) - microSD до 128 Гб, расширенная аппаратная видеоаналитика, автотрекинг, тревожные вх/вых, двусторонний звук, питание 24В AC или PoE+ (802.3at), потребление до 23Вт, -45°C … +60°C (встроенный нагреватель), IP67, IK10. Кронштейн и БП в комплекте.
Поддержка TRASSIR CLOUD. ПО TRASSIR в подарок! Сертификат 969"</t>
  </si>
  <si>
    <t>TR-D6224IR10 4.8-120</t>
  </si>
  <si>
    <t>Уличная скоростная поворотная 2Мп IP-камера с ИК-подсветкой. Матрица 1/2.8" CMOS, разрешение FullHD(1920x1080) @50fps, чувствительность: 0.003Лк (F1.8) / 0Лк (ИК вкл.), режим "день/ночь" (механический ИК-фильтр), вариофокальный объектив 4.8-120 мм, оптический/цифровой зум (x25/x16) поддержка кодека H.265 и H.265+, real WDR (120dB), 2DNR/3D-DNR, BLC, Defog, двусторонний аудиоканал (аудиовход, аудиовыход), тревожные вход и выход (2/1), слот для MicroSD до 256 Гб, питание PoE+ (802.3af) / 12V DC (3A), -40°C ... +70°C, IP66, грозозащита TVS 6000V, ИК-подсветка до 100 м. 
 ПО TRASSIR в подарок! Встроенная аналитика: детектор людей, лиц; детектор пересечения линий, контроль области; детектор оставленных, украденных предметов; автослежение, детектор моторного, немоторного транспорта.</t>
  </si>
  <si>
    <t>TR-D6254 4.9-156</t>
  </si>
  <si>
    <t>Компактная 5МП всепогодная скоростная поворотная IP-камера. Матрица 1/2.8" CMOS, разрешение 5 Мп (2560x1920) @20fps, 4Мп (2560x1440) @25 fps, чувствительность: 0.005Лк (F1.35), режим "день/ночь" (механический ИК-фильтр), вариофокальный объектив 4.9-156 мм, оптический/цифровой зум (x32/x16), поддержка кодека H.265 и H.265+, real WDR (120dB), 2DNR/3D-DNR, BLC, Defog, двусторонний аудиоканал (аудиовход, аудиовыход), тревожные вход и выход (2/1), слот для MicroSD до 256 Гб, питание PoE+ (802.3af) / 24V DC (2.5A), -40°C ... +60°C, IP67, IK10, грозозащита TVS 6000V. 
 ПО TRASSIR в подарок! Встроенная аналитика: детектор людей, лиц; детектор пересечения линий, контроль области; детектор оставленных, украденных предметов; автослежение, детектор моторного, немоторного транспорта.</t>
  </si>
  <si>
    <t>TR-D6254IR15 4.9-156</t>
  </si>
  <si>
    <t>Уличная скоростная поворотная 5Мп IP-камера с ИК-подсветкой. Матрица 1/2.8" CMOS, разрешение 5 Мп (2560x1920) @20fps, 4Мп (2560x1440) @25 fps, чувствительность: 0.005Лк (F1.3) / 0Лк (ИК вкл.), режим "день/ночь" (механический ИК-фильтр), вариофокальный объектив 4.9-156 мм, оптический/цифровой зум (x32/x16), поддержка кодека H.265 и H.265+, real WDR (120dB), 2DNR/3D-DNR, BLC, Defog, двусторонний аудиоканал (аудиовход, аудиовыход), тревожные вход и выход (2/1), слот для MicroSD до 256 Гб, питание PoE+ (802.3af) / 24V AC (3A), -40°C ... +70°C, IP66, грозозащита TVS 6000V. 
 ПО TRASSIR в подарок! Встроенная аналитика: детектор людей, лиц; детектор пересечения линий, контроль области; детектор оставленных, украденных предметов; автослежение, детектор моторного, немоторного транспорта.</t>
  </si>
  <si>
    <t xml:space="preserve">Камеры панорамного обзора "FISH-EYE"        </t>
  </si>
  <si>
    <t>TR-D9151IR2 1.4</t>
  </si>
  <si>
    <t>5Мп IP-камера панормамного обзора (фишай) с ИК-подсветкой. Матрица 1/2.8" CMOS, разрешение 5Мп (2592x1944) @15fps, 4Мп (2592x1520) @20fps, 3Мп (2304x1296) @25fps, чувствительность: 0.003Лк (F1.8), режим "день/ночь" (механический ИК-фильтр), объектив 1.4 мм (фишай), поддержка кодека H.265+, real WDR (120dB), 3D-DNR, BLC, Defog, двустороннее аудио (аудиовход, аудиовыход, встроенный микрофон), тревожные вход.выход, слот для MicroSD до 128 Гб, питание PoE (802.3af) / 12V DC, -30°C ... +60°C, IP65, грозозащита - TVS 4000V, ИК-подсветка до 25 м. Поддержка TRASSIR Cloud. 
 ПО TRASSIR в подарок! Базовая встроенная аналитика (пересечение линии, вторжение в зону, детекция людей).</t>
  </si>
  <si>
    <t xml:space="preserve">
TR-D9151IR2 v2 1.4
</t>
  </si>
  <si>
    <t>5Мп IP-камера панормамного обзора (фишай) с ИК-подсветкой. Матрица 1/2.8" CMOS, разрешение 5Мп ( (2560x1920) @25fps, режим "день/ночь" (механический ИК-фильтр), объектив 1.4 мм (фишай), поддержка кодеков H.264, H.265, H.265+, real WDR (120dB), 3D-DNR, BLC, Defog, двустороннее аудио (аудиовход, аудиовыход, встроенный микрофон), тревожные вход/выход, слот для MicroSD до 128 Гб, питание PoE (802.3af) / 12V DC, -30°C ... +60°C,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</si>
  <si>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г. Алматы, пр. Гагарина 309, ЖК "Комфорт", офис 373  |  kz@dssl.ru  |  +7 727 318 76 76</t>
  </si>
  <si>
    <t xml:space="preserve">TRASSIR VMS-Enterprise       </t>
  </si>
  <si>
    <t>TRASSIR Cloud
Hosted Video</t>
  </si>
  <si>
    <r>
      <rPr>
        <sz val="10"/>
        <color theme="1"/>
        <rFont val="Nunito"/>
      </rPr>
      <t>TRASSIR CLOUD</t>
    </r>
    <r>
      <rPr>
        <sz val="10"/>
        <color rgb="FF000000"/>
        <rFont val="Nunito"/>
      </rPr>
      <t xml:space="preserve"> - профессиональный облачный сервис видеонаблюдения с функцией надежного хранения записей. (http://cloud.trassir.com/).</t>
    </r>
  </si>
  <si>
    <t>цена по запросу</t>
  </si>
  <si>
    <t>TRASSIR Cloud</t>
  </si>
  <si>
    <t>Облачный онлайн сервис TRASSIR Cloud (http://cloud.trassir.com/), позволяющий отслеживать "показатели здоровья" всех подключенных серверов и регистраторов TRASSIR. Автоматическое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отображение серверов на карте. Включает Cloud.Connect, - подключение в несколько кликов и без специальных настроек значительно упрощает установку соединений клиент-сервер, сервер-сервер.</t>
  </si>
  <si>
    <t>В ПОДАРОК!</t>
  </si>
  <si>
    <t>ПО для подключения IP-камер к системе видеонаблюдения TRASSIR</t>
  </si>
  <si>
    <t>USB-TRASSIR</t>
  </si>
  <si>
    <t>USB-ключ защиты для системы видеонаблюдения TRASSIR. 1 на 1 сервер TRASSIR (с НДС).</t>
  </si>
  <si>
    <r>
      <rPr>
        <b/>
        <sz val="10"/>
        <color rgb="FF050081"/>
        <rFont val="Nunito"/>
      </rPr>
      <t xml:space="preserve">
NO-USB-TRASSIR </t>
    </r>
    <r>
      <rPr>
        <b/>
        <sz val="10"/>
        <color rgb="FFFF0000"/>
        <rFont val="Nunito"/>
      </rPr>
      <t xml:space="preserve"> с 24.07.23 прекращается продажа</t>
    </r>
  </si>
  <si>
    <t>Клиентские приложения TRASSIR</t>
  </si>
  <si>
    <t>TRASSIR Client (Windows)</t>
  </si>
  <si>
    <t>Сетевое рабочее место Windows для управления системами видеонаблюдения TRASSIR 4. Просмотр живого видео и просмотр архивов.</t>
  </si>
  <si>
    <t>TRASSIR Mobile Client</t>
  </si>
  <si>
    <t>Мобильные приложения для управления системами видеонаблюдения TRASSIR. Просмотр живого видео, просмотр архива, PTZ-управление, управление сухими контактами, двусторонний звук, сохранение шаблонов, синхронный просмотр, поддержка TRASSIR Cloud, поддержка переключения между основным и доп. потоком и др.</t>
  </si>
  <si>
    <t>TRASSIR Web Client</t>
  </si>
  <si>
    <t>Web-клиент, позволяющий просматривать видеокамеры, записанный архив, производить настройки из любого браузера. С использованием последних технологий HTML.</t>
  </si>
  <si>
    <t xml:space="preserve"> </t>
  </si>
  <si>
    <t>TRASSIR AnyIP</t>
  </si>
  <si>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поддерживается протокол ONVIF.</t>
  </si>
  <si>
    <t>TRASSIR NetSync</t>
  </si>
  <si>
    <t>TRASSIR NetSync - профессиональное ПО для синхронизации архива 1-го любого видеоканала с другого сервера TRASSIR (через сеть, используется для повышения надежности, резервирования или дублирования архивов в распределенных системах). Поддержка синхронизации архива основного и/или дополнительного потоков видеоканала. Синхронизируется весь архив или архив по тревожным событиями. Постоянно (по доступности канала связи) или по расписанию. Cтоимость подключения 1 канала видео. (NO-)USB-TRASSIR приобретается отдельно (1 на сервер)</t>
  </si>
  <si>
    <t>Cтоимость подключения 1 канала видео. (NO-)USB-TRASSIR приобретается отдельно (1 на сервер)</t>
  </si>
  <si>
    <t>TRASSIR EnterpriseIP</t>
  </si>
  <si>
    <t>TRASSIR EnterpriseIP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(4) ЕЦХД. Чтобы подключить сервер к TRASSIR CMS/Trassir License manager/ЕЦХД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</si>
  <si>
    <t>Стоимость подключения 1 канала видео.</t>
  </si>
  <si>
    <r>
      <rPr>
        <b/>
        <sz val="10"/>
        <color rgb="FF050081"/>
        <rFont val="Nunito"/>
      </rPr>
      <t xml:space="preserve">TRASSIR ПО для DVR/NVR 4ch                            </t>
    </r>
    <r>
      <rPr>
        <b/>
        <sz val="12"/>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</si>
  <si>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4х канального non-PC видеорегистратора, есть возможность подключить видеорегистратор до 32х каналов с ограничением в 4 канала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</si>
  <si>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</si>
  <si>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8ch                           </t>
    </r>
    <r>
      <rPr>
        <b/>
        <sz val="12"/>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</si>
  <si>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8ми канального non-PC видеорегистратора, есть возможность подключить видеорегистратор до 32х каналов с ограничением в 8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</si>
  <si>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TRASSIR ПО для DVR/NVR 16ch</t>
  </si>
  <si>
    <t xml:space="preserve">TRASSIR для DVR/NVR - профессиональное программное обеспечение TRASSIR для подключения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включает возможность для работы с TRASSIR-сервер x64 на ОС Windows x6
</t>
  </si>
  <si>
    <t>(NO-)USB-TRASSIR приобретается отдельно (1 на сервер)</t>
  </si>
  <si>
    <t>TRASSIR ПО для DVR/NVR 32ch</t>
  </si>
  <si>
    <t>TRASSIR для DVR/NVR -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</si>
  <si>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TRASSIR AnyIP Pro</t>
  </si>
  <si>
    <t>TRASSIR AnyIP PRO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</si>
  <si>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t>VMS TRASSIR x64 WIN, подключение IP-устройств</t>
  </si>
  <si>
    <r>
      <rPr>
        <b/>
        <sz val="10"/>
        <color rgb="FF050081"/>
        <rFont val="Nunito"/>
      </rPr>
      <t xml:space="preserve">TRASSIR AnyIP Win64 
</t>
    </r>
    <r>
      <rPr>
        <b/>
        <sz val="10"/>
        <color rgb="FFFF0000"/>
        <rFont val="Nunito"/>
      </rPr>
      <t>(Новинка)</t>
    </r>
  </si>
  <si>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поддерживаются интегрированные в TRASSIR нативные протокол производителей IP -устройств, протоколы ONVIF и RTSP.</t>
  </si>
  <si>
    <r>
      <rPr>
        <b/>
        <sz val="10"/>
        <color rgb="FF050081"/>
        <rFont val="Nunito"/>
      </rPr>
      <t xml:space="preserve">TRASSIR AnyIP Pro Win64
 </t>
    </r>
    <r>
      <rPr>
        <b/>
        <sz val="10"/>
        <color rgb="FFFF0000"/>
        <rFont val="Nunito"/>
      </rPr>
      <t>(Новинка)</t>
    </r>
  </si>
  <si>
    <t>TRASSIR AnyIP PRO - лицензия на подключение 1-ой любой IP-видеокамеры в ПО для видеонаблюдения TRASSIR VMS (TRASSIR Client и TRASSIR Server) по Нативному (Native), ONVIF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</si>
  <si>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r>
      <rPr>
        <b/>
        <sz val="10"/>
        <color rgb="FF050081"/>
        <rFont val="Nunito"/>
      </rPr>
      <t xml:space="preserve">TRASSIR EnterpriseIP Win64 
</t>
    </r>
    <r>
      <rPr>
        <b/>
        <sz val="10"/>
        <color rgb="FFFF0000"/>
        <rFont val="Nunito"/>
      </rPr>
      <t>(Новинка)</t>
    </r>
  </si>
  <si>
    <r>
      <rPr>
        <b/>
        <sz val="10"/>
        <color rgb="FF050081"/>
        <rFont val="Nunito"/>
      </rPr>
      <t xml:space="preserve">THERMALCAM Win64
 </t>
    </r>
    <r>
      <rPr>
        <b/>
        <sz val="10"/>
        <color rgb="FFFF0000"/>
        <rFont val="Nunito"/>
      </rPr>
      <t>(Новинка)</t>
    </r>
  </si>
  <si>
    <t>TRASSIR Thermal Camera - программное обеспечение для  подключения 1 тепловизора к профессиональному ПО TRASSIR для получения видео и данных о температуре.</t>
  </si>
  <si>
    <t>Стоимость подключения 1 канала видео и 1 тепловизионного канала.</t>
  </si>
  <si>
    <r>
      <rPr>
        <b/>
        <sz val="10"/>
        <color rgb="FF050081"/>
        <rFont val="Nunito"/>
      </rPr>
      <t xml:space="preserve">TRASSIR ПО для DVR/NVR 4ch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</si>
  <si>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4х канального non-PC видеорегистратора, есть возможность подключить видеорегистратор до 32х каналов с ограничением в 4 канала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</si>
  <si>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r>
      <rPr>
        <b/>
        <sz val="10"/>
        <color rgb="FF050081"/>
        <rFont val="Nunito"/>
      </rPr>
      <t xml:space="preserve">TRASSIR ПО для DVR/NVR 8ch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</si>
  <si>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8ми канального non-PC видеорегистратора, есть возможность подключить видеорегистратор до 32х каналов с ограничением в 8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</si>
  <si>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t>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</si>
  <si>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16ch Win64 
</t>
    </r>
    <r>
      <rPr>
        <b/>
        <sz val="10"/>
        <color rgb="FFFF0000"/>
        <rFont val="Nunito"/>
      </rPr>
      <t>(Новинка)</t>
    </r>
  </si>
  <si>
    <t>TRASSIR для DVR/NVR - профессиональное программное обеспечение TRASSIR для подключения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 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</si>
  <si>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32ch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</si>
  <si>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</si>
  <si>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t>Расширения VMS</t>
  </si>
  <si>
    <t xml:space="preserve">TRASSIR AnyIP - Upgrade
</t>
  </si>
  <si>
    <t>Расширение 1-ой (одной) любой лицензии на подключения видеокамеры до лицензии AnyIP. Используется для устранения привязки к бренду камеры. Применяется к любым лицензиям: (1) подарочным и акционным лицензиям, (2) лицензиям AF, (3) лицензиям TRASSIR IP.</t>
  </si>
  <si>
    <t>Расширяется возможность применения лицензии.</t>
  </si>
  <si>
    <t>TRASSIR AnyIP Pro - Upgrade</t>
  </si>
  <si>
    <t>TRASSIR AnyIP Pro - Upgrade - расширение 1-й любой лицензии для подключения видеоканала до лицензии AnyIP Pro. В случае подарочных лицензий полученных по акции, лицензия остается привязанной к бренду вендора видеокамеры.</t>
  </si>
  <si>
    <t>TRASSIR EnterpriseIP - Upgrade</t>
  </si>
  <si>
    <t xml:space="preserve">TRASSIR EnterpriseIP - Upgrade - расширение 1-й любой лицензии для подключения видеоканала до лицензии EnterpriseIP
</t>
  </si>
  <si>
    <r>
      <rPr>
        <b/>
        <sz val="10"/>
        <color rgb="FF050081"/>
        <rFont val="Nunito"/>
      </rPr>
      <t xml:space="preserve">TRASSIR Upgrade c x32 до x64 для WIN
</t>
    </r>
    <r>
      <rPr>
        <b/>
        <sz val="10"/>
        <color rgb="FFFF0000"/>
        <rFont val="Nunito"/>
      </rPr>
      <t xml:space="preserve"> (Новинка)</t>
    </r>
  </si>
  <si>
    <t>TRASSIR Upgrade c x32 до x64 для WIN – расширение возможностей лицензии подключения IP-устройств (камер видеонаблюдения) для работы с сервером TRASSIR x64 на ОС Windows. расширяются платные лицензии AnyIP, AnyIP Pro, Enterprise, лицензии идущие в подарок к камерам видеонаблюдения и лицензии типа AF</t>
  </si>
  <si>
    <r>
      <rPr>
        <b/>
        <sz val="10"/>
        <color rgb="FF050081"/>
        <rFont val="Nunito"/>
      </rPr>
      <t xml:space="preserve">THERMALCAM Upgrade с x32 до х64 для WIN 
</t>
    </r>
    <r>
      <rPr>
        <b/>
        <sz val="10"/>
        <color rgb="FFFF0000"/>
        <rFont val="Nunito"/>
      </rPr>
      <t>(Новинка)</t>
    </r>
  </si>
  <si>
    <t>THERMALCAM Upgrade с x32 до х64 для WIN – расширение возможностей лицензии подключения тепловизионной видеокамеры для работы с сервером TRASSIR x64 на ОС Windows</t>
  </si>
  <si>
    <r>
      <rPr>
        <b/>
        <sz val="10"/>
        <color rgb="FF050081"/>
        <rFont val="Nunito"/>
      </rPr>
      <t xml:space="preserve">TRASSIR ПО для DVR/NVR Upgrade с x32до х64 для WIN 
</t>
    </r>
    <r>
      <rPr>
        <b/>
        <sz val="10"/>
        <color rgb="FFFF0000"/>
        <rFont val="Nunito"/>
      </rPr>
      <t>(Новинка)</t>
    </r>
  </si>
  <si>
    <t>TRASSIR ПО для DVR/NVR Win64 Upgrade – расширение возможностей лицензий подключения DVR/NVR для работы с сервером TRASSIR x64 на ОС Windows x64.</t>
  </si>
  <si>
    <t>Модули аналитики</t>
  </si>
  <si>
    <t>Для безопасности в условиях пандемии</t>
  </si>
  <si>
    <t>TRASSIR Thermal Camera</t>
  </si>
  <si>
    <t>TRASSIR Thermal Camera - программное обеспечение для подключения 1 тепловизора к профессиональному ПО TRASSIR для получения видео и данных о температуре.</t>
  </si>
  <si>
    <t>TRASSIR Face Mask Detector</t>
  </si>
  <si>
    <t>TRASSIR Face Mask Detector - модуль программного обеспечения для контроля соблюдения режима ношения средств индивидуальной защиты в условиях повышенной эпидемиологической опасности. Отправляет real-time уведомление в случае обнаружения человека без защитной маски в зоне обзора видеокамеры.
Работает только на регистраторах серии NeuroStation. 
Возможна Offload-аналитика. 
Стоимость обработки 1-го канала видео.</t>
  </si>
  <si>
    <t>TRASSIR Social Distance Detector</t>
  </si>
  <si>
    <t>TRASSIR Social Distance detector - модуль программного обеспечения для контроля дистанции между людьми в очередях, проходах и любых местах скопления людей. Работает только на регистраторах серии NeuroStation. 
Возможна Offload-аналитика. 
Стоимость обработки 1-го канала видео.</t>
  </si>
  <si>
    <t>Для безопасности объектов</t>
  </si>
  <si>
    <t>TRASSIR Pose Detector</t>
  </si>
  <si>
    <t xml:space="preserve">TRASSIR Pose Detector - нейроаналитический интеллектуальный модуль, позволяющий на основе алгоритмов движения и поведения человека определить его позу. Возможна Offload-аналитика. Стоимость обработки 1-го канала видео
</t>
  </si>
  <si>
    <t>Работает на серверах серии NeuroStation, Возможна Offload-аналитика, Стоимость обработки 1-го канала видео.</t>
  </si>
  <si>
    <t>TRASSIR Neuro Detector</t>
  </si>
  <si>
    <t>TRASSIR Neuro Detector - детектор объектов (люди, головы людей, автомобили, велосипеды) на основе нейронных сетей, для использования в целях обеспечения безопасности: определяет проникновение в заданную зону.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</si>
  <si>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 xml:space="preserve">Работает на серверах серии NeuroStation, Возможна Offload-аналитика, Стоимость обработки 1-го канала видео.
</t>
  </si>
  <si>
    <t>TRASSIR Neuro Detector-16</t>
  </si>
  <si>
    <t>TRASSIR Neuro Detector-16 - пакет лицензий TRASSIR Neuro Detector для обработки 16 каналов видео.</t>
  </si>
  <si>
    <t xml:space="preserve">Работает на серверах серии NeuroStation. Стоимость обработки 16-ти каналв видео.
</t>
  </si>
  <si>
    <t>TRASSIR Crowd Detector</t>
  </si>
  <si>
    <t>TRASSIR Crowd Detector - детектор чрезмерного скопления людей с настраиваемым порогом срабатывания (количество людей),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</si>
  <si>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Direction Detector</t>
  </si>
  <si>
    <t>TRASSIR Direction Detector - детектор движения в запрещенном направлении (человека, автомобиля, велосипеда),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</si>
  <si>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Для безопасности на производстве</t>
  </si>
  <si>
    <t>TRASSIR Wear Detector</t>
  </si>
  <si>
    <t>TRASSIR Wear Detector - детектор определяет наличие сцеподежды - жилета (по цвету). Позволяет контролировать исполнение техники безопасности, отправляет real-time уведомление в случае появления сотрудника без спецодежды в зоне обзора видеокамеры.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</si>
  <si>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Hardhat Detector</t>
  </si>
  <si>
    <t>β TRASSIR Hardhat Detector - детектор наличия защитной каски на голове человека. Позволяет контролировать исполнение техники безопасности, отправляет real-time уведомление в случае появления сотрудника без каски в зоне обзора видеокамеры.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</si>
  <si>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Для бизнеса</t>
  </si>
  <si>
    <t>TRASSIR Theft Prevention</t>
  </si>
  <si>
    <t>Программное обеспечение TRASSIR Theft Prevention - модуль предотвращения краж,  позволяет снижать/возмещать потери от воровства в торговом зале при помощи распознавания лиц (включает модуль TRASSIR Face Recognition). Имеет единый web-интерфейс управления базой мошенников для сети магазинов (серверов TRASSIR). Хранит видеодоказательства инцидента, и ведет учет сумм потерь по каждому лицу. 
Стоимость за обработку 1 видеоканала.</t>
  </si>
  <si>
    <t xml:space="preserve">Рекомендовано для ритейла и для работы на серверах серии NeuroStation, Стоимость обработки 1-го канала видео. Стоимость системы на сеть магазинов (от 10 каналов) уточняйте у менеджера.
</t>
  </si>
  <si>
    <t>TRASSIR Neuro Counter</t>
  </si>
  <si>
    <t xml:space="preserve"> Счетчик объектов — людей, автомобилей, велосипедов. С высокой точностью обнаруживает и подсчитывает объекты, входящие или покидающие заданную зону или пересекающие виртуальную линию. Предусмотрен подсчет объектов по категориям, например, по цвету одежды, и исключение определенных категорий из отчета, например, сотрудников. В основе детектора — нейронные сети глубинного обучения. Использование ИНС существенно снижает количество ложных срабатываний. TRASSIR Neuro Counter работает на видеорегистраторах серии NeuroStation, поддерживает Offload-аналитику (обработку потоков с других серверов).</t>
  </si>
  <si>
    <t xml:space="preserve">Рекомендовано для ритейла. Работает на серверах серии NeuroStation, Возможна Offload-аналитика, Стоимость обработки 1-го канала видео.
</t>
  </si>
  <si>
    <t>TRASSIR Queue Detector</t>
  </si>
  <si>
    <t>TRASSIR Queue Detector - Модуль детектирования очередей на основе нейронных сетей. Измеряет длину очереди, позволяет исключать сотрудников из статистики (по цвету футболки / рубашки / куртки). Включает модуль отчётности и оповещения о превышении длины очереди. При использовании совместно с модулем TRASSIR ActivePOS, позволяет настроить оповещения ещё и с учётом количества работающих касс.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</si>
  <si>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Staff Tracker</t>
  </si>
  <si>
    <t>TRASSIR Staff Tracker - Программное обеспечение для измерения качества работы персонала (продавцов / менеджеров / промоутеров) в офлайн ритейле. Staff Tracker (1) ведет статистику по наличию необходимого количества сотрудников в различных зонах обслуживания, (2) измеряет количество обслуженных и оставленных без внимания посетителей, (3) формирует отчёт насколько быстро сотрудник подошёл к новому посетителю и как долго обслуживал его. Сотрудники определяются по цвету футболки / рубашки / куртки.  Формирует доказательный видеоархив. Включает возможность отправки email / telegram уведомлений для real-time реакции.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</si>
  <si>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Shelf Detector</t>
  </si>
  <si>
    <t>TRASSIR Shelf Detector - Модуль анализа наполненности полок товарами. Используется для своевременного прогнозирования спроса и обеспечивает информирование работников магазина об опустевших полках с товарами. Кроме того, позволяет выявить отсутствие корзин для покупателей на входе в супермаркет. Включает модуль отчетности. Указана стоимость обработки 1-го канала видео.</t>
  </si>
  <si>
    <t xml:space="preserve"> TRASSIR Bag Counter</t>
  </si>
  <si>
    <t>TRASSIR Bag Counter - счетчик мешков, ящиков или похожих однотипных объектов на конвейере. Позволяет исключить ошибки, связанные с ручным подсчётом отгружаемых товаров.Также модуль позволяет автоматизировать процесс отгрузки заданного количества товара. Оператор может ввести количество объектов, которые необходимо отгрузить. После того, как они будут отгружены, конвейер автоматически остановится. Включен скрипт интеграции с ковейером. Работает на серверах TRASSIR NeuroStation. Возможна Offload-аналитика. Стоимость обработки 1-го канала видео.</t>
  </si>
  <si>
    <t xml:space="preserve">Workplace Detector
</t>
  </si>
  <si>
    <t xml:space="preserve">TRASSIR Workplace Detector - Детектор нахождения сотрудника на рабочем месте. Позволяет задать рабочую зону и расписание работы сотрудника а также допустимое время отсутствия сотрудника на рабочем месте.
Генерирует уведомление, если время отсутствия сотрудника на рабочем месте превысило допустимое.
Модуль позволяет построить отчет и получить информацию о том, сколько времени сотрудники находились на рабочих местах, как часто отлучались и как долго отсутствовали.
Работает на серверах TRASSIR NeuroStation. Стоимость обработки 1-го канала видео.
</t>
  </si>
  <si>
    <r>
      <rPr>
        <b/>
        <sz val="10"/>
        <color rgb="FF050081"/>
        <rFont val="Nunito"/>
      </rPr>
      <t xml:space="preserve">TRASSIR People Counter
</t>
    </r>
    <r>
      <rPr>
        <b/>
        <sz val="10"/>
        <color rgb="FFFF0000"/>
        <rFont val="Nunito"/>
      </rPr>
      <t>(снят с продажи)</t>
    </r>
  </si>
  <si>
    <t>(1) Модуль подсчета посетителей проходящих через заданную границу, работает только при ракурсе "вид сверху". Анализ активности посетителей по отчетам за произвольный интервал времени. Cтоимость обработки 1-го канала видео.(2) Модуль расчета конверсии торговой точки (отношение вошедших в магазин посетителей к количеству пробитых чеков). Работает в связке с модулем ActivePOS (в комплект не входит). Cтоимость обработки 1-го канала видео.</t>
  </si>
  <si>
    <t>Рекомендуемая замена Neuro Counter</t>
  </si>
  <si>
    <t>TRASSIR Heat Map on Map</t>
  </si>
  <si>
    <t>TRASSIR Heat Map on Map - Мультикамерная карта движения людей, работающая на основе нейросетевого детектора людей (накладывается на карту помещения). Три типа карты: (1) статическая (подсветка мест, где посетители задерживаются дольше всего), (2) карта количества движения, (3) карта направлений движения. Модуль позволяет исключать из статистики собственных сотрудников по цвету одежды. Работает на сервере TRASSIR NeuroStation. Возможна Offload-аналитика (множество серверов TRASSIR передают изображения на 1 сервер для обработки). Стоимость за обработку 1-го канала видео (количество каналов зависит от конфигурации помещения).</t>
  </si>
  <si>
    <t>Система контроля кассовых операций TRASSIR ActivePOS</t>
  </si>
  <si>
    <t xml:space="preserve">TRASSIR ActivePOS-1 для SetRetail
</t>
  </si>
  <si>
    <t xml:space="preserve">ПО TRASSIR ActivePOS — Подключение 1-го кассового терминала (1 камера контроля на каждый). </t>
  </si>
  <si>
    <t xml:space="preserve">TRASSIR ActivePOS-1 не для SetRetail
</t>
  </si>
  <si>
    <t>ПО TRASSIR ActivePOS — Подключение 1-го кассового терминала (1 камера контроля на каждый). Рекомендовано для ритейла</t>
  </si>
  <si>
    <t xml:space="preserve">Рекомендовано для ритейла
</t>
  </si>
  <si>
    <t xml:space="preserve">TRASSIR ActivePOS-2 </t>
  </si>
  <si>
    <t>ПО TRASSIR ActivePOS — Подключение 2-х кассовых терминалов (1 камера контроля на каждый, на 1 USB-ключ).</t>
  </si>
  <si>
    <t xml:space="preserve">TRASSIR ActivePOS-3 </t>
  </si>
  <si>
    <t>ПО TRASSIR ActivePOS — Подключение 3-х кассовых терминалов (1 камера контроля на каждый, на 1 USB-ключ).</t>
  </si>
  <si>
    <t xml:space="preserve">TRASSIR ActivePOS-4 </t>
  </si>
  <si>
    <t>ПО TRASSIR ActivePOS — Подключение 4-х кассовых терминалов (1 камера контроля на каждый, на 1 USB-ключ).</t>
  </si>
  <si>
    <t>TRASSIR ActivePOS-4  расширение на 1 терминал</t>
  </si>
  <si>
    <t>ПО TRASSIR ActivePOS — Расширение ПО TRASSIR AcitvePOS-4 на 1 кассовый терминал (и 1 камеру контроля, на USB-ключ с лицензией TRASSIR ActivePOS-4).</t>
  </si>
  <si>
    <t xml:space="preserve">TRASSIR ActivePOS +Cam </t>
  </si>
  <si>
    <t>TRASSIR ActivePOS Cam — Профессиональное ПО для ассоциации 1-й доп. видеокамеры на 1 кассовый терминал. (напр.: АЗС - для привязки доп. видеокамеры к заправочной колонке, т.е. просмотр чека и архива синхронно и с кассы, и с видеокамеры на соответствующей заправочной колонке).</t>
  </si>
  <si>
    <t>Система контроля складских операций TRASSIR ActiveStock</t>
  </si>
  <si>
    <t>TRASSIR ActiveStock</t>
  </si>
  <si>
    <t>TRASSIR ActiveStock — профессиональное ПО для событийного видеоконтроля складских операций. Позволяет расследовать спорные ситуации при отгрузке, приемке, перемещении, сборке товара, определить ответственность за наличие товара, расследовать случаи его повреждения на складе. Просмотр поступающих от складской системы событий синхронно с видеокамерами (живой режим и режим архива). Поиск по событиям. События включают: номера документов, наименование товара, количество, идентификаторы ячеек, паллет, название клиента и другое. Подключение к складской системе по локальной сети. Стоимость за подключение к центральному складскому серверу и за 1 ассоциированную с событиями видеокамеру. Просмотр событий в ассоциации с доп. камерами приобретается отдельно - TRASSIR ActiveStock Cam.</t>
  </si>
  <si>
    <t xml:space="preserve">Стоимость за подключение к центральному складскому серверу и за 1 ассоциированную с событиями видеокамеру.
</t>
  </si>
  <si>
    <t>TRASSIR ActiveStock Cam</t>
  </si>
  <si>
    <t>TRASSIR ActiveStock Cam — профессиональное ПО для подключение 1-й дополнительной видеокамеры к системе событийного видеоконтроля складских операций TRASSIR ActiveStock.</t>
  </si>
  <si>
    <t xml:space="preserve">Стоимость за обработку 1-го канала видео.
</t>
  </si>
  <si>
    <t>TRASSIR ArUco Detector</t>
  </si>
  <si>
    <t>TRASSIR ArUco Detector - детектор ArUco маркеров. Вспомогательный инструмент для учёта на складах, в производстве и т.п. Быстрый поиск в архиве, учёт типов товаров, паллет и производственных заготовок (деталей). Как использовать: напечатать и физически наклеить код на объект интереса как можно крупнее, установить камеру для его распознавания. TRASSIR распознаёт ArUco код и сохраняет его в журнал в виде цифры. Преимущество перед QR- и Bar-кодами: что ArUco коды лучше распознаются с дальних дистанций. Стоимость за обработку 1-го канала видео.</t>
  </si>
  <si>
    <t xml:space="preserve">Детектор лиц, распознавание лиц </t>
  </si>
  <si>
    <t>TRASSIR Face Detector</t>
  </si>
  <si>
    <t>TRASSIR Face Detector - Модуль обнаружения и трекинга лиц. (1) сопровождает лицо человека, таким образом происходит группировка обнаруженных лиц по людям, (2) позволяет формировать базу обнаруженных лиц (например с заданных камер и временного интервала) и их выгрузку из архива за выбранный интервал. Стоимость обработки 1 видеоканала.</t>
  </si>
  <si>
    <t xml:space="preserve">Cтоимость обработки 1-го канала видео.
</t>
  </si>
  <si>
    <t>TRASSIR Face Analytics</t>
  </si>
  <si>
    <t>TRASSIR Face Analytics - модуль анализа лиц, включает: (1) подсчёт уникальных лиц людей (за выбранный интервал времени), (2) демографический анализ лиц (пол, возраст), модуль отчётности. Включает TRASSIR Face Detector (отдельно приобретать не нужно). Стоимость обработки 1-го видеоканала.</t>
  </si>
  <si>
    <t xml:space="preserve">Рекомендовано для ритейла. Включает TRASSIR Face Detector. Cтоимость обработки 1-го канала видео.
</t>
  </si>
  <si>
    <t>TRASSIR Face Search</t>
  </si>
  <si>
    <t xml:space="preserve">TRASSIR Face Search - Модуль поиска определенного лица в архиве по фотографии, по демографическим признакам (пол, возраст). Включает TRASSIR Face Detector (приобретать отдельно не нужно). Стоимость обработки 1 видеоканала. </t>
  </si>
  <si>
    <t xml:space="preserve">Включает TRASSIR Face Detector. Cтоимость обработки 1-го канала видео.
</t>
  </si>
  <si>
    <t>TRASSIR Face Recognition</t>
  </si>
  <si>
    <t xml:space="preserve"> TRASSIR Face Recognition - Модуль распознавания лиц по заранее настроенной базе (без лимита размеры). Включает в себя возможности модулей Face Search, Face Detector. Модуль позволяет сформировать базу лиц людей (БД) для дальнейшей проверки по ней каждого обнаруженного лица в режиме real-time. Работает как в составе одного сервера, так и в многосерверной системе с единой БД лиц. Включает возможность скопировать и синхронизировать БД лиц (для работы с нестабильным каналом связи). Стоимость обработки 1 видеоканала вне зависимости от размера БД лиц.</t>
  </si>
  <si>
    <t>Включает Face Search, Face Detector. Cтоимость обработки 1-го канала видео.</t>
  </si>
  <si>
    <t>AutoTRASSIR HW</t>
  </si>
  <si>
    <t>AutoTRASSIR HW - модуль интеграции аппаратного распознавателя номеров IP-видеокамеры в систему AutoTRASSIR (Hikvision, Dahua и др., список поддерживаемых видеокамер уточняйте в ДССЛ). Максимальное количество распознающих камер на сервер, благодаря минимальной загрузке CPU сервера. Стоимость обработки 1 канала.</t>
  </si>
  <si>
    <t>AutoTRASSIR-200</t>
  </si>
  <si>
    <t>AutoTRASSIR-200 - система распознавания автономеров (LPR) до 200 км\ч, список поддерживаемых стран и шаблонов номеров уточняйте в компании ДССЛ. На 1-м канале можно распознавать номера различных стран.</t>
  </si>
  <si>
    <t xml:space="preserve">Список поддерживаемых стран и шаблонов номеров уточняйте в компании ДССЛ.
</t>
  </si>
  <si>
    <t xml:space="preserve"> -</t>
  </si>
  <si>
    <t>-</t>
  </si>
  <si>
    <t>AutoTRASSIR-200/1</t>
  </si>
  <si>
    <t>1 канал распознавания AutoTRASSIR до 200 км\ч на 1 USB-ключ TRASSIR</t>
  </si>
  <si>
    <t>AutoTRASSIR-200/2</t>
  </si>
  <si>
    <t>2 канала распознавания AutoTRASSIR до 200 км\ч на 1 USB-ключ TRASSIR</t>
  </si>
  <si>
    <t>AutoTRASSIR-200/3</t>
  </si>
  <si>
    <t>3 канала распознавания AutoTRASSIR до 200 км\ч на 1 USB-ключ TRASSIR</t>
  </si>
  <si>
    <t>AutoTRASSIR-200/4</t>
  </si>
  <si>
    <t>4 канала распознавания AutoTRASSIR до 200 км\ч на 1 USB-ключ TRASSIR</t>
  </si>
  <si>
    <t>AutoTRASSIR-200/+1</t>
  </si>
  <si>
    <t>Дополнительный 1 канал распознавания AutoTRASSIR до 200 км\ч (свыше 4 на 1 USB-ключ TRASSIR)</t>
  </si>
  <si>
    <t>AutoTRASSIR-200
Radar</t>
  </si>
  <si>
    <t>AutoTRASSIR-200 Radar - программное обеспечение интеграции с радарами Искра (Симикон) для использования с системой распознавания номеров AutoTRASSIR.</t>
  </si>
  <si>
    <t>AutoTRASSIR-30</t>
  </si>
  <si>
    <t>AutoTRASSIR-30 - система распознавания автономеров (LPR) до 30 км\ч, список поддерживаемых стран и шаблонов номеров уточняйте в компании ДССЛ. На 1-м канале можно распознавать номера различных стран.</t>
  </si>
  <si>
    <t>AutoTRASSIR-30/1</t>
  </si>
  <si>
    <t>1 канал распознавания AutoTRASSIR до 30 км\ч на 1 USB-ключ TRASSIR</t>
  </si>
  <si>
    <t>AutoTRASSIR-30/2</t>
  </si>
  <si>
    <t>2 канала распознавания AutoTRASSIR до 30 км\ч на 1 USB-ключ TRASSIR</t>
  </si>
  <si>
    <t>AutoTRASSIR-30/3</t>
  </si>
  <si>
    <t>3 канала распознавания AutoTRASSIR до 30 км\ч на 1 USB-ключ TRASSIR</t>
  </si>
  <si>
    <t>AutoTRASSIR-30/4</t>
  </si>
  <si>
    <t>4 канала распознавания AutoTRASSIR до 30 км\ч на 1 USB-ключ TRASSIR</t>
  </si>
  <si>
    <t>AutoTRASSIR-30/+1</t>
  </si>
  <si>
    <t>Дополнительный 1 канал распознавания AutoTRASSIR до 30 км\ч (свыше 4 на 1 USB-ключ TRASSIR)</t>
  </si>
  <si>
    <t>Видеоаналитика TRASSIR для безопасности и Safe City</t>
  </si>
  <si>
    <r>
      <rPr>
        <b/>
        <sz val="10"/>
        <color rgb="FF050081"/>
        <rFont val="Nunito"/>
      </rPr>
      <t>TRASSIR SIMT</t>
    </r>
    <r>
      <rPr>
        <b/>
        <sz val="10"/>
        <color rgb="FFFF0000"/>
        <rFont val="Nunito"/>
      </rPr>
      <t>(снят с продажи)</t>
    </r>
    <r>
      <rPr>
        <b/>
        <sz val="10"/>
        <color rgb="FF050081"/>
        <rFont val="Nunito"/>
      </rPr>
      <t xml:space="preserve"> </t>
    </r>
  </si>
  <si>
    <t>TRASSIR SIMT — Многофункциональный детектор и трекер движения. Для использования в уличных условиях. Детектирование: скорости, направления, пройденного пути, размеров, пересечения границ. Высокая устойчивость к осадкам и помехам. Совместная работа с ActiveDome – автоматическое управление поворотными камерами. Стоимость обработки неограниченного количества видеоканалов с 1-го сервера.</t>
  </si>
  <si>
    <t>Рекомендуемая замена Neuro Detector или Neuro Counter в зависимости от потребности</t>
  </si>
  <si>
    <t>TRASSIR ActiveSearch</t>
  </si>
  <si>
    <t>TRASSIR ActiveSearch — Система интерактивного поиска в архиве на основании метаданных от детектора движения Generic Detection III (бесплатный детектор) или на встроенном детекторе устройств.</t>
  </si>
  <si>
    <r>
      <rPr>
        <b/>
        <sz val="10"/>
        <color rgb="FF050081"/>
        <rFont val="Nunito"/>
      </rPr>
      <t xml:space="preserve">TRASSIR ActiveSearch+ </t>
    </r>
    <r>
      <rPr>
        <b/>
        <sz val="10"/>
        <color rgb="FFFF0000"/>
        <rFont val="Nunito"/>
      </rPr>
      <t>(снят с продажи)</t>
    </r>
  </si>
  <si>
    <t>Рекомендуемая заменаКомбинация продуктов
ActiveSearch
Neuro Detector</t>
  </si>
  <si>
    <t>Рекомендуемая замена       Комбинация продуктов
ActiveSearch
Neuro Detector</t>
  </si>
  <si>
    <t>TRASSIR MultiSearch</t>
  </si>
  <si>
    <t>TRASSIR MultiSearch — одновременный поиск и просмотр сразу нескольких событий в архиве из разных временных точек по заданным характеристикам (с использованием детектора SIMT) или в интересующей области кадра.</t>
  </si>
  <si>
    <t>TRASSIR HeatMaps</t>
  </si>
  <si>
    <t>TRASSIR HeatMaps — «Горячие» зоны информируют оператора о недавней активности, тем самым увеличивая вероятность обнаружения движущегося в кадре объекта, даже если он уже покинул поле обзора камеры. Анализ движения «Горячие» и «Холодные» зоны за заданный интервал времени.</t>
  </si>
  <si>
    <t>TRASSIR Left Object Detector</t>
  </si>
  <si>
    <t>TRASSIR Left Object Detector - Модуль обнаружения оставленных предметов (abandoned object detector) в поле зрения видеокамеры. Предназначен для выявления бесхозных и забытых вещей потенциально угрожающих безопасности. Стоимость обработки 1-го канала видео.</t>
  </si>
  <si>
    <t>TRASSIR Sound Detector</t>
  </si>
  <si>
    <t>TRASSIR Sound Detector - Детектор звука, акустопуск (запись по детектору звука), настройка порога срабатывания, генерация событий о превышении порога (для создания правил и скриптов).</t>
  </si>
  <si>
    <t>TRASSIR Fire &amp; Smoke</t>
  </si>
  <si>
    <t>Модуль обнаружения огня и дыма, раздельная классификация: огонь или дым.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</si>
  <si>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Sabotage Detector</t>
  </si>
  <si>
    <t>Детектор саботажа, контролирует качество видеосигнала. Автоматическое выявление случаев расфокусировки камеры, изменения её поля зрения, закрытия объектива или засветки, детектирование обрыва связи с камерой, потери сигнала, и пр.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</si>
  <si>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для домофонных систем</t>
  </si>
  <si>
    <t xml:space="preserve">TRASSIR Intercom
</t>
  </si>
  <si>
    <t xml:space="preserve">Программное обеспечение TRASSIR Intercom - модуль IP-видеодомофонии (IP-телефонии) для частных домов, коттеджных поселков, многоквартирных домов и ЖК.
</t>
  </si>
  <si>
    <t>TRASSIR Video Intercom</t>
  </si>
  <si>
    <t>TRASSIR Video Intercom — профессиональное ПО системы SIP домофонов повышенной безопасности. Подключение 1-й вызывной панели со встроенной видеокамерой. Запись вызовов и ведение архива. Прослушка аудиозаписей синхронно с видеоархивом. Запись видеокамеры 24/7, по детектору, по расписанию и др. Поиск в архиве по: вызовам, номерам абонентов, по типу вызова (исх., вх., пропущ.), длительности разговора, дате, времени, по движению в зоне (ActiveSearch), детекции лиц и др. Авто-мониторинг исправности абонентских устройств, уведомления при неполадках. Объекты: частные дома, поселки, многоквартирные ЖК (1-10000 абонентов). Работает с SIP-АТС Asterisk или FreePBX. Подключение SIP-домофонов, SIP-телефонов, SIP-софтфонов, моб. SIP-приложения и др. Многосерверная архитектура TRASSIR CMS. Стоимость подключения 1-го абонента.</t>
  </si>
  <si>
    <t>Intercom Concierge</t>
  </si>
  <si>
    <t>TRASSIR Intercom Concierge - профессиональное ПО для организации рабочего места консьержа в TRASSIR. Ответ, отклонение, переадресация вызовов нужному абоненту, управление дверью (передача сигнала открытия двери на домофон).  Возможность просмотра / управления системой видеонаблюдения TRASSIR. Стоимость 1-го места консьержа на 1-м АРМ.</t>
  </si>
  <si>
    <t>TRASSIR для PTZ-управления поворотными SpeedDome видеокамерами</t>
  </si>
  <si>
    <t>TRASSIR PTZ</t>
  </si>
  <si>
    <t>Программное обеспечение управления поворотными видеокамерами (SpeedDome), радиальное управление мышью, векторное управление мышью, управление по пресетам, управление джойстиком, управление клавишами на клавиатуре.</t>
  </si>
  <si>
    <t>TRASSIR ActiveDome PTZ</t>
  </si>
  <si>
    <t>TRASSIR ActiveDome® PTZ - Программный модуль роботизированного управления поворотными камерами (SpeedDome) в ручном режиме. Цена за лицензию: 1 обзорная + 1 поворотная (2 видео канала).</t>
  </si>
  <si>
    <r>
      <rPr>
        <b/>
        <sz val="10"/>
        <color rgb="FF050081"/>
        <rFont val="Nunito"/>
      </rPr>
      <t xml:space="preserve">TRASSIR ActiveDome+ </t>
    </r>
    <r>
      <rPr>
        <b/>
        <sz val="10"/>
        <color rgb="FFFF0000"/>
        <rFont val="Nunito"/>
      </rPr>
      <t>(снят с продажи)</t>
    </r>
  </si>
  <si>
    <t>TRASSIR ActiveDome+® PTZ - Программный модуль управления поворотными камерами (SpeedDome). Авто + ручной режимы (обзорный + поворотный каналы)</t>
  </si>
  <si>
    <t>Рекомендуемая замена ActiveDome+ Neuro</t>
  </si>
  <si>
    <t>TRASSIR ActiveDome FIX</t>
  </si>
  <si>
    <t>TRASSIR ActiveDome® FIX - Дополнительный обзорный канал для системы управления поворотными камерами в ручном и автоматическом (SIMT приобретается дополнительно) режиме.</t>
  </si>
  <si>
    <t>TRASSIR ActiveDome+ Hardhat PTZ</t>
  </si>
  <si>
    <t>TRASSIR ActiveDome+ Hardhat PTZ - Позволяет отслеживать ношение каски и следить за ним с поворотной камеры (у которой есть и возможность повернуться и возможность приблизиться)</t>
  </si>
  <si>
    <t>TRASSIR ActiveDome+ Hardhat FIX</t>
  </si>
  <si>
    <t>TRASSIR ActiveDome+ Hardhat FIX - Позволяет отслеживать ношение каски и следить за ним</t>
  </si>
  <si>
    <t>TRASSIR ActiveDome+ Neuro PTZ</t>
  </si>
  <si>
    <t>TRASSIR ActiveDome+ Neuro PTZ - "Детектор людей/объектов" слежение за любыми настроенными в нейродетекторе объектами (человек \ автомобиль\ и любой другой объект)</t>
  </si>
  <si>
    <t>TRASSIR ActiveDome+ Neuro FIX</t>
  </si>
  <si>
    <t>TRASSIR ActiveDome+ Neuro FIX - "Детектор людей/объектов" слежение за любыми настроенными в нейродетекторе объектами (человек \ автомобиль\ и любой другой объект)</t>
  </si>
  <si>
    <t>TRASSIR ActiveDome+ Wear PTZ</t>
  </si>
  <si>
    <t>TRASSIR ActiveDome+ Wear PTZ - Позволяет отслеживать ношение спец.одежды и следить за ним с поворотной камеры (у которой есть и возможность повернуться и возможность приблизиться)</t>
  </si>
  <si>
    <t>TRASSIR ActiveDome+ Wear FIX</t>
  </si>
  <si>
    <t>TRASSIR ActiveDome+ Wear FIX - Позволяет отслеживать ношение спец.одежды и следить за ним</t>
  </si>
  <si>
    <t>Другие функциональные возможности системы видеонаблюдения TRASSIR</t>
  </si>
  <si>
    <t>TRASSIR EventSearch</t>
  </si>
  <si>
    <t>Программное обеспечение событийного поиска в архиве на основании журнала событий системы.</t>
  </si>
  <si>
    <t>TRASSIR Plans</t>
  </si>
  <si>
    <t>Программное обеспечение планов помещений и территории, отображает камеры, мониторы, шаблоны.</t>
  </si>
  <si>
    <t>TRASSIR Sound</t>
  </si>
  <si>
    <t>TRASSIR Sound - Программное обеспечение обработки звуковых потоков с IP-видеокамер, поддержка двустороннего звука. Включая поддержку кодеков PCM и AAC.</t>
  </si>
  <si>
    <t xml:space="preserve">TRASSIR для FishEye-камер									
</t>
  </si>
  <si>
    <t xml:space="preserve">
TRASSIR Dewarp</t>
  </si>
  <si>
    <t>TRASSIR Dewarp - профессиональное ПО TRASSIR для разбиения изображения FishEye видеокамеры на произвольное количество виртуальных каналов (задает пользователь). При разбиении устраняется дисторсия. А также появляется возможность PTZ-управление каждым виртуальным каналом в отдельности. Стоимость за 1 (одну) FishEye камеру.</t>
  </si>
  <si>
    <t xml:space="preserve">Стоимость за 1 (одну) FishEye камеру.
</t>
  </si>
  <si>
    <t>TRASSIR Dewarp HW</t>
  </si>
  <si>
    <t>TRASSIR Dewarp HW - профессиональное ПО TRASSIR для подключения 4-х видеоканалов FishEye видеокамеры, полученных в результате разбиения изображения и устранения дисторсии аппаратными возможностями видеокамеры. А также появляется возможность PTZ-управление каждым каналами по отдельности (только live-режим). Стоимость за 1 (одну) FishEye камеру.</t>
  </si>
  <si>
    <t xml:space="preserve">Специальное ПО									
</t>
  </si>
  <si>
    <t>TRASSIR ЕЦХД</t>
  </si>
  <si>
    <t>ЕЦХД</t>
  </si>
  <si>
    <t>TRASSIR ЕЦХД - профессиональное ПО для подключения TRASSIR к городской системе видеонаблюдения ЕЦХД ДИТ http://video.dit.mos.ru/ (2-й уровень интеграции live-видео + доступ к архиву). ♦ Стоимость подключения 1-го сервера TRASSIR, включено в TRASSIR EnetrpriseIP.</t>
  </si>
  <si>
    <t>Интеграция со СКУД и ОПС, а также поддержка "сухих контактов" в TRASSIR</t>
  </si>
  <si>
    <t>TRASSIR Hikvision ACS</t>
  </si>
  <si>
    <t>TRASSIR Hikvision ACS - модуль подключения сетевого контроллера СКУД Hikvision серий DS-K26XX, DS-K28XX. Функционал - получение событий контроллера. Лицензия на 1 контроллер.</t>
  </si>
  <si>
    <t>Trassir Hikvision Terminal pack</t>
  </si>
  <si>
    <t>TRASSIR Hikvision Terminal pack - модуль подключения Сетевого терминала распознавания лиц Hikvision серий DS-K1T6ххх. Функционал - получение событий, синхронизация базы данных лиц, управление замком. Лицензия на 1терминал. ПРОДАЕТСЯ ТОЛЬКО СОВМЕСТНО С ТЕРМИНАЛОМ!!!!</t>
  </si>
  <si>
    <t>TRASSIR Bolid</t>
  </si>
  <si>
    <t>TRASSIR Bolid - интеграция с ПО компании Болид ОПС и СКУД АРМ "Орион Про" (https://bolid.ru/)</t>
  </si>
  <si>
    <t>TRASSIR NetPing</t>
  </si>
  <si>
    <t>TRASSIR NetPing — интеграция с устройством Ethernet IO — тревожные входы и выходы с управлением через сеть, стоимость за подключение одного устройства (http://www.netping.ru/)</t>
  </si>
  <si>
    <t>TRASSIR Gate</t>
  </si>
  <si>
    <t>TRASSIR Gate - интеграция с СКУД производства Равелин, СПб (http://skd-gate.ru/)</t>
  </si>
  <si>
    <t>TRASSIR Sigur</t>
  </si>
  <si>
    <t>TRASSIR Sigur - интеграция с СКУД «Sigur» (бывший Sphinx) производства ООО «Пром Автоматика» (http://www.sigursys.com/)</t>
  </si>
  <si>
    <t>TRASSIR Face Sigur</t>
  </si>
  <si>
    <t>TRASSIR Face Sigur - функционал интеграции со СКУД «Sigur» возможность использования распознавания лиц для прохода, а так-же возможность использования двухфакторной авторизации лицо+карта доступа. Лицензия на 1 канал распознавания лиц + 1 точку прохода (дверь, шлагбаум, турникет).</t>
  </si>
  <si>
    <t>TRASSIR ITRIUM</t>
  </si>
  <si>
    <t>TRASSIR ITRIUM - интеграция с СКУД ПО КСБ ITRIUM через компонент "Драйвер SCADA (OPC-сервер)"; ПО КСБ ITRIUM производства ООО "Итриум СПб" (www.итриум.рф)</t>
  </si>
  <si>
    <t>TRASSIR FortNet</t>
  </si>
  <si>
    <t>TRASSIR Fortnet - интеграция с СКУД «Fortnet» производства “ФортНет Системы Безопасности (http://fortnet.ru/)</t>
  </si>
  <si>
    <t>TRASSIR Stemax</t>
  </si>
  <si>
    <t>TRASSIR Stemax - интеграция с системой Stemax производства НПП "Стелс" (http://nppstels.ru/)</t>
  </si>
  <si>
    <t>TRASSIR NeoGuard</t>
  </si>
  <si>
    <t>TRASSIR NeoGuard - интеграция с системой NeoGuard (http://www.insightsoft.eu/neoguard)</t>
  </si>
  <si>
    <t>TRASSIR Schrack</t>
  </si>
  <si>
    <t>TRASSIR Schrack - интерация с системой Schrack (https://www.schrack-seconet.com/)</t>
  </si>
  <si>
    <t>TRASSIR Spica</t>
  </si>
  <si>
    <t>TRASSIR Spica - интеграция с системой Spica (http://www.spica.com/)</t>
  </si>
  <si>
    <t>TRASSIR Paradox</t>
  </si>
  <si>
    <t>TRASSIR Paradox - интеграция с системой Paradox (http://www.paradox-russia.ru/, http://www.paradox.com/)</t>
  </si>
  <si>
    <t>TRASSIR AnyIP Pro включает:</t>
  </si>
  <si>
    <t>ПО TRASSIR CMS</t>
  </si>
  <si>
    <t>TRASSIR CMS (ранее Private Cloud) — профессиональное ПО TRASSIR для управления масштабной системой видеорегистраторов TRASSIR (десятки, сотни и тысячи серверов TRASSIR): централизованное управление пользователями и их правами, отслеживание показателей здоровья подключенных серверов TRASSIR.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визуальное отображение серверов на карте. Включено в TRASSIR EnetrpriseIP.</t>
  </si>
  <si>
    <t>Включено в TRASSIR AnyIP Pro</t>
  </si>
  <si>
    <t>TRASSIR Alerts</t>
  </si>
  <si>
    <t>TRASSIR Alerts - система оповещений в VMS TRASSIR с контролем реакции оператора. Отвечает за доставку сообщений от модулей и приложений TRASSIR до оператора. TRASSIR Alerts работает как онлайн через TRASSIR Cloud, так и в через TRASSIR CMS. Включено в TRASSIR EnetrpriseIP.</t>
  </si>
  <si>
    <t>Готовится к релизу</t>
  </si>
  <si>
    <t>TRASSIR Enterprise IP функциональность и дополнения:</t>
  </si>
  <si>
    <t>Включено в TRASSIR EnetrpriseIP.</t>
  </si>
  <si>
    <t>TRASSIR Server (x64 Linux)</t>
  </si>
  <si>
    <t>TRASSIR Server (x64 Linux) - Linux-версия VMS TRASSIR, x64, служба для CentOS (daemon). Включено в TRASSIR EnetrpriseIP.</t>
  </si>
  <si>
    <t>TRASSIR Client (Linux)</t>
  </si>
  <si>
    <t>TRASSIR Client (Linux) - cетевое рабочее место (Linux-версия) для управления системами видеонаблюдения TRASSIR 4. Просмотр живого видео и просмотр архивов. Включено в TRASSIR EnetrpriseIP.</t>
  </si>
  <si>
    <t>TRASSIR License Manager</t>
  </si>
  <si>
    <t>TRASSIR License Manager — менеджер лицензий для TRASSIR Server (Linux-версия CentOS daemon). Активация / деактивация лицензий на серверах TRASSIR, перенос лицензий между серверами TRASSIR. Неограниченное количество лицензируемых серверов. При использовании этого ПО, USB-ключ в сервере TRASSIR (Linux-версии) не требуется. Включено в TRASSIR EnetrpriseIP.</t>
  </si>
  <si>
    <t>Специальные устройства для системы AnyIP Pro и Enterprise IP (с НДС)</t>
  </si>
  <si>
    <t>TRASSIR CMS Station</t>
  </si>
  <si>
    <t>TRASSIR CMS Station — Сервер для управления и мониторига системы видеонаблюдения TRASSIR EnterpriseIP. В том числе для автоматического отслеживания работоспособности видеорегистраторов TRASSIR, их "показателей здоровья", авто-информирование в случае неполадок: сети, камер, жестких дисков, баз данных и др. Сохранение резервных копий: настроек, отображение серверов на карте. Крепление в 19" стойку, 1U. Габариты 437х369х43 мм. В стоимость включена расширенная тех.поддержка на 3 месяца</t>
  </si>
  <si>
    <t>TRASSIR License Station</t>
  </si>
  <si>
    <t>TRASSIR License Station - устройство для управления по сети лицензиями ПО TRASSIR Server (специальное ПО, служба, устанавливаемая на Windows или CentOS): Активация / деактивация лицензий, перенос лицензий между ПО TRASSIR Server. Без ограничений по количеству лицензируемых TRASSIR Server.
 Предустановлено ПО TRASSIR License Manager (см. описание ПО). Крепление в 19" стойку в комплекте. Габариты 430 х 380 х 88 мм. Совместим только со специальными дистрибутивами ПО TRASSIR Server.
 Доступно только с лицензией TRASSIR EnterpriseIP.</t>
  </si>
  <si>
    <t>В продаже, под заказ</t>
  </si>
  <si>
    <t>Приложения для TRASSIR VMS</t>
  </si>
  <si>
    <t>TRASSIR Keyboard</t>
  </si>
  <si>
    <t>TRASSIR Keyboard - профессиональное ПО для расширенного управления TRASSIR при помощи джойстика и его клавиатуры. Дополнительные функции (отличие от модуля TRASSIR PTZ): управление отображением, управление пресетами, управление рельсовой камерой, управление тревожными выходами. (NO-)USB-TRASSIR в комплекте (для удаленного клиента). Лицензия на 1 УРМ.</t>
  </si>
  <si>
    <t>Лицензия на 1 УРМ.</t>
  </si>
  <si>
    <t>TRASSIR Failover</t>
  </si>
  <si>
    <t>TRASSIR Failover - приложение TRASSIR для обеспечения работы видеонаблюдения при нештатных ситуациях (отключение связи, отказ архива, отказ сервера и т.п.) Автоматический перехват IP-видеокамер с одного сервера TRASSIR, на второй сервер TRASSIR. При количестве серверов в системе 2 шт. и более. Для работы необходимы лицензии по количеству камер на резервирующих серверах. TRASSIR IP, TRASSIR AnyIP, TRASSIR EnterpriseIP (на каждый канал)</t>
  </si>
  <si>
    <t>TRASSIR IP, TRASSIR AnyIP, TRASSIR EnterpriseIP (на каждый канал)</t>
  </si>
  <si>
    <t>TRASSIR TelegramBot</t>
  </si>
  <si>
    <t>TRASSIR TelegramBot - приложение позволяет создать собственный Telegram-бот, для мониторинга и управления серверами TRASSIR при помощи мессенджера. Мониторинг: индикаторы здоровья, скриншоты с камер. Управление: перезагрузка/отключение серверов TRASSIR и подключенных устройств, ручное включение/откличение записи на выбранных видеокамерах.</t>
  </si>
  <si>
    <t>TRASSIR Switch</t>
  </si>
  <si>
    <t>TRASSIR Switch - приложение для подключения управляемых коммутаторов TRASSIR к программному обеспечению TRASSIR Server. Мониторинг: Mac и IP-адреса подключенных устройств, состояние портов, потребляема мощность PoE на каждом порту, системная информация коммутатора. Управление: перезагрузка коммутатора, переключение в режим Long Distance, включение и выключение PoE на каждом порту в отдельности, ограничение максимальной потребляемой мощности.</t>
  </si>
  <si>
    <t>TRASSIR Switch (server)</t>
  </si>
  <si>
    <t>TRASSIR Switch (server) - подключение неограниченного количества коммутаторов TRASSIR к 1 серверу TRASSIR.</t>
  </si>
  <si>
    <t>TRASSIR TFortis</t>
  </si>
  <si>
    <t>TRASSIR TFortis - приложение для подключения коммутаторов TFortis к программному обеспечению TRASSIR Server. Мониторинг: имя устройства, IP адрес подключения, статус работы (online/offline), uptime работы коммутатора, местоположение, количество активных портов, статус линка на порту, контактная информация, мощность потребляемая камерой по PoE, номер порта на котором расположена конкретная видеокамера. Функционал управления коммутаторами TFortis из TRASSIR: перезагрузка коммутатора, (2) тест кабеля «витая пара» (только для PoE портов), (3) ручная перезагрузка PoE портов, (4) автоматическая перезагрузка (при потере сигнала на время более 10с порт будет перезагружен).</t>
  </si>
  <si>
    <t>TRASSIR TFortis (server)</t>
  </si>
  <si>
    <t>TRASSIR TFortis (server) - подключение неограниченного количества коммутаторов TFortis к 1 серверу TRASSIR. Подключение 1-го коммутатора TFortis к 1 серверу TRASSIR.</t>
  </si>
  <si>
    <t>Подключение 1-го коммутатора TFortis к 1 серверу TRASSIR.</t>
  </si>
  <si>
    <t>PNSoft-VI</t>
  </si>
  <si>
    <t>Интеграция TRASSIR со СКУД PARSEC, продукт компании НПО Релвест. Модуль интеграции с подсистемами видеонаблюдения PNSoft-VI позволяет использовать информацию с видеокамер непосредственно в приложениях ParsecNET (монитор событий, модуль видеоверификации). (https://www.parsec.ru/parsecnet3-software/pnsoft-vi/)</t>
  </si>
  <si>
    <t>Приложения для видеоаналитики TRASSIR</t>
  </si>
  <si>
    <t>TRASSIR Analytics HW</t>
  </si>
  <si>
    <t>TRASSIR Analytics HW - Профессиональное программное обеспечение для настройки аппаратной видеоаналитики (детектор пересечения линий и детектор оставленных предметов), встроенной в видеокамеры. Лицензия на 1 видеокамеру. Стоимость отображения очередей с 1-го сервера.</t>
  </si>
  <si>
    <t>Стоимость отображения очередей с 1-го сервера</t>
  </si>
  <si>
    <t>AutoTRASSIR-200 AvgSpeed</t>
  </si>
  <si>
    <t>AutoTRASSIR-200 AvgSpeed - приложение TRASSIR для измерения и контроля средней скорости на участке дороги, генерация отчетов о средней скорости автомобилей. Требует установку как минимум двух модулей распознавания автономеров (LPR) AutoTRASSIR-200 (в комплект не входят). Стоимость на 1-у парковку.</t>
  </si>
  <si>
    <t>Стоимость на 1-у парковку</t>
  </si>
  <si>
    <t>AutoTRASSIR-30 Parking</t>
  </si>
  <si>
    <t>AutoTRASSIR-30 Parking - программное обеспечение для контроля количества и времени пребывания автомобилей на территории парковки. Требует установку как минимум двух модулей распознавания автономеров (LPR) AutoTRASSIR-30 (в комплект не входят). Стоимость на 1-у парковку.</t>
  </si>
  <si>
    <t>TRASSIR ActivePOS Weight</t>
  </si>
  <si>
    <t>TRASSIR ActivePOS Weight - приложение позволяет осуществлять контроль весовой продукции в FMCG ритейле: автоматически отслеживать весь ли взвешенный товар проходит через кассы (например в течение 24 часов, длительность настраивается). Приложение формирует отчёты, содержащие: наименование товара, весовой терминал + вес, кассовый терминал + стоимость и вес по чеку, ссылки на видеоархив, время взвешивания и время сканирования на кассе. Требует модуль ActivePOS на кассах и весах магазина. Лицензия на 1 сервер TRASSIR без ограничения количества видеокамер, касс, весов. Подробнее: https://www.youtube.com/watch?v=cOQltZSAEUM</t>
  </si>
  <si>
    <t>Лицензия на 1 сервер TRASSIR без ограничения количества видеокамер, касс, весов</t>
  </si>
  <si>
    <t>TRASSIR Queue Monitor</t>
  </si>
  <si>
    <t>TRASSIR Queue Monitor - Модуль визуального отображения очередей по кассам. Мониторы устанавливаются в прикассовой зоне магазина для информирования покупателей. Стоимость отображения очередей с 1-го сервера.</t>
  </si>
  <si>
    <t>TRASSIR СКУД</t>
  </si>
  <si>
    <t>Электронные проходные TRASSIR</t>
  </si>
  <si>
    <r>
      <rPr>
        <b/>
        <sz val="10"/>
        <color rgb="FF050081"/>
        <rFont val="Nunito"/>
      </rPr>
      <t xml:space="preserve">Комплект проходной TRASSIR+Smartec (EM-Marine) 
</t>
    </r>
    <r>
      <rPr>
        <b/>
        <sz val="10"/>
        <color rgb="FFFF0000"/>
        <rFont val="Nunito"/>
      </rPr>
      <t>(Новинка)</t>
    </r>
  </si>
  <si>
    <t>Комплект электронной проходной TRASSIR на базе турникета ST-TS010. В комплект входит: сетевой контроллер доступа - 1шт., считыватели - 2шт., турникет трипод ST-TS010 - 1шт. и ПО TRASSIR СКУД+1 Trassir - 1шт. Турникет трипод из нержавеющей стали с классом защиты IP54 и максимальной нагрузкой на середину штанги 80кг. Функция "Антипаника" Напряжение питания 220В. Функция "Антипаника". Габариты 1008 х 480 х 280 + 500 (штанга)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EM-Marine.</t>
  </si>
  <si>
    <r>
      <rPr>
        <b/>
        <sz val="10"/>
        <color rgb="FF050081"/>
        <rFont val="Nunito"/>
      </rPr>
      <t xml:space="preserve">Комплект проходной TRASSIR+Smartec (Mifare)
</t>
    </r>
    <r>
      <rPr>
        <b/>
        <sz val="10"/>
        <color rgb="FFFF0000"/>
        <rFont val="Nunito"/>
      </rPr>
      <t xml:space="preserve"> (Новинка)</t>
    </r>
  </si>
  <si>
    <t>Комплект электронной проходной TRASSIR на базе турникета ST-TS010. В комплект входит: сетевой контроллер доступа - 1шт., считыватели - 2шт., турникет трипод ST-TS010 - 1шт. и ПО TRASSIR СКУД+1 Trassir - 1шт. Турникет трипод из нержавеющей стали с классом защиты IP54 и максимальной нагрузкой на середину штанги 80кг. Напряжение питания 220В. Функция "Антипаника". Габариты 1008 х 480 х 280 + 500 (штанга)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Mifare.</t>
  </si>
  <si>
    <r>
      <rPr>
        <b/>
        <sz val="10"/>
        <color rgb="FF050081"/>
        <rFont val="Nunito"/>
      </rPr>
      <t xml:space="preserve">Комплект проходной TRASSIR+ZKTeco (EM-Marine)
</t>
    </r>
    <r>
      <rPr>
        <b/>
        <sz val="10"/>
        <color rgb="FFFF0000"/>
        <rFont val="Nunito"/>
      </rPr>
      <t xml:space="preserve"> (Новинка)</t>
    </r>
  </si>
  <si>
    <t>Комплект электронной проходной TRASSIR на базе турникета TS1000Pro. В комплект входит: сетевой контроллер доступа - 1шт., считыватели - 2шт., турникет трипод TS1000Pro - 1шт. и ПО TRASSIR СКУД+1 Trassir - 1шт.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EM-Marine.</t>
  </si>
  <si>
    <r>
      <rPr>
        <b/>
        <sz val="10"/>
        <color rgb="FF050081"/>
        <rFont val="Nunito"/>
      </rPr>
      <t xml:space="preserve">Комплект проходной TRASSIR+ZKTeco (Mifare)
</t>
    </r>
    <r>
      <rPr>
        <b/>
        <sz val="10"/>
        <color rgb="FFFF0000"/>
        <rFont val="Nunito"/>
      </rPr>
      <t xml:space="preserve"> (Новинка)</t>
    </r>
  </si>
  <si>
    <t>Комплект электронной проходной TRASSIR на базе турникета TS1000Pro. В комплект входит: сетевой контроллер доступа - 1шт., считыватели - 2шт., турникет трипод TS1000Pro - 1шт. и ПО TRASSIR СКУД+1 Trassir - 1шт.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Mifare.</t>
  </si>
  <si>
    <t>Контроллеры</t>
  </si>
  <si>
    <t>TR-C241</t>
  </si>
  <si>
    <r>
      <rPr>
        <b/>
        <sz val="10"/>
        <color rgb="FF6D9EEB"/>
        <rFont val="Nunito"/>
      </rPr>
      <t xml:space="preserve">Новинка! </t>
    </r>
    <r>
      <rPr>
        <sz val="10"/>
        <color rgb="FF000000"/>
        <rFont val="Nunito"/>
      </rPr>
      <t>TR-C241 - Сетевой контроллер доступа на 2 двери с возможностью подключения до 4х считывателей. Память - 10000 карт, 50000 событий; - Считыватели карт - 4; Интерфейс считывателей - Wiegand; Датчик двери - 2; Кнопка выхода - 2; Реле замка - 2; Тревожные вход/выход - 2/2; TCP/IP; -20 до +65 °C; DC 12В.</t>
    </r>
  </si>
  <si>
    <r>
      <rPr>
        <b/>
        <sz val="10"/>
        <color rgb="FF002060"/>
        <rFont val="Nunito"/>
      </rPr>
      <t xml:space="preserve">TR-C481 </t>
    </r>
    <r>
      <rPr>
        <b/>
        <sz val="10"/>
        <color rgb="FFFF0000"/>
        <rFont val="Nunito"/>
      </rPr>
      <t>(Новинка)</t>
    </r>
  </si>
  <si>
    <t>TR-C481 - Сетевой контроллер доступа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</si>
  <si>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r>
      <rPr>
        <b/>
        <sz val="10"/>
        <color rgb="FF002060"/>
        <rFont val="Nunito"/>
      </rPr>
      <t>TR-C481B</t>
    </r>
    <r>
      <rPr>
        <b/>
        <sz val="11"/>
        <color rgb="FF002060"/>
        <rFont val="Nunito"/>
      </rPr>
      <t xml:space="preserve"> </t>
    </r>
    <r>
      <rPr>
        <b/>
        <sz val="11"/>
        <color rgb="FFFF0000"/>
        <rFont val="Nunito"/>
      </rPr>
      <t>(Новинка)</t>
    </r>
  </si>
  <si>
    <t>TR-C481B - Сетевой контроллер доступа в металлическом корпусе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</si>
  <si>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t>TR-C241B</t>
  </si>
  <si>
    <r>
      <rPr>
        <b/>
        <sz val="10"/>
        <color rgb="FF6D9EEB"/>
        <rFont val="Nunito"/>
      </rPr>
      <t xml:space="preserve">Новинка! </t>
    </r>
    <r>
      <rPr>
        <sz val="10"/>
        <color rgb="FF000000"/>
        <rFont val="Nunito"/>
      </rPr>
      <t>TR-C241B - Сетевой контроллер доступа на 2 двери в металлическом корпусе с возможностью подключения до 4х считывателей. Память - 10000 карт, 50000 событий; Считыватели карт - 4; Интерфейс считывателей - Wiegand; Датчик двери - 2; Кнопка выхода - 2; Реле замка - 2; Тревожные вход/выход - 2/2; TCP/IP; -20 до +65 °C; DC 12В</t>
    </r>
  </si>
  <si>
    <t>Считыватели</t>
  </si>
  <si>
    <t>TR-R1M</t>
  </si>
  <si>
    <r>
      <rPr>
        <b/>
        <sz val="10"/>
        <color rgb="FF6D9EEB"/>
        <rFont val="Nunito"/>
      </rPr>
      <t xml:space="preserve">Новинка! </t>
    </r>
    <r>
      <rPr>
        <sz val="10"/>
        <color rgb="FF000000"/>
        <rFont val="Nunito"/>
      </rPr>
      <t>TR-R1M - Считыватель карт Mifare. Интерфейс подключения Wiegand(26/34), RS-485; Частота считывания: 13.56МГц; Дальность считывания: 30-50 мм; IP64; -40 до +70 °C; DC 12В; размер - 129х76х14.7мм; пластик.</t>
    </r>
  </si>
  <si>
    <t>Программное обеспечение</t>
  </si>
  <si>
    <r>
      <rPr>
        <b/>
        <sz val="10"/>
        <color rgb="FF050081"/>
        <rFont val="Nunito"/>
      </rPr>
      <t>TRASSIR СКУД ENTERPRISE</t>
    </r>
    <r>
      <rPr>
        <b/>
        <sz val="10"/>
        <color rgb="FFFF0000"/>
        <rFont val="Nunito"/>
      </rPr>
      <t xml:space="preserve"> (Новинка)</t>
    </r>
  </si>
  <si>
    <t>“TRASSIR СКУД ENTERPRISE” - программное обеспечение централизованного контроля и управления доступом, базирующееся на платформе TRASSIR. Позволяет осуществлять подключение серверов с TRASSIR СКУД, расположенных на распределенных объектах и объединять их в единую систему СКУД. В лицензию уже включено подключение  до 10 серверов с модулем TRASSIR СКУД и добавление до 1000 персон. Подключение дополнительных серверов и количество персон по которым обеспечивается доступ лицензируется отдельно.</t>
  </si>
  <si>
    <r>
      <rPr>
        <b/>
        <sz val="10"/>
        <color rgb="FF050081"/>
        <rFont val="Nunito"/>
      </rPr>
      <t xml:space="preserve">TRASSIR СКУД ENTERPRISE +1 Сервер </t>
    </r>
    <r>
      <rPr>
        <b/>
        <sz val="10"/>
        <color rgb="FFFF0000"/>
        <rFont val="Nunito"/>
      </rPr>
      <t>(Новинка)</t>
    </r>
  </si>
  <si>
    <t>“TRASSIR СКУД ENTERPRISE +1 Сервер” - программное обеспечение для подключения одного удалённого сервера с установленным TRASSIR СКУД в TRASSIR СКУД ENTERPRISE.</t>
  </si>
  <si>
    <r>
      <rPr>
        <b/>
        <sz val="10"/>
        <color rgb="FF050081"/>
        <rFont val="Nunito"/>
      </rPr>
      <t xml:space="preserve">TRASSIR СКУД ENTERPRISE 5000 Персон </t>
    </r>
    <r>
      <rPr>
        <b/>
        <sz val="10"/>
        <color rgb="FFFF0000"/>
        <rFont val="Nunito"/>
      </rPr>
      <t>(Новинка)</t>
    </r>
  </si>
  <si>
    <t>“TRASSIR СКУД ENTERPRISE 5000 Персон” - пакет расширения кол-ва персон до 5'000 для программного обеспечения  TRASSIR СКУД ENTERPRISE.</t>
  </si>
  <si>
    <r>
      <rPr>
        <b/>
        <sz val="10"/>
        <color rgb="FF050081"/>
        <rFont val="Nunito"/>
      </rPr>
      <t xml:space="preserve">TRASSIR СКУД ENTERPRISE 10000 Персон </t>
    </r>
    <r>
      <rPr>
        <b/>
        <sz val="10"/>
        <color rgb="FFFF0000"/>
        <rFont val="Nunito"/>
      </rPr>
      <t>(Новинка)</t>
    </r>
  </si>
  <si>
    <t>“TRASSIR СКУД ENTERPRISE 10000 Персон” - пакет расширения кол-ва персон до 10'000 для программного обеспечения  TRASSIR СКУД ENTERPRISE.</t>
  </si>
  <si>
    <r>
      <rPr>
        <b/>
        <sz val="10"/>
        <color rgb="FF050081"/>
        <rFont val="Nunito"/>
      </rPr>
      <t xml:space="preserve">TRASSIR СКУД ENTERPRISE 50000 Персон </t>
    </r>
    <r>
      <rPr>
        <b/>
        <sz val="10"/>
        <color rgb="FFFF0000"/>
        <rFont val="Nunito"/>
      </rPr>
      <t>(Новинка)</t>
    </r>
  </si>
  <si>
    <t>“TRASSIR СКУД ENTERPRISE 50000 Персон” - пакет расширения кол-ва персон до 50'000 для программного обеспечения  TRASSIR СКУД ENTERPRISE.</t>
  </si>
  <si>
    <r>
      <rPr>
        <b/>
        <sz val="10"/>
        <color rgb="FF050081"/>
        <rFont val="Nunito"/>
      </rPr>
      <t xml:space="preserve">TRASSIR СКУД ENTERPRISE 100000 Персон </t>
    </r>
    <r>
      <rPr>
        <b/>
        <sz val="10"/>
        <color rgb="FFFF0000"/>
        <rFont val="Nunito"/>
      </rPr>
      <t>(Новинка)</t>
    </r>
  </si>
  <si>
    <t>“TRASSIR СКУД ENTERPRISE 100000 Персон” - пакет расширения кол-ва персон до 100'000 для программного обеспечения  TRASSIR СКУД ENTERPRISE.</t>
  </si>
  <si>
    <t xml:space="preserve">
TRASSIR СКУД</t>
  </si>
  <si>
    <t>TRASSIR СКУД — собственная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В лицензию уже включено подключение одного устройства.</t>
  </si>
  <si>
    <t>TRASSIR СКУД+1 Trassir</t>
  </si>
  <si>
    <r>
      <rPr>
        <b/>
        <sz val="10"/>
        <color rgb="FF6D9EEB"/>
        <rFont val="Nunito"/>
      </rPr>
      <t xml:space="preserve">Новинка! </t>
    </r>
    <r>
      <rPr>
        <sz val="10"/>
        <color rgb="FF000000"/>
        <rFont val="Nunito"/>
      </rPr>
      <t>TRASSIR СКУД +1 Trassir — программное обеспечение для подключения одного дополнительного контроллера Trassir (без функции распознавания лиц) в TRASSIR СКУД</t>
    </r>
  </si>
  <si>
    <t>TRASSIR СКУД+1 HikVision</t>
  </si>
  <si>
    <t>TRASSIR СКУД +1 Hikvision — программное обеспечение для подключения одного дополнительного устройства (без функции распознавания лиц) производства компании Hikvision в TRASSIR СКУД</t>
  </si>
  <si>
    <t>TRASSIR СКУД+1 HikVision Face</t>
  </si>
  <si>
    <t>TRASSIR СКУД +1 Hikvision Face — программное обеспечение для подключения одного дополнительного устройства (c функцией распознавания лиц) производства компании Hikvision в TRASSIR СКУД</t>
  </si>
  <si>
    <t>TRASSIR СКУД+1 ZKTeco Face</t>
  </si>
  <si>
    <t>TRASSIR СКУД +1 ZKTeco Face — программное обеспечение для подключения одного дополнительного устройства (c функцией распознавания лиц) производства компании ZKTeco в TRASSIR СКУД.</t>
  </si>
  <si>
    <t>TRASSIR СКУД+1 HiWatch Face</t>
  </si>
  <si>
    <t>TRASSIR СКУД +1 HiWatch Face — программное обеспечение для подключения одного дополнительного устройства (c функцией распознавания лиц) производства компании HiWatch в TRASSIR СКУД</t>
  </si>
  <si>
    <t>TRASSIR СКУД+1 TrueIP</t>
  </si>
  <si>
    <t>TRASSIR СКУД +1 TrueIP — программное обеспечение для подключения одной дополнительной вызывной панели производства компании TrueIP в TRASSIR СКУД</t>
  </si>
  <si>
    <t>R</t>
  </si>
  <si>
    <t>TRASSIR NVR, XVR регистраторы</t>
  </si>
  <si>
    <t>Сетевые видеорегистраторы TRASSIR серии TR-N (до 16 каналов)</t>
  </si>
  <si>
    <t>TRASSIR TR-N1216</t>
  </si>
  <si>
    <r>
      <rPr>
        <b/>
        <sz val="10"/>
        <color rgb="FF6D9EEB"/>
        <rFont val="Nunito"/>
      </rPr>
      <t xml:space="preserve">Новинка! </t>
    </r>
    <r>
      <rPr>
        <sz val="10"/>
        <color theme="1"/>
        <rFont val="Nunito"/>
      </rPr>
      <t>TRASSIR TR-N1216 - Сетевой видеорегистратор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r>
  </si>
  <si>
    <t>Видеорегистратор на 16 IP-камер с возможностью подключения к TRASSIR Cloud</t>
  </si>
  <si>
    <t>TRASSIR TR-N1216P</t>
  </si>
  <si>
    <t>TRASSIR TR-N1216Р — TRASSIR TR-N1216P - Сетевой видеорегистратор c PoE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Встроенный PoE инжектотор на 16 портов - 16 RJ-45 10M/100M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</si>
  <si>
    <t>Видеорегистратор с 16 PoE портами и возможностью подключения к TRASSIR Cloud</t>
  </si>
  <si>
    <r>
      <rPr>
        <b/>
        <sz val="10"/>
        <color rgb="FF050081"/>
        <rFont val="Nunito"/>
      </rPr>
      <t xml:space="preserve">TRASSIR TR-N1108 
</t>
    </r>
    <r>
      <rPr>
        <b/>
        <sz val="10"/>
        <color rgb="FFFF0000"/>
        <rFont val="Nunito"/>
      </rPr>
      <t>(Новинка)</t>
    </r>
  </si>
  <si>
    <t>TRASSIR TR-N1108 — Сетевой видеорегистратор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t>
  </si>
  <si>
    <t>Видеорегистратор на 8 IP-камер с возможностью подключения к TRASSIR Cloud</t>
  </si>
  <si>
    <r>
      <rPr>
        <b/>
        <sz val="10"/>
        <color rgb="FF050081"/>
        <rFont val="Nunito"/>
      </rPr>
      <t xml:space="preserve">TRASSIR TR-N1108P
</t>
    </r>
    <r>
      <rPr>
        <b/>
        <sz val="10"/>
        <color rgb="FFFF0000"/>
        <rFont val="Nunito"/>
      </rPr>
      <t xml:space="preserve"> (Новинка)</t>
    </r>
    <r>
      <rPr>
        <b/>
        <sz val="10"/>
        <color rgb="FF050081"/>
        <rFont val="Nunito"/>
      </rPr>
      <t xml:space="preserve">
</t>
    </r>
  </si>
  <si>
    <t xml:space="preserve">TRASSIR TR-N1108Р — Сетевой видеорегистратор с PoE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Встроенный PoE инжектор на 8 портов - 8 х RJ-45 10M/100M.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
</t>
  </si>
  <si>
    <t>Видеорегистратор с 8 PoE портами и возможностью подключения к TRASSIR Cloud</t>
  </si>
  <si>
    <t>Сетевые видеорегистраторы / NVR-1104 на TRASSIR OS (Linux)</t>
  </si>
  <si>
    <t xml:space="preserve">
TRASSIR NVR-1104 V2</t>
  </si>
  <si>
    <t xml:space="preserve">TRASSIR NVR-1104 V2  - Сетевой видеорегистратор для IP-видеокамер под управлением TRASSIR OS (Linux). Запись, воспроизведение и отображение до 4-х каналов  (лицензии на подключение камер в комплекте, список протестированного оборудования на сайте http://dssl.ru/, суммарный поток до 36 Мбит/сек). Разрешение записи до 6 Mp, 8Мбит на канал. Поддержка кодека H.265. Без HDD в комплекте. Установка до 1-го HDD 3.5". 1 х VGA, 1 x HDMI выходы. 2 USB 2.0. Габариты  258 x 206 x 45.5 мм. </t>
  </si>
  <si>
    <t>TRASSIR NVR-1104P V2</t>
  </si>
  <si>
    <t xml:space="preserve">TRASSIR NVR-1104P V2 - Сетевой видеорегистратор для IP-видеокамер под управлением TRASSIR OS (Linux) с 4-мя портами PoE. Запись, воспроизведение и отображение до 4-х каналов  (лицензии на подключение камер в комплекте, список протестированного оборудования на сайте http://dssl.ru/, суммарный поток до 36 Мбит/сек). Разрешение записи до 6 Mp, 8Мбит на канал. Поддержка кодека H.265. Встроенный PoE инжектор на 4 порта. Без HDD в комплекте. Установка до 1-го HDD 3.5". 1 х VGA, 1 x HDMI выходы. 2 USB 2.0. Габариты   258 x 206 x 45.5 мм. </t>
  </si>
  <si>
    <t>Гибридные видеорегистраторы 4-16 каналов / TRASSIR XVR на TRASSIR OS (Linux)</t>
  </si>
  <si>
    <t>TRASSIR XVR-3108</t>
  </si>
  <si>
    <t>TRASSIR XVR-3108 - гибридный сетевой видеорегистратор для аналоговых и IP-видеокамер под управлением TRASSIR OS (Linux)
 (ip камеры, при добавлении, замещают отключенные аналоговые каналы - 8 аналоговых камер / 6 аналоговых камер + 2 IP-камеры). Поддержка TVI / CVI / AHD / CVBS. Запись, воспроизведение и отображение до 8 каналов (лицензии на подключение камер в комплекте, список протестированного оборудования на сайте). Разрешение записи до 3 MP (3Мбит на канал). Без HDD в комплекте. Установка до 1-го HDD 3.5". 1 VGA и 1 HDMI, дублирующиеся. 2 USB 2.0. Габариты 318 х 246 х 49 мм.</t>
  </si>
  <si>
    <t>Снят с производства</t>
  </si>
  <si>
    <t>TRASSIR XVR-5108</t>
  </si>
  <si>
    <t>TRASSIR XVR-5108 - гибридный сетевой видеорегистратор для аналоговых и IP-видеокамер под управлением TRASSIR OS (Linux)
 (ip камеры, при добавлении, замещают отключенные аналоговые каналы - 8 аналоговых камер / 6 аналоговых камер + 2 IP-камеры). TVI / CVI / AHD / CVBS. Запись, воспроизведение и отображение до 8 каналов (лицензии на подключение камер в комплекте, список протестированного оборудования на сайте http://dssl.ru/). Разрешение записи до 8 MP (4 Мбит на канал, поддержка 8МР с камерами Hikvision). Без HDD в комплекте. Установка до 1-го HDD 3.5". 1 VGA и 1 HDMI, дублирующиеся. 2 USB 2.0. Габариты 318 х 246 х 49 мм.</t>
  </si>
  <si>
    <t>Для видеоаналитики / NeuroStation на TRASSIR OS (Linux)</t>
  </si>
  <si>
    <t>TRASSIR NeuroStation Compact RE</t>
  </si>
  <si>
    <t>TRASSIR NeuroStation Compact RE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16 IP-видеокамер любого поддерживаемого производителя (лицензии на камеры приобретаются отдельно), при наличии DualStream (суммарный поток до 640 Мбит/сек). Установка до 2-х HDD 3.5". Подключение до 2-х мониторов. Возможна установка в стойку 19", 2U. Габариты устройства (ШхГхВ) - 482х390х89 мм.</t>
  </si>
  <si>
    <r>
      <rPr>
        <sz val="8"/>
        <color rgb="FF000000"/>
        <rFont val="Nunito"/>
      </rPr>
      <t>Не будет собираться и отгружаться. На данный момент идёт разработка новой версии на новом железе. Ориентировочное завершение работ в январе-феврале. В продажу поступит примерно в марте (после китайского Нового года).</t>
    </r>
    <r>
      <rPr>
        <b/>
        <sz val="8"/>
        <color rgb="FFFF0000"/>
        <rFont val="Nunito"/>
      </rPr>
      <t xml:space="preserve"> </t>
    </r>
  </si>
  <si>
    <t>NeuroStation 8400R/32</t>
  </si>
  <si>
    <t>TRASSIR NeuroStation 8400R/32 — Сетевой видеорегистратор для IP-видеокамер под управлением TRASSIR OS (Linux) с поддержкой видеоналитики на основе нейронных сетей (в комплекте 2 лицензии Neuro Detector, остальные приобретается отдельно): Face Recognition, AutoTRASSIR, Neuro Detector,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Подключение до 3-х мониторов. Установка до 4-х HDD 3.5". Возможно установление в 19" стойку, 2U. Габариты устройства (ШхГхВ) - 482 x 390 x 89 мм.</t>
  </si>
  <si>
    <t>Для аналитики на нейросетях (приобретается отдельно):  Face Recognition, AutoTRASSIR, Neuro Detector, Crowd Detector, Direction Detector, Wear Detector, Hardhat Detector, Neuro Counter, Queue Detector, Staff Tracker, Heat Map on Map.</t>
  </si>
  <si>
    <t>NeuroStation 8600R/64</t>
  </si>
  <si>
    <t>TRASSIR NeuroStation 8600R/64 - Сетевой видеорегистратор для IP-видеокамер под управлением TRASSIR OS (Linux) для обработки видеоаналитики на основе нейронных сетей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отображение до 64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устройства (ШхГхВ) - 485х555х90 мм.</t>
  </si>
  <si>
    <t>Для аналитики на нейросетях (приобретается отдельно): Face Recognition, AutoTRASSIR, Neuro Detector, Crowd Detector, Direction Detector, Wear Detector, Hardhat Detector, Neuro Counter, Queue Detector, Staff Tracker, Heat Map on Map.</t>
  </si>
  <si>
    <t>NeuroStation 8600R/128</t>
  </si>
  <si>
    <t>TRASSIR NeuroStation 8600R/128 - Сетевой видеорегистратор для IP-видеокамер под управлением TRASSIR OS (Linux) для обработки видеоаналитики на основе нейронных сетей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устройства (ШхГхВ) - 485х555х90 мм.</t>
  </si>
  <si>
    <t>TRASSIR NeuroStation 8800R/64</t>
  </si>
  <si>
    <t>TRASSIR NeuroStation 8800R/64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на сайте www.dssl.ru. Поддержка Offload-аналитики (приём и обработка изображений передаваемых с других серверов TRASSIR). Регистрация, воспроизведение до 64 IP-видеокамер любого поддерживаемого производителя (лицензии для подключения IP-видеокамер приобретаются отдельно), при наличии DualStream. Установка до 8-х HDD 3.5". Подключение до 3-х мониторов. Крепление в 19" стойку, 2U. Габариты устройства (ШхГхВ) - 485х555х90 мм.</t>
  </si>
  <si>
    <t>TRASSIR NeuroStation</t>
  </si>
  <si>
    <t>TRASSIR NeuroStation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Установка 8-ми HDD 3.5". Подключение до 3-х мониторов. Возможна установка в стойку 19", 2U. Габариты устройства (ШхГхВ) - 482х550х89 мм.</t>
  </si>
  <si>
    <t>Специальные устройства систем видеонаблюдения TRASSIR OS (Linux)</t>
  </si>
  <si>
    <t>TRASSIR MiniClient</t>
  </si>
  <si>
    <t>TRASSIR MiniClient — Удаленное рабочее место TRASSIR OS (Linux). Отображение и воспроизведение до 32-х каналов видео/аудио (при наличии DualStream). Подключение к неограниченному количеству серверов TRASSIR. Резервирование (запись) до 32-х каналов TRASSIR NetSync с других серверов TRASSIR (приобретаются отдельно), 4 канала NetSync в подарок. Поддержка 1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2 независимых видеовыхода для мониторов: 1 x HDMI, 1 x VGA выходы. Экспорт архива, USB 3.0. Габариты 300x44,5x191,8 мм.</t>
  </si>
  <si>
    <t>Удаленное рабочее место. Временно недоступен. Рекомендуем на замену MiniClient M2/32.</t>
  </si>
  <si>
    <t>TRASSIR MiniClient M2/32</t>
  </si>
  <si>
    <t>TRASSIR MiniClient M2/32 — Удаленное рабочее место TRASSIR на базе OС Linux. Отображение и воспроизведение до 32-х каналов видео/аудио (при наличии DualStream), подключение до 2-х мониторов (независимые видеовыходы 1 x HDMI, 1 x VGA) с максимальным разрешением 4К, формат видеосжатия Н.265, Н.264. Все возможности TRASSIR: удаленное управление модулями, разграничение прав доступа, настройка (при наличии прав). Сетевой интерфейс 1000 Мбит/с, USB 3.0. Возможна установка в 19” стойку (крепления в комплекте). Габариты 380 х 330 х 45 мм.</t>
  </si>
  <si>
    <t>Удаленное рабочее место с поддержкой 4К мониторов и возможностью установки в 19" стойку</t>
  </si>
  <si>
    <t>TRASSIR Client M4/128</t>
  </si>
  <si>
    <t>TRASSIR Client M4/128 — Удаленное рабочее место TRASSIR OS (Linux). Отображение и воспроизведение до 128-х каналов видео/аудио (при наличии DualStream). Подключение к неограниченному количеству серверов TRASSIR. Резервирование (запись) до 128-х каналов TRASSIR NetSync с других серверов TRASSIR (приобретаются отдельно), 4 канала NetSync в подарок. Поддержка 8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4 независимых видеовыхода на мониторы 2 x DisplayPort, 2 x HDMI. Экспорт архива, USB 3.0. Крепление в 19" стойку, 2U. Габариты 485 х 555 х 90 мм</t>
  </si>
  <si>
    <t>Удаленное рабочее место. В наличии на складе</t>
  </si>
  <si>
    <t>TRASSIR Client M4/64</t>
  </si>
  <si>
    <t>TRASSIR Client M4/64 — удаленное рабочее место TRASSIR OS (Linux). Отображение и воспроизведение до 64 каналов видео/аудио (при наличии DualStream), подключение до 4 мониторов, удаленное управление модулями, разграничение прав доступа, настройка (при наличии прав). Крепление в 19" стойку, 2U.</t>
  </si>
  <si>
    <t>Программно-аппаратные комплексы</t>
  </si>
  <si>
    <t>TRASSIR PVR-400</t>
  </si>
  <si>
    <t>Профессиональный портативный видеорегистратор TRASSIR PVR-400 с мини-дисплеем.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(в комплект не входит; понадобится купить TRASSIR PVR Sync; подключение к TRASSIR-серверу на базе Windows/TRASSIR OS)</t>
  </si>
  <si>
    <t>TRASSIR Dock-8F</t>
  </si>
  <si>
    <t>Док-станция для подключения персональных регистраторов TRASSIR PVR-400.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</si>
  <si>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Под заказ - 2 месяца</t>
  </si>
  <si>
    <t>TRASSIR PVR-410</t>
  </si>
  <si>
    <t>Профессиональный портативный видеорегистратор TRASSIR PVR-410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(программное обеспечение в комплект не входит; понадобится купить TRASSIR PVR Sync; подключение к TRASSIR-серверу на базе Windows или TRASSIR OS (Linux)) — перенос архива происходит автоматически: подключив мобильный регистратор к компьютеру, можно сразу вести просмотр отснятых материалов. Удаление и подмена файлов исключены, их можно открывать только через программное обеспечение TRASSIR.</t>
  </si>
  <si>
    <t>TRASSIR Dock-8D</t>
  </si>
  <si>
    <t>Док-станция для подключения персональных регистраторов TRASSIR PVR-410.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</si>
  <si>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TRASSIR PVR Sync</t>
  </si>
  <si>
    <t>Модуль для подключения персональных регистраторов в ПО TRASSIR (Windows). Автоматическое скачивание архива в ПО TRASSIR (Windows). Учет списка сотрудников. Управление записями сотрудников. Одновременный просмотр архива PVR и стационарных камер. Быстрый поиск архива конкретного сотрудника.</t>
  </si>
  <si>
    <t>TRASSIR PVR Storage 4</t>
  </si>
  <si>
    <t>Сервер для синхронизации архива с персональных регистраторов. Хранение и управление видеозаписями сотрудников. Объем хранилища и габариты сервера - опционально.</t>
  </si>
  <si>
    <t>Под заказ - 2 недели</t>
  </si>
  <si>
    <t>MiniNVR / Сетевые и гибридные видеорегистраторы на TRASSIR OS (Linux), до 32 видеокамер</t>
  </si>
  <si>
    <t>TRASSIR MiniNVR AnyIP 4</t>
  </si>
  <si>
    <t>TRASSIR MiniNVR AnyIP 4 — Сетевой видеорегистратор для IP-видеокамер (любого поддерживаемого производителя) под управлением TRASSIR OS (Linux). Регистрация и воспроизведение до 4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</si>
  <si>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 xml:space="preserve">Под заказ. Комплект базовой аналитики (см. сайт). Опциональные решения: TRASSIR ActivePOS, TRASSIR PeopleCounter, TRASSIR ActiveDome и др. </t>
  </si>
  <si>
    <t>TRASSIR MiniNVR 2204R</t>
  </si>
  <si>
    <t>TRASSIR MiniNVR 2204R - Сетевой видеорегистратор для записи и воспроизведения до 4-х любых IP-видеокамер (ONVIF, RTSP, нативная поддержка TRASSIR, ActiveCam, HiWatch, Hikvision, Wisenet, Dahua, список протестированного оборудования на сайте http://dssl.ru/) под управлением TRASSIR на базе ОС Linux. Лицензии на подключение любых видеокамер в комплекте. Разрешение записи до 8 MП. Вывод видео с разрешением до 4K. Поддержка кодеков H.264,H.264+,H.265,H.265+.Установка до 2-х HDD/SSD 3.5" объёмом до 8 ТБ каждый (без HDD в комплекте). Сетевой интерфейс 1 RJ-45 10M/100M/1000M Ethernet (суммарный поток до 80 Мбит/сек). 1 x HDMI, 1 x VGA выходы (независимые). 1 x USB 2.0, 1 x USB 3.0. Бесплатный сетевой клиент (в т.ч. мобильные приложения). БЕЗ поддержки программного детектора движения (поддерживается аппаратный детектор движения камеры), БЕЗ поддержки модулей TRASSIR, БЕЗ поддержки скриптов (функционал в разработке). Возможность установки в стойку 19"(1U, крепления в комплекте). Габариты устройства(ШхГхВ) 381x327x48мм</t>
  </si>
  <si>
    <t>TRASSIR MiniNVR AnyIP 9</t>
  </si>
  <si>
    <t>TRASSIR MiniNVR AnyIP 9 — Сетевой видеорегистратор для IP-видеокамер (любого поддерживаемого производителя) под управлением TRASSIR OS (Linux). Регистрация и воспроизведение до 9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</si>
  <si>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Под заказ. Комплект базовой аналитики (см. сайт). Опциональные решения: TRASSIR ActivePOS, TRASSIR PeopleCounter, TRASSIR ActiveDome и др.</t>
  </si>
  <si>
    <t>TRASSIR MiniNVR 2209R</t>
  </si>
  <si>
    <t>TRASSIR MiniNVR 2209R - Сетевой видеорегистратор для записи и воспроизведения до 9-ти любых IP-видеокамер (ONVIF, RTSP, нативная поддержка TRASSIR, ActiveCam, HiWatch, Hikvision, Wisenet, Dahua, список протестированного оборудования на сайте http://dssl.ru/) под управлением TRASSIR на базе ОС Linux. Лицензии на подключение любых видеокамер в комплекте.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(суммарный поток до 80 Мбит/сек). 1 x HDMI, 1 x VGA выходы (независимые). 1 x USB 2.0, 1 x USB 3.0. Бесплатный сетевой клиент (в т.ч. мобильные приложения). БЕЗ поддержки программного детектора движения (поддерживается аппаратный детектор движения камеры), БЕЗ поддержки модулей TRASSIR, БЕЗ поддержки скриптов (функционал в разработке). Возможность установки в стойку 19" (1U, крепления в комплекте). Габариты устройства (ШхГхВ) - 381x327x48 мм.</t>
  </si>
  <si>
    <t>TRASSIR MiniNVR 2209R-8P</t>
  </si>
  <si>
    <t>TRASSIR MiniNVR 2209R-8P - Сетевой видеорегистратор c 8-ю портами PoE для записи и воспроизведения до 9-ти любых IP-видеокамер (ONVIF, RTSP, нативная поддержка TRASSIR, ActiveCam, HiWatch, Hikvision, Wisenet, Dahua, список протестированного оборудования на сайте http://dssl.ru/) под управлением TRASSIR на базе ОС Linux. Лицензии на подключение любых видеокамер в комплекте. Разрешение записи до 8 MП. Вывод видео с разрешением до 4K. Поддержка кодеков H.264,H.264+,H.265,H.265+. Установка до 2-х HDD/SSD 3.5" объёмом до 8 ТБ каждый (без HDD в комплекте). Сетевой интерфейс 1 RJ-45 10M/100M/1000M Ethernet (суммарный поток до 80 Мбит/сек). 1xHDMI, 1xVGA выходы(независимые). 1xUSB 2.0, 1xUSB 3.0. Бесплатный сетевой клиент (в т.ч. мобильные приложения). БЕЗ поддержки программного детектора движения (поддерживается аппаратный детектор движения камеры), БЕЗ поддержки модулей TRASSIR, БЕЗ поддержки скриптов (функционал в разработке). Возможность установки в стойку 19"(1U,крепления в комплекте). Габариты(ШхГхВ) 380х330х45</t>
  </si>
  <si>
    <t>TRASSIR MiniNVR AF 16</t>
  </si>
  <si>
    <t>TRASSIR MiniNVR AF 16 — Сетевой видеорегистратор для IP-видеокамер (TRASSIR, TRASSIR Eco, ActiveCam, ActiveCam Eco, HiWatch, Hikvision, Wisenet, Dahua) под управлением TRASSIR OS (Linux). Регистрация и воспроизведение до 16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</si>
  <si>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Комплект базовой аналитики (см. сайт). Опциональные решения: TRASSIR ActivePOS, TRASSIR PeopleCounter, TRASSIR ActiveDome и др.</t>
  </si>
  <si>
    <t>TRASSIR MiniNVR AF 16+2</t>
  </si>
  <si>
    <t>TRASSIR MiniNVR AF 16+2 — Сетевой видеорегистратор для IP-видеокамер (18/18 только TRASSIR, TRASSIR Eco или 16/16 (запись/воспроизведение) IP видеокамер TRASSIR, TRASSIR Eco, ActiveCam, ActiveCam Eco, HiWatch, Hikvision, Wisenet, Dahua в смешанном режиме) под управлением TRASSIR OS (Linux). Регистрация и воспроизведение до 18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</si>
  <si>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TRASSIR MiniNVR AF 32 v2</t>
  </si>
  <si>
    <t>TRASSIR MiniNVR AF 32 v2 — Сетевой видеорегистратор для IP-видеокамер (TRASSIR, TRASSIR Eco, ActiveCam, ActiveCam Eco, HiWatch, Hikvision, Wisenet, Dahua) под управлением TRASSIR (на базе ОС Linux). Регистрация и воспроизведение до 32 IP видеокамер (список протестированного оборудования на сайте http://dssl.ru/, суммарный поток до 256 Мбит/сек). Без HDD в комплекте. TRASSIR Failover в подарок. Установка до 2-х HDD/SSD 3.5", любой емкости. 1 x HDMI, 1 x VGA выходы. USB 3.0. Бесплатный сетевой клиент (в т.ч. мобильные приложения). Установка в стойку 19" (1U, крепления в комплекте). Габариты устройства (ШхГхВ) - 440x293.6x44.5 мм.</t>
  </si>
  <si>
    <t>TRASSIR MiniNVR 2216R</t>
  </si>
  <si>
    <t>TRASSIR MiniNVR 2216R — Сетевой видеорегистратор для IP-видеокамер (TRASSIR, ActiveCam, HiWatch, Hikvision, Wisenet, Dahua, поддержка Onvif и RTSP) под управлением TRASSIR на базе ОС Linux. Регистрация и воспроизведение до 16 любых IP видеокамер (список протестированного оборудования на сайте http://dssl.ru/, суммарный поток до 256 Мбит/сек). Разрешение записи до 12 MП. Вывод видео с разрешением до 4K. Поддержка кодеков H.264 / H.265. Без HDD в комплекте. Лицензии на подключение любых видеокамер в комплекте. Установка до 2-х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Offload-аналитика. Габариты устройства (ШхГхВ) - 382x332x47 мм.</t>
  </si>
  <si>
    <t>TRASSIR MiniNVR 2216R-16P</t>
  </si>
  <si>
    <t>TRASSIR MiniNVR 2216R-16P — Сетевой видеорегистратор для IP-видеокамер (любого поддерживаемого производителя) под управлением TRASSIR на базе ОС Linux c 16-ю портами PoE. Регистрация и воспроизведение до 16 IP видеокамер (список протестированного оборудования на сайте http://dssl.ru/, суммарный поток до 256 Мбит/сек), лицензии на подключение видеокамер в комплекте. Разрешение записи до 12 MП. Вывод видео с разрешением до 4K. Поддержка кодеков H.264 / H.265. Без HDD в комплекте. Установка до 2-х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Offload-аналитика. Габариты устройства (ШхГхВ) - 382x332x47 мм.</t>
  </si>
  <si>
    <t>DuoStation / Сетевые и гибридные видеорегистраторы на TRASSIR OS (Linux), до 32 видеокамер</t>
  </si>
  <si>
    <t>TRASSIR DuoStation AF 16</t>
  </si>
  <si>
    <t>TRASSIR DuoStation AF 16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</si>
  <si>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r>
      <rPr>
        <sz val="8"/>
        <color theme="1"/>
        <rFont val="Nunito"/>
      </rPr>
      <t xml:space="preserve">Комплект базовой аналитики (см. сайт). Опциональные решения: TRASSIR ActivePOS, TRASSIR PeopleCounter, TRASSIR ActiveDome и др. </t>
    </r>
    <r>
      <rPr>
        <b/>
        <sz val="8"/>
        <color rgb="FFFF0000"/>
        <rFont val="Nunito"/>
      </rPr>
      <t xml:space="preserve"> </t>
    </r>
  </si>
  <si>
    <t>TRASSIR DuoStation AnyIP 16</t>
  </si>
  <si>
    <t>TRASSIR DuoStation AnyIP 16 — Сетевой видеорегистратор для IP-видеокамер (любого поддерживаемого производителя)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</si>
  <si>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TRASSIR DuoStation AnyIP 24</t>
  </si>
  <si>
    <t>TRASSIR DuoStation AnyIP 24 —  Сетевой видеорегистратор для IP-видеокамер (любого поддерживаемого производителя) под управлением TRASSIR OS (Linux).
Регистрация и воспроизведение до 24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</si>
  <si>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TRASSIR DuoStation AnyIP 32</t>
  </si>
  <si>
    <t>TRASSIR DuoStation AnyIP 32 —  Сетевой видеорегистратор для IP-видеокамер (любого поддерживаемого производителя)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</si>
  <si>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TRASSIR DuoStation AF 32</t>
  </si>
  <si>
    <t>TRASSIR DuoStation AF 32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</si>
  <si>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 xml:space="preserve">Комплект базовой аналитики (см. сайт). Опциональные решения: TRASSIR ActivePOS, TRASSIR PeopleCounter, TRASSIR ActiveDome и др. </t>
  </si>
  <si>
    <t>TRASSIR DuoStation-RE AF 16</t>
  </si>
  <si>
    <t>TRASSIR DuoStation AF 16-RE — Сетевой видеорегистратор для IP-видеокамер (TRASSIR, TRASSIR Eco, ActiveCam, ActiveCam Eco, HiWatch, Hikvision, Wisenet, Dahua)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</si>
  <si>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AnyIP 16</t>
  </si>
  <si>
    <t>TRASSIR DuoStation AnyIP 16-RE — Сетевой видеорегистратор для IP-видеокамер (любого поддерживаемого производителя)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</si>
  <si>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AnyIP 24</t>
  </si>
  <si>
    <t>TRASSIR DuoStation AnyIP 24-RE — Сетевой видеорегистратор для IP-видеокамер (любого поддерживаемого производителя) под управлением TRASSIR OS (Linux).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</si>
  <si>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AnyIP 32</t>
  </si>
  <si>
    <t>TRASSIR DuoStation AnyIP 32-RE —  Сетевой видеорегистратор для IP-видеокамер (TRASSIR, TRASSIR Eco, ActiveCam, ActiveCam Eco, HiWatch, Hikvision, Wisenet, Dahua)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</si>
  <si>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AF 32</t>
  </si>
  <si>
    <t>TRASSIR DuoStation AF 32-RE —  Сетевой видеорегистратор для IP-видеокамер (TRASSIR, TRASSIR Eco, ActiveCam, ActiveCam Eco, HiWatch, Hikvision, Wisenet, Dahua)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</si>
  <si>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AF 16-16P</t>
  </si>
  <si>
    <t>TRASSIR DuoStation AF 16-16P —  Сетевой видеорегистратор для IP-видеокамер (TRASSIR, TRASSIR Eco, ActiveCam, ActiveCam Eco, HiWatch, Hikvision, Wisenet, Dahua) под управлением TRASSIR OS (Linux) с 16-ю портами PoE.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</si>
  <si>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AnyIP 16-16P</t>
  </si>
  <si>
    <t>TRASSIR DuoStation AnyIP 16-16P —  Сетевой видеорегистратор для IP-видеокамер (любого поддерживаемого производителя) под управлением TRASSIR OS (Linux) с 16-ю портами PoE.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</si>
  <si>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 xml:space="preserve">Снимается с производства. </t>
  </si>
  <si>
    <t>TRASSIR DuoStation AnyIP 24-16P</t>
  </si>
  <si>
    <t>TRASSIR DuoStation AnyIP 24-16P — Сетевой видеорегистратор для IP-видеокамер (любого поддерживаемого производителя) под управлением TRASSIR OS (Linux) с 16-ю портами PoE.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</si>
  <si>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AnyIP 32-16P</t>
  </si>
  <si>
    <t>TRASSIR DuoStation AnyIP 32-16P — Сетевой видеорегистратор для IP-видеокамер (любого поддерживаемого производителя) под управлением TRASSIR OS (Linux) с 16-ю портами PoE.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</si>
  <si>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AF 32-16P</t>
  </si>
  <si>
    <t>TRASSIR DuoStation AF 32-16P — Сетевой видеорегистратор для IP-видеокамер (TRASSIR, TRASSIR Eco, ActiveCam, ActiveCam Eco, HiWatch, Hikvision, Wisenet, Dahua) под управлением TRASSIR OS (Linux) с 16-ю портами PoE.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</si>
  <si>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2416R-16P</t>
  </si>
  <si>
    <t>TRASSIR DuoStation 2416R-16P — Сетевой видеорегистратор для IP-видеокамер с PoE (TRASSIR, ActiveCam, HiWatch, Hikvision, Wisenet, Dahua, поддержка Onvif и RTSP) под управлением TRASSIR на базе ОС Linux. Регистрация и воспроизведение до 16 IP видеокамер (список протестированного оборудования на сайте http://dssl.ru/, суммарный поток до 256 Мбит/сек). Разрешение записи до 12 MП. Вывод видео с разрешением до 4K. Поддержка кодеков H.264 / H.265. Без HDD в комплекте. Лицензии на подключение любых видеокамер в комплекте. Установка до 4-х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Offload-аналитика. Габариты 380 х 330 х 45 мм.</t>
  </si>
  <si>
    <t>Комплект базовой аналитики (см. сайт). На складе с 26.04.2021</t>
  </si>
  <si>
    <t>Расширения для регистраторов MiniNVR, DuoStation</t>
  </si>
  <si>
    <r>
      <rPr>
        <b/>
        <sz val="10"/>
        <color rgb="FF050081"/>
        <rFont val="Nunito"/>
      </rPr>
      <t xml:space="preserve">ПО MiniNVR AnyIP 4 - AF 16 </t>
    </r>
    <r>
      <rPr>
        <b/>
        <sz val="10"/>
        <color rgb="FFFF0000"/>
        <rFont val="Nunito"/>
      </rPr>
      <t>Не продаётся c 01.06.23.</t>
    </r>
  </si>
  <si>
    <t>Профессиональное программное обеспечение TRASSIR  для расширения сервера MiniNVR AnyIP 4 до MiniNVR AF 16.</t>
  </si>
  <si>
    <r>
      <rPr>
        <b/>
        <sz val="10"/>
        <color rgb="FF050081"/>
        <rFont val="Nunito"/>
      </rPr>
      <t>ПО MiniNVR AF 16 - AnyIP 9</t>
    </r>
    <r>
      <rPr>
        <b/>
        <sz val="10"/>
        <color rgb="FFFF0000"/>
        <rFont val="Nunito"/>
      </rPr>
      <t xml:space="preserve"> Не продаётся c 01.06.23.</t>
    </r>
  </si>
  <si>
    <t>Профессиональное программное обеспечение TRASSIR  для расширения сервера MiniNVR AF 16 до MiniNVR AnyIP 9.</t>
  </si>
  <si>
    <r>
      <rPr>
        <b/>
        <sz val="10"/>
        <color rgb="FF050081"/>
        <rFont val="Nunito"/>
      </rPr>
      <t xml:space="preserve">ПО MiniNVR AnyIP 9 - AnyIP 16 </t>
    </r>
    <r>
      <rPr>
        <b/>
        <sz val="10"/>
        <color rgb="FFFF0000"/>
        <rFont val="Nunito"/>
      </rPr>
      <t>Не продаётся c 01.06.23.</t>
    </r>
  </si>
  <si>
    <t>Профессиональное программное обеспечение TRASSIR  для расширения сервера MiniNVR AnyIP 9 до MiniNVR AnyIP 16.</t>
  </si>
  <si>
    <r>
      <rPr>
        <b/>
        <sz val="10"/>
        <color rgb="FF050081"/>
        <rFont val="Nunito"/>
      </rPr>
      <t xml:space="preserve">ПО AnyIP 2 для MiniNVR и DuoStation </t>
    </r>
    <r>
      <rPr>
        <b/>
        <sz val="10"/>
        <color rgb="FFFF0000"/>
        <rFont val="Nunito"/>
      </rPr>
      <t>Не продаётся c 01.06.23.</t>
    </r>
  </si>
  <si>
    <t>ПО AnyIP 2 для MiniNVR и DuoStation - профессиональное программное обеспечение TRASSIR  для расширения устройств MiniNVR AnyIP 4, MiniNVR AnyIP 9, DuoStation AnyIP 16, DuoStation AnyIP 24, а также замены лицензий в MiniNVR AF16, DuoStation AF32 на 2 любых IP-видеокамеры по лицензии TRASSIR AnyIP.</t>
  </si>
  <si>
    <t>(1) Расширить количество лицензий можно через покупку поканальных лицензий AnyIP. (2) Расширить лицензию AF до AnyIP можно через покупку поканальных лицензий AnyIP Upgrade.</t>
  </si>
  <si>
    <r>
      <rPr>
        <b/>
        <sz val="10"/>
        <color rgb="FF050081"/>
        <rFont val="Nunito"/>
      </rPr>
      <t xml:space="preserve">ПО DuoStation AF 16 - AF 32 </t>
    </r>
    <r>
      <rPr>
        <b/>
        <sz val="10"/>
        <color rgb="FFFF0000"/>
        <rFont val="Nunito"/>
      </rPr>
      <t>Не продаётся c 01.06.23.</t>
    </r>
  </si>
  <si>
    <t>Профессиональное программное обеспечение TRASSIR  для расширения сервера DuoStation AF 16 до DuoStation AF 32. (1) Расширить количество лицензий можно через покупку поканальных лицензий AnyIP. (2) Расширить лицензию AF до AnyIP можно через покупку поканальных лицензий AnyIP Upgrade.</t>
  </si>
  <si>
    <r>
      <rPr>
        <b/>
        <sz val="10"/>
        <color rgb="FF050081"/>
        <rFont val="Nunito"/>
      </rPr>
      <t xml:space="preserve">ПО DuoStation AF 32 - AnyIP 16 </t>
    </r>
    <r>
      <rPr>
        <b/>
        <sz val="10"/>
        <color rgb="FFFF0000"/>
        <rFont val="Nunito"/>
      </rPr>
      <t xml:space="preserve">Не продаётся c 01.06.23. </t>
    </r>
  </si>
  <si>
    <t>Профессиональное программное обеспечение TRASSIR  для расширения сервера DuoStation AF 32 до DuoStation AnyIP 16 (AF 32 Hybrid).</t>
  </si>
  <si>
    <r>
      <rPr>
        <b/>
        <sz val="10"/>
        <color rgb="FF050081"/>
        <rFont val="Nunito"/>
      </rPr>
      <t xml:space="preserve">ПО DuoStation AnyIP 16 - AnyIP 24 </t>
    </r>
    <r>
      <rPr>
        <b/>
        <sz val="10"/>
        <color rgb="FFFF0000"/>
        <rFont val="Nunito"/>
      </rPr>
      <t>Не продаётся c 01.06.23.</t>
    </r>
  </si>
  <si>
    <t>Профессиональное программное обеспечение TRASSIR  для расширения сервера DuoStation AnyIP 16 до DuoStation AnyIP 24.</t>
  </si>
  <si>
    <t>Расширить количество лицензий можно через покупку поканальных лицензий AnyIP.</t>
  </si>
  <si>
    <r>
      <rPr>
        <b/>
        <sz val="10"/>
        <color rgb="FF050081"/>
        <rFont val="Nunito"/>
      </rPr>
      <t xml:space="preserve">ПО DuoStation AnyIP 24 - AnyIP 32 </t>
    </r>
    <r>
      <rPr>
        <b/>
        <sz val="10"/>
        <color rgb="FFFF0000"/>
        <rFont val="Nunito"/>
      </rPr>
      <t>Не продаётся c 01.06.23.</t>
    </r>
  </si>
  <si>
    <t>Профессиональное программное обеспечение TRASSIR  для расширения сервера DuoStation AnyIP 24 до DuoStation AnyIP 32.</t>
  </si>
  <si>
    <r>
      <rPr>
        <b/>
        <sz val="10"/>
        <color rgb="FF050081"/>
        <rFont val="Nunito"/>
      </rPr>
      <t xml:space="preserve">ПО MiniNVR AF 16 - AF+Bolid 16 </t>
    </r>
    <r>
      <rPr>
        <b/>
        <sz val="10"/>
        <color rgb="FFFF0000"/>
        <rFont val="Nunito"/>
      </rPr>
      <t>Не продаётся c 01.06.23.</t>
    </r>
  </si>
  <si>
    <t>Профессиональное программное обеспечение TRASSIR для расширения сервера MiniNVR AF 16 до MiniNVR AF+Bolid 16.</t>
  </si>
  <si>
    <r>
      <rPr>
        <b/>
        <sz val="10"/>
        <color rgb="FF050081"/>
        <rFont val="Nunito"/>
      </rPr>
      <t xml:space="preserve">ПО MiniNVR AF 32 - AF+Bolid 32 </t>
    </r>
    <r>
      <rPr>
        <b/>
        <sz val="10"/>
        <color rgb="FFFF0000"/>
        <rFont val="Nunito"/>
      </rPr>
      <t>Не продаётся c 01.06.23.</t>
    </r>
  </si>
  <si>
    <t>Профессиональное программное обеспечение TRASSIR  для расширения сервера MiniNVR AF 32 до MiniNVR AF+Bolid 32.</t>
  </si>
  <si>
    <r>
      <rPr>
        <b/>
        <sz val="10"/>
        <color rgb="FF050081"/>
        <rFont val="Nunito"/>
      </rPr>
      <t xml:space="preserve">ПО DuoStation AF 16 - AF+Bolid 16 </t>
    </r>
    <r>
      <rPr>
        <b/>
        <sz val="10"/>
        <color rgb="FFFF0000"/>
        <rFont val="Nunito"/>
      </rPr>
      <t>Не продаётся c 01.06.23.</t>
    </r>
  </si>
  <si>
    <t>Профессиональное программное обеспечение TRASSIR  для расширения сервера DuoStation AF 16 до DuoStation AF+Bolid 16.</t>
  </si>
  <si>
    <r>
      <rPr>
        <b/>
        <sz val="10"/>
        <color rgb="FF050081"/>
        <rFont val="Nunito"/>
      </rPr>
      <t xml:space="preserve">ПО DuoStation AF 32 - AF+Bolid 32 </t>
    </r>
    <r>
      <rPr>
        <b/>
        <sz val="10"/>
        <color rgb="FFFF0000"/>
        <rFont val="Nunito"/>
      </rPr>
      <t>Не продаётся c 01.06.23.</t>
    </r>
  </si>
  <si>
    <t>Профессиональное программное обеспечение TRASSIR для расширения сервера DuoStation AF 32 до DuoStation AF+Bolid 32.</t>
  </si>
  <si>
    <r>
      <rPr>
        <sz val="11"/>
        <color rgb="FF000000"/>
        <rFont val="Calibri, sans-serif"/>
      </rPr>
      <t xml:space="preserve">TRASSIR MiniNVR Neuro AF 16 ND </t>
    </r>
    <r>
      <rPr>
        <sz val="11"/>
        <color rgb="FFFF0000"/>
        <rFont val="Calibri, sans-serif"/>
      </rPr>
      <t>(Новинка)</t>
    </r>
  </si>
  <si>
    <t>TRASSIR MiniNVR Neuro AF 16 ND  — Видеорегистратор для IP-видеокамер TRASSIR, ActiveCam, HiWatch, Hikvision, Wisenet и Dahua под управлением TRASSIR OS (Linux) с модулем распознавания объектов Neuro Detector (2 канала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(2 канала). Разрешение записи до 8 MП. Вывод видео с разрешением до 4К. Поддержка кодеков H.265, H.264. Лицензии на подключение видеокамер в комплекте (16 шт). Лицензии Neuro Detector в комплекте (2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</si>
  <si>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Neuro Detector / ActiveSearch / CMS / Детектор активности / RackMount / ActivePOS / Alarm Monitor / Скрипты / СКУД Орион / СКУД Sigur</t>
  </si>
  <si>
    <r>
      <rPr>
        <sz val="11"/>
        <color rgb="FF000000"/>
        <rFont val="Calibri, sans-serif"/>
      </rPr>
      <t>TRASSIR MiniNVR Neuro AF 16 AT</t>
    </r>
    <r>
      <rPr>
        <sz val="11"/>
        <color rgb="FFFF0000"/>
        <rFont val="Calibri, sans-serif"/>
      </rPr>
      <t xml:space="preserve"> (Новинка)</t>
    </r>
  </si>
  <si>
    <t>TRASSIR MiniNVR Neuro AF 16 AT - Видеорегистратор для IP-видеокамер TRASSIR, ActiveCam, HiWatch, Hikvision, Wisenet и Dahua под управлением TRASSIR OS (Linux) с модулем распознавания автомобильных номерных знаков AutoTRASSIR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Auto TRASSIR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</si>
  <si>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AutoTRASSIR-30 / ActiveSearch / CMS / Детектор активности / RackMount / ActivePOS / Alarm Monitor / Скрипты / СКУД Орион / СКУД Sigur</t>
  </si>
  <si>
    <r>
      <rPr>
        <sz val="11"/>
        <color rgb="FF000000"/>
        <rFont val="Calibri, sans-serif"/>
      </rPr>
      <t>TRASSIR MiniNVR Neuro AF 16 FR</t>
    </r>
    <r>
      <rPr>
        <sz val="11"/>
        <color rgb="FFFF0000"/>
        <rFont val="Calibri, sans-serif"/>
      </rPr>
      <t xml:space="preserve"> (Новинка)</t>
    </r>
  </si>
  <si>
    <t>TRASSIR MiniNVR Neuro AF 16 FR - Видеорегистратор для IP-видеокамер TRASSIR, ActiveCam, HiWatch, Hikvision, Wisenet и Dahua под управлением TRASSIR OS (Linux) с модулем распознавания лиц Face Recognition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Face Recognition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</si>
  <si>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Face Recognition / ActiveSearch / CMS / Детектор активности / RackMount / ActivePOS / Alarm Monitor / Скрипты / СКУД Орион / СКУД Sigur</t>
  </si>
  <si>
    <r>
      <rPr>
        <sz val="11"/>
        <color rgb="FF000000"/>
        <rFont val="Calibri, sans-serif"/>
      </rPr>
      <t>TRASSIR MiniNVR 3204R</t>
    </r>
    <r>
      <rPr>
        <sz val="11"/>
        <color rgb="FFFF0000"/>
        <rFont val="Calibri, sans-serif"/>
      </rPr>
      <t xml:space="preserve"> (Новинка)</t>
    </r>
  </si>
  <si>
    <t>TRASSIR MiniNVR 3204R — Видеорегистратор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(4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- 382x332x47мм</t>
  </si>
  <si>
    <t>4 IP / 2 HDD до 8 ТБ / 2 x RJ-45 1000M / 2 монитора до 4К / ActiveSearch / CMS / Детектор активности / RackMount / ActivePOS / Alarm Monitor / Скрипты / СКУД Орион / СКУД Sigur / Onvif / RTSP</t>
  </si>
  <si>
    <r>
      <rPr>
        <sz val="11"/>
        <color rgb="FF000000"/>
        <rFont val="Calibri, sans-serif"/>
      </rPr>
      <t>TRASSIR MiniNVR 3209R</t>
    </r>
    <r>
      <rPr>
        <sz val="11"/>
        <color rgb="FFFF0000"/>
        <rFont val="Calibri, sans-serif"/>
      </rPr>
      <t xml:space="preserve"> (Новинка)</t>
    </r>
  </si>
  <si>
    <t>TRASSIR MiniNVR 3209R — Видеорегистратор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(9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- 382x332x47мм</t>
  </si>
  <si>
    <t>9 IP / 2 HDD до 8 ТБ / 2 x RJ-45 1000M / 2 монитора до 4К / ActiveSearch / CMS / Детектор активности / RackMount / ActivePOS / Alarm Monitor / Скрипты / СКУД Орион / СКУД Sigur / Onvif / RTSP</t>
  </si>
  <si>
    <r>
      <rPr>
        <sz val="11"/>
        <color rgb="FF000000"/>
        <rFont val="Calibri, sans-serif"/>
      </rPr>
      <t xml:space="preserve">TRASSIR MiniNVR 3216R </t>
    </r>
    <r>
      <rPr>
        <sz val="11"/>
        <color rgb="FFFF0000"/>
        <rFont val="Calibri, sans-serif"/>
      </rPr>
      <t>(Новинка)</t>
    </r>
  </si>
  <si>
    <t>Видеорегистратор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 Bolid, Offload, Cloud. Разрешение записи до 12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</si>
  <si>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16 IP / 2 HDD до 8 ТБ / 2 x RJ-45 1000M / 2 монитора до 4К / ActiveSearch / CMS / Детектор активности / RackMount / ActivePOS / Alarm Monitor / Скрипты / СКУД Орион / СКУД Sigur / Onvif / RTSP</t>
  </si>
  <si>
    <r>
      <rPr>
        <sz val="11"/>
        <color rgb="FF000000"/>
        <rFont val="Calibri, sans-serif"/>
      </rPr>
      <t xml:space="preserve">TRASSIR MiniNVR 3216R/AF </t>
    </r>
    <r>
      <rPr>
        <sz val="11"/>
        <color rgb="FFFF0000"/>
        <rFont val="Calibri, sans-serif"/>
      </rPr>
      <t>(Новинка)</t>
    </r>
  </si>
  <si>
    <t>TRASSIR MiniNVR 3216R/AF — Видеорегистратор для IP-видеокамер TRASSIR, ActiveCam, HiWatch, Hikvision, Wisenet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</si>
  <si>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16 IP / 2 HDD до 8 ТБ / 2 x RJ-45 1000M / 2 монитора до 4К / ActiveSearch / CMS / Детектор активности / RackMount / ActivePOS / Alarm Monitor / Скрипты / СКУД Орион / СКУД Sigur</t>
  </si>
  <si>
    <t>MiniNVR и DuoStation / Для подключения к TRASSIR СМS</t>
  </si>
  <si>
    <r>
      <rPr>
        <b/>
        <sz val="11"/>
        <color rgb="FF002060"/>
        <rFont val="Nunito"/>
      </rPr>
      <t>TRASSIR MiniNVR 3204R AnyIP Pro</t>
    </r>
    <r>
      <rPr>
        <b/>
        <sz val="11"/>
        <color rgb="FFFF0000"/>
        <rFont val="Nunito"/>
      </rPr>
      <t xml:space="preserve"> (Новинка)</t>
    </r>
  </si>
  <si>
    <t>TRASSIR MiniNVR 3204R AnyIP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(4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</si>
  <si>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Цена по запросу</t>
  </si>
  <si>
    <t>Под заказ. Производство - 5 раб.дней</t>
  </si>
  <si>
    <r>
      <rPr>
        <b/>
        <sz val="11"/>
        <color rgb="FF002060"/>
        <rFont val="Nunito"/>
      </rPr>
      <t>TRASSIR MiniNVR 3209R AnyIP Pro</t>
    </r>
    <r>
      <rPr>
        <b/>
        <sz val="11"/>
        <color rgb="FFFF0000"/>
        <rFont val="Nunito"/>
      </rPr>
      <t xml:space="preserve"> (Новинка)</t>
    </r>
  </si>
  <si>
    <t>TRASSIR MiniNVR 3209R AnyIP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(9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</si>
  <si>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rPr>
        <b/>
        <sz val="11"/>
        <color rgb="FF002060"/>
        <rFont val="Nunito"/>
      </rPr>
      <t xml:space="preserve">TRASSIR MiniNVR 3216R AnyIP Pro </t>
    </r>
    <r>
      <rPr>
        <b/>
        <sz val="11"/>
        <color rgb="FFFF0000"/>
        <rFont val="Nunito"/>
      </rPr>
      <t>(Новинка)</t>
    </r>
  </si>
  <si>
    <t>TRASSIR MiniNVR 3216R AnyIP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</si>
  <si>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rPr>
        <b/>
        <sz val="11"/>
        <color rgb="FF002060"/>
        <rFont val="Nunito"/>
      </rPr>
      <t xml:space="preserve">TRASSIR MiniNVR 3216R AF Pro </t>
    </r>
    <r>
      <rPr>
        <b/>
        <sz val="11"/>
        <color rgb="FFFF0000"/>
        <rFont val="Nunito"/>
      </rPr>
      <t>(Новинка)</t>
    </r>
  </si>
  <si>
    <t>TRASSIR MiniNVR 3216R AF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</si>
  <si>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rPr>
        <b/>
        <sz val="11"/>
        <color rgb="FF002060"/>
        <rFont val="Nunito"/>
      </rPr>
      <t xml:space="preserve">TRASSIR MiniNVR AF Pro 16 </t>
    </r>
    <r>
      <rPr>
        <b/>
        <sz val="11"/>
        <color rgb="FFFF0000"/>
        <rFont val="Nunito"/>
      </rPr>
      <t>(Снимается с производства)</t>
    </r>
  </si>
  <si>
    <t>"TRASSIR MiniNVR AF Pro 16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</si>
  <si>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t>TRASSIR MiniNVR AF Pro 32 v2 (Снимается с производства)</t>
  </si>
  <si>
    <t>TRASSIR MiniNVR AF Pro 32 v2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(Поддерживает работу с определенным списком камер.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</si>
  <si>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r>
      <rPr>
        <b/>
        <sz val="11"/>
        <color rgb="FF002060"/>
        <rFont val="Nunito"/>
      </rPr>
      <t xml:space="preserve">TRASSIR DuoStation 3416R AF Pro </t>
    </r>
    <r>
      <rPr>
        <b/>
        <sz val="11"/>
        <color rgb="FFFF0000"/>
        <rFont val="Nunito"/>
      </rPr>
      <t>(Новинка)</t>
    </r>
  </si>
  <si>
    <t>TRASSIR DuoStation 3416R AF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</si>
  <si>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Под заказ. Производство - 10 раб. дней</t>
  </si>
  <si>
    <r>
      <rPr>
        <b/>
        <sz val="11"/>
        <color rgb="FF002060"/>
        <rFont val="Nunito"/>
      </rPr>
      <t>DuoStation AF Pro 16-RE</t>
    </r>
    <r>
      <rPr>
        <b/>
        <sz val="11"/>
        <color rgb="FFFF0000"/>
        <rFont val="Nunito"/>
      </rPr>
      <t xml:space="preserve"> (Снимается с производства)</t>
    </r>
  </si>
  <si>
    <t>TRASSIR DuoStation AF Pro 16-RE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устройства (ШхГхВ) - 440x390x70 мм.</t>
  </si>
  <si>
    <r>
      <rPr>
        <b/>
        <sz val="11"/>
        <color rgb="FF002060"/>
        <rFont val="Nunito"/>
      </rPr>
      <t xml:space="preserve">DuoStation AF Pro 32-RE </t>
    </r>
    <r>
      <rPr>
        <b/>
        <sz val="11"/>
        <color rgb="FFFF0000"/>
        <rFont val="Nunito"/>
      </rPr>
      <t>(Снимается с производства)</t>
    </r>
  </si>
  <si>
    <t>TRASSIR DuoStation AF Pro 32-RE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устройства (ШхГхВ) - 440x390x70 мм.</t>
  </si>
  <si>
    <r>
      <rPr>
        <b/>
        <sz val="11"/>
        <color rgb="FF002060"/>
        <rFont val="Nunito"/>
      </rPr>
      <t>TRASSIR MiniNVR 3232R AF Pro</t>
    </r>
    <r>
      <rPr>
        <b/>
        <sz val="11"/>
        <color rgb="FFFF0000"/>
        <rFont val="Nunito"/>
      </rPr>
      <t xml:space="preserve"> (Новинка)</t>
    </r>
  </si>
  <si>
    <t>TRASSIR MiniNVR 3232R AF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</si>
  <si>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r>
      <rPr>
        <b/>
        <sz val="11"/>
        <color rgb="FF002060"/>
        <rFont val="Nunito"/>
      </rPr>
      <t xml:space="preserve">TRASSIR DuoStation 3432R AF Pro </t>
    </r>
    <r>
      <rPr>
        <b/>
        <sz val="11"/>
        <color rgb="FFFF0000"/>
        <rFont val="Nunito"/>
      </rPr>
      <t>(Новинка)</t>
    </r>
  </si>
  <si>
    <t>TRASSIR DuoStation 3432R AF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</si>
  <si>
    <r>
      <rPr>
        <b/>
        <sz val="11"/>
        <color rgb="FF002060"/>
        <rFont val="Nunito"/>
      </rPr>
      <t xml:space="preserve">MiniNVR СТ1 3204R AnyIP </t>
    </r>
    <r>
      <rPr>
        <b/>
        <sz val="11"/>
        <color rgb="FFFF0000"/>
        <rFont val="Nunito"/>
      </rPr>
      <t>(Новинка)</t>
    </r>
  </si>
  <si>
    <t>Видеорегистратор для IP-видеокамер с сертификацией СТ-1
TRASSIR, ActiveCam, HiWatch, Hikvision, Wisenet, Uniview и Dahua под управлением TRASSIR OS (Linux). Запись и воспроизведение до 4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(4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</si>
  <si>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rPr>
        <b/>
        <sz val="11"/>
        <color rgb="FF002060"/>
        <rFont val="Nunito"/>
      </rPr>
      <t xml:space="preserve">TRASSIR MiniNVR СТ1 3209R AnyIP </t>
    </r>
    <r>
      <rPr>
        <b/>
        <sz val="11"/>
        <color rgb="FFFF0000"/>
        <rFont val="Nunito"/>
      </rPr>
      <t>(Новинка)</t>
    </r>
  </si>
  <si>
    <t>Видеорегистратор для IP-видеокамер с сертификацией СТ-1
TRASSIR, ActiveCam, HiWatch, Hikvision, Wisenet, Uniview и Dahua под управлением TRASSIR OS (Linux). Запись и воспроизведение до 9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(9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</si>
  <si>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rPr>
        <b/>
        <sz val="11"/>
        <color rgb="FF002060"/>
        <rFont val="Nunito"/>
      </rPr>
      <t>TRASSIR MiniNVR СТ1 3216R AF</t>
    </r>
    <r>
      <rPr>
        <b/>
        <sz val="11"/>
        <color rgb="FFFF0000"/>
        <rFont val="Nunito"/>
      </rPr>
      <t xml:space="preserve"> (Новинка)</t>
    </r>
  </si>
  <si>
    <t>Видеорегистратор для IP-видеокамер с сертификацией СТ-1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</si>
  <si>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rPr>
        <b/>
        <sz val="11"/>
        <color rgb="FF002060"/>
        <rFont val="Nunito"/>
      </rPr>
      <t xml:space="preserve">TRASSIR MiniNVR СТ1 3216R AnyIP </t>
    </r>
    <r>
      <rPr>
        <b/>
        <sz val="11"/>
        <color rgb="FFFF0000"/>
        <rFont val="Nunito"/>
      </rPr>
      <t>(Новинка)</t>
    </r>
  </si>
  <si>
    <r>
      <rPr>
        <b/>
        <sz val="11"/>
        <color rgb="FF002060"/>
        <rFont val="Nunito"/>
      </rPr>
      <t>TRASSIR MiniNVR СТ1 3232R AF</t>
    </r>
    <r>
      <rPr>
        <b/>
        <sz val="11"/>
        <color rgb="FF002060"/>
        <rFont val="Nunito"/>
      </rPr>
      <t xml:space="preserve"> (Новинка)</t>
    </r>
  </si>
  <si>
    <t>Видеорегистратор для IP-видеокамер с сертификацией СТ-1
TRASSIR, ActiveCam, HiWatch, Hikvision, Wisenet, Uniview и Dahua под управлением TRASSIR OS (Linux). Запись до 32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(32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</si>
  <si>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rPr>
        <b/>
        <sz val="11"/>
        <color rgb="FF002060"/>
        <rFont val="Nunito"/>
      </rPr>
      <t xml:space="preserve">TRASSIR MiniNVR СТ1 3232R AnyIP </t>
    </r>
    <r>
      <rPr>
        <b/>
        <sz val="11"/>
        <color rgb="FFFF0000"/>
        <rFont val="Nunito"/>
      </rPr>
      <t>(Новинка)</t>
    </r>
  </si>
  <si>
    <r>
      <rPr>
        <b/>
        <sz val="11"/>
        <color rgb="FF002060"/>
        <rFont val="Nunito"/>
      </rPr>
      <t>TRASSIR DuoStation СТ1 3416R AF</t>
    </r>
    <r>
      <rPr>
        <b/>
        <sz val="11"/>
        <color rgb="FFFF0000"/>
        <rFont val="Nunito"/>
      </rPr>
      <t xml:space="preserve"> (Новинка)</t>
    </r>
  </si>
  <si>
    <t>Видеорегистратор для IP-видеокамер с сертификацией СТ-1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4-х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</si>
  <si>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rPr>
        <b/>
        <sz val="11"/>
        <color rgb="FF002060"/>
        <rFont val="Nunito"/>
      </rPr>
      <t xml:space="preserve">TRASSIR DuoStation СТ1 3416R AnyIP </t>
    </r>
    <r>
      <rPr>
        <b/>
        <sz val="11"/>
        <color rgb="FFFF0000"/>
        <rFont val="Nunito"/>
      </rPr>
      <t>(Новинка)</t>
    </r>
  </si>
  <si>
    <r>
      <rPr>
        <b/>
        <sz val="11"/>
        <color rgb="FF002060"/>
        <rFont val="Nunito"/>
      </rPr>
      <t xml:space="preserve">TRASSIR DuoStation СТ1 3432R AF </t>
    </r>
    <r>
      <rPr>
        <b/>
        <sz val="11"/>
        <color rgb="FFFF0000"/>
        <rFont val="Nunito"/>
      </rPr>
      <t>(Новинка)</t>
    </r>
  </si>
  <si>
    <t>Видеорегистратор для IP-видеокамер с сертификацией СТ-1
TRASSIR, ActiveCam, HiWatch, Hikvision, Wisenet, Uniview и Dahua под управлением TRASSIR OS (Linux). Запись до 32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4-х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</si>
  <si>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r>
      <rPr>
        <b/>
        <sz val="11"/>
        <color rgb="FF002060"/>
        <rFont val="Nunito"/>
      </rPr>
      <t xml:space="preserve">TRASSIR DuoStation СТ1 3432R AnyIP </t>
    </r>
    <r>
      <rPr>
        <b/>
        <sz val="11"/>
        <color rgb="FFFF0000"/>
        <rFont val="Nunito"/>
      </rPr>
      <t>(Новинка)</t>
    </r>
  </si>
  <si>
    <t>NeuroStation / Для максимальной производительности видеоаналитики</t>
  </si>
  <si>
    <t>TRASSIR NeuroStation 8200R/32-S</t>
  </si>
  <si>
    <t>TRASSIR NeuroStation 8200R/32-S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Установка до 2-х HDD 3.5”. Подключение до 2-х мониторов. Возможна установка в стойку 19”, 2U. Габариты 430 х 380 х 88 мм.</t>
  </si>
  <si>
    <t>TRASSIR NeuroStation 8400R/32-S</t>
  </si>
  <si>
    <t>TRASSIR NeuroStation 8400R/32-S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485 х 555 х 90 мм.</t>
  </si>
  <si>
    <t>TRASSIR NeuroStation 8400R/48-S</t>
  </si>
  <si>
    <t>TRASSIR NeuroStation 8400R/48-S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48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430х554х92 мм (ШхГхВ) без проушин / 430х592х92 мм (ШхГхВ) с проушинами</t>
  </si>
  <si>
    <t>TRASSIR NeuroStation 8800R/128-A5-S</t>
  </si>
  <si>
    <t>TRASSIR NeuroStation 8800R/128-A5-S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Повышенная отказоустойчивость с резервным блоком питания.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8-х HDD 3.5”. Подключение до 3-х мониторов. Возможна установка в стойку 19”, 2U. Габариты 485 х 555 х 90 мм.</t>
  </si>
  <si>
    <t>NeuroStation 8800R/160-A8-S</t>
  </si>
  <si>
    <t>TRASSIR NeuroStation 8800R/160-A8-S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160 IP-видеокамер любого поддерживаемого производителя (лицензии для подключения IP-видеокамер приобретаются отдельно), при наличии DualStream. Установка до 8-х HDD 3.5”. Подключение до 3-х мониторов. Возможна установка в стойку 19”, 4U. Габариты 428 х 550 х 176 мм.</t>
  </si>
  <si>
    <r>
      <rPr>
        <b/>
        <sz val="11"/>
        <color rgb="FF002060"/>
        <rFont val="Nunito"/>
      </rPr>
      <t xml:space="preserve">Trassir NeuroStation 8800R/160-A16-S </t>
    </r>
    <r>
      <rPr>
        <b/>
        <sz val="11"/>
        <color rgb="FFFF0000"/>
        <rFont val="Nunito"/>
      </rPr>
      <t>(Новинка)</t>
    </r>
  </si>
  <si>
    <t>Trassir NeuroStation 8800R/160-A16-S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производительность видеоаналитики, превышающая производительность предыдущей модели NeuroStation 8800R/160-A8-S в 2 раза. Регистрация, воспроизведение до 160 IP-видеокамер любого поддерживаемого производителя (лицензии для подключения IP-видеокамер приобретаются отдельно), при наличии DualStream. Подключение до 3-х мониторов. Возможна установка в стойку 19”, 4U. Габариты 428 х 550 х 176 мм.</t>
  </si>
  <si>
    <t>Производительность видеоаналитики А16 в два раза превосходит А8 предыдущей модели</t>
  </si>
  <si>
    <r>
      <rPr>
        <b/>
        <sz val="11"/>
        <color rgb="FF002060"/>
        <rFont val="Nunito"/>
      </rPr>
      <t>Trassir NeuroStation 8800R/128-S/4 RAID</t>
    </r>
    <r>
      <rPr>
        <b/>
        <sz val="11"/>
        <color rgb="FFFF0000"/>
        <rFont val="Nunito"/>
      </rPr>
      <t xml:space="preserve"> (Новинка)</t>
    </r>
  </si>
  <si>
    <t>Trassir NeuroStation 8800R/128-S/4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4 ТБ в комплекте. Объем архива 24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</si>
  <si>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4 тб в комплекте. Преднастроенный RAID 50. Объем архива 24 Тб</t>
  </si>
  <si>
    <r>
      <rPr>
        <b/>
        <sz val="11"/>
        <color rgb="FF002060"/>
        <rFont val="Nunito"/>
      </rPr>
      <t>Trassir NeuroStation 8800R/128-S/6 RAID</t>
    </r>
    <r>
      <rPr>
        <b/>
        <sz val="11"/>
        <color rgb="FFFF0000"/>
        <rFont val="Nunito"/>
      </rPr>
      <t xml:space="preserve"> (Новинка)</t>
    </r>
  </si>
  <si>
    <t>Trassir NeuroStation 8800R/128-S/6 RAID
Текстовое описание: Trassir NeuroStation 8800R/128-S/6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6 ТБ в комплекте. Объем архива 36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</si>
  <si>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6 тб в комплекте. Преднастроенный RAID 50. Объем архива 36 Тб</t>
  </si>
  <si>
    <r>
      <rPr>
        <b/>
        <sz val="11"/>
        <color rgb="FF002060"/>
        <rFont val="Nunito"/>
      </rPr>
      <t xml:space="preserve">Trassir NeuroStation 8800R/128-S/8 RAID </t>
    </r>
    <r>
      <rPr>
        <b/>
        <sz val="11"/>
        <color rgb="FFFF0000"/>
        <rFont val="Nunito"/>
      </rPr>
      <t>(Новинка)</t>
    </r>
  </si>
  <si>
    <t>Trassir NeuroStation 8800R/128-S/8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8 ТБ в комплекте. Объем архива 48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</si>
  <si>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8 тб в комплекте. Преднастроенный RAID 50. Объем архива 48 Тб</t>
  </si>
  <si>
    <r>
      <rPr>
        <b/>
        <sz val="11"/>
        <color rgb="FF002060"/>
        <rFont val="Nunito"/>
      </rPr>
      <t xml:space="preserve">Trassir NeuroStation 8800R/128-S/10 RAID </t>
    </r>
    <r>
      <rPr>
        <b/>
        <sz val="11"/>
        <color rgb="FFFF0000"/>
        <rFont val="Nunito"/>
      </rPr>
      <t>(Новинка)</t>
    </r>
  </si>
  <si>
    <t>Trassir NeuroStation 8800R/128-S/10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10 ТБ в комплекте. Объем архива 60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</si>
  <si>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10 тб в комплекте. Преднастроенный RAID 50. Объем архива 60 Тб</t>
  </si>
  <si>
    <r>
      <rPr>
        <b/>
        <sz val="11"/>
        <color rgb="FF002060"/>
        <rFont val="Nunito"/>
      </rPr>
      <t xml:space="preserve">Trassir NeuroStation 8800R/128-S/12 RAID </t>
    </r>
    <r>
      <rPr>
        <b/>
        <sz val="11"/>
        <color rgb="FFFF0000"/>
        <rFont val="Nunito"/>
      </rPr>
      <t>(Новинка)</t>
    </r>
  </si>
  <si>
    <t>Trassir NeuroStation 8800R/128-S/12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12 ТБ в комплекте. Объем архива 72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</si>
  <si>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12 тб в комплекте. Преднастроенный RAID 50. Объем архива 72 Тб</t>
  </si>
  <si>
    <r>
      <rPr>
        <b/>
        <sz val="11"/>
        <color rgb="FF002060"/>
        <rFont val="Nunito"/>
      </rPr>
      <t xml:space="preserve">Trassir NeuroStation 8800R/128-S/14 RAID </t>
    </r>
    <r>
      <rPr>
        <b/>
        <sz val="11"/>
        <color rgb="FF434343"/>
        <rFont val="Nunito"/>
      </rPr>
      <t>(Снимается с производства)</t>
    </r>
  </si>
  <si>
    <t>Trassir NeuroStation 8800R/128-S/14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14 ТБ в комплекте. Объем архива 84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</si>
  <si>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14 тб в комплекте. Преднастроенный RAID 50. Объем архива 84 Тб</t>
  </si>
  <si>
    <r>
      <rPr>
        <b/>
        <sz val="11"/>
        <color rgb="FF002060"/>
        <rFont val="Nunito"/>
      </rPr>
      <t>Trassir NeuroStation 8800R/128-S/16 RAID</t>
    </r>
    <r>
      <rPr>
        <b/>
        <sz val="11"/>
        <color rgb="FFFF0000"/>
        <rFont val="Nunito"/>
      </rPr>
      <t xml:space="preserve"> (Новинка)</t>
    </r>
  </si>
  <si>
    <t>Trassir NeuroStation 8800R/128-S/16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16 ТБ в комплекте. Объем архива 96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</si>
  <si>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16 тб в комплекте. Преднастроенный RAID 50. Объем архива 96 Тб</t>
  </si>
  <si>
    <r>
      <rPr>
        <b/>
        <sz val="11"/>
        <color rgb="FF002060"/>
        <rFont val="Nunito"/>
      </rPr>
      <t xml:space="preserve">TRASSIR NeuroStation CT1 8800R/90-A2 </t>
    </r>
    <r>
      <rPr>
        <b/>
        <sz val="11"/>
        <color rgb="FFFF0000"/>
        <rFont val="Nunito"/>
      </rPr>
      <t>(Новинка)</t>
    </r>
  </si>
  <si>
    <t>сетевой проектный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минимальным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</si>
  <si>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Зарегистрирован в реестре российской промышленной продукции Минпромторга (СТ-1)  и в РЭП</t>
  </si>
  <si>
    <r>
      <rPr>
        <b/>
        <sz val="11"/>
        <color rgb="FF002060"/>
        <rFont val="Nunito"/>
      </rPr>
      <t xml:space="preserve">TRASSIR NeuroStation CT1 8800R/90-A3 </t>
    </r>
    <r>
      <rPr>
        <b/>
        <sz val="11"/>
        <color rgb="FFFF0000"/>
        <rFont val="Nunito"/>
      </rPr>
      <t>(Новинка)</t>
    </r>
  </si>
  <si>
    <t>сетевой проектный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</si>
  <si>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02060"/>
        <rFont val="Nunito"/>
      </rPr>
      <t xml:space="preserve">TRASSIR NeuroStation CT1 8800R/160-A5 </t>
    </r>
    <r>
      <rPr>
        <b/>
        <sz val="11"/>
        <color rgb="FFFF0000"/>
        <rFont val="Nunito"/>
      </rPr>
      <t>(Новинка)</t>
    </r>
  </si>
  <si>
    <t>сетевой проектный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</si>
  <si>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Зарегистрирован в реестре российской промышленной продукции Минпромторга (СТ-1) и в РЭП</t>
  </si>
  <si>
    <r>
      <rPr>
        <b/>
        <sz val="11"/>
        <color rgb="FF002060"/>
        <rFont val="Nunito"/>
      </rPr>
      <t xml:space="preserve">TRASSIR NeuroStation CT1 8800R/160-A6 </t>
    </r>
    <r>
      <rPr>
        <b/>
        <sz val="11"/>
        <color rgb="FFFF0000"/>
        <rFont val="Nunito"/>
      </rPr>
      <t>(Новинка)</t>
    </r>
  </si>
  <si>
    <t>сетевой проектный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</si>
  <si>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02060"/>
        <rFont val="Nunito"/>
      </rPr>
      <t xml:space="preserve">TRASSIR NeuroStation CT1 8800R/64-A3 </t>
    </r>
    <r>
      <rPr>
        <b/>
        <sz val="11"/>
        <color rgb="FFFF0000"/>
        <rFont val="Nunito"/>
      </rPr>
      <t>(Новинка)</t>
    </r>
  </si>
  <si>
    <t>сетевой проектный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</si>
  <si>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02060"/>
        <rFont val="Nunito"/>
      </rPr>
      <t xml:space="preserve">TRASSIR NeuroStation CT1 8800R/128-A6 </t>
    </r>
    <r>
      <rPr>
        <b/>
        <sz val="11"/>
        <color rgb="FFFF0000"/>
        <rFont val="Nunito"/>
      </rPr>
      <t>(Новинка)</t>
    </r>
  </si>
  <si>
    <t>сетевой проектный видеорегистратор для регистрации и воспроизведения до 128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</si>
  <si>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r>
      <rPr>
        <b/>
        <sz val="11"/>
        <color rgb="FF002060"/>
        <rFont val="Nunito"/>
      </rPr>
      <t>TRASSIR NeuroStation 9864R-S</t>
    </r>
    <r>
      <rPr>
        <b/>
        <sz val="11"/>
        <color rgb="FFFF0000"/>
        <rFont val="Nunito"/>
      </rPr>
      <t xml:space="preserve"> (Новинка)</t>
    </r>
  </si>
  <si>
    <t>сетевой видеорегистратор для регистрации и воспроизведения до 64 IP-
видеокамер под управлением TRASSIR c повышенной безопасностью посредством операционной системы Astra Linux Special Edition: с режимом безопасности "Максимальный" ("Смоленск") (лицензии для подключения IP-видеокамер приобретаются отдельно), и обработки видеоаналитики на основе нейронных
сетей с уровнем производительности A3.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</si>
  <si>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Повышенная информационная безопасность посредством работы под операционной системой Astra Linux Special Edition: с режимом безопасности "Максимальный" ("Смоленск")</t>
  </si>
  <si>
    <r>
      <rPr>
        <b/>
        <sz val="11"/>
        <color rgb="FF002060"/>
        <rFont val="Nunito"/>
      </rPr>
      <t xml:space="preserve">TRASSIR NeuroStation 98128R-S </t>
    </r>
    <r>
      <rPr>
        <b/>
        <sz val="11"/>
        <color rgb="FFFF0000"/>
        <rFont val="Nunito"/>
      </rPr>
      <t>(Новинка)</t>
    </r>
  </si>
  <si>
    <t>сетевой видеорегистратор для регистрации и воспроизведения до 128 IP-
видеокамер под управлением TRASSIR c повышенной безопасностью посредством  операционной системы Astra Linux Special Edition: с режимом безопасности "Максимальный" ("Смоленск") (лицензии для подключения IP-видеокамер приобретаются отдельно), и обработки видеоаналитики на основе нейронных
сетей с уровнем производительности A6.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</si>
  <si>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Специальные устройства систем видеонаблюдения</t>
  </si>
  <si>
    <t>Lanser 1080P-4 АТМ</t>
  </si>
  <si>
    <t>TRASSIR Lanser 1080P-4 ATM + TRASSIR ПО для DVR/NVR в комплекте. Специальный DVR для банкоматов. Поддержка TVI / аналоговых видеокамер (до 4-х шт TVI либо аналог: 12 к/сек 1080P, 25 к/сек 720P, 960H и ниже), IP-видеокамер (плюс 1 IP-камера до 1080P, список поддерживаемых моделей IP-видеокамер на http://dssl.ru/). Архив до 2 х SATA HDD 2.5. Без дисков в комплекте. H.264, DualStream, аппаратный детектор движения, аудио вход/выход - 4/1 (двусторонний звук), 1xHDMI, 1xVGA, 1xCVBS, 2xUSB2.0, телеметрия 1 x RS-232/RS-485, тревожные входы/выходы - 4/1, БП 110В-220В/12В. Поддержка 3G-модемов. TRASSIR Cloud. Любое количество каналов в CMS режиме на сервер (через TRASSIR ПО для DVR/NVR). Габариты 208 x 54.5 x 136 мм.</t>
  </si>
  <si>
    <t>Для видеонаблюдения в банкоматах. Под заказ от 50 шт</t>
  </si>
  <si>
    <r>
      <rPr>
        <b/>
        <sz val="11"/>
        <color rgb="FF002060"/>
        <rFont val="Nunito"/>
      </rPr>
      <t>TRASSIR NVR-7800R/128-S</t>
    </r>
    <r>
      <rPr>
        <b/>
        <sz val="11"/>
        <color rgb="FFFF0000"/>
        <rFont val="Nunito"/>
      </rPr>
      <t xml:space="preserve"> (Снимается с производства)</t>
    </r>
  </si>
  <si>
    <t>TRASSIR NVR-7800R/128-S — Сетевой видеорегистратор для IP-видеокамер под управлением TRASSIR OS (Linux). Позволяет организовать АРМ оператора с возможностью подключения до 6-ти мониторов  (6 x DisplayPort).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8-ми HDD 3.5".  Крепление в 19" стойку, 2U. Габариты устройства (ШхГхВ) - 437х647х89 мм.</t>
  </si>
  <si>
    <t>Для диспетчерских центров. 6 мониторов. Под заказ. Производство - 10 раб. дней</t>
  </si>
  <si>
    <t>TRASSIR CMS Station — сервер с предустановленным TRASSIR CMS, созданный для работы TRASSIR CMS. TRASSIR CMS – ПО для управления и мониторинга масштабных систем видеонаблюдения в закрытых IT контурах. Серверы системы видеонаблюдения подключаются к TRASSIR CMS Station. Чтобы подключить сервер видеонаблюдения к TRASSIR CMS Station нужно чтобы на все видеокамеры на подключаемом сервере (или на целый сервер) были куплены лицензии, дающие возможность работы с TRASSIR CMS. Крепление в 19" стойку, 1U. Габариты устройства (ШхГхВ) - 437x503x43 мм.</t>
  </si>
  <si>
    <t>Под заказ. Производство - 15 раб.дней</t>
  </si>
  <si>
    <r>
      <rPr>
        <b/>
        <sz val="11"/>
        <color rgb="FF002060"/>
        <rFont val="Nunito"/>
      </rPr>
      <t>TRASSIR CMS Station Lite</t>
    </r>
    <r>
      <rPr>
        <b/>
        <sz val="11"/>
        <color rgb="FFFF0000"/>
        <rFont val="Nunito"/>
      </rPr>
      <t xml:space="preserve"> (Новинка)</t>
    </r>
  </si>
  <si>
    <t>Специальный сервер с предустановленным программным обеспечением TRASSIR CMS для мониторинга и управления масштабной системой видеонаблюдения.  
Мощности сервера рассчитаны на подключение к TRASSIR CMS системы видеонаблюдения на базе TRASSIR со следующими характеристиками: до 300 серверов, на которых установлено до 6000 камер, всего пользователей до 1000.</t>
  </si>
  <si>
    <t>PVR / Для передвижного видеонаблюдения</t>
  </si>
  <si>
    <t>Под заказ - 2-3 месяца, от 100 шт</t>
  </si>
  <si>
    <t>Под заказ - 2-3 месяца, от 15 шт</t>
  </si>
  <si>
    <t>Проектные IP-камеры TRASSIR</t>
  </si>
  <si>
    <t>Поворотные</t>
  </si>
  <si>
    <t>TR-D6224IR15 v3 4.8-120</t>
  </si>
  <si>
    <t>"2МП всепогодная скоростная поворотная IP-камера. Матрица 1/2.8"""" CMOS, разрешение 2 Мп (1920x1080) @25fps,  чувствительность: 0.001Лк (F1.5) / 0Лк (ИК вкл.), режим """"день/ночь"""" (механический ИК-фильтр),  объектив 4.8-120 мм, F1.5-F3.8, оптический/цифровой зум (x25 / x16), поддержка кодека H.264/H.265/MJPEG, real WDR (140dB), 2DNR/3D-DNR, BLC, Defog, двусторонний аудиоканал (аудиовход, аудиовыход), тревожные вход и выход (1/1), слот для MicroSD до 512 Гб, PoE (802.3at) / 12V DC, -30°C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</si>
  <si>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TR-D6225IR20 v3 4.6-152</t>
  </si>
  <si>
    <t>2МП всепогодная скоростная поворотная IP-камера. Матрица 1/2.8" CMOS, разрешение 2 Мп (1920x1080) @25fps,  чувствительность: 0.001Лк (F1.6) / 0Лк (ИК вкл.), режим "день/ночь" (механический ИК-фильтр),  объектив 4.4-152 мм, F1.6-F4.3 оптический/цифровой зум (x33 / x16), поддержка кодека H.264/H.265/MJPEG, real WDR (140dB), 2DNR/3D-DNR, BLC, Defog, двусторонний аудиоканал (аудиовход, аудиовыход), тревожные вход и выход (1/1), слот для MicroSD до 512 Гб, PoE (802.3at) / 12V DC, -40°C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</si>
  <si>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TR-D6254IR15 v3 5-115</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</si>
  <si>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5-115 мм, F1.6-F3.6, оптический/цифровой зум (x23 / x16), поддержка кодека H.264/H.265/H.265+/MJPEG, real WDR (140dB), 2DNR/3D-DNR, BLC, Defog, двусторонний аудиоканал (аудиовход, аудиовыход), тревожные вход и выход (1/1), слот для MicroSD до 512 Гб, PoE (802.3at) / 12V DC, -30°C ... +60°C, IP65,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</si>
  <si>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TR-D6255IR20 v3 4.7-141</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</si>
  <si>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4.7-141 мм, F1.6-F4.3 оптический/цифровой зум (x30/ x16), поддержка кодека H.264/H.265/H.265+/MJPEG, real WDR (140dB), 2DNR/3D-DNR, BLC, Defog, двусторонний аудиоканал (аудиовход, аудиовыход), тревожные вход и выход (8/2), слот для MicroSD до 512 Гб, PoE++ (802.3bt) / 24 DC, -40°C ... +70°C,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</si>
  <si>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TR-D2221WDC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</si>
  <si>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</si>
  <si>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TR-D2221WDCL4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</si>
  <si>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40 м;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</si>
  <si>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TR-D2221WDIR4 v2 1.9</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</si>
  <si>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</si>
  <si>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TR-D2221WDIR4 2.8 </t>
    </r>
    <r>
      <rPr>
        <b/>
        <sz val="11"/>
        <color rgb="FFDC2300"/>
        <rFont val="Nunito"/>
      </rPr>
      <t>(Снимается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</si>
  <si>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</si>
  <si>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TR-D2221WDIR4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</si>
  <si>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</si>
  <si>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TR-D2221WDIR4 3.6 </t>
    </r>
    <r>
      <rPr>
        <b/>
        <sz val="11"/>
        <color rgb="FFDC2300"/>
        <rFont val="Nunito"/>
      </rPr>
      <t>(Снимается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</si>
  <si>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3.6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 Сертификат 969.</t>
  </si>
  <si>
    <t>TR-D2221WDIR4 v2 3.6</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</si>
  <si>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</si>
  <si>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TR-D2221WDIR4W 2.8 </t>
    </r>
    <r>
      <rPr>
        <b/>
        <sz val="11"/>
        <color rgb="FFDC2300"/>
        <rFont val="Nunito"/>
      </rPr>
      <t>(Снимается с производства)</t>
    </r>
  </si>
  <si>
    <t>Уличная миниатюрная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ИК-подсветка до 40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</si>
  <si>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TR-D2221WDIR4W v2 2.8</t>
  </si>
  <si>
    <t>Уличная 2Мп Wi-Fi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</si>
  <si>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TR-D2221WDIR4W v2 3.6</t>
  </si>
  <si>
    <t>Уличная 2Мп Wi-Fi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</si>
  <si>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1.9</t>
  </si>
  <si>
    <t>Уличная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</si>
  <si>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2.8</t>
  </si>
  <si>
    <t>Уличная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</si>
  <si>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TR-D2251WDIR4 v2 (D) 2.8 </t>
    </r>
    <r>
      <rPr>
        <b/>
        <sz val="11"/>
        <color rgb="FFDC2300"/>
        <rFont val="Nunito"/>
      </rPr>
      <t>(Новинка)</t>
    </r>
  </si>
  <si>
    <t>Уличная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</si>
  <si>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TR-D2251WDIR4 v2 3.6</t>
  </si>
  <si>
    <t>Уличная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</si>
  <si>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2.8</t>
  </si>
  <si>
    <t>Уличная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</si>
  <si>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3.6</t>
  </si>
  <si>
    <t>Уличная 5Мп Wi-Fi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</si>
  <si>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TR-D2251WDCL4 2.8</t>
  </si>
  <si>
    <t>Уличная FTC IP-камера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</si>
  <si>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TR-D2251WDCL4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</si>
  <si>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</si>
  <si>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</si>
  <si>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</si>
  <si>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TR-D2251WDC 4.0</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</si>
  <si>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</si>
  <si>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</si>
  <si>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</si>
  <si>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r>
      <rPr>
        <b/>
        <sz val="11"/>
        <color rgb="FF050081"/>
        <rFont val="Nunito"/>
      </rPr>
      <t xml:space="preserve">TR-D2222WDZIR4 </t>
    </r>
    <r>
      <rPr>
        <b/>
        <sz val="11"/>
        <color rgb="FFDC2300"/>
        <rFont val="Nunito"/>
      </rPr>
      <t>(Снимается с производства)</t>
    </r>
  </si>
  <si>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</si>
  <si>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TR-D2222WDZIR4 v2 2.8-8</t>
  </si>
  <si>
    <t>Уличная 2Мп IP-камера с ИК-подсветкой. Матрица 1/2.8" CMOS, разрешение 2Мп (1980x1020) @25fps, чувствительность: 0.003Лк (F1.6), режим "день/ночь" (механический ИК-фильтр), объектив 2.8-8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</si>
  <si>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TR-D2222WDZIR4 v2 (D) 2.8-8mm </t>
    </r>
    <r>
      <rPr>
        <b/>
        <sz val="11"/>
        <color rgb="FFDC2300"/>
        <rFont val="Nunito"/>
      </rPr>
      <t>(Новинка)</t>
    </r>
  </si>
  <si>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 TRASSIR в подарок! Поддержка TRASSIR CLOUD.</t>
  </si>
  <si>
    <t>TR-D2223WDIR7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</si>
  <si>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2.7-13.5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</si>
  <si>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TR-D2223WDZIR7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</si>
  <si>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</si>
  <si>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TR-D2224WDZIR7 v2 5-50</t>
  </si>
  <si>
    <t>Уличная 2Мп IP-камера с ИК-подсветкой. Матрица 1/2.8" CMOS, разрешение 2Мп (1980x1020) @25fps, чувствительность: 0.003Лк (F1.3), режим "день/ночь" (механический ИК-фильтр), объектив 5-50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</si>
  <si>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TR-D2252WDZIR4 2.8-8 </t>
    </r>
    <r>
      <rPr>
        <b/>
        <sz val="11"/>
        <color rgb="FFDC2300"/>
        <rFont val="Nunito"/>
      </rPr>
      <t>(Снимается с производства)</t>
    </r>
  </si>
  <si>
    <t>Уличная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</si>
  <si>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TR-D2252WDZIR4 v2 2.8-8</t>
  </si>
  <si>
    <t>Уличная 5Мп IP-камера с ИК-подсветкой. Матрица 1/2.8" CMOS, разрешение 5Мп (2592x1944) @25fps, чувствительность: 0.003Лк (F1.6), режим "день/ночь" (механический ИК-фильтр), объектив 2.8-8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</si>
  <si>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TR-D2252WDZIR4 v2 (D) 2.8-8mm </t>
    </r>
    <r>
      <rPr>
        <b/>
        <sz val="11"/>
        <color rgb="FFDC2300"/>
        <rFont val="Nunito"/>
      </rPr>
      <t>(Новинка)</t>
    </r>
  </si>
  <si>
    <t>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</si>
  <si>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TR-D2253WDIR7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</si>
  <si>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</si>
  <si>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</si>
  <si>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</si>
  <si>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TR-D2253WDZIR7 v2 (D) 2.7-13.5</t>
    </r>
    <r>
      <rPr>
        <b/>
        <sz val="11"/>
        <color rgb="FFDC2300"/>
        <rFont val="Nunito"/>
      </rPr>
      <t xml:space="preserve"> (Новинка)</t>
    </r>
  </si>
  <si>
    <t>Уличная 5MP IP-камера с моторизированным объективом и ИК-подсветкой. Матрица 1/2.8" CMOS , разрешение 5MP (2592x1944) @20fps, 4MP (2592x1520) @25fps, чувствительность: 0.002Лк (F1.3), режим "день/ночь" (механический ИК-фильтр), вариофокальный объектив 2.7-13.5 мм с мотор-зумом,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-40°C ... +60°C, IP67, IK08, грозозащита - TVS 4000V, ИК-подсветка до 70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</si>
  <si>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TR-D2253WDZCL7 2.7-13.5</t>
  </si>
  <si>
    <t>Уличная FTC IP-камера для полноцветной ночной съемки. Матрица 1/2.7" CMOS 5Мп, чувствительность: 0.0015Лк (F1.0) / 0Лк (LED вкл.), разрешение 5Мп (2880x1632)@25к/с, объектив 2.7-13.5 мм (мотор-зум), режим "день/ночь" (FTC), LED-подсветка до 70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</si>
  <si>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TR-D2283WDZIR7 2.7-13.5</t>
  </si>
  <si>
    <t>Уличная 8Мп IP-камера с ИК-подсветкой. Матрица 1/2.8" CMOS, разрешение 8Мп @20fps, режим "день/ночь" (механический ИК-фильтр), объектив 2.7-13.5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70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</si>
  <si>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r>
      <rPr>
        <b/>
        <sz val="11"/>
        <color rgb="FF050081"/>
        <rFont val="Nunito"/>
      </rPr>
      <t xml:space="preserve">TR-D3223WDZIR3 2.7-13.5 </t>
    </r>
    <r>
      <rPr>
        <b/>
        <sz val="11"/>
        <color rgb="FFDC2300"/>
        <rFont val="Nunito"/>
      </rPr>
      <t>(Снимается с производства)</t>
    </r>
  </si>
  <si>
    <t>Внутренняя купольная 2MP вариофокальная IP-камера с мотор-зумом и ИК-подсветкой. Матрица 1/2.8" Sony STARVIS CMOS 2MP, чувствительность: 0.003Лк (F1.6) / 0Лк (ИК вкл.), разрешение FullHD(1920*1080) @ 25 fps, кодек H.265+, вариофокальный моторизированный объектив 2.7-13.5 мм, режим "день/ночь" (механический ИК-фильтр), WDR (120 dB), 3D-DNR, ROI, Defog, двусторонний аудиоканал (1вход/1выход, встроенный микрофон), встроенный видеоархив (Edge Storage) - MicroSD до 128 Гб, тревожные вход/выход, питание 12V DC или PoE (802.3af), -40°C ... +60°C, IP66, IK10, грозозащита - TVS 4000V, ИК-подсветка до 30м. Поддержка TRASSIR CLOUD.
ПО TRASSIR в подарок! Гарантия 5 лет. Сертификат 969.</t>
  </si>
  <si>
    <t>TR-D3223WDZIR3 v2 2.7-13.5</t>
  </si>
  <si>
    <t>Уличная 2Мп IP-камера с ИК-подсветкой. Матрица 1/2.8" CMOS STARVIS,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</si>
  <si>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TR-D3253WDZIR3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</si>
  <si>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</si>
  <si>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TR-D3253WDZIR3 v2 (D) 2.7-13.5 </t>
    </r>
    <r>
      <rPr>
        <b/>
        <sz val="11"/>
        <color rgb="FFFF0000"/>
        <rFont val="Nunito"/>
      </rPr>
      <t>(Новинка)</t>
    </r>
  </si>
  <si>
    <t>Вандалозащищенная купольная 5MP IP-камера с моторизированным объективом и ИК-подсветкой. Матрица 1/2.8" CMOS, разрешение 5MP (2592x1944) @20fps, 4MP (2592x1520) @25fps, чувствительность: 0.002Лк (F1.3), режим "день/ночь" (механический ИК-фильтр), вариофокальный объектив 2.7-13.5 мм с мотор-зумом,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</si>
  <si>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TR-D3283WDZIR3 2.7-13.5</t>
  </si>
  <si>
    <t>Уличная 8Мп IP-камера с ИК-подсветкой. Матрица 1/2.8" CMOS, разрешение 8Мп @20fps, режим "день/ночь" (механический ИК-фильтр), объектив 2.7-13.5 мм (мотор-зум),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30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</si>
  <si>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TR-D3221WDIR3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</si>
  <si>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</si>
  <si>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TR-D3221WDIR3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</si>
  <si>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</si>
  <si>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TR-D3221WDIR3W 2.8 </t>
    </r>
    <r>
      <rPr>
        <b/>
        <sz val="11"/>
        <color rgb="FFFF0000"/>
        <rFont val="Nunito"/>
      </rPr>
      <t>(Снимается с производства)</t>
    </r>
  </si>
  <si>
    <t>Уличная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аудиовход, аудиовыход, встроенный микрофон, встроенный видеоархив (Edge Storage) - MicroSD до 128 Гб, тревожные вход/выход, питание 12В DC или PoE (802.3af), -40°C ... +60°C, IP66, IK10, TVS 4000V, ИК-подсветка до 30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</si>
  <si>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TR-D3221WDIR3W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</si>
  <si>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</si>
  <si>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2.8</t>
  </si>
  <si>
    <t>Уличная 5Мп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</si>
  <si>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3.6</t>
  </si>
  <si>
    <t>Уличная 5Мп IP-камера с ИК-подсветкой. Матрица 1/2.8" CMOS, разрешение 5Мп (2592x1944) @25fps, чувствительность: 0.005Лк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</si>
  <si>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TR-D3251WDIR3W v2 2.8</t>
  </si>
  <si>
    <t>Уличная 5Мп Wi-Fi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</si>
  <si>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</si>
  <si>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t>
  </si>
  <si>
    <r>
      <rPr>
        <b/>
        <sz val="11"/>
        <color rgb="FF050081"/>
        <rFont val="Nunito"/>
      </rPr>
      <t xml:space="preserve">TR-D4221WDIR2 2.8 </t>
    </r>
    <r>
      <rPr>
        <b/>
        <sz val="11"/>
        <color rgb="FFFF0000"/>
        <rFont val="Nunito"/>
      </rPr>
      <t>(Снимается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</si>
  <si>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2.8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t>
  </si>
  <si>
    <t>TR-D4221WDIR2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</si>
  <si>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</si>
  <si>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TR-D4221WDIR2 3.6</t>
    </r>
    <r>
      <rPr>
        <b/>
        <sz val="11"/>
        <color rgb="FFFF0000"/>
        <rFont val="Nunito"/>
      </rPr>
      <t xml:space="preserve"> (Снимается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</si>
  <si>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3.6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 Сертификат 969</t>
  </si>
  <si>
    <t>TR-D4221WDIR2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</si>
  <si>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</si>
  <si>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TR-D4251WDIR2 2.8 </t>
    </r>
    <r>
      <rPr>
        <b/>
        <sz val="11"/>
        <color rgb="FFDC2300"/>
        <rFont val="Nunito"/>
      </rPr>
      <t>(Снимается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</si>
  <si>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</si>
  <si>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2.8</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</si>
  <si>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</si>
  <si>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TR-D4251WDIR2 3.6 </t>
    </r>
    <r>
      <rPr>
        <b/>
        <sz val="11"/>
        <color rgb="FFDC2300"/>
        <rFont val="Nunito"/>
      </rPr>
      <t>(Снимается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</si>
  <si>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</si>
  <si>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3.6</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</si>
  <si>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</si>
  <si>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TR-D4281WDIR2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</si>
  <si>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20 м. Встроенная аналитика (пересечение линии, вторжение в зону,статистика пересечения линии, детектор оставленных предметов, детектор лиц). Поддерживает TRASSIR Cloud. ПО TRASSIR в подарок! Гарантия 5 лет. Сертификат 969.</t>
  </si>
  <si>
    <r>
      <rPr>
        <b/>
        <sz val="11"/>
        <color rgb="FF050081"/>
        <rFont val="Nunito"/>
      </rPr>
      <t xml:space="preserve">TR-D4221WDIR2 2.8 </t>
    </r>
    <r>
      <rPr>
        <b/>
        <sz val="11"/>
        <color rgb="FFDC2300"/>
        <rFont val="Nunito"/>
      </rPr>
      <t>(Снимается с производства)</t>
    </r>
  </si>
  <si>
    <r>
      <rPr>
        <b/>
        <sz val="11"/>
        <color rgb="FF050081"/>
        <rFont val="Nunito"/>
      </rPr>
      <t>TR-D4221WDIR2 3.6</t>
    </r>
    <r>
      <rPr>
        <b/>
        <sz val="11"/>
        <color rgb="FFDC2300"/>
        <rFont val="Nunito"/>
      </rPr>
      <t xml:space="preserve"> (Снимается с производства)</t>
    </r>
  </si>
  <si>
    <r>
      <rPr>
        <b/>
        <sz val="11"/>
        <color rgb="FF050081"/>
        <rFont val="Nunito"/>
      </rPr>
      <t>TR-D4251WDIR2 2.8</t>
    </r>
    <r>
      <rPr>
        <b/>
        <sz val="11"/>
        <color rgb="FFDC2300"/>
        <rFont val="Nunito"/>
      </rPr>
      <t xml:space="preserve"> </t>
    </r>
    <r>
      <rPr>
        <b/>
        <sz val="11"/>
        <color rgb="FFFF0000"/>
        <rFont val="Nunito"/>
      </rPr>
      <t>(Снимается с производства)</t>
    </r>
  </si>
  <si>
    <r>
      <rPr>
        <b/>
        <sz val="11"/>
        <color rgb="FF050081"/>
        <rFont val="Nunito"/>
      </rPr>
      <t>TR-D4251WDIR2 3.6</t>
    </r>
    <r>
      <rPr>
        <b/>
        <sz val="11"/>
        <color rgb="FFDC2300"/>
        <rFont val="Nunito"/>
      </rPr>
      <t xml:space="preserve"> (Снимается с производства)</t>
    </r>
  </si>
  <si>
    <t>TR-D8221WDC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</si>
  <si>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IP66, IK10,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</si>
  <si>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</si>
  <si>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30 м; тревожные вход/выход, питание 12В DC или PoE (802.3af), -40°C ... +60°C, IP66,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</si>
  <si>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TR-D8221WDIR3 v2 1.9</t>
  </si>
  <si>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</si>
  <si>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 xml:space="preserve">TR-D8221WDIR3 2.8 </t>
    </r>
    <r>
      <rPr>
        <b/>
        <sz val="11"/>
        <color rgb="FFDC2300"/>
        <rFont val="Nunito"/>
      </rPr>
      <t>(Снимается с производства)</t>
    </r>
  </si>
  <si>
    <t>Компактная 2MP IP-камера с ИК-подсветкой. Матрица 1/2.8" Sony CMOS STARVIS 2MP, чувствительность: 0.003Лк (F1.8) / 0Лк (ИК вкл.), разрешение FullHD(1920*1080) @ 25 fps, кодек H.265+,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питание 12V DC или PoE (802.3af), -40°C ... +60°C, IP66, IK10, грозозащита - TVS 4000V, ИК-подсветка до 30м. Поддержка TRASSIR CLOUD. 
ПО TRASSIR в подарок! Гарантия 5 лет.</t>
  </si>
  <si>
    <t>TR-D8221WDIR3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</si>
  <si>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</si>
  <si>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TR-D8221WDIR3 v2 3.6</t>
  </si>
  <si>
    <t>TR-D8251WDIR3 v2 1.9</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</si>
  <si>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</si>
  <si>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50081"/>
        <rFont val="Nunito"/>
      </rPr>
      <t>TR-D8251WDIR3 2.8</t>
    </r>
    <r>
      <rPr>
        <b/>
        <sz val="11"/>
        <color rgb="FFDC2300"/>
        <rFont val="Nunito"/>
      </rPr>
      <t xml:space="preserve"> (Снимается с производства)</t>
    </r>
  </si>
  <si>
    <t>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</si>
  <si>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TR-D8251WDIR3 v2 2.8</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</si>
  <si>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</si>
  <si>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TR-D8251WDIR3 v2 3.6</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</si>
  <si>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</si>
  <si>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TR-D8251WDCL3 2.8</t>
  </si>
  <si>
    <t>FTC 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</si>
  <si>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TR-D8251WDCL3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</si>
  <si>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</si>
  <si>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</si>
  <si>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</si>
  <si>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4.0</t>
  </si>
  <si>
    <t>Доступны только под заказ!
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</si>
  <si>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</si>
  <si>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тревожный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</si>
  <si>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Панорамные с объективом FishEye</t>
  </si>
  <si>
    <t>TR-D9251WDIR3 v2 1.4</t>
  </si>
  <si>
    <t>5Мп IP-камера панормамного обзора (фишай) с ИК-подсветкой. Матрица 1/2.8" CMOS, разрешение 5Мп (2592x1944) @25fps, чувствительность: 0.003Лк (F1.8), режим "день/ночь" (механический ИК-фильтр), объектив 1.4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TVS 4000V, ИК-подсветка до 30 м. Поддержка TRASSIR Cloud.
ПО TRASSIR в подарок! Гарантия 5 лет.</t>
  </si>
  <si>
    <r>
      <rPr>
        <b/>
        <sz val="11"/>
        <color rgb="FF050081"/>
        <rFont val="Nunito"/>
      </rPr>
      <t xml:space="preserve">TR-D9251WDIR3 1.4 </t>
    </r>
    <r>
      <rPr>
        <b/>
        <sz val="11"/>
        <color rgb="FFDC2300"/>
        <rFont val="Nunito"/>
      </rPr>
      <t>(Снимается с производства)</t>
    </r>
  </si>
  <si>
    <t>5MP IP-камера панорамного обзора (fisheye). Матрица 1/2.8" CMOS, разрешение 5MP (2592x1944) @20fps, 4MP (2592x1520) @25fps, чувствительность: 0.003Лк (F1.8), режим "день/ночь" (механический ИК-фильтр), объектив 1.4 мм,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-30°C ... +60°C, грозозащита - TVS 4000V, ИК-подсветка до 30 метров. Поддержка TRASSIR Cloud. 
ПО TRASSIR в подарок! Гарантия 5 лет.</t>
  </si>
  <si>
    <t>В стандартном корпусе Box</t>
  </si>
  <si>
    <t>TR-D1250WD v2</t>
  </si>
  <si>
    <t>5MP IP-камера в стандартном исполнении. Матрица 1/2.8" CMOS, разрешение 5MP (2592x1920) @25fps, чувствительность: 0.001Лк (F1.2), режим "день/ночь" (механический ИК-фильтр), С/CS-крепление для объектива, поддержка кодеков H.264/H.264+/H.265/H.265+, WDR (120dB), 3D-DNR, BLC, Defog, двусторонний аудиоканал (встроенный микрофон, аудиовход, аудиовыход), тревожные вход/выход, слот для MicroSD до 128 Гб, питание PoE (802.3af) / 12V DC, -10°C ... +50°C, грозозащита - TVS 4000V. Встроенная аналитика: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</si>
  <si>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Кубические</t>
  </si>
  <si>
    <t>TR-D7221WDIR2W v2 2.8</t>
  </si>
  <si>
    <t>Внутренняя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</si>
  <si>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TR-D7221WDIR2W v2 3.6</t>
  </si>
  <si>
    <t>Внутренняя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</si>
  <si>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TR-D7251WDIR2W v2 2.8</t>
  </si>
  <si>
    <t>Внутренняя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динамик), слот для MicroSD до 128 Гб, питание PoE (802.3af) / 12V DC, -10°C ... +50°C,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</si>
  <si>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TR-DP8422ZIR2</t>
  </si>
  <si>
    <t>TR-DP8422ZIR2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</si>
  <si>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разрешение доп потока QCIF 176x144,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</si>
  <si>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TRASSIR UltraStation</t>
  </si>
  <si>
    <t>UltraStation на TRASSIR OS (Linux) / До 16 HDD / Повышенной надежности до 256 IP-камер</t>
  </si>
  <si>
    <t>TRASSIR UltraStation 16/3</t>
  </si>
  <si>
    <t>UltraStation 16/3 - IP-регистратор до 128 каналов. TRASSIR OS (Linux). В комплекте 16 HDD по 3ТБ. Архив 38,2 Тб.</t>
  </si>
  <si>
    <t>Доступны варианты комплектации с дисками Seagate Exos и Western Digital Purple. Доступны варианты комплектации с лицензиями AnyIP. Цены уточняйте у Ваших менеджеров.</t>
  </si>
  <si>
    <t>TRASSIR UltraStation 16/4</t>
  </si>
  <si>
    <t>UltraStation 16/4 - IP-регистратор до 128 каналов. TRASSIR OS (Linux). В комплекте 16 HDD по 4ТБ. Архив 50,93 Тб.</t>
  </si>
  <si>
    <t>TRASSIR UltraStation 16/6</t>
  </si>
  <si>
    <t>UltraStation 16/6 - IP-регистратор до 128 каналов. TRASSIR OS (Linux). В комплекте 16 HDD по 6ТБ. Архив 76,4 Тб.</t>
  </si>
  <si>
    <t>TRASSIR UltraStation 16/8</t>
  </si>
  <si>
    <t>UltraStation 16/8 - IP-регистратор до 128 каналов. TRASSIR OS (Linux). В комплекте 16 HDD по 8ТБ. Архив 101,86 Тб.</t>
  </si>
  <si>
    <t>TRASSIR UltraStation 16/10</t>
  </si>
  <si>
    <t>UltraStation 16/10 - IP-регистратор до 128 каналов. TRASSIR OS (Linux). В комплекте 16 HDD по 10ТБ. Архив 127,33 Тб.</t>
  </si>
  <si>
    <t>TRASSIR UltraStation 16/12</t>
  </si>
  <si>
    <t>UltraStation 16/12 - IP-регистратор до 128 каналов. TRASSIR OS (Linux). В комплекте 16 HDD по 12ТБ. Архив 152,8 Тб.</t>
  </si>
  <si>
    <t>TRASSIR UltraStation 16/14 WD</t>
  </si>
  <si>
    <t>TRASSIR Регистраторы NVR (серия +; характеристики -)</t>
  </si>
  <si>
    <t>Комлектация на дисках Western Digital Purple. Доступны варианты комплектации с дисками Seagate Exos. Доступны варианты комплектации с лицензиями AnyIP. Цены уточняйте у Ваших менеджеров.</t>
  </si>
  <si>
    <t>TRASSIR UltraStation 16/16</t>
  </si>
  <si>
    <t>UltraStation 16/16 - IP-регистратор до 128 каналов. TRASSIR OS (Linux). В комплекте 16 HDD по 16ТБ. Архив 203,73 Тб.</t>
  </si>
  <si>
    <t>UltraStation на TRASSIR OS (Linux) / До 24 HDD / Повышенной надежности до 256 IP-камер</t>
  </si>
  <si>
    <t>TRASSIR UltraStation 24/3</t>
  </si>
  <si>
    <t>UltraStation 24/3 - IP-регистратор до 256 каналов. TRASSIR OS (Linux). В комплекте 24 HDD по 3ТБ. Архив 57,3 Тб.</t>
  </si>
  <si>
    <t>TRASSIR UltraStation 24/4</t>
  </si>
  <si>
    <t>UltraStation 24/4 - IP-регистратор до 256 каналов. TRASSIR OS (Linux). В комплекте 24 HDD по 4ТБ. Архив 76,4 Тб.</t>
  </si>
  <si>
    <t>TRASSIR UltraStation 24/6</t>
  </si>
  <si>
    <t>UltraStation 24/6 - IP-регистратор до 256 каналов. TRASSIR OS (Linux). В комплекте 24 HDD по 6ТБ. Архив 114,6 Тб.</t>
  </si>
  <si>
    <t>TRASSIR UltraStation 24/8</t>
  </si>
  <si>
    <t>UltraStation 24/8 - IP-регистратор до 256 каналов. TRASSIR OS (Linux). В комплекте 24 HDD по 8ТБ. Архив 152,8 Тб.</t>
  </si>
  <si>
    <t>TRASSIR UltraStation 24/10</t>
  </si>
  <si>
    <t>UltraStation 24/10 - IP-регистратор до 256 каналов. TRASSIR OS (Linux). В комплекте 24 HDD по 10ТБ. Архив 190,99 Тб.</t>
  </si>
  <si>
    <t>TRASSIR UltraStation 24/12</t>
  </si>
  <si>
    <t>UltraStation 24/12 - IP-регистратор до 256 каналов. TRASSIR OS (Linux). В комплекте 24 HDD по 12ТБ. Архив 229,19 Тб.</t>
  </si>
  <si>
    <t>TRASSIR UltraStation 24/14 WD</t>
  </si>
  <si>
    <t>TRASSIR UltraStation 24/16</t>
  </si>
  <si>
    <t>UltraStation 24/16 - IP-регистратор до 256 каналов. TRASSIR OS (Linux). В комплекте 24 HDD по 16ТБ. Архив 305,59 Тб.</t>
  </si>
  <si>
    <t>UltraStation на TRASSIR OS (Linux) / До 36 HDD / Повышенной надежности до 256 IP-камер</t>
  </si>
  <si>
    <t>TRASSIR UltraStation 36/3</t>
  </si>
  <si>
    <t>UltraStation 36/3 - IP-регистратор до 256 каналов. TRASSIR OS (Linux). В комплекте 36 HDD по 3ТБ. Архив 87,31 Тб.</t>
  </si>
  <si>
    <t>TRASSIR UltraStation 36/4</t>
  </si>
  <si>
    <t>UltraStation 36/4 - IP-регистратор до 256 каналов. TRASSIR OS (Linux). В комплекте 36 HDD по 4ТБ. Архив 116,42 Тб.</t>
  </si>
  <si>
    <t>TRASSIR UltraStation 36/6</t>
  </si>
  <si>
    <t>UltraStation 36/6 - IP-регистратор до 256 каналов. TRASSIR OS (Linux). В комплекте 36 HDD по 6ТБ. Архив 174,62 Тб.</t>
  </si>
  <si>
    <t>TRASSIR UltraStation 36/8</t>
  </si>
  <si>
    <t>UltraStation 36/8 - IP-регистратор до 256 каналов. TRASSIR OS (Linux). В комплекте 36 HDD по 8ТБ. Архив 232,83 Тб.</t>
  </si>
  <si>
    <t>TRASSIR UltraStation 36/10</t>
  </si>
  <si>
    <t>UltraStation 36/10 - IP-регистратор до 256 каналов. TRASSIR OS (Linux). В комплекте 36 HDD по 10ТБ. Архив 291,04 Тб.</t>
  </si>
  <si>
    <t>TRASSIR UltraStation 36/12</t>
  </si>
  <si>
    <t>UltraStation 36/12 - IP-регистратор до 256 каналов. TRASSIR OS (Linux). В комплекте 36 HDD по 12ТБ. Архив 349,25 Тб.</t>
  </si>
  <si>
    <t>TRASSIR UltraStation 36/14 WD</t>
  </si>
  <si>
    <t>UltraStation 36/14 WD - IP-регистратор до 256 каналов. TRASSIR OS (Linux). В комплекте 36 HDD по 14 ТБ. (WD). Архив 407,45 Тб.</t>
  </si>
  <si>
    <t>TRASSIR UltraStation 36/16</t>
  </si>
  <si>
    <t>UltraStation 36/16 - IP-регистратор до 256 каналов. TRASSIR OS (Linux). В комплекте 36 HDD по 16ТБ. Архив 465,66 Тб.</t>
  </si>
  <si>
    <t>С поддержкой видеоаналитических модулей / UltraStation на TRASSIR OS (Linux) / До 16 HDD / Повышенной надежности до 256 IP-камер</t>
  </si>
  <si>
    <t>TRASSIR UltraStation 16/3-I</t>
  </si>
  <si>
    <t>UltraStation 16/3-I - IP-регистратор до 128 каналов. TRASSIR OS (Linux). В комплекте 16 HDD по 3 ТБ. Архив 38,2 Тб. Поддержка нейросетевой видеоаналитики TRASSIR.</t>
  </si>
  <si>
    <t>TRASSIR UltraStation 16/4-I</t>
  </si>
  <si>
    <t>UltraStation 16/4-I - IP-регистратор до 128 каналов. TRASSIR OS (Linux). В комплекте 16 HDD по 4 ТБ. Архив 50,93 Тб. Поддержка нейросетевой видеоаналитики TRASSIR.</t>
  </si>
  <si>
    <t>TRASSIR UltraStation 16/6-I</t>
  </si>
  <si>
    <t>UltraStation 16/6-I - IP-регистратор до 128 каналов. TRASSIR OS (Linux). В комплекте 16 HDD по 6 ТБ. Архив 76,4 Тб. Поддержка нейросетевой видеоаналитики TRASSIR.</t>
  </si>
  <si>
    <t>TRASSIR UltraStation 16/8-I</t>
  </si>
  <si>
    <t>UltraStation 16/8-I - IP-регистратор до 128 каналов. TRASSIR OS (Linux). В комплекте 16 HDD по 8 ТБ. Архив 101,86 Тб. Поддержка нейросетевой видеоаналитики TRASSIR.</t>
  </si>
  <si>
    <t>TRASSIR UltraStation 16/10-I</t>
  </si>
  <si>
    <t>UltraStation 16/10-I - IP-регистратор до 128 каналов. TRASSIR OS (Linux). В комплекте 16 HDD по 10 ТБ. Архив 127,33 Тб. Поддержка нейросетевой видеоаналитики TRASSIR.</t>
  </si>
  <si>
    <t>TRASSIR UltraStation 16/12-I</t>
  </si>
  <si>
    <t>UltraStation 16/12-I - IP-регистратор до 128 каналов. TRASSIR OS (Linux). В комплекте 16 HDD по 12 ТБ. Архив 152,8 Тб. Поддержка нейросетевой видеоаналитики TRASSIR.</t>
  </si>
  <si>
    <t>TRASSIR UltraStation 16/14 WD-I</t>
  </si>
  <si>
    <t>TRASSIR UltraStation 16/16-I</t>
  </si>
  <si>
    <t>UltraStation 16/16-I - IP-регистратор до 128 каналов. TRASSIR OS (Linux). В комплекте 16 HDD по 16 ТБ. Архив 203,73 Тб. Поддержка нейросетевой видеоаналитики TRASSIR.</t>
  </si>
  <si>
    <t>С поддержкой видеоаналитических модулей / UltraStation на TRASSIR OS (Linux) / До 24 HDD / Повышенной надежности до 256 IP-камер</t>
  </si>
  <si>
    <t>TRASSIR UltraStation 24/3-I</t>
  </si>
  <si>
    <t>UltraStation 24/3-I - IP-регистратор до 256 каналов. TRASSIR OS (Linux).  В комплекте 24 HDD по 3Т Б. Архив 54,57 Тб. Поддержка нейросетевой видеоаналитики TRASSIR.</t>
  </si>
  <si>
    <t>TRASSIR UltraStation 24/4-I</t>
  </si>
  <si>
    <t>UltraStation 24/4-I - IP-регистратор до 256 каналов. TRASSIR OS (Linux).  В комплекте 24 HDD по 4Т Б. Архив 72,76 Тб. Поддержка нейросетевой видеоаналитики TRASSIR.</t>
  </si>
  <si>
    <t>TRASSIR UltraStation 24/6-I</t>
  </si>
  <si>
    <t>UltraStation 24/6-I - IP-регистратор до 256 каналов. TRASSIR OS (Linux).  В комплекте 24 HDD по 6Т Б. Архив 109,14 Тб. Поддержка нейросетевой видеоаналитики TRASSIR.</t>
  </si>
  <si>
    <t>TRASSIR UltraStation 24/8-I</t>
  </si>
  <si>
    <t>UltraStation 24/8-I - IP-регистратор до 256 каналов. TRASSIR OS (Linux).  В комплекте 24 HDD по 8Т Б. Архив 145,52 Тб. Поддержка нейросетевой видеоаналитики TRASSIR.</t>
  </si>
  <si>
    <t>TRASSIR UltraStation 24/10-I</t>
  </si>
  <si>
    <t>UltraStation 24/10-I - IP-регистратор до 256 каналов. TRASSIR OS (Linux).  В комплекте 24 HDD по 10Т Б. Архив 181,9 Тб. Поддержка нейросетевой видеоаналитики TRASSIR.</t>
  </si>
  <si>
    <t>TRASSIR UltraStation 24/12-I</t>
  </si>
  <si>
    <t>UltraStation 24/12-I - IP-регистратор до 256 каналов. TRASSIR OS (Linux).  В комплекте 24 HDD по 12Т Б. Архив 218,28 Тб. Поддержка нейросетевой видеоаналитики TRASSIR.</t>
  </si>
  <si>
    <t>TRASSIR UltraStation 24/14 WD-I</t>
  </si>
  <si>
    <t>TRASSIR UltraStation 24/16-I</t>
  </si>
  <si>
    <t>UltraStation 24/16-I - IP-регистратор до 256 каналов. TRASSIR OS (Linux).  В комплекте 24 HDD по 16Т Б. Архив 291,04 Тб. Поддержка нейросетевой видеоаналитики TRASSIR.</t>
  </si>
  <si>
    <t>С поддержкой видеоаналитических модулей / UltraStation на TRASSIR OS (Linux) / До 36 HDD / Повышенной надежности до 256 IP-камер</t>
  </si>
  <si>
    <t>TRASSIR UltraStation 36/3-I</t>
  </si>
  <si>
    <t>UltraStation 36/3-I - IP-регистратор до 256 каналов. TRASSIR OS (Linux).  В комплекте 36 HDD по 3Т Б. Архив 87,31 Тб. Поддержка нейросетевой видеоаналитики TRASSIR.</t>
  </si>
  <si>
    <t>TRASSIR UltraStation 36/4-I</t>
  </si>
  <si>
    <t>UltraStation 36/4-I - IP-регистратор до 256 каналов. TRASSIR OS (Linux).  В комплекте 36 HDD по 4Т Б. Архив 116,42 Тб. Поддержка нейросетевой видеоаналитики TRASSIR.</t>
  </si>
  <si>
    <t>TRASSIR UltraStation 36/6-I</t>
  </si>
  <si>
    <t>UltraStation 36/6-I - IP-регистратор до 256 каналов. TRASSIR OS (Linux).  В комплекте 36 HDD по 6Т Б. Архив 174,62 Тб. Поддержка нейросетевой видеоаналитики TRASSIR.</t>
  </si>
  <si>
    <t>TRASSIR UltraStation 36/8-I</t>
  </si>
  <si>
    <t>UltraStation 36/8-I - IP-регистратор до 256 каналов. TRASSIR OS (Linux).  В комплекте 36 HDD по 8Т Б. Архив 232,83 Тб. Поддержка нейросетевой видеоаналитики TRASSIR.</t>
  </si>
  <si>
    <t>TRASSIR UltraStation 36/10-I</t>
  </si>
  <si>
    <t>UltraStation 36/10-I - IP-регистратор до 256 каналов. TRASSIR OS (Linux).  В комплекте 36 HDD по 10Т Б. Архив 291,04 Тб. Поддержка нейросетевой видеоаналитики TRASSIR.</t>
  </si>
  <si>
    <t>TRASSIR UltraStation 36/12-I</t>
  </si>
  <si>
    <t>UltraStation 36/12-I - IP-регистратор до 256 каналов. TRASSIR OS (Linux).  В комплекте 36 HDD по 12Т Б. Архив 349,25 Тб. Поддержка нейросетевой видеоаналитики TRASSIR.</t>
  </si>
  <si>
    <t>TRASSIR UltraStation 36/14 WD-I</t>
  </si>
  <si>
    <t>TRASSIR UltraStation 36/16-I</t>
  </si>
  <si>
    <t>UltraStation 36/16-I - IP-регистратор до 256 каналов. TRASSIR OS (Linux).  В комплекте 36 HDD по 16Т Б. Архив 465,66 Тб. Поддержка нейросетевой видеоаналитики TRASSIR.</t>
  </si>
  <si>
    <t>UltraStorage</t>
  </si>
  <si>
    <t>TRASSIR UltraStorage 16/18</t>
  </si>
  <si>
    <t>TRASSIR Дополнительные дисковые полки (серия+)</t>
  </si>
  <si>
    <t>Дополнительная дисковая полка для TRASSIR UltraStation. Цены уточняйте у Ваших менеджеров.</t>
  </si>
  <si>
    <t>TRASSIR UltraStorage 16/16</t>
  </si>
  <si>
    <t>UltraStorage 16/16 - дополнительная дисковая полка для TRASSIR UltraStation. В комплекте 16 HDD по 16 ТБ. Архив 203,73 Тб.</t>
  </si>
  <si>
    <t>TRASSIR UltraStorage 16/12</t>
  </si>
  <si>
    <t>UltraStorage 16/12 - дополнительная дисковая полка для TRASSIR UltraStation. В комплекте 16 HDD по 12 ТБ. Архив 152,8 Тб.</t>
  </si>
  <si>
    <t>TRASSIR UltraStorage 16/10</t>
  </si>
  <si>
    <t>UltraStorage 16/10 - дополнительная дисковая полка для TRASSIR UltraStation. В комплекте 16 HDD по 10 ТБ. Архив 127,33 Тб.</t>
  </si>
  <si>
    <t>TRASSIR UltraStorage 16/8</t>
  </si>
  <si>
    <t>UltraStorage 16/8 - дополнительная дисковая полка для TRASSIR UltraStation. В комплекте 16 HDD по 8 ТБ. Архив 101,86 Тб.</t>
  </si>
  <si>
    <t>TRASSIR UltraStorage 16/6</t>
  </si>
  <si>
    <t>UltraStorage 16/6 - дополнительная дисковая полка для TRASSIR UltraStation. В комплекте 16 HDD по 6 ТБ. Архив 76,4 Тб.</t>
  </si>
  <si>
    <t>TRASSIR UltraStorage 16/4</t>
  </si>
  <si>
    <t>UltraStorage 16/4 - дополнительная дисковая полка для TRASSIR UltraStation. В комплекте 16 HDD по 4 ТБ. Архив 50,93 Тб.</t>
  </si>
  <si>
    <t>TRASSIR UltraStorage 16/3</t>
  </si>
  <si>
    <t>UltraStorage 16/3 - дополнительная дисковая полка для TRASSIR UltraStation. В комплекте 16 HDD по 3 ТБ. Архив 38,2 Тб.</t>
  </si>
  <si>
    <t>TRASSIR UltraStorage 24/18</t>
  </si>
  <si>
    <t>TRASSIR UltraStorage 24/16</t>
  </si>
  <si>
    <t>UltraStorage 24/16 - дополнительная дисковая полка для TRASSIR UltraStation. В комплекте 24 HDD по 16 ТБ. Архив 305,59 Тб.</t>
  </si>
  <si>
    <t>TRASSIR UltraStorage 24/12</t>
  </si>
  <si>
    <t>UltraStorage 24/12 - дополнительная дисковая полка для TRASSIR UltraStation. В комплекте 24 HDD по 12 ТБ. Архив 229,19 Тб.</t>
  </si>
  <si>
    <t>TRASSIR UltraStorage 24/10</t>
  </si>
  <si>
    <t>UltraStorage 24/10 - дополнительная дисковая полка для TRASSIR UltraStation. В комплекте 24 HDD по 10 ТБ. Архив 190,99 Тб.</t>
  </si>
  <si>
    <t>TRASSIR UltraStorage 24/8</t>
  </si>
  <si>
    <t>UltraStorage 24/8 - дополнительная дисковая полка для TRASSIR UltraStation. В комплекте 24 HDD по 8 ТБ. Архив 152,8 Тб.</t>
  </si>
  <si>
    <t>TRASSIR UltraStorage 24/6</t>
  </si>
  <si>
    <t>UltraStorage 24/6 - дополнительная дисковая полка для TRASSIR UltraStation. В комплекте 24 HDD по 6 ТБ. Архив 114,6 Тб.</t>
  </si>
  <si>
    <t>TRASSIR UltraStorage 24/4</t>
  </si>
  <si>
    <t>UltraStorage 24/4 - дополнительная дисковая полка для TRASSIR UltraStation. В комплекте 24 HDD по 4 ТБ. Архив 76,4 Тб.</t>
  </si>
  <si>
    <t>TRASSIR UltraStorage 24/3</t>
  </si>
  <si>
    <t>UltraStorage 24/3 - дополнительная дисковая полка для TRASSIR UltraStation. В комплекте 24 HDD по 3 ТБ. Архив 57,3 Тб.</t>
  </si>
  <si>
    <t>TRASSIR UltraStorage 36/18</t>
  </si>
  <si>
    <t>TRASSIR UltraStorage 36/16</t>
  </si>
  <si>
    <t>UltraStorage 36/16 - дополнительная дисковая полка для TRASSIR UltraStation. В комплекте 36 HDD по 16 ТБ. Архив 465,66 Тб.</t>
  </si>
  <si>
    <t>TRASSIR UltraStorage 36/12</t>
  </si>
  <si>
    <t>UltraStorage 36/12 - дополнительная дисковая полка для TRASSIR UltraStation. В комплекте 36 HDD по 12 ТБ. Архив 349,25 Тб.</t>
  </si>
  <si>
    <t>TRASSIR UltraStorage 36/10</t>
  </si>
  <si>
    <t>UltraStorage 36/10 - дополнительная дисковая полка для TRASSIR UltraStation. В комплекте 36 HDD по 10 ТБ. Архив 291,04 Тб.</t>
  </si>
  <si>
    <t>TRASSIR UltraStorage 36/8</t>
  </si>
  <si>
    <t>UltraStorage 36/8 - дополнительная дисковая полка для TRASSIR UltraStation. В комплекте 36 HDD по 8 ТБ. Архив 232,83 Тб.</t>
  </si>
  <si>
    <t>TRASSIR UltraStorage 36/6</t>
  </si>
  <si>
    <t>UltraStorage 36/6 - дополнительная дисковая полка для TRASSIR UltraStation. В комплекте 36 HDD по 6 ТБ. Архив 174,62 Тб.</t>
  </si>
  <si>
    <t>TRASSIR UltraStorage 36/4</t>
  </si>
  <si>
    <t>UltraStorage 36/4 - дополнительная дисковая полка для TRASSIR UltraStation. В комплекте 36 HDD по 4 ТБ. Архив 116,42 Тб.</t>
  </si>
  <si>
    <t>TRASSIR UltraStorage 36/3</t>
  </si>
  <si>
    <t>UltraStorage 36/3 - дополнительная дисковая полка для TRASSIR UltraStation. В комплекте 36 HDD по 3 ТБ. Архив 87,31 Тб.</t>
  </si>
  <si>
    <t xml:space="preserve">Профессиональные камеры ULTRA				</t>
  </si>
  <si>
    <r>
      <rPr>
        <b/>
        <sz val="11"/>
        <color theme="1"/>
        <rFont val="Nunito"/>
      </rPr>
      <t xml:space="preserve">TR-D2321WDIR4 2.8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</si>
  <si>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</si>
  <si>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theme="1"/>
        <rFont val="Nunito"/>
      </rPr>
      <t xml:space="preserve">TR-D2321WDIR4 3.6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</si>
  <si>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</si>
  <si>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theme="1"/>
        <rFont val="Nunito"/>
      </rPr>
      <t xml:space="preserve">TR-D2323WDZIR7 2.7-13.5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</si>
  <si>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2.7-13.5 мм, поддержка кодеков H.264, H.265, H.265+, Real WDR (120dB), 3D-DNR, BLC, Defog, питание PoE (802.3af) / 12V DC, -50°C ... +60°C, IP67, TVS 4000V, ИК-подсветка до 70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</si>
  <si>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theme="1"/>
        <rFont val="Nunito"/>
      </rPr>
      <t xml:space="preserve">TR-D2324WDZIR9 5-50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</si>
  <si>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5-50 мм, поддержка кодеков H.264, H.265, H.265+, Real WDR (120dB), 3D-DNR, BLC, Defog, питание PoE (802.3af) / 12V DC, -50°C ... +60°C, IP67, TVS 4000V, ИК-подсветка до 90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</si>
  <si>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theme="1"/>
        <rFont val="Nunito"/>
      </rPr>
      <t xml:space="preserve">TR-D4321WDIR2 2.8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</si>
  <si>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IP66, TVS 4000V, ИК-подсветка до 20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</si>
  <si>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theme="1"/>
        <rFont val="Nunito"/>
      </rPr>
      <t xml:space="preserve">TR-D3321WDIR4 2.8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</si>
  <si>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</si>
  <si>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theme="1"/>
        <rFont val="Nunito"/>
      </rPr>
      <t xml:space="preserve">TR-D3321WDIR4 3.6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</si>
  <si>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</si>
  <si>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theme="1"/>
        <rFont val="Nunito"/>
      </rPr>
      <t xml:space="preserve">TR-D3323WDZIR4 2.7 - 13.5 </t>
    </r>
    <r>
      <rPr>
        <b/>
        <sz val="11"/>
        <color rgb="FFFF0000"/>
        <rFont val="Nunito"/>
      </rPr>
      <t>(Новинка)</t>
    </r>
  </si>
  <si>
    <t>Уличная 2Мп IP-камера с ИК-подсветкой. Матрица 1/2.8" CMOS, разрешение 2Мп (1920x1080) @50fps, режим "день/ночь" (механический ИК-фильтр), объектив 2.7 - 13.5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</si>
  <si>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r>
      <rPr>
        <b/>
        <sz val="11"/>
        <color theme="1"/>
        <rFont val="Nunito"/>
      </rPr>
      <t xml:space="preserve">TR-D8321WDIR4 2.8 </t>
    </r>
    <r>
      <rPr>
        <b/>
        <sz val="11"/>
        <color rgb="FFFF0000"/>
        <rFont val="Nunito"/>
      </rPr>
      <t>(Новинка)</t>
    </r>
  </si>
  <si>
    <r>
      <rPr>
        <b/>
        <sz val="11"/>
        <color theme="1"/>
        <rFont val="Nunito"/>
      </rPr>
      <t xml:space="preserve">TR-D8321WDIR4 3.6 </t>
    </r>
    <r>
      <rPr>
        <b/>
        <sz val="11"/>
        <color rgb="FFFF0000"/>
        <rFont val="Nunito"/>
      </rPr>
      <t>(Новинка)</t>
    </r>
  </si>
  <si>
    <t>Мультистандартное аналоговое оборудование ActiveCam</t>
  </si>
  <si>
    <t>Цилиндрические IP-камеры 4 в 1</t>
  </si>
  <si>
    <t>AC-H1B6</t>
  </si>
  <si>
    <t>Бюджетная уличная 1МП TVI видеокамера с вариофокальным объективом. Разрешение 720P, матрица 1/4" CMOS, чувствительность: 0.008 Лк (F1.4) / 0 Лк (ИК вкл.), варифокальный объектив 2.8-12мм, режим «День/Ночь», механический ИК-фильтр, 2D-NR, питание 12В DC, потребляемый ток 700мА, -40…+60°С, IP66, ИК-подсветка до 35м. Управление: OSD-джойстик или UTC (в интерфейсе регистратора). Режимы работы: 720Р TVI, AHD, CVI / 960Н PAL (старый аналоговый стандарт).</t>
  </si>
  <si>
    <t>AC-H5B5</t>
  </si>
  <si>
    <t>Уличная 5МП мультистандартная (4-в-1) видеокамера в компактном кожухе. Разрешение 2592x1944, матрица 1/2.5" CMOS, чувствительность: 0.01 Лк (F1.8) / 0 Лк (ИК вкл.), объектив 3.6мм, режим «День/Ночь», механический ИК-фильтр, 2D-NR, DWDR, OSD, питание 12В DC, потребляемый ток 600мА, -40…+50°С, IP66, ИК-подсветка до 30м. Управление: OSD-джойстик или через интерфейс регистратора. Режимы работы: 5MP@20fps TVI, AHD, CVI / 960Н PAL (старый аналоговый стандарт).</t>
  </si>
  <si>
    <t>AC-H5B6</t>
  </si>
  <si>
    <t>Уличная 5МП мультистандартная (4-в-1) видеокамера в компактном кожухе. Разрешение 2592x1944, матрица 1/2.5" CMOS, чувствительность: 0.003 Лк (F1.4) / 0 Лк (ИК вкл.), объектив 2.8-12 мм, режим «День/Ночь», механический ИК-фильтр, DNR, DWDR, OSD, питание 12В DC, потребляемый ток 700мА, -30…+50°С, IP66, ИК-подсветка до 40м. Управление: OSD-джойстик или через интерфейс регистратора. Режимы работы: 5MP@12.5fps TVI, AHD / 4MP@30fps CVI / 960Н PAL (старый аналоговый стандарт).</t>
  </si>
  <si>
    <t>TR-H2B5 3.6</t>
  </si>
  <si>
    <t>Уличная 2МП мультистандартная (4-в-1) видеокамера в компактном  корпусе. Разрешение FullHD (1920x1080), матрица 1/3" CMOS, чувствительность: 0.01 Лк (F1.2) / 0 Лк (ИК вкл.), объектив 3.6мм, режим «День/Ночь», механический ИК-фильтр, DWDR, -30°С,…+60°С, IP67, ИК-подсветка до 25м. Управление: OSD-джойстик или UTC (в интерфейсе регистратора). Режимы работы: 1080Р TVI, AHD, CVI / 960Н PAL</t>
  </si>
  <si>
    <t>TR-H2B6 2.8-12</t>
  </si>
  <si>
    <t>Уличная 2МП мультистандартная (4-в-1) видеокамера с вариофокальным объективом. Разрешение FullHD (1920x1080), матрица 1/3" CMOS, чувствительность: 0.01 Лк (F1.2)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1080Р TVI, AHD, CVI / 960Н PAL (старый аналоговый стандарт).</t>
  </si>
  <si>
    <t>Купольные IP-камеры 4 в 1</t>
  </si>
  <si>
    <t>AC-H1D2</t>
  </si>
  <si>
    <t>Купольная 2МП мультистандартная (4-в-1) видеокамера с ИК-подсветкой и вариофокальным объективом. Разрешение FullHD (1920x1080), матрица 1/4" CMOS, чувствительность: 0.006Лк (F1.4) / 0 Лк (ИК вкл.), объектив 2.8-12 мм, режим «День/Ночь», механический ИК-фильтр, питание 12В DC, максимальное потребление 6 Вт, -10...+50°С, ИК-подсветка до 20м. Управление: джойстик или UTC (в интерфейсе регистратора). Режимы работы: 1080Р TVI, AHD, CVI / 960Н PAL (старый аналоговый стандарт) 
*Акция распространяется только на складской остаток</t>
  </si>
  <si>
    <t>TR-H2D2 v2 2.8-12</t>
  </si>
  <si>
    <t>Купольная 2МП мультистандартная (4-в-1) видеокамера с ИК-подсветкой и вариофокальным объективом. Разрешение FullHD (1920x1080), матрица 1/2.9" CMOS, чувствительность:  0.03Лк (F1.4) / 0 Лк (ИК вкл.), объектив 2.8-12 мм, режим «День/Ночь», механический ИК-фильтр, питание 12В DC, максимальное потребление 6 Вт,  -10...+50°С, ИК-подсветка до 20м. Управление: джойстик или UTC (в интерфейсе регистратора). Режимы работы: 1080Р TVI, AHD, CVI / 960Н PAL (старый аналоговый стандарт).</t>
  </si>
  <si>
    <t>TR-H2D2 v3 2.8-12</t>
  </si>
  <si>
    <t>Купольная 2МП мультистандартная (4-в-1) видеокамера с ИК-подсветкой и вариофокальным объективом. Разрешение FullHD (1920x1080), матрица 1/3" CMOS, чувствительность:  0.002Лк (F1.3) / 0 Лк (ИК вкл.), объектив 2.8-12 мм, режим «День/Ночь», механический ИК-фильтр, питание 12В DC, максимальное потребление 500мА (6 Вт),  -10...+60°С, ИК-подсветка до 20м. Управление: джойстик или UTC (в интерфейсе регистратора). Режимы работы: 2MP@25fps TVI, AHD, CVI / 960Н CVBS.</t>
  </si>
  <si>
    <t>AC-TA363IR2</t>
  </si>
  <si>
    <t>Бюджетная купольная 1МП мультистандартная (4-в-1) видеокамера с вариофокальным объективом. Разрешение 720P, матрица 1/4" CMOS, чувствительность: 0.008 Лк (F1.4) / 0 Лк (ИК вкл.), варифокальный объектив 2.8-12мм,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720Р TVI, AHD, CVI / 960Н PAL (старый аналоговый стандарт).
*Акция распространяется только на складской остаток</t>
  </si>
  <si>
    <t>Сферические IP-камеры 4 в 1</t>
  </si>
  <si>
    <t>AC-H1S1</t>
  </si>
  <si>
    <t>Компактная бюджетная 1МП мультистандартная (4-в-1) видеокамера с ИК-подсветкой. Разрешение 720P, матрица 1/4" CMOS, чувствительность: 0.01 Лк (F1.8) / 0 Лк (ИК вкл.), объектив 3.6мм, режим «День/Ночь», механический ИК-фильтр, 2D-NR, питание 12В DC, потребляемый ток 500мА, -10…+50°С, ИК-подсветка до 25м. Управление: OSD-джойстик или UTC (в интерфейсе регистратора). Режимы работы: 1080Р TVI, AHD, CVI / 960Н PAL (старый аналоговый стандарт).</t>
  </si>
  <si>
    <t>TR-H2S1 3.6</t>
  </si>
  <si>
    <t>Внутренняя 2МП мультистандартная (4-в-1) видеокамера с ИК-подсветкой. Разрешение FullHD (1920x1080), матрица 1/3" CMOS, чувствительность: 0.01Лк (F1.2) / 0Лк (с ИК), объектив 3.6 мм, режим "день/ночь", маханический ИК-фильтр, 2D-NR, питание 12В DC, потребляемая мощность 550мА,  -10…+60°С, ИК-подсветка до 20м. Управление: OSD-джойстик или UTC (в интерфейсе регистратора). Режимы работы: 1080Р TVI, AHD, CVI /  960Н PAL (старый аналоговый стандарт).</t>
  </si>
  <si>
    <t>TR-H2S1 v3 3.6</t>
  </si>
  <si>
    <t>Внутренняя 2МП мультистандартная (4-в-1) видеокамера с ИК-подсветкой. Разрешение FullHD (1920x1080), матрица 1/3" CMOS, чувствительность: 0.003Лк (F1.8) / 0Лк (с ИК), объектив 3.6 мм, режим "день/ночь", маханический ИК-фильтр, 2D-NR, питание 12В DC, потребляемая мощность 550мА,  -10…+60°С, ИК-подсветка до 20м. Управление: OSD-джойстик или UTC (в интерфейсе регистратора). Режимы работы: 2MP@25fps TVI, AHD, CVI /  960Н CVBS.</t>
  </si>
  <si>
    <t>AC-H2S5</t>
  </si>
  <si>
    <t>Компактная вандалозащищенная 2МП мультистандартная (4-в-1) видеокамера с ИК-подсветкой. Разрешение 1080P, матрица 1/2.7" CMOS 2Мп, чувствительность: 0.02 Лк (F1.85) / 0 Лк (ИК вкл.), объектив 3.6 мм, режим «День/Ночь», механический ИК-фильтр, 2D-NR, DWDR, OSD, питание 12В DC, максимальное потребление 3.2 Вт, -40…+60°С, IP67, ИК-подсветка до 30м. Управление: OSD-джойстик или UTC (в интерфейсе регистратора). Режимы работы: 1080Р TVI, AHD, CVI / 960Н PAL (старый аналоговый стандарт).</t>
  </si>
  <si>
    <t>AC-H5S5</t>
  </si>
  <si>
    <t>Уличная 5МП мультистандартная (4-в-1) видеокамера с ИК-подсветкой. Разрешение 2592x1944, матрица 1/2.5" CMOS, чувствительность: 0.01 Лк (F1.8) / 0 Лк (ИК вкл.), объектив 3.6 мм, режим «День/Ночь», механический ИК-фильтр, 2D-NR, DWDR, OSD, питание 12В DC, потребляемый ток 550мА, -40…+50°С, IP66, ИК-подсветка до 20м. Управление: OSD-джойстик или в интерфейсе регистратора. Режимы работы: 5MP@20fps TVI, AHD, CVI / 960Н PAL (старый аналоговый стандарт).</t>
  </si>
  <si>
    <t>TR-H2S5 3.6</t>
  </si>
  <si>
    <t>Компактная вандалозащищенная 2МП мультистандартная (4-в-1) видеокамера с ИК-подсветкой. Разрешение FullHD, матрица 1/3" CMOS 2Мп, чувствительность: 0.01 Лк (F1.2) / 0 Лк (ИК вкл.), объектив 3.6 мм, режим «День/Ночь», механический ИК-фильтр, 2D-NR, DWDR, OSD, питание 12В DC, -30…+60°С, IP67, ИК-подсветка до 20м. Управление: OSD-джойстик или UTC (в интерфейсе регистратора). Режимы работы: AHD / TVI / CVI : 2MP@25fpsCVBS: 960H.</t>
  </si>
  <si>
    <t>TR-H2S5 v3 3.6</t>
  </si>
  <si>
    <t>Компактная вандалозащищенная 2МП мультистандартная (4-в-1) видеокамера с ИК-подсветкой. Разрешение FullHD, матрица 1/3" CMOS 2Мп, чувствительность: 0.003 Лк (F1.8) / 0 Лк (ИК вкл.), объектив 3.6 мм, режим «День/Ночь», механический ИК-фильтр, 2D-NR, DWDR, OSD, питание 12В DC, потребляемый ток 550мА, -30…+60°С, IP67, ИК-подсветка до 20м. Управление: OSD-джойстик или UTC (в интерфейсе регистратора). Режимы работы: AHD / TVI / CVI : 2MP@25fps CVBS: 960H</t>
  </si>
  <si>
    <t>TR-H2S6 2.8-12</t>
  </si>
  <si>
    <t>Вандалозащищенная 2МП мультистандартная (4-в-1) видеокамера с вариофокальным объективом и ИК-подсветкой. Разрешение 1080P, матрица 1/3" CMOS, чувствительность: 0.003 Лк (F1.4) / 0 Лк (ИК вкл.), варифокальный объектив 2.8-12мм, режим «День/Ночь», механический ИК-фильтр, 2D-NR, DWDR, OSD, питание 12В DC, потребляемый ток 700мА, -30…+60°С, ИК-подсветка до 30м. Управление: OSD-джойстик или UTC (в интерфейсе регистратора). Режимы работы: 1080Р TVI, AHD, CVI / 960Н PAL (старый аналоговый стандарт).</t>
  </si>
  <si>
    <t>Дополнительное оборудование</t>
  </si>
  <si>
    <t>Аксессуары</t>
  </si>
  <si>
    <t>AC-BR4100</t>
  </si>
  <si>
    <t>Настенный кронштейн для крепления миниатюрных купольных камер серии AC-D41xx</t>
  </si>
  <si>
    <t>AC-JB201</t>
  </si>
  <si>
    <t>Монтажная коробка ActiveCam AC-JB201 для камер ActiveCam AC-TA261IR3, AC-TA481IR2, AC-D8121IR2, AC-D8121WDIR2, TRASSIR TR-D2142ZIR3, TR-D2122WDZIR3, TR-D8221WDIR3. Материал – металл. Размеры – Ø108x52 мм.</t>
  </si>
  <si>
    <t>TR-JB201</t>
  </si>
  <si>
    <t>Монтажная коробка изготовлена из алюминиевого сплава. Предназначена для камер: TR-H2B5, TR-H2S5, AC-H5B5, AC-H5S5, AC-H2B5, AC-H2S5, AC-TA261IR3, AC-TA481IR2, TR-D2142ZIR3, TR-D8221WDIR3. Размеры – Ø108x52 мм.</t>
  </si>
  <si>
    <t>AC-JB203</t>
  </si>
  <si>
    <t>Монтажная коробка ActiveCam AC-JB203 для камер ActiveCam AC-D2123WDZIR6, AC-D2143ZIR6, TRASSIR TR-D2122WDZIR3. Материал – металл. Размеры – Ø145x54 мм.</t>
  </si>
  <si>
    <t>TR-JB203</t>
  </si>
  <si>
    <t>Монтажная коробка изготовлена из алюминиевого сплава. Предназначена для камер: TR-H2B6, TR-H2S6, AC-H2B6, AC-H2S6. Размеры – Ø145x54 мм.</t>
  </si>
  <si>
    <t>TR-JB301</t>
  </si>
  <si>
    <t>Монтажная коробка изготовлена из алюминиевого сплава. Совместима с камерами: TR-D4121IR1 v4, TR-D4221WDIR2, TR-D4141IR1, TR-D4181IR1. Предусмотрен вывод расположенных внутри кабелей через борт и основание. Размер коробки — Ø100.42×35.30 мм, вес нетто — 120 г, брутто — 180 г. Рабочие температуры — –40 °C… +60 °C.</t>
  </si>
  <si>
    <t>TR-JB302</t>
  </si>
  <si>
    <t>Монтажная коробка изготовлена из алюминиевого сплава. Совместима с камерами: TR-D2121IR3 v4, TR-D2141IR3, TR-D2142ZIR3, TR-D2181IR3, TR-D2122ZIR3, TR-D2221WDIR4, TR-D2222WDZIR4, TR-D2121IR3W v2, TR-D2123IR6 v4, TR-D2143IR6, TR-D2183IR6, TR-D2223WDIR7, TR-D2223WDZIR7, TR-D2224WDZIR7, TR-D2S5, TR-D2S5-noPoE, TR-D8121IR2 v4, TR-D8141IR2, TR-D8221WDIR3, TR-D3121IR1 v4.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Ø112.5×45.5 мм, вес нетто — 260 г, брутто — 320 г. Рабочие температуры — –40 °C… +60 °C.</t>
  </si>
  <si>
    <t>TR-JB303</t>
  </si>
  <si>
    <t>Монтажная коробка для камер TR-D3223WDZIR3 и TR-D3122ZIR2 изготовлена из алюминиевого сплава. Предусмотрен вывод расположенных внутри кабелей через борт и основание. Размер коробки — Ø112.5×35.5 мм, вес нетто — 170 г, брутто — 210 г. Рабочие температуры — –40 °C… +60 °C.</t>
  </si>
  <si>
    <t>TR-JB304</t>
  </si>
  <si>
    <t>Монтажная коробка для камеры TR-D8221WDIR3 изготовлена из алюминиевого сплава. Предусмотрен вывод расположенных внутри кабелей через борт и основание. Размер коробки — Ø94.0×42.2 мм, вес нетто — 170 г, брутто — 210 г. Рабочие температуры — –40 °C… +60 °C.</t>
  </si>
  <si>
    <t>TR-JB305</t>
  </si>
  <si>
    <t>Монтажная коробка изготовлена из пластика. Совместима с камерами: TR-D2D2, TR-D3123IR2 v4, TR-D3143IR2, TR-D2S1, TR-D2S1-noPoE, TR-D8121IR2W v2.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Ø135×37 мм, вес нетто — 60 г, брутто — 110 г. Рабочие температуры — –40 °C… +60 °C.</t>
  </si>
  <si>
    <t>TR-I65WPoE</t>
  </si>
  <si>
    <t>TR-I65WPoE POE-инжектор. Вход: 100-240В 50/60Гц 0.8A . Выход: 52В 1.25A. Порты: 1*RJ45*10/100/1000M Data IN, 1*RJ45*10/100/1000M PoE OUT. Предназначен для питания устройств по протоколу Passive PoE. Длина шнура питания - 1.8 м. Размеры корпуса 60x40x120 (ШхВхГ).</t>
  </si>
  <si>
    <t>TR-I65WPoE+</t>
  </si>
  <si>
    <t>TR-I65WPoE+ POE-инжектор. Вход: 100-240В 50/60Гц 0.8A . Выход: 52В 1.25A . Порты: 1*RJ45*10/100/1000M Data IN, 1*RJ45*10/100/1000M PoE OUT. Предназначен для питания устройств по протоколам IEEE 802.3af/at/PoE ++. Функция автоматического определения PoE устройств. Длина шнура питания - 1.8 м. Размеры корпуса 60x40x120 (ШхВхГ).</t>
  </si>
  <si>
    <t>Вариофокальные объективы</t>
  </si>
  <si>
    <t>TR-L6M2.7D2.7-13.5IR</t>
  </si>
  <si>
    <r>
      <rPr>
        <b/>
        <sz val="10"/>
        <color rgb="FF6D9EEB"/>
        <rFont val="Nunito"/>
      </rPr>
      <t>Новинка!</t>
    </r>
    <r>
      <rPr>
        <sz val="10"/>
        <color rgb="FF000000"/>
        <rFont val="Nunito"/>
      </rPr>
      <t xml:space="preserve"> 6-мегапиксельный вариофокальный объектив с ИК-коррекцией для работы в ночном режиме (1/2.7", CS, с поддержкой АРД, управление АРД-DC, F1.4, фокусное расстояние 2.7~13.5мм, угол обзора (1/2.7") 113.5°~31.7° - по горизонтали, 59.3°-17.82° - по вертикали, 137.36°-36.34° - по диагонали.  Размеры  D35 x 64.62 мм.</t>
    </r>
  </si>
  <si>
    <t>TR-L4M2.7D5-50IR</t>
  </si>
  <si>
    <t>4-х мегапиксельный вариофокальный объектив с ИК-коррекцией для работы в ночном режиме (1/2.7", CS, с поддержкой АРД, управление АРД-DC, F2.0, фокусное расстояние  5~50 мм, угол обзора (1/2.7") горизонталь 59.0° ~ 7.6°, вертикаль 27.8° ~ 4.3°, размеры Ø35.00×64.62 мм)</t>
  </si>
  <si>
    <t>Сетевые коммутаторы TRASSIR</t>
  </si>
  <si>
    <t>TR-NS1018-135-16POE v2</t>
  </si>
  <si>
    <r>
      <rPr>
        <b/>
        <sz val="10"/>
        <color rgb="FF6D9EEB"/>
        <rFont val="Nunito"/>
      </rPr>
      <t xml:space="preserve">Новинка! </t>
    </r>
    <r>
      <rPr>
        <sz val="10"/>
        <color theme="1"/>
        <rFont val="Nunito"/>
      </rPr>
      <t>Неуправляемый  коммутатор TRASSIR с 16 PoE портами (16*10/100 Mbps PoE ports, 2*10/100/1000Mbps Uplink ports, на всех портах IEEE802.3af, IEEE802.3at. PoE-бюджет 135 Вт, максимальная потребляемая мощность 150 Вт, молниезащита. Рабочая температура: -5ºС...+45ºС. Габариты: 294 x 180 x 44 мм.
Гарантия 3 года.</t>
    </r>
  </si>
  <si>
    <t>TR-NS1106-60-4POE</t>
  </si>
  <si>
    <t>Неуправляемый коммутатор TRASSIR с 4 PoE портами (2 uplink-порта 10/100 Мбит/с, 4 порта PoE 10/100 Мбит/с); протоколы PoE на всех портах: IEEE802.3af, IEEE802.3at, максимальная мощность на порт 32Вт, общая - 60 Вт. Максимальная потребляемая мощность 65 Вт. Грозозащита, защита от электростатического разряда. Рабочая температура: 0...40ºС. Габариты: 140x76.7x28. Гарантия 2 года.</t>
  </si>
  <si>
    <t>TR-NS1110-105-8POE</t>
  </si>
  <si>
    <t>Неуправляемый коммутатор TRASSIR с 8 PoE портами (2 uplink-порта 10/100 Мбит/с, 8 портов PoE 10/100 Мбит/с); протоколы PoE на всех портах: IEEE802.3af, IEEE802.3at, максимальная мощность на порт 32Вт, общая - 105 Вт. Максимальная потребляемая мощность 108 Вт. Грозозащита, защита от электростатического разряда. Рабочая температура: 0...40ºС. Габариты: 168x86x32. Гарантия 2 года.</t>
  </si>
  <si>
    <t>TR-NS1126-225-24PoE</t>
  </si>
  <si>
    <t>Неуправляемый коммутатор TRASSIR с 24 PoE портами (24*10/100 Mbps PoE Ports, 1Combo * 10/100/1000, 1* 10/100/1000 RJ45); протоколы PoE на всех портах: IEEE802.3af, IEEE802.3at, максимальная мощность на порт 32Вт, общая - 225 Вт. Максимальная потребляемая мощность 240 Вт. Грозозащита, защита от электростатического разряда. Рабочая температура: 0...40ºС. Габариты: 280x180x44. Гарантия 3 года.</t>
  </si>
  <si>
    <t>AJAX ОПС</t>
  </si>
  <si>
    <t>Стартовые комплекты</t>
  </si>
  <si>
    <t>Иллюстрация</t>
  </si>
  <si>
    <t>StarterKit (HubKit) (белый)</t>
  </si>
  <si>
    <t>Стартовый комплект Ajax: Интеллектуальная централь Хаб, Датчик движения, Датчик открытия, брелок.</t>
  </si>
  <si>
    <t>StarterKit (HubKit) (черный)</t>
  </si>
  <si>
    <t>StarterKit (HubKit) Plus (белый)</t>
  </si>
  <si>
    <t>Стартовый комплект Hub Kit Plus (базовая станция, датчик движения, универсальный датчик открытия двери и окна, брелок).</t>
  </si>
  <si>
    <t>StarterKit (HubKit) Plus (черный)</t>
  </si>
  <si>
    <t>StarterKit Cam Plus (HubKit Cam) (черный)</t>
  </si>
  <si>
    <t>Стартовый комплект системы безопасности с фотоверификацией тревог.
Состав комплекта - Интеллектуальная централь, Датчик движения с фотокамерой, Датчик открытия, брелок.</t>
  </si>
  <si>
    <t>StarterKit Cam Plus (HubKit Cam Plus) (белый)</t>
  </si>
  <si>
    <t>Центральные панели</t>
  </si>
  <si>
    <t>Hub (белый)</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</si>
  <si>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t>
  </si>
  <si>
    <t>Hub (черный)</t>
  </si>
  <si>
    <t>Hub Plus (белый)</t>
  </si>
  <si>
    <t>Хаб Плюс Ajax: Интеллектуальная централь - 4 канала связи (2SIM 3G + Ethernet + WiFi)</t>
  </si>
  <si>
    <t>Hub Plus (черный)</t>
  </si>
  <si>
    <t>Hub 2 (белый)</t>
  </si>
  <si>
    <t>Управляет системой безопасности с фотоверификацией тревог</t>
  </si>
  <si>
    <t>Hub 2 (черный)</t>
  </si>
  <si>
    <t>Hub 2 Plus (белый)</t>
  </si>
  <si>
    <t xml:space="preserve">Продвинутая централь с поддержкой фотоверификации тревог </t>
  </si>
  <si>
    <t>Hub 2 Plus (черный)</t>
  </si>
  <si>
    <t>Ретрансляторы</t>
  </si>
  <si>
    <t>ReX (черный)</t>
  </si>
  <si>
    <t>Рекс Ajax: ретранслятор сигнала системы безопасности</t>
  </si>
  <si>
    <t>ReX (белый)</t>
  </si>
  <si>
    <t>ReX 2</t>
  </si>
  <si>
    <t>DoorProtect (белый)</t>
  </si>
  <si>
    <t>ДорПротект Ajax: Универсальный датчик открытия дверей и окон</t>
  </si>
  <si>
    <t>DoorProtect (черный)</t>
  </si>
  <si>
    <t>DoorProtect Plus (белый)</t>
  </si>
  <si>
    <t xml:space="preserve">ДорПротект Плюс Ajax: Магнитный датчик открытия с сенсором удара и наклона </t>
  </si>
  <si>
    <t>DoorProtect Plus (черный)</t>
  </si>
  <si>
    <t>MotionProtect (белый)</t>
  </si>
  <si>
    <t>МоушнПротект Ajax: Датчик движения с иммунитетом к животным</t>
  </si>
  <si>
    <t>MotionProtect (черный)</t>
  </si>
  <si>
    <t>MotionProtect Plus (белый)</t>
  </si>
  <si>
    <t>МоушнПротект Плюс Ajax:Датчик движения с микроволновым сенсором с иммунитетом к животным</t>
  </si>
  <si>
    <t>MotionProtect Plus (черный)</t>
  </si>
  <si>
    <t>MotionCam Outdoor</t>
  </si>
  <si>
    <t>Беспроводной уличный датчик движения с фотоверификацией тревог, защитой от маскирования и иммунитетом к животным</t>
  </si>
  <si>
    <t>DualCurtain Outdoor</t>
  </si>
  <si>
    <t>Беспроводной двунаправленный уличный датчик движения штора с защитой от маскирования и иммунитетом к животным</t>
  </si>
  <si>
    <t>CombiProtect (белый)</t>
  </si>
  <si>
    <t>КомбиПротект Ajax: Комбинированный датчик движения и разбития стекла с иммунитетом к животным</t>
  </si>
  <si>
    <t>CombiProtect (черный)</t>
  </si>
  <si>
    <t>GlassProtect (белый)</t>
  </si>
  <si>
    <t>ГлассПротект Ajax: Самый маленький в мире датчик разбития стекла</t>
  </si>
  <si>
    <t>GlassProtect (черный)</t>
  </si>
  <si>
    <t>MotionProtect Outdoor (белый)</t>
  </si>
  <si>
    <t>МоушнПротектАутдор Ajax: Внешний датчик движения с двумя сенсорами. Антимаскинr - Grade 3. Настраиваемый диапазон обнаружения (белый)</t>
  </si>
  <si>
    <t>LeaksProtect (белый)</t>
  </si>
  <si>
    <t xml:space="preserve">ЛиксПротект Ajax: Датчик раннего обнаружения затопления </t>
  </si>
  <si>
    <t>LeaksProtect (черный)</t>
  </si>
  <si>
    <t>SpaceControl (белый)</t>
  </si>
  <si>
    <t>СпейсКонтрол Ajax: Брелок с тревожной кнопкой</t>
  </si>
  <si>
    <t>SpaceControl (черный)</t>
  </si>
  <si>
    <t>KeyPad (белый)</t>
  </si>
  <si>
    <t>КиПэд Ajax: Беспроводная сенсорная клавиатура</t>
  </si>
  <si>
    <t>KeyPad (черный)</t>
  </si>
  <si>
    <t>KeyPad Plus</t>
  </si>
  <si>
    <t>Беспроводная сенсорная клавиатура с поддержкой бесконтактных карт и брелков</t>
  </si>
  <si>
    <t>HomeSiren (белая)</t>
  </si>
  <si>
    <t>ХоумСирена Ajax: Беспроводная домашняя сирена (белая)</t>
  </si>
  <si>
    <t>HomeSiren (черная)</t>
  </si>
  <si>
    <t>StreetSiren (белая)</t>
  </si>
  <si>
    <t>СтритСирена Ajax: Беспроводная уличная сирена</t>
  </si>
  <si>
    <t>StreetSiren (черная)</t>
  </si>
  <si>
    <t>FireProtect (белый)</t>
  </si>
  <si>
    <t>ФаерПротект Ajax: Датчик дыма с температурным сенсором (белый)</t>
  </si>
  <si>
    <t>FireProtect (черный)</t>
  </si>
  <si>
    <t>ФаерПротект Ajax: Датчик дыма с температурным сенсором (черный)</t>
  </si>
  <si>
    <t>FireProtect Plus (белый)</t>
  </si>
  <si>
    <t>ФаерПротект Плюс Ajax: Датчик дыма с температурным сенсором и сенсором угарного газа (белый)</t>
  </si>
  <si>
    <t>FireProtect Plus (черный)</t>
  </si>
  <si>
    <t>ФаерПротект Плюс Ajax: Датчик дыма с температурным сенсором и сенсором угарного газа (черный)</t>
  </si>
  <si>
    <t>MotionProtect Curtain (черный)</t>
  </si>
  <si>
    <t xml:space="preserve">Беспроводной датчик движения штора для помещений 
</t>
  </si>
  <si>
    <t>MotionProtect Curtain (белый)</t>
  </si>
  <si>
    <t>Button (белый)</t>
  </si>
  <si>
    <t>Button Ajax: Беспроводная тревожная кнопка для экстренных ситуаций</t>
  </si>
  <si>
    <t>Button (черный)</t>
  </si>
  <si>
    <t>DoubleButton</t>
  </si>
  <si>
    <t xml:space="preserve">Беспроводная тревожная кнопка для экстренных ситуаций. Химические элементы (батарейки, АКБ и т.д), входящие в состав изделия являются не гарантийными.                                                        </t>
  </si>
  <si>
    <t>Holder for Button/DoubleButton</t>
  </si>
  <si>
    <t>Держатель для фиксации Button или DoubleButton на поверхностях. Holder позволяет закрепить тревожную кнопку в месте, где она будет легко доступна в экстренной ситуации. И сделать использование пульта управления сценариями еще более удобным. При этом беспроводное устройство останется мобильным — кнопку можно быстро снять с держателя и использовать как брелок.</t>
  </si>
  <si>
    <t>Упаковка Pass (3 ед.)</t>
  </si>
  <si>
    <t>Бесконтактная карта</t>
  </si>
  <si>
    <t>Упаковка Pass (10 ед.)</t>
  </si>
  <si>
    <t>Упаковка Pass (100 ед.)</t>
  </si>
  <si>
    <t>Упаковка Tag (3 ед.)</t>
  </si>
  <si>
    <t>Бесконтактный брелок</t>
  </si>
  <si>
    <t>Упаковка Tag (10 ед.)</t>
  </si>
  <si>
    <t>Упаковка Tag (100 ед.)</t>
  </si>
  <si>
    <t>MotionCam (белый)</t>
  </si>
  <si>
    <t>Датчик движения с фотокамерой для верификации тревог Ajax</t>
  </si>
  <si>
    <t>MotionCam (черный)</t>
  </si>
  <si>
    <t>Hood for MotionProtect Outdoor</t>
  </si>
  <si>
    <t>Козырек для датчика движения MotionProtect Outdoor, защищающий сенсоры маскирования от дождя и снега</t>
  </si>
  <si>
    <t>StreetSiren DoubleDeck (белая)</t>
  </si>
  <si>
    <t>StreetSiren DoubleDeck Ajax: Беспроводная уличная сирена с креплением для брендированной лицевой панели</t>
  </si>
  <si>
    <t>StreetSiren DoubleDeck (черная)</t>
  </si>
  <si>
    <t>Комплект SS DD Brandplates (10 ед.)</t>
  </si>
  <si>
    <t>Brandplate - Лицевая панель для брендирования сирены StreetSiren DoubleDeck.
Бесплатная печать при заказе от 4 упаковок</t>
  </si>
  <si>
    <t>Модули автоматизации и интеграции</t>
  </si>
  <si>
    <t>WallSwitch (черный)</t>
  </si>
  <si>
    <t>ВолСвитч Ajax: Реле для дистанционного управления бытовыми приборами (черное)</t>
  </si>
  <si>
    <t>Relay</t>
  </si>
  <si>
    <t>Реле Ajax: Беспроводное Реле с сухими контактами 12V</t>
  </si>
  <si>
    <t>Socket (белый)</t>
  </si>
  <si>
    <t>Сокет Ajax: Беспроводная умная розетка</t>
  </si>
  <si>
    <t>Socket (черная)</t>
  </si>
  <si>
    <t>Transmitter</t>
  </si>
  <si>
    <t>Трансмиттер Ajax: Беспроводной модуль для интеграции сторонних датчиков</t>
  </si>
  <si>
    <t>uartBridge</t>
  </si>
  <si>
    <t>ЮартБридж Ajax: Модуль интеграции с беспроводными охранными и smart home системами</t>
  </si>
  <si>
    <t>ocBridge Plus</t>
  </si>
  <si>
    <t>ОсиБридж Плюс Ajax: Модуль интеграции с проводными и гибридными системами безопасности</t>
  </si>
  <si>
    <t>MultiTransmitter (белый)</t>
  </si>
  <si>
    <t>MultiTransmitter Ajax: Беспроводной модуль для интеграции сторонних датчиков</t>
  </si>
  <si>
    <t>MultiTransmitter (черный)</t>
  </si>
  <si>
    <t>Тепловизионное оборудование Hikvision</t>
  </si>
  <si>
    <t>Hikvision DS-2908ZJ Переходная пластина для установки на штатив тепловизоров Turret</t>
  </si>
  <si>
    <t>Переходная пластина для крепления термографической камеры Turret для измерения температуры тела на штативе DS-2907ZJ.</t>
  </si>
  <si>
    <t>Hikvision DS-2909ZJ Переходная пластина для установки на штатив тепловизоров Bullet</t>
  </si>
  <si>
    <t>Переходная пластина для крепления термографических цилиндрических тепловизионных камер для измерения температуры тела на штативе DS-2907ZJ.</t>
  </si>
  <si>
    <t>Hikvision DS-2TD1217B-6/PA Тепловизионная  видеокамера</t>
  </si>
  <si>
    <t>Матрица Неохлаждаемый микроболометрический детектор (оксид ванадия)
Максимальное разрешение 160 × 120 (разрешение выходного изображения 320 × 240)
Шаг пикселя  17 мкм
Спектральный диапазон   От 8 до 14 мкм
Тепловая чувствительность NETD  Менее 40 мк (25 °C), F#=1.1
Объектив (фокусное расстояние) 6.2 мм
Мгновенный угол поля зрения 2.74 мрад
Угол обзора 25.0 × 18.7°
Мин. дистанция фокусировки 0.6 м
Апертура F1.1
Оптическая камера
Макс. разрешение изображения 2688 × 1520
Матрица 1/2.7″ Progressive Scan CMOS
Чувствительность Цвет: 0.0089 лк @ (F1.6, AGC вкл); ч/б: 0.0018 лк @ (F1.6, AGC вкл)
Скорость электронного затвора   От 1 до 1/100,000 с
Объектив (фокусное расстояние) 8 мм
Угол обзора 39.42 × 22.14°
WDR 120 дБ
Режим «день/ночь» ИК-фильтр с автоматическим переключателем
Функции изображения
Двухспектральное совмещение изображения Совмещенный вид тепловизора и оптического канала
Изображение в изображении   Объединение деталей теплового и оптического изображения, накладывает тепловое изображение</t>
  </si>
  <si>
    <t>Hikvision DS-2TD2617B-3/PA Тепловизионная  видеокамера</t>
  </si>
  <si>
    <t>● Модуль тепловизора: разрешение 160 × 120, матрица с высокой чувствительностью.
● Измерение температуры в точке, вдоль линии и в области
● Диапазон температур: от +30 до +45 °C; Точность измерения температуры ±0.5 °C
● Безотказная работа тревоги при превышении порога температур
● 3D DNR, улучшение детализации изображения
● Стробоскоп и аудио тревога
● Встроенный микрофон: да
● Встроенный слот для microSD/SDHC/SDXC-карты, до 128 ГБ
Тепловизионная цилиндрическая IP-камера Hikvision DS-2TD2617B-3/PA(В) способна измерять температуру объекта с высокой точностью в режиме реального времени. Она способна обнаруживать и отслеживать людей с более высокой температурой тела в общественных местах. Может широко использоваться в таких местах, как таможня, аэропорт, школа и больница для проверки людей и объявления карантина</t>
  </si>
  <si>
    <t>Hikvision DS-2TD2617B-6/PA Тепловизионная  видеокамера</t>
  </si>
  <si>
    <t>Матрица: Неохлаждаемый микроболометрический детектор (оксид ванадия)
Максимальное разрешение: 160 × 120 (разрешение выходного изображения 320 × 240)
Шаг пикселя : 17 мкм
Спектральный диапазон    От 8 до 14 мкм
Тепловая чувствительность NETD  ≤ 40 мк (@25 °C, F#=1.1)
Объектив (фокусное расстояние) 3.1 мм
Мгновенный угол поля зрения 5.48 мрад
Угол обзора 50 × 37.2°
Мин. дистанция фокусировки 0.2 м
Апертура F1.1
Макс. разрешение изображения 2688 × 1520
Матрица 1/2.7″ Progressive Scan CMOS
Чувствительность Цвет: 0.0089 лк @(F1.6, AGC вкл); ч/б: 0.0018 лк @ (F1.6, AGC вкл)
Скорость электронного затвора   От 1 до 1/100,000 с
Объектив (фокусное расстояние) 4 мм
Угол обзора 84 × 44.8°
WDR 120 дБ
Режим «день/ночь» ИК-фильтр с автоматическим переключателем
Двухспектральное совмещение изображения Совмещенный вид тепловизора и оптического канала
Изображение в изображении   Объединение деталей теплового и оптического изображения, накладывает тепловое изображение на оптическое изображение
VCA (анализ видео</t>
  </si>
  <si>
    <t>Hikvision DS-2TD2636B-13/P  Тепловизионная  видеокамера</t>
  </si>
  <si>
    <t>Матрица Неохлаждаемый микроболометрический детектор (оксид ванадия)
Максимальное разрешение 384 × 288
Шаг пикселя 17 мкм
Спектральный диапазон   От 8 до 14 мкм
Тепловая чувствительность NETD  ≤ 35 мк (@25 °C, F# = 1.0)
Объектив (фокусное расстояние)  15 мм
Мгновенный угол поля зрения 1.13 мрад
Угол обзора 24.5 × 18.5°
Мин. дистанция фокусировки  2.5 м
Апертура    F 1.0
Оптическая камера
Макс. разрешение изображения    2688 × 1520
Матрица 1/2.7″ Progressive Scan CMOS
Чувствительность    Цвет: 0.0089 лк @ (F1.6, AGC вкл); ч/б: 0.0018 лк @ (F1.6, AGC вкл)
Скорость электронного затвора   От 1 до 1/100,000 с
Объектив (фокусное расстояние)  6 мм
Угол обзора 51.7 × 28°
WDR 120 дБ
Режим «день/ночь»   ИК-фильтр с автоматическим переключателем
Функции изображения
Двухспектральное совмещение изображения Отображение деталей оптического канала в тепловизионном канале
Изображение в изображении   Отображение частичного изображения тепловизионного канала в полноэкранном режиме оптического канала
Смарт-функции
Измерение температуры</t>
  </si>
  <si>
    <t>Hikvision DS-2TD2636B-15/P Тепловизионная  видеокамера</t>
  </si>
  <si>
    <t>Матрица: Неохлаждаемый микроболометрический детектор (оксид ванадия)
Максимальное разрешение: 384 × 288
Шаг пикселя: 17 мкм
Спектральный диапазон: От 8 до 14 мкм
Тепловая чувствительность NETD: ≤ 35 мк (@25 °C, F# = 1.0)
Объектив (фокусное расстояние): 15 мм
Мгновенный угол поля зрения: 1.13 мрад
Угол обзора: 24.5 × 18.5°
Мин. дистанция фокусировки: 2.5 м
Апертура: F 1.0
Макс. разрешение изображения: 2688 × 1520
Матрица: 1/2.7″ Progressive Scan CMOS
Чувствительность: Цвет: 0.0089 лк @ (F1.6, AGC вкл); ч/б: 0.0018 лк @ (F1.6, AGC вкл)
Скорость электронного затвора:От 1 до 1/100,000 с
Объектив (фокусное расстояние): 6 мм
Угол обзора: 51.7 × 28°
WDR: 120 дБ
Режим «день/ночь»: ИК-фильтр с автоматическим переключателем
Изображение в изображении: Отображение частичного изображения тепловизионного канала в полноэкранном режиме оптического канала
Измерение температуры: 3 типа правил измерения температуры, всего 21 правило (10 точек, 10 областей и 1 линия).
Диапазон температур: От +30 до +45 °C</t>
  </si>
  <si>
    <t>Hikvision DS-2TE127-G4A Black Body. Калибровочное устройство</t>
  </si>
  <si>
    <t>Температурное разрешение:   0,1 ℃
Точность температуры    ± 0.1 ℃
Стабильность температуры    ± 0,1 ℃ / ч
Температура источника излучения 5 ℃ ~ 50 ℃ регулируемый
Эффективная излучательная способность   0,97 ± 0,02
Рабочая температура 0 ℃ ~ 30 ℃
Общая   
Габаритные размеры  116 мм × 116 мм × 205 мм
Эффективная поверхность излучения   70мм × 70мм
Мощность    150W, 220VAC
Механический интерфейс  2 × 1 / 4-20UNC, расстояние 30 мм, глубина 8 мм
Вес 2.07kg</t>
  </si>
  <si>
    <t>Hikvision DS-2TE127-G4A Black Body. Калибровочное устройство + (CEE7 VII) C13,3m</t>
  </si>
  <si>
    <t>Hikvision DS-2TP21B-6AVF/W Ручной тепловизор</t>
  </si>
  <si>
    <t>Матрица Неохлаждаемый микроболометрический детектор
Разрешение   25 Гц: 160 × 120
Шаг пикселя  17 мкм
Спектральный диапазон   от 8 до 14 мкм
Тепловая чувствительность NETD  менее 40 мк (@ 25 °C, F# = 1.0)
Угол обзора 25° × 18.7°
Фокусное расстояние 6.2 мм (ручная фокусировка)
Мгновенный угол поля зрения 2.74 мрад
Апертура F1.1
Оптическая камера
Разрешение изображения  астраиваемое: 2 Мп, 5 Мп, 8 Мп
Разрешение видео 640 × 480
Параметры дисплея
Дисплей 3.5ʺ сенсорный LCD-экран с разрешением 640 × 480
Цветовые палитры Black hot, White hot, Red hot, Rainbow, Ironbow, Fusion, Rain
Цифровой зум    Тепловизионный модуль: 1×, 2×, 4×
Тепловизионное/ оптическое изображение  Тепловизионное/оптическое/двухспектральное совмещение/изображение в изображении
Изображение в изображении   Тепловизионное и оптическое комбинированное изображение
Двухспектральное совмещение Поддерживается (тепловизионное и оптическое комбинированное изображение)
Запись видео    Поддержка функции записи видео
Термография
Правила измерения</t>
  </si>
  <si>
    <t>Hikvision DS-2TP31B-3AUF Ручной тепловизор</t>
  </si>
  <si>
    <t>Матрица Неохлаждаемый микроболометрический детектор
Разрешение 25 Гц: 160 × 120
Шаг пикселя 17 мкм
Спектральный диапазон   от 8 до 14 мкм
Тепловая чувствительность NETD менее 40 мк (@ 25 °C, F# = 1.0)
Угол обзора 25° × 18.7°
Фокусное расстояние 6.2 мм (ручная фокусировка)
Мгновенный угол поля зрения 2.74 мрад
Апертура F1.1
Оптическая камера
Разрешение изображения  астраиваемое: 2 Мп, 5 Мп, 8 Мп
Разрешение видео 640 × 480
Параметры дисплея
Дисплей 3.5ʺ сенсорный LCD-экран с разрешением 640 × 480
Цветовые палитры Black hot, White hot, Red hot, Rainbow, Ironbow, Fusion, Rain
Цифровой зум Тепловизионный модуль: 1×, 2×, 4×
Тепловизионное/ оптическое изображение Тепловизионное/оптическое/двухспектральное совмещение/изображение в изображении
Изображение в изображении Тепловизионное и оптическое комбинированное изображение
Двухспектральное совмещение Поддерживается (тепловизионное и оптическое комбинированное изображение)
Запись видео Поддержка функции записи видео
Термография
Правила измерения М</t>
  </si>
  <si>
    <t>Hikvision DS-K1T671TM-3XF  Терминал распознавания лиц</t>
  </si>
  <si>
    <t>ОС: Linux
Матрица: Неохлаждаемый микроболометрический детектор (оксид ванадия)
Максимальное разрешение: 120 × 160
Частота кадров: 25 кадров в секунду
Диапазон температур: От +30 до +45 °C
Точность измерения температуры: ±0.5 °C (при отсутствии калибратора)
Расстояние измерения: От 0.3 до 2 м
Экран: 7-дюймовый сенсорный экран
Соотношение сторон: 16:9
Разрешение: 1024 × 600
Камера: 2 Мп камера с двойным объективом, WDR
Индикатор: Поддерживается
Режим распознавания: Лицо: 1:1 и 1:N
Кол-во лиц: 50,000
Время распознавания лиц: менее 0.2 с на человека
Расстояние распознавания лиц: От 0.3 до 2 м
Кол-во карт: 50,000
Тип карты: M1-карта
Длительность проводки карты: менее 1 с
Дальность считывания карт: От 0 до 5 см
Тревожный вход: 5
Тревожный выход :3
RS-485: 1 порт
Кол-во событий: 100,000
Сетевой интерфейс × 1
RS-485 × 1
Wiegand × 1
USB × 2
Тревожный выход × 1
Тревожный вход  × 2
Замок × 1
Контакт двери × 1
Кнопка выхода × 1
Тампер × 1
Сеть: RJ45 auto 10M/100M/1000M порт Ethernet
Тампер: Поддерж</t>
  </si>
  <si>
    <t>Hikvision DS-K1TA70MI-T Терминал доступа с функцией распознавания лиц и скринингом температуры</t>
  </si>
  <si>
    <t>Температуреый диапазон 30 °C - 45 °C
Разрешение 120 × 160
Частота 25 к/с
Отклонение от нормы ± 0.5 °C, без черного тела
Дистанция измерения 0.3 - 1.8 м
Экран сенсорный, 7 дюймов
Камера двойная, 2мп
Сетевой интерфейс: 10/100/1000 Mbps 
RS-485 есть
Wiegand есть
Емкость карт: 6000
База данных лиц: 6000
Кол-во событий: 100 000
Тип карт: mifare
Дистация считывания карт: до 5 см
Длительность считывания карты: менее 1 с
Длительность распознавания лиц: менее 0.2 с
Дистанция распознавания лиц: от 0.3 до 1.8 м
Питание: 12 VDC/2 AРабочая температура: от 0 до 50 °C
Температура для яизмерения: от 10 до 35 °C
Использование только в безветренных помещениях</t>
  </si>
  <si>
    <t>Hikvision DS-K5604A-3XF/V   Терминал распознавания лиц</t>
  </si>
  <si>
    <t>Операционная система: Linux
Сенсор: Неохлаждаемый микроболометрический детектор (оксид ванадия)
Разрешение: 120 × 160
Частота кадров: 25 к/с
Диапазон температур: от 30 до 45 °C
Точность измерения температуры: ± 0.5 °C (без калибратора)
Дальность измерения: от 0.3 до 2 м
Дисплей: 10.1″ сенсорный экран
Разрешение  : 1024 × 600
Камера: 2 Мп камера с двойным объективом
Дальность распознавания: от 0.3 до 2 м
Время распознавания: менее 0.2 с
Детекция подлинности биометрических данных лица: Поддерживается
Кол-во лиц: 50,000
Кол-во событий: 100,000
Протокол: TCP/IP
Интерфейсы: LAN × 1, RS-485 × 1, Wiegand    × 1, USB    × 1
Интерфейсы выхода    × 1
Интерфейсы входа × 2
Замок × 1
Контакт двери × 1
Голосовое предупреждение: Поддерживается
Двусторонняя аудиосвязь: Поддерживается
Питание: DC 12 В/2 А
Рабочая влажность: От 10 до 90% (без конденсата)
Рабочая температура: От 0 до 50 °C
Условия эксплуатации: Использование только в помещении, не допускается сильная циркуляция воздуха</t>
  </si>
  <si>
    <t>Hikvision DS-K5671-3XF/ZU   Терминал распознавания лиц</t>
  </si>
  <si>
    <t>Расстояние измерения температуры лиц 0.3-2м.
7″ сенсорный LCD-экран,
2 Мп широкоугольный объектив
Встроенный считыватель карт Mifare
Макс. 50,000 изображений лиц, макс.50,000 карт
Диапазон температур: От 30 до 45°C, точность: ± 0.5°C
Сведения о посещении (6 типов): регистрация входа на работу, выхода с работы, ухода на перерыв, возвращения с перерыва, сверхурочной работы, раннего ухода с работы
Длительность распознавания лица (1:N) ≤ 0.2 с
Дальность распознавания: От 0.3 до 2 м
Способ монтажа: Настенный; Напольный (с использованием DS-KAB671-B))</t>
  </si>
  <si>
    <t>Hikvision DS-KAB671-B Напольное основание для терминала DS-K1T607/671 серии</t>
  </si>
  <si>
    <t>"Напольное основание для терминала DS-K1T607/671 серии
Материал: SPCC, все: 6.7кг, размер: 98.5мм х 1342мм х 225мм"</t>
  </si>
  <si>
    <t>Hikvision ISD-SMG318LT-F Металлодетектор со встроенной тепловизионной камерой</t>
  </si>
  <si>
    <t>Тепловизионное изображение
Сенсор: Неохлаждаемый микроболометрический детектор (оксид ванадия)
Максимальное разрешение: 160 × 120
Шаг пикселя: 17 мкм
Спектральный диапазон: от 8 до 14 мкм
Тепловая чувствительность NETD: ≤ 40 мк (@25 °C, F#=1.0)
Объектив (фокусное расстояние): 3 мм
Пространственное разрешение: 9.44
Угол обзора: 50 × 37.2°
Мин. дистанция фокусировки: 0.3 м
Апертура: 1.1
Сенсор: 4 Мп 1/2.7″ Progressive Scan CMOS
Разрешение: 2688 × 1520 @ 25 к/с
Чувствительность: 0.0018 лк @ (F1.6, AGC вкл), 0 лк с ИК-подсветкой
Скорость электронного затвора: От 1/3 до 1/100,000 с
Фокусное расстояние: 4 мм
Угол обзора: 84.0 × 44.8°
Переключение «День/ночь»: Механический ИК-фильтр
Диапазон WDR: 120 дБ
Дальность ИК-подсветки: Макс. 15 м
Обнаружение исключений температуры: Экспертный режим: 10 точек, 10 кадров, 21 правило в каждой линии
Измерение температуры тела: Детекция лиц при помощи ИИ, обнаружение нескольких целей
Диапазон измерений: От 30 до 45 ℃
Тревога температуры: Срабатывание тревоги</t>
  </si>
  <si>
    <t>Оборудование PERCo</t>
  </si>
  <si>
    <t>СКУД</t>
  </si>
  <si>
    <t>Электронные проходные</t>
  </si>
  <si>
    <t>Марка</t>
  </si>
  <si>
    <t>Комментарии</t>
  </si>
  <si>
    <t>Полноростовый моторизованный роторный турникет PERCo-RTD-16.1</t>
  </si>
  <si>
    <t>Рама монтажная PERCo-RF16</t>
  </si>
  <si>
    <t>Полноростовый роторный турникет PERCo-RTD-16.2</t>
  </si>
  <si>
    <t>Крыша турникета PERCo-RTC-15</t>
  </si>
  <si>
    <t>Секция двусторонняя PERCo-STD-02.600</t>
  </si>
  <si>
    <t>Тумбовый турникет-трипод PERCo-TBC01.1A</t>
  </si>
  <si>
    <t>PERCo-FP01C Передняя панель со встроенным картоприемником для секции скоростного прохода PERCo-ST-01</t>
  </si>
  <si>
    <t>Электронная проходная PERCo-KT02.9</t>
  </si>
  <si>
    <t>Секция двусторонняя PERCo-STD-02.900</t>
  </si>
  <si>
    <t>Электронная проходная PERCo-KT02.9B</t>
  </si>
  <si>
    <t>Тумбовый турникет-трипод PERCo-TTD-03.2S</t>
  </si>
  <si>
    <t>Комплект створок (2шт) Perco-ATG-300</t>
  </si>
  <si>
    <t>Электронная проходная PERCo-KR05.4</t>
  </si>
  <si>
    <t>Электронная проходная PERCo-KTC01.4А</t>
  </si>
  <si>
    <t>Комплект преграждающих планок PERCo-AA-01</t>
  </si>
  <si>
    <t>Турникет-трипод PERCo-TTR-08A</t>
  </si>
  <si>
    <t>Турникет-трипод PERCo-TTR-07.1G</t>
  </si>
  <si>
    <t>Турникет эл/мех PERCo-TTR-04CW</t>
  </si>
  <si>
    <t>Турникет тумбовый PERCo-TTD-08A</t>
  </si>
  <si>
    <t>Тумбовый турникет-трипод PERCo-TB01.1</t>
  </si>
  <si>
    <t>Тумбовый турникет-трипод PERCo-TBC01.1</t>
  </si>
  <si>
    <t>Полноростовый роторный турникет PERCo-RTD-15.1R</t>
  </si>
  <si>
    <t>Полноростовый роторный турникет PERCo-RTD-15.2R</t>
  </si>
  <si>
    <t>Моторизованный турникет-трипод PERCo TTR-10АT</t>
  </si>
  <si>
    <t>Полуростовый роторный турникет PERCo RTD-03S с формирователем прохода RB-03S</t>
  </si>
  <si>
    <t>Полуростовый роторный турникет PERCo RTD-03S с формирователем прохода RB-03TP</t>
  </si>
  <si>
    <t>Полноростовый моторизованный роторный турникет PERCo RTD-16.1S</t>
  </si>
  <si>
    <t>Полноростовый роторный турникет PERCo RTD-16.2S</t>
  </si>
  <si>
    <t>Полноростовый моторизованный роторный турникет PERCo RTD-20.1S</t>
  </si>
  <si>
    <t>Полноростовый роторный турникет PERco RTD-20.2S</t>
  </si>
  <si>
    <t>Крыша PERco RTC-20 для полноростового турникета RTD-20</t>
  </si>
  <si>
    <t>Скоростной проход PERCo-ST-02.600 с раздвижными стандартными створками</t>
  </si>
  <si>
    <t>Скоростной проход PERCo-ST-02.900 с раздвижными увеличенными створками</t>
  </si>
  <si>
    <t>Полноростовый моторизованный роторный турникет PERCo-RTD-20.1</t>
  </si>
  <si>
    <t>Полноростовый роторный турникет PERCo-RTD-20.2</t>
  </si>
  <si>
    <t>Крыша турникета PERCo-RTC-16</t>
  </si>
  <si>
    <t>Рама монтажная PERCo-RF20</t>
  </si>
  <si>
    <t>Тумбовый турникет-трипод PERCo-TTD-10AB</t>
  </si>
  <si>
    <t>Тумбовый турникет-трипод PERCo-TTD-03.2G</t>
  </si>
  <si>
    <t>Турникет-трипод моторизованный PERCo TTR-10AK</t>
  </si>
  <si>
    <t>Турникет эл/мех PERCo-TTR-04.1R</t>
  </si>
  <si>
    <t>Турникет эл/мех PERCo-TTR-04.1G</t>
  </si>
  <si>
    <t>Турникет-трипод PERCo-TTR-04.1E</t>
  </si>
  <si>
    <t>Турникет эл/мех PERCo-T-5</t>
  </si>
  <si>
    <t>Комплект преграждающих планок PERCo-AS-05</t>
  </si>
  <si>
    <t>Комплект преграждающих планок PERCo-AS-04</t>
  </si>
  <si>
    <t>Комплект преграждающих планок PERCo-AA-04 Антипаника</t>
  </si>
  <si>
    <t>Тумбовый турникет PERCo-TTD-03.1G</t>
  </si>
  <si>
    <t>Тумбовый турникет PERCo-TTD-03.1S</t>
  </si>
  <si>
    <t>Тумбовый турникет PERCo-TB01.1A</t>
  </si>
  <si>
    <t>Электронная проходная PERCo-KT02.3</t>
  </si>
  <si>
    <t>Электронная проходная PERCo-KTC01.3</t>
  </si>
  <si>
    <t>Комплект преграждающих планок PERCo-AS-01</t>
  </si>
  <si>
    <t>Полуростовый роторный турникет PERCo-RTD-03S</t>
  </si>
  <si>
    <t>Полноростовый моторизованный роторный турникет PERCo-RTD-15.1</t>
  </si>
  <si>
    <t>Полноростовый роторный турникет PERCo-RTD-15.2</t>
  </si>
  <si>
    <t>Электронная проходная PERCo-KT08.3A</t>
  </si>
  <si>
    <t>PERCo-ATG-300H Комплект створок (2 шт.) шириной 300 мм увеличенной высоты (1300 мм)</t>
  </si>
  <si>
    <t>Комплект крышек из закаленного стекла для турникета ST-01 PERCo-STС-01GS</t>
  </si>
  <si>
    <t>Комплект крышек из нержавеющей стали для турникета ST-01 PERCo-STС-01S</t>
  </si>
  <si>
    <t>Крышка из закаленного стекла для двусторонней секции STD-01 PERCo-SDС-01GS</t>
  </si>
  <si>
    <t>Крышка из закаленного стекла для двусторонней секции STD-01 PERCo-SDС-01S</t>
  </si>
  <si>
    <t>PERCo-FP01Q Передняя панель скоростного прохода ST-01 для установки сканера штрихкода</t>
  </si>
  <si>
    <t>Электронная проходная PERCo-KT02.9Q</t>
  </si>
  <si>
    <t>Комплект створок (2 шт) PERCo-ATG-475</t>
  </si>
  <si>
    <t>Комплект створок (2 шт) PERCo-ATG-575</t>
  </si>
  <si>
    <t>Электронная проходная PERCo-KTC01.9A</t>
  </si>
  <si>
    <t>Комплект крышек из закаленного стекла для турникета ST-01 PERCo-STС-01G</t>
  </si>
  <si>
    <t>Крышка из закаленного стекла для двусторонней секции STD-01 PERCo-SDС-01G</t>
  </si>
  <si>
    <t>Электронная проходная PERCo-KT05.9A</t>
  </si>
  <si>
    <t>Моторизованный турникет-трипод TTR-10АB</t>
  </si>
  <si>
    <t>Скоростной проход Perco-ST-01</t>
  </si>
  <si>
    <t>Секция двусторонняя Perco-STD-01</t>
  </si>
  <si>
    <t>Комплект створок (2шт) Perco-ATG-425</t>
  </si>
  <si>
    <t>Считыватель бесконтактный  PERCo-RP-15B</t>
  </si>
  <si>
    <t>Биометрический контрольный считыватель PERCo-IR18</t>
  </si>
  <si>
    <t>Считыватель бесконтактный PERCo-IR03В</t>
  </si>
  <si>
    <t>Считыватель бесконтактный PERCo-IR04</t>
  </si>
  <si>
    <t>Считыватель контрольный PERCo-IR05</t>
  </si>
  <si>
    <t>Считыватель PERCo-IR10</t>
  </si>
  <si>
    <t>Стойка-считыватель PERCo-IRP01</t>
  </si>
  <si>
    <t>Считыватель бесконтактный PERCo-MR07B</t>
  </si>
  <si>
    <t>Считыватель бесконтактный PERCo-MR08</t>
  </si>
  <si>
    <t>Считыватель PERCo MR07 OEM</t>
  </si>
  <si>
    <t>Считыватель банковских карт PERCo RMC01</t>
  </si>
  <si>
    <t>USB считыватель карт MIFARE ST-CE011MF</t>
  </si>
  <si>
    <t>Считыватель контрольный PERCo-IR08</t>
  </si>
  <si>
    <t>Считыватель PERCo-IR07</t>
  </si>
  <si>
    <t>Пирометр PERCo-AT01</t>
  </si>
  <si>
    <t>Контроллер доступа PERCo-C01</t>
  </si>
  <si>
    <t>Биометрический терминал PERCo-CR11</t>
  </si>
  <si>
    <t>Биометрический контроллер PERCo-CL15</t>
  </si>
  <si>
    <t>Контроллер замка  PERCo-CL201.1</t>
  </si>
  <si>
    <t>Контроллер универсальный замка/турникета PERCo-CT/L04</t>
  </si>
  <si>
    <t>Универсальный контроллер PERCo CT/L14</t>
  </si>
  <si>
    <t>Контроллер регистрации  PERCo-CR01</t>
  </si>
  <si>
    <t>Контроллер замка PERCo-CL05</t>
  </si>
  <si>
    <t>Конвертер интерфейса PERCo-AC02 1-01</t>
  </si>
  <si>
    <t>Конвертер интерфейса PERCo-AC02 1-02</t>
  </si>
  <si>
    <t>Стойка шлагбаума (без стрелы) PERCo-GS04</t>
  </si>
  <si>
    <t>Стрела шлагбаума, длина 3,0 м круглого сечения PERCo-GBR3.0</t>
  </si>
  <si>
    <t>Стрела шлагбаума, длина 4,3 м круглого сечения PERCo-GBR4.3</t>
  </si>
  <si>
    <t>Стрела шлагбаума, длина 3,0 м прямоугольно-овального сечения PERCo-GBO3.0</t>
  </si>
  <si>
    <t>Стрела шлагбаума, длина 4,3 м прямоугольно-овального сечения PERCo-GBO4.3</t>
  </si>
  <si>
    <t>Светодиодная лента PERCo-GBL3.0</t>
  </si>
  <si>
    <t>Светодиодная лента PERCo-GBL4.3</t>
  </si>
  <si>
    <t>Стойка опорная с ловителем стрелы PERCo-GBS1</t>
  </si>
  <si>
    <t>Стойка для фотоэлемента безопасности PERCo-GDS1</t>
  </si>
  <si>
    <t>Дополнительный фотоэлемент безопасности PERCo-GD1</t>
  </si>
  <si>
    <t>Устройство радиоуправления (приемник) PERCo-GCR1</t>
  </si>
  <si>
    <t>Брелок для радиоуправления PERCo-GCR2</t>
  </si>
  <si>
    <t>Монтажная пластина PERCo-GM1</t>
  </si>
  <si>
    <t>Ограждение для стойки шлагбаума PERCo-GM3</t>
  </si>
  <si>
    <t>Стойка для установки считывателя PERCo-GM4</t>
  </si>
  <si>
    <t>Автоматическая калитка WMD-06 со створкой AGG-650 для помещений</t>
  </si>
  <si>
    <t>Калитка полноростовая PERCo WHD-15</t>
  </si>
  <si>
    <t>Калитка полноростовая PERCo WHD-16</t>
  </si>
  <si>
    <t>Калитка автоматическая PERCo WMD-05S со створкой AG-650 для помещений</t>
  </si>
  <si>
    <t>Калитка полуавтоматическая Perco WHD-05 со створкой ASG-650 для помещений</t>
  </si>
  <si>
    <t>Калитка автоматическая PERCo WMD-05S со створкой AG-900 для помещений</t>
  </si>
  <si>
    <t>Калитка автоматическая PERCo WMD-05S со створкой AG-1100 для помещений</t>
  </si>
  <si>
    <t>Калитка полуавтоматическая PERCo WHD-05 со створкой ASG-900 для помещений</t>
  </si>
  <si>
    <t>Автоматическая калитка PERCo WMD-06 со створкой AGG-900 для помещений</t>
  </si>
  <si>
    <t>Замок PERCo-LB72.1</t>
  </si>
  <si>
    <t>Замок PERCo-LB72.2</t>
  </si>
  <si>
    <t>Замок PERCo-LB85.1</t>
  </si>
  <si>
    <t>Замок PERCo-LB85.2</t>
  </si>
  <si>
    <t>Замок PERCo-LC72.4</t>
  </si>
  <si>
    <t>Замок PERCo-LC85.4</t>
  </si>
  <si>
    <t>Замок PERCo-LC72.3</t>
  </si>
  <si>
    <t>Врезной электромеханический замок PERco LB72.4</t>
  </si>
  <si>
    <t>Врезной электромеханический замок PERCo LB72.3</t>
  </si>
  <si>
    <t>Замок электромеханический Врезной PERCo LB85.3</t>
  </si>
  <si>
    <t>Врезной электромеханический замок PERCo-LB85.4</t>
  </si>
  <si>
    <t>PERCo-WSE «Стандартный пакет встроенного ПО»</t>
  </si>
  <si>
    <t>PERCo-WME02 Модуль встроенного ПО «Верификация»</t>
  </si>
  <si>
    <t>PERCo-WME01 Модуль встроенного ПО «Учет рабочего времени»</t>
  </si>
  <si>
    <t>Модуль ПО «Распознавание документов»</t>
  </si>
  <si>
    <t>Локальное ПО с видеоидентификацией PERCo-SL02</t>
  </si>
  <si>
    <t>Базовое программное обеспечение PERCoSN01</t>
  </si>
  <si>
    <t>Модуль ПО "Персонал" PERCo-SM02</t>
  </si>
  <si>
    <t>Модуль Бюро пропусков PERCo-SM03</t>
  </si>
  <si>
    <t>Модуль Управление доступом  PERCo-SM04</t>
  </si>
  <si>
    <t>Модуль Дисциплинарные отчеты PERCo-SM05</t>
  </si>
  <si>
    <t>Модуль ПО "Учет рабочего времени" PERCo-SM07</t>
  </si>
  <si>
    <t>Модуль Мониторинг PERCo-SM08</t>
  </si>
  <si>
    <t>Модуль ПО "Верификация" PERCo-SM09</t>
  </si>
  <si>
    <t>Модуль Прием посетителей PERCo-SM10</t>
  </si>
  <si>
    <t>Модуль Видеонаблюдение PERCo-SM12</t>
  </si>
  <si>
    <t>Модуль Центральный пост PERCo-SM13</t>
  </si>
  <si>
    <t>Модуль ПО "Дизайнер пропусков" PERCo-SM14</t>
  </si>
  <si>
    <t>Модуль Прозрачное здание PERCo-SM15</t>
  </si>
  <si>
    <t>Модуль Кафе PERCo-SM16</t>
  </si>
  <si>
    <t>Модуль АТП PERCo-SM17</t>
  </si>
  <si>
    <t>Комплект ПО PERCo-SP09</t>
  </si>
  <si>
    <t>Комплект программного обеспечения PERCo-SP10</t>
  </si>
  <si>
    <t>Комплект программного обеспечения PERCo-SP11</t>
  </si>
  <si>
    <t>Комплект программного обеспечения PERCo-SP12</t>
  </si>
  <si>
    <t>Комплект программного обеспечения PERCo-SP13</t>
  </si>
  <si>
    <t>Комплект ПО PERCo-SP14</t>
  </si>
  <si>
    <t>Комплект ПО PERCo-SP15</t>
  </si>
  <si>
    <t>Комплект программного обеспечения PERCo-SP16</t>
  </si>
  <si>
    <t>Комплект программного обеспечения PERCo-SP17</t>
  </si>
  <si>
    <t>Базовое ПО ШКОЛА PERCo-SS01</t>
  </si>
  <si>
    <t>Комплект программного обеспечения Школа PERCo-SS02</t>
  </si>
  <si>
    <t>Модуль PERCo-WM-02  Верификация</t>
  </si>
  <si>
    <t>Модуль PERCo-WM01 Учет рабочего времени</t>
  </si>
  <si>
    <t>Стандартный пакет ПО PERCo-WS</t>
  </si>
  <si>
    <t>Формирователь прохода PERCo-RB-03TP</t>
  </si>
  <si>
    <t>Формирователь прохода PERCo-RB-03S</t>
  </si>
  <si>
    <t>Стойка считывателя PERCo-BH03</t>
  </si>
  <si>
    <t>25 760,00</t>
  </si>
  <si>
    <t>27 730,00</t>
  </si>
  <si>
    <t>Картоприемник PERCo-IC02.1</t>
  </si>
  <si>
    <t>PERCo-AU05 Табло системного времени</t>
  </si>
  <si>
    <t>ИК-пульт PERCo-AU01</t>
  </si>
  <si>
    <t>Выносной блок индикации PERCo-AI01</t>
  </si>
  <si>
    <t xml:space="preserve">Пульт-управления PERCo-H-06/4 </t>
  </si>
  <si>
    <t>Взрывозащищённые IP-камеры Релион</t>
  </si>
  <si>
    <t xml:space="preserve">Взрывозащищенные видеокамеры  в алюминиевом копусе		</t>
  </si>
  <si>
    <t xml:space="preserve">Релион-Exd-А-50 с кабелем  Взрывозащищенная  аналоговая или IP видеокамера с ИК-подсветкой и кабелем для подключения. Корпус из алюминиевого сплава с полимерным порошковым покрытием. Допустима установка на транспортных средствах.  Маркировка взрывозащиты 1Ex db IIC T6...Т5 Gb/Ex tb IIIC T85°C ... T100°C Db. IP66/IP68. Температурный диапазон  -40...+60°С. ИК-подсветка дальностью до 20м. Крепежно-юстировочный кронштейн в комплекте. Козырек в комплект не входит. Из камеры выходит кабель подключения до 50 метров, кабель в стоимость не входит, длина указывается отдельно при заказе.                </t>
  </si>
  <si>
    <t>Релион-Exd-А-50-ИК-AHD4Мп3.6mm-КБ</t>
  </si>
  <si>
    <r>
      <rPr>
        <b/>
        <sz val="10"/>
        <color rgb="FF6D9EEB"/>
        <rFont val="Nunito"/>
      </rPr>
      <t xml:space="preserve">Новинка! </t>
    </r>
    <r>
      <rPr>
        <sz val="10"/>
        <color theme="1"/>
        <rFont val="Nunito"/>
      </rPr>
      <t>Аналоговая в/камера с разрешением 4 Мп. Чувствит. 0,01 лк. Питание 12 VDC. Матрица 1/3" OmniVision CMOS. Объектив 3.6мм      Видеомодуль айтек.Формат сжатия H.264. Мощность 12Вт.</t>
    </r>
  </si>
  <si>
    <t>Кабель AHD-М</t>
  </si>
  <si>
    <t>Кабель для камеры Релион-А-50-AHD в металлорукаве из оцинкованной стали с полимерным покрытием,КВК В-2 2*0.5 комбинированный для видео 2*0.5 (ПВХ питающая жила многожильная) 1м</t>
  </si>
  <si>
    <t>Релион-Exd-А-50-ИК-IP2Мп3.6mm-КБ</t>
  </si>
  <si>
    <t>Цифровая в/камера с разрешением 2 Мп. Чувствит. 0,1/0,01 лк. Питание 12 VDC. Матрица 1/2,8" SmarSens CMOS. Объектив 3.6мм. Видеомодуль айтек.Расширенное сжатие видео H. 265AI/H. 265+/ H. 265/H. 264. Мощность 12Вт.</t>
  </si>
  <si>
    <t>Релион-Exd-А-50-ИК-IP2Мп3.6mm-PoE-КБ</t>
  </si>
  <si>
    <r>
      <rPr>
        <sz val="10"/>
        <color theme="1"/>
        <rFont val="Nunito"/>
      </rPr>
      <t>Цифровая в/камера с разрешением 2 Мп. Чувствит. 0,1/0,01 лк. Питание по РоЕ</t>
    </r>
    <r>
      <rPr>
        <sz val="10"/>
        <color rgb="FFFF0000"/>
        <rFont val="Nunito"/>
      </rPr>
      <t xml:space="preserve"> </t>
    </r>
    <r>
      <rPr>
        <sz val="10"/>
        <color theme="1"/>
        <rFont val="Nunito"/>
      </rPr>
      <t>или 12 VDC. Матрица 1/2,8" SmarSens CMOS. Объектив 3.6мм. Видеомодуль айтек. Расширенное сжатие видео H. 265AI/H. 265+/ H. 265/H. 264.Мощность 12Вт.</t>
    </r>
  </si>
  <si>
    <t>Релион-Exd-A-50-ИК-IP5Мп3.6mm-PoE-КБ</t>
  </si>
  <si>
    <r>
      <rPr>
        <sz val="10"/>
        <color theme="1"/>
        <rFont val="Nunito"/>
      </rPr>
      <t>Цифровая в/камера с разрешением 5 Мп. Чувствит. 0,1/0,01 лк. Питание по РоЕ</t>
    </r>
    <r>
      <rPr>
        <sz val="10"/>
        <color rgb="FFFF0000"/>
        <rFont val="Nunito"/>
      </rPr>
      <t xml:space="preserve"> </t>
    </r>
    <r>
      <rPr>
        <sz val="10"/>
        <color theme="1"/>
        <rFont val="Nunito"/>
      </rPr>
      <t>или 12 VDC. Матрица 1/3" OmniVision CMOP. Объектив 3.6мм. Видеомодуль айтек. Формат сжатия H.265 +/H.265/H.264. Мощность 11Вт.</t>
    </r>
  </si>
  <si>
    <t>Кабель IP-КБ</t>
  </si>
  <si>
    <t>Кабель для камеры Релион-А-50-IP бронированный, ParLan ARM PS U/UTP Cat5e PE 4х2х0,52, в ПВХ-оболочке, 1м</t>
  </si>
  <si>
    <t xml:space="preserve">Релион-Exd-А-50  Взрывозащищенная  аналоговая или IP видеокамера с ИК-подсветкой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20м.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</si>
  <si>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Релион-Exd-А-50-ИК-AHD2Мп3.6mm</t>
  </si>
  <si>
    <t>Аналоговая в/камера с разрешением 2 Мп. Чувствит. 0,005 лк. Питание 12 VDC. Матрица 1/2,7".  Объектив 3.6мм. Видеомодуль Trassir. HD-TVI, HD-CVI, HD-AHD,HD-PAL</t>
  </si>
  <si>
    <t>Релион-Exd-А-50-ИК-AHD4Мп3.6mm</t>
  </si>
  <si>
    <t>Аналоговая  в/камера с разрешением 4 Мп. Чувствит. 0,005 лк. Питание 12 VDC. Матрица 1/2,7".  Объектив 3.6мм. Видеомодуль айтек. Формат сжатия H.264. Мощность 12Вт.</t>
  </si>
  <si>
    <t>Релион-Ехd-А-50-ИК-AHD4Мп2,7mm</t>
  </si>
  <si>
    <r>
      <rPr>
        <b/>
        <sz val="10"/>
        <color rgb="FF6D9EEB"/>
        <rFont val="Nunito"/>
      </rPr>
      <t xml:space="preserve">Новинка! </t>
    </r>
    <r>
      <rPr>
        <sz val="10"/>
        <color theme="1"/>
        <rFont val="Nunito"/>
      </rPr>
      <t>Аналоговая в/камера с разрешением 4 Мп. Чувствит. 0,01 лк. Питание 12 VDC. Матрица 1/3".  Объектив 2.7мм. Видеомодуль айтек. Формат сжатия H.264.Мощность 12Вт.</t>
    </r>
  </si>
  <si>
    <t>Релион-Exd-А-50-ИК-IP2Мп3.6mm</t>
  </si>
  <si>
    <t>Цифровая в/камера с разрешением 2 Мп. Чувствит. 0,1/0,01 лк. Питание 12 VDC. Матрица 1/2,8".  Объектив 3.6мм. Видеомодуль айтек. Расширенное сжатие видео H. 265AI/H. 265+/ H. 265/H. 264. Мощность 12Вт.</t>
  </si>
  <si>
    <t>Релион-Exd-А-50-ИК-IP2Мп3.6mm-PоE</t>
  </si>
  <si>
    <t>Цифровая в/камера с разрешением 2 Мп. Чувствит. 0,005 лк. Питание по РоЕ IEEE 802.3af или 12 VDC. Матрица 1/2,7". Объектив 3.6мм. Видеомодуль айтек. Расширенное сжатие видео H. 265AI/H. 265+ /H. 265/H. 264. Мощность 12В.</t>
  </si>
  <si>
    <t>Релион-Exd-А-50-ИК-IP5Мп2,7mm-PоE</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</si>
  <si>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Объектив 2.7мм. Видеомодуль айтек. Формат сжатия H.265 +/H.265/H.264. Мощность 11Вт.</t>
    </r>
  </si>
  <si>
    <t>Релион-Exd-А-50-ИК-IP5Мп3.6mm-PоE</t>
  </si>
  <si>
    <t>Цифровая в/камера с разрешением 5 Мп. Чувствит. 0,005 лк. Питание по РоЕ IEEE 802.3af или 12 VDC. Матрица 1/3". Объектив 3.6мм. Видеомодуль айтек. Формат сжатия H.265 +/H.265/H.264. Мощность 11Вт.</t>
  </si>
  <si>
    <t>Релион-Exd-А-50-ИК-IP2Мп2,8-8Z-PоE-SD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</si>
  <si>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15Вт.</t>
    </r>
  </si>
  <si>
    <t>Релион-Exd-А-50-ИК-IP5Мп2,8-8Z-PоE-SD</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</si>
  <si>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Моторизированный объектив 2.8-8мм.Видеомодуль Trassir. MicroSD объемом 128гб. Формат сжатия H.264, H.265, H.265+. Мощность 15Вт.</t>
    </r>
  </si>
  <si>
    <t xml:space="preserve">Релион-Exd-А-50 Взрывозащищенная  аналоговая или IP видеокамера без подсветки,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</si>
  <si>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Релион-Ехd-А-50-AHD2Мп3.6mm</t>
  </si>
  <si>
    <t>Аналоговая мультиформатная в/камера с разрешением 2 Мп. Чувствит. 0,005 лк. Питание 12 VDC. Матрица 1/2,7. Объектив 3.6мм HD-TVI, HD-CVI, HD-AHD,HD-PAL</t>
  </si>
  <si>
    <t xml:space="preserve">Релион-Exd-А-50-AHD4Мп3.6mm </t>
  </si>
  <si>
    <t>Аналоговая в/камера с разрешением 4 Мп. Чувствит. 0,01 лк. Питание 12 VDC. Матрица 1/3. Объектив 3.6мм. Видеомодуль айтек. Формат сжатия H.264. Мощность 5Вт.</t>
  </si>
  <si>
    <t xml:space="preserve">Релион-Exd-А-50-IP2Мп3.6mm </t>
  </si>
  <si>
    <t>Цифровая в/камера с разрешением 2 Мп. Чувствит. 0,1/0,01 лк. Питание 12 VDC. Матрица 1/2,8". Объектив 3.6мм. Видеомодуль айтек. Расширенное сжатие видео H. 265AI/H. 265+/H. 265/H. 264. Мощность 5Вт.</t>
  </si>
  <si>
    <t xml:space="preserve">Релион-Exd-А-50-IP2Мп3.6mm-PоE </t>
  </si>
  <si>
    <t>Цифровая в/камера с разрешением 2 Мп. Чувствит. 0,005 лк. Питание по РоЕ IEEE 802.3af или 12 VDC. Матрица 1/2,7".Объектив 3.6мм. Видеомодуль айтек. Расширенное сжатие видео H. 265AI/H. 265+/H. 265/H. 264. Мощность 5Вт.</t>
  </si>
  <si>
    <t xml:space="preserve">Релион-Exd-А-50-IP5Мп2,7mm-PоE </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</si>
  <si>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Объектив 2.7мм. Видеомодуль айтек. Формат сжатия H.265 +/H.265/H.264. Мощность 4Вт.</t>
    </r>
  </si>
  <si>
    <t xml:space="preserve">Релион-Exd-А-50-IP5Мп3.6mm-PоE </t>
  </si>
  <si>
    <t>Цифровая в/камера с разрешением 5 Мп. Чувствит. 0,005 лк. Питание по РоЕ IEEE 802.3af или 12 VDC. Матрица 1/3". Объектив 3.6мм. Видеомодуль айтек. Формат сжатия H.265 +/H.265/H.264. Мощность 4Вт.</t>
  </si>
  <si>
    <t xml:space="preserve">Релион-Exd-А-50  Взрывозащищенная IP видеокамера  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</si>
  <si>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Релион-Exd-А-50-WLED-IP2Мп4,0mm-PоE</t>
  </si>
  <si>
    <t>Цифровая в/камера с разрешением 2 Мп. Матрица 1/2.8" Sony STARVIS™ CMOS Чувствит. 0,003 лк. Фикс. Объектив 4мм. Питание РоЕ IEEE 802.3af или 12 VDC. Объектив 4.0мм. Формат сжатия  H.264, H.265, MJPEG. Мощность 15Вт.</t>
  </si>
  <si>
    <t>Релион-Exd-А-50-WLED-IP5Мп4,0mm-PоE</t>
  </si>
  <si>
    <t>Цифровая светочувствительная в/камера с разрешением 5 Мп. Матрица 1/3" Sony STARVIS™ CMOS Чувствит. 0,003 лк. Фикс. Объектив 4мм. Питание РоЕ IEEE 802.3af или 12 VDC. Объектив 4.0мм. Формат сжатия H.264, H.265, MJPEG. Мощность 15Вт.</t>
  </si>
  <si>
    <t xml:space="preserve">Релион-Exd-А-50  Взрывозащищенная IP видеокамера (потолочное исполнение) с ИК-подсветкой,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20м .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</si>
  <si>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Релион-Exd-А-50-ИК--AHD4Мп3.6mm-ПИ</t>
  </si>
  <si>
    <r>
      <rPr>
        <b/>
        <sz val="10"/>
        <color rgb="FF6D9EEB"/>
        <rFont val="Nunito"/>
      </rPr>
      <t>Новинка!</t>
    </r>
    <r>
      <rPr>
        <sz val="10"/>
        <color theme="1"/>
        <rFont val="Nunito"/>
      </rPr>
      <t xml:space="preserve"> Аналоговая мультиформатная в/камера с разрешением 2 Мп. Чувствит. 0,005 лк. Питание 12 VDC. Матрица 1/2,7". Объектив 3.6мм. Видеомодуль айтек. Формат сжатия H.264. Мощность 12В.</t>
    </r>
  </si>
  <si>
    <t>Релион-Exd-А-50-ИК--IP2Мп3.6mm-PоE-ПИ</t>
  </si>
  <si>
    <t>Цифровая в/камера с потолочным креплением разрешением 2 Мп.  Чувствит. 0,005 лк. Питание по РоЕ IEEE 802.3af или 12 VDC. Матрица 1/2,7".Объектив 3.6мм. Видеомодуль айтек. Расширенное сжатие видео H. 265AI/H. 265+ (совместимо с H. 265/H. 264). Мощность 12В.</t>
  </si>
  <si>
    <t>Релион-Exd-А-50-ИК--IP5Мп2,7mm-PоE-ПИ</t>
  </si>
  <si>
    <r>
      <rPr>
        <b/>
        <sz val="10"/>
        <color rgb="FF6D9EEB"/>
        <rFont val="Nunito"/>
      </rPr>
      <t>Новинка!</t>
    </r>
    <r>
      <rPr>
        <sz val="10"/>
        <color theme="1"/>
        <rFont val="Nunito"/>
      </rPr>
      <t xml:space="preserve"> Цифровая в/камера с потолочным креплением разрешением 5 Мп.  Чувствит. 0,005 лк. Питание по РоЕ IEEE 802.3af или 12 VDC. Матрица 1/3". Объектив 2,7мм. Видеомодуль айтек. Формат сжатия H.265 +/H.265/H.264. Мощность 11Вт</t>
    </r>
  </si>
  <si>
    <t>Релион-Exd-А-50-ИК--IP5Мп3.6mm-PоE-ПИ</t>
  </si>
  <si>
    <t>Цифровая в/камера с потолочным креплением разрешением 5 Мп.  Чувствит. 0,005 лк. Питание по РоЕ IEEE 802.3af или 12 VDC. Матрица 1/3". Объектив 3.6мм. Видеомодуль айтек. Формат сжатия H.265 +/H.265/H.264. Мощность 11Вт.</t>
  </si>
  <si>
    <t xml:space="preserve">Релион-Exd-А-50 Взрывозащищенная IP видеокамера (потолочное исполнение) с встроенным микрофоном, без подсветки,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</si>
  <si>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Релион-Exd-А-50-AHD4Мп3.6mm-ПИ-МК</t>
  </si>
  <si>
    <r>
      <rPr>
        <b/>
        <sz val="10"/>
        <color rgb="FF6D9EEB"/>
        <rFont val="Nunito"/>
      </rPr>
      <t>Новинка!</t>
    </r>
    <r>
      <rPr>
        <sz val="10"/>
        <color theme="1"/>
        <rFont val="Nunito"/>
      </rPr>
      <t xml:space="preserve"> Аналоговая  в/камера с разрешением 2 Мп. </t>
    </r>
    <r>
      <rPr>
        <b/>
        <sz val="10"/>
        <color theme="1"/>
        <rFont val="Nunito"/>
      </rPr>
      <t>Встроенный микрофон</t>
    </r>
    <r>
      <rPr>
        <sz val="10"/>
        <color theme="1"/>
        <rFont val="Nunito"/>
      </rPr>
      <t>. Чувствит. 0,005 лк. Питание 12 VDC. Матрица 1/2,7". Объектив 3.6мм. Видеомодуль айтек. Формат сжатия H.264. Мощность 5Вт.</t>
    </r>
  </si>
  <si>
    <t xml:space="preserve">Релион-Exd-А-50-IP2Мп3.6mm-PoE-ПИ-МК </t>
  </si>
  <si>
    <r>
      <rPr>
        <sz val="10"/>
        <color theme="1"/>
        <rFont val="Nunito"/>
      </rPr>
      <t>Цифровая в/камера с потолочным креплением разрешением 2 Мп.</t>
    </r>
    <r>
      <rPr>
        <sz val="10"/>
        <color theme="1"/>
        <rFont val="Nunito"/>
      </rPr>
      <t xml:space="preserve"> </t>
    </r>
    <r>
      <rPr>
        <b/>
        <sz val="10"/>
        <color theme="1"/>
        <rFont val="Nunito"/>
      </rPr>
      <t>Встроенный микрофон.</t>
    </r>
    <r>
      <rPr>
        <sz val="10"/>
        <color theme="1"/>
        <rFont val="Nunito"/>
      </rPr>
      <t xml:space="preserve"> Чувствит. 0,005 лк. Питание по РоЕ IEEE 802.3af или 12 VDC. Матрица 1/2,7". Объектив 3.6мм. Видеомодуль айтек. Расширенное сжатие видео H. 265AI/H. 265+ (совместимо с H. 265/H. 264). Мощность 5Вт.</t>
    </r>
  </si>
  <si>
    <t>Релион-Exd-А-50-IP5Мп2,7mm-PoE-ПИ-МК</t>
  </si>
  <si>
    <r>
      <rPr>
        <b/>
        <sz val="10"/>
        <color rgb="FF6D9EEB"/>
        <rFont val="Nunito"/>
      </rPr>
      <t>Новинка!</t>
    </r>
    <r>
      <rPr>
        <sz val="10"/>
        <color theme="1"/>
        <rFont val="Nunito"/>
      </rPr>
      <t xml:space="preserve"> Цифровая в/камера с потолочным креплением разрешением 5 Мп. </t>
    </r>
    <r>
      <rPr>
        <b/>
        <sz val="10"/>
        <color theme="1"/>
        <rFont val="Nunito"/>
      </rPr>
      <t>Встроенный микрофон</t>
    </r>
    <r>
      <rPr>
        <sz val="10"/>
        <color theme="1"/>
        <rFont val="Nunito"/>
      </rPr>
      <t>. Чувствит. 0,005 лк. Питание по РоЕ IEEE 802.3af или 12 VDC. Матрица 1/3".  Объектив 2.7мм. Видеомодуль айтек. Формат сжатия H.265 +/H.265/H.264. Мощность 4Вт.</t>
    </r>
  </si>
  <si>
    <t>Релион-Exd-А-50-IP5Мп3.6mm-PoE-ПИ-МК</t>
  </si>
  <si>
    <r>
      <rPr>
        <sz val="10"/>
        <color theme="1"/>
        <rFont val="Nunito"/>
      </rPr>
      <t xml:space="preserve">Цифровая в/камера с потолочным креплением разрешением 5 Мп. </t>
    </r>
    <r>
      <rPr>
        <b/>
        <sz val="10"/>
        <color theme="1"/>
        <rFont val="Nunito"/>
      </rPr>
      <t>Встроенный микрофон</t>
    </r>
    <r>
      <rPr>
        <sz val="10"/>
        <color theme="1"/>
        <rFont val="Nunito"/>
      </rPr>
      <t xml:space="preserve">. </t>
    </r>
    <r>
      <rPr>
        <sz val="10"/>
        <color theme="1"/>
        <rFont val="Nunito"/>
      </rPr>
      <t>Чувствит. 0,005 лк. Питание по РоЕ IEEE 802.3af или 12 VDC. Матрица 1/3".  Объектив 3.6мм. Видеомодуль айтек. Формат сжатия H.265 +/H.265/H.264. Мощность 4Вт.</t>
    </r>
  </si>
  <si>
    <t xml:space="preserve">Релион-Exd-А-100 Взрывозащищенная  аналоговая или IP видеокамера с ИК-подсветкой без системы обогрева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 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                </t>
  </si>
  <si>
    <t>Релион-Exd-А-100-ИК-AHD2Мп3.6mm</t>
  </si>
  <si>
    <t>Аналоговая мультиформатная в/камера с разрешением 2 Мп. Чувствит. 0,005 лк. Питание 12 VDC. Матрица 1/2,7". Объектив 3.6мм.Видеомодуль Trassir. HD-TVI, HD-CVI, HD-AHD,HD-PAL</t>
  </si>
  <si>
    <t>Релион-Exd-А-100-ИК-AHD4Мп3.6mm</t>
  </si>
  <si>
    <t>Аналоговая в/камера с разрешением 4 Мп. Чувствит. 0,01 лк. Питание 12 VDC. Матрица 1/3". Объектив 3.6мм. Видеомодуль айтек. Видеомодуль айтек. Формат сжатия H.264. Мощность 12Вт.</t>
  </si>
  <si>
    <t>Релион-Exd-А-100-ИК-AHD4Мп2,7mm</t>
  </si>
  <si>
    <r>
      <rPr>
        <b/>
        <sz val="10"/>
        <color rgb="FF6D9EEB"/>
        <rFont val="Nunito"/>
      </rPr>
      <t>Новинка!</t>
    </r>
    <r>
      <rPr>
        <sz val="10"/>
        <color theme="1"/>
        <rFont val="Nunito"/>
      </rPr>
      <t xml:space="preserve"> Аналоговая в/камера с разрешением 4 Мп. Чувствит. 0,01 лк. Питание 12 VDC. Матрица 1/3". Объектив 2.7мм. Видеомодуль айтек. Видеомодуль айтек. Формат сжатия H.264. Мощность 12Вт.</t>
    </r>
  </si>
  <si>
    <t>Релион-Exd-А-100-ИК-IP2Мп3.6mm</t>
  </si>
  <si>
    <t>Цифровая в/камера с разрешением 2 Мп. Чувствит. 0,005 лк. Питание 12 VDC. Матрица 1/2,7".Объектив 3.6мм. Видеомодуль айтек. Расширенное сжатие видео H. 265AI/H. 265+/H. 265/H. 264. Мощность 11Вт.</t>
  </si>
  <si>
    <t>Релион-Exd-А-100-ИК-IP2Мп3.6mm-PoE</t>
  </si>
  <si>
    <t>Цифровая в/камера с разрешением 2 Мп. Чувствит. 0,005 лк. Питание по РоЕ IEEE 802.3at или 12 VDC. Матрица 1/2,7".Объектив 3.6мм. Видеомодуль айтек. Видеомодуль айтек. Расширенное сжатие видео H. 265AI/H. 265+ /H. 265/H. 264. Мощность 11Вт.</t>
  </si>
  <si>
    <t>Релион-Exd-А-100-ИК-IP5Мп2,7mm-PoE</t>
  </si>
  <si>
    <r>
      <rPr>
        <b/>
        <sz val="10"/>
        <color rgb="FF6D9EEB"/>
        <rFont val="Nunito"/>
      </rPr>
      <t>Новинка!</t>
    </r>
    <r>
      <rPr>
        <sz val="10"/>
        <color theme="1"/>
        <rFont val="Nunito"/>
      </rPr>
      <t xml:space="preserve"> Цифровая в/камера с разрешением 5 Мп. Чувствит. 0,005 лк. Питание по РоЕ IEEE 802.3at или 12 VDC. Матрица 1/3". Объектив 2.7мм. Видеомодуль айтек. Формат сжатия H.265 +/H.265/H.264. Мощность 11Вт.</t>
    </r>
  </si>
  <si>
    <t>Релион-Exd-А-100-ИК-IP5Мп3.6mm-PoE</t>
  </si>
  <si>
    <t>Цифровая в/камера с разрешением 5 Мп. Чувствит. 0,005 лк. Питание по РоЕ IEEE 802.3at или 12 VDC. Матрица 1/3". Объектив 3.6мм. Видеомодуль айтек. Формат сжатия H.265 +/H.265/H.264. Мощность 11Вт.</t>
  </si>
  <si>
    <t>Релион-Exd-А-100-ИК-IP2Мп2.8-8Z-PoE-SD</t>
  </si>
  <si>
    <t>Цифровая в/камера с разрешением 2 Мп. Чувствит. 0,005 лк. Питание по РоЕ IEEE 802.3at или 12 VDC. Матрица 1/2,7". Моторизированный объектив 2.8-8мм. Видеомодуль Trassir. MicroSD объемом 128гб. Формат сжатия H.264, H264+, H.265, H265+. Мощность 15Вт</t>
  </si>
  <si>
    <t>Релион-Exd-А-100-ИК-IP5Мп2.8-8Z-PoE-SD</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</si>
  <si>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1/2,7". Моторизированный объектив 2.8-8мм. Видеомодуль Trassir. MicroSD объемом 128гб. Формат сжатия H.264, H.265, H.265+. Мощность 15Вт</t>
    </r>
  </si>
  <si>
    <t xml:space="preserve">Релион-Exd-А-100  Взрывозащищенная IP видеокамера 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		</t>
  </si>
  <si>
    <t>Релион-Exd-А-100-WLED-IP2Мп4,0mm-PoE</t>
  </si>
  <si>
    <t>Цифровая в/камера с разрешением 2 Мп. Матрица 1/2.8" Sony STARVIS™ CMOS Чувствит. 0,003 лк. Фикс. Объектив 4мм. Питание РоЕ IEEE 802.3af или 12 VDC.  Температурный диапазон -40...+60°С. Объектив 4.0мм. Формат сжатия H.264, H.265, MJPEG. Мощность 15Вт.</t>
  </si>
  <si>
    <t>Релион-Exd-А-100-WLED-IP5Мп4,0mm-PoE</t>
  </si>
  <si>
    <t>Цифровая светочувствительная в/камера с разрешением 5 Мп. Матрица 1/3" Sony STARVIS™ CMOS Чувствит. 0,003 лк. Фикс. Объектив 4мм. Питание РоЕ IEEE 802.3af или 12 VDC.  Температурный диапазон -40...+60°С. Объектив 4.0мм. Формат сжатия H.264, H.265, MJPEG. Мощность 15Вт.</t>
  </si>
  <si>
    <r>
      <rPr>
        <sz val="12"/>
        <color theme="1"/>
        <rFont val="Nunito"/>
      </rPr>
      <t xml:space="preserve">Релион-Exd-А-100 </t>
    </r>
    <r>
      <rPr>
        <sz val="12"/>
        <color theme="1"/>
        <rFont val="Nunito"/>
      </rPr>
      <t xml:space="preserve"> Взрывозащищенная IP видеокамера с системой обогрева,с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</si>
  <si>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Релион-Exd-А-100-WLED-IP2Мп4,0mm-PoE-С</t>
  </si>
  <si>
    <t>Цифровая в/камера с разрешением 2 Мп. Матрица 1/2.8" Sony STARVIS™ CMOS Чувствит. 0,003 лк. Фикс. Объектив 4мм. Питание РоЕ IEEE 802.3af или 12 VDC. Электрообогрев. Температурный диапазон -60...+60°С (при питании 12 VDC) или -55...+60°С (при питании по PoE). Объектив 4.0мм. Формат сжатия H.264, H.265, MJPEG. Мощность 30Вт.</t>
  </si>
  <si>
    <t>Релион-Exd-А-100-WLED-IP5Мп4,0mm-PoE-С</t>
  </si>
  <si>
    <t>Цифровая светочувствительная в/камера с разрешением 5 Мп. Матрица 1/3" Sony STARVIS™ CMOS Чувствит. 0,003 лк. Фикс. Объектив 4мм. Питание РоЕ IEEE 802.3af или 12 VDC. Электрообогрев. Температурный диапазон -60...+60°С (при питании 12 VDC) или -55...+60°С (при питании по PoE). Объектив 4.0мм. Формат сжатия H.264, H.265, MJPEG. Мощность 30Вт.</t>
  </si>
  <si>
    <r>
      <rPr>
        <sz val="12"/>
        <color theme="1"/>
        <rFont val="Nunito"/>
      </rPr>
      <t>Релион-Exd-А-100</t>
    </r>
    <r>
      <rPr>
        <sz val="12"/>
        <color theme="1"/>
        <rFont val="Nunito"/>
      </rPr>
      <t xml:space="preserve"> Взрывозащищенная аналоговая или IP видеокамера с системой обогрева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-60...+60°С (при питании 12 VDC) или -55...+60°С (при питании по PoE). ИК-подсветка дальностью до 20 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</si>
  <si>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Релион-Exd-А-100-ИК-AHD2Мп3.6mm-С</t>
  </si>
  <si>
    <t>Аналоговая мультиформатная в/камера с разрешением 2 Мп. Чувствит. 0,005 лк. Питание 12 VDC. Матрица 1/2,7". Объектив 3.6мм.Видеомодуль Trassir HD-TVI, HD-CVI, HD-AHD,HD-PAL</t>
  </si>
  <si>
    <t>Релион-Exd-А-100-ИК-AHD4Мп3.6mm-С</t>
  </si>
  <si>
    <t>Аналоговая в/камера с разрешением 4 Мп. Чувствит. 0,01 лк. Питание 12 VDC. Матрица 1/3" OmniVision OV4689. Объектив 3.6мм. Видеомодуль айтек. Формат сжатия H.264. Мощность 27Вт.</t>
  </si>
  <si>
    <t>Релион-Exd-А-100-ИК-AHD4Мп2,7mm-С</t>
  </si>
  <si>
    <r>
      <rPr>
        <b/>
        <sz val="10"/>
        <color rgb="FF6D9EEB"/>
        <rFont val="Nunito"/>
      </rPr>
      <t>Новинка!</t>
    </r>
    <r>
      <rPr>
        <sz val="10"/>
        <color theme="1"/>
        <rFont val="Nunito"/>
      </rPr>
      <t xml:space="preserve"> Аналоговая в/камера с разрешением 4 Мп. Чувствит. 0,01 лк. Питание 12 VDC. Матрица 1/3" OmniVision OV4689. Объектив 2.7мм. Видеомодуль айтек. Формат сжатия H.264. Мощность 27Вт.</t>
    </r>
  </si>
  <si>
    <t>Релион-Exd-А-100-ИК-IP2Мп3.6mm-С</t>
  </si>
  <si>
    <t>Цифровая в/камера с разрешением 2 Мп. Чувствит. 0,005 лк. Питание 12 VDC. Матрица 1/2,7". Объектив 3.6мм. Видеомодуль айтек. Расширенное сжатие видео H. 265AI/H. 265+/H. 265/H. 264. Мощность 26Вт.</t>
  </si>
  <si>
    <t>Релион-Exd-А-100-ИК-IP2Мп3.6mm-PoE-С</t>
  </si>
  <si>
    <t xml:space="preserve">Цифровая в/камера с разрешением 2 Мп. Чувствит. 0,005 лк. Питание по РоЕ IEEE 802.3at или 12 VDC. Матрица 1/2,7". Объектив 3.6мм. Видеомодуль айтек. Мощность 26Вт. </t>
  </si>
  <si>
    <t>Релион-Exd-А-100-ИК-IP5Мп2,7mm-PoE-С</t>
  </si>
  <si>
    <r>
      <rPr>
        <b/>
        <sz val="10"/>
        <color rgb="FF6D9EEB"/>
        <rFont val="Nunito"/>
      </rPr>
      <t>Новинка!</t>
    </r>
    <r>
      <rPr>
        <sz val="10"/>
        <color theme="1"/>
        <rFont val="Nunito"/>
      </rPr>
      <t xml:space="preserve"> Цифровая в/камера с разрешением 5 Мп. Чувствит. 0,005 лк. Питание по РоЕ IEEE 802.3at или 12 VDC. Матрица 1/3". Объектив 2.7мм. Видеомодуль айтек. Формат сжатия H.265 +/H.265/H.264. Мощность 26Вт.</t>
    </r>
  </si>
  <si>
    <t>Релион-Exd-А-100-ИК-IP5Мп3.6mm-PoE-С</t>
  </si>
  <si>
    <t>Цифровая в/камера с разрешением 5 Мп. Чувствит. 0,005 лк. Питание по РоЕ IEEE 802.3at или 12 VDC. Матрица 1/3". Объектив 3.6мм. Видеомодуль айтек. Формат сжатия H.265 +/H.265/H.264. Мощность 26Вт.</t>
  </si>
  <si>
    <t>Релион-Exd-А-100-ИК-IP2Мп2.8-8Z-PoE-SD-С</t>
  </si>
  <si>
    <t>Цифровая в/камера с разрешением 2 Мп. Чувствит. 0,005 лк. Питание по РоЕ IEEE 802.3at или 12 VDC. Матрица 1/2,7". Моторизированный объектив 2.8-8мм. Видеомодуль Trassir. MicroSD объемом 128гб. Формат сжатия H.264, H264+, H.265, H265+. Мощность 30Вт.</t>
  </si>
  <si>
    <t>Релион-Exd-А-100-ИК-IP5Мп2.8-8Z-PoE-SD-С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</si>
  <si>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1/2,7". Моторизированный объектив 2.8-8мм. Видеомодуль Trassir. MicroSD объемом 128гб. Формат сжатия H.264, H.265, H.265+. Мощность 30Вт.</t>
    </r>
  </si>
  <si>
    <r>
      <rPr>
        <sz val="12"/>
        <color theme="1"/>
        <rFont val="Nunito"/>
      </rPr>
      <t>Релион-Exd-А-100</t>
    </r>
    <r>
      <rPr>
        <sz val="12"/>
        <color theme="1"/>
        <rFont val="Nunito"/>
      </rPr>
      <t xml:space="preserve"> Взрывозащищенная IP видеокамера с встроенным микрофоном, без системы обогрева, без подсветки,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-40...+60°С.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</si>
  <si>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Релион-Exd-А-100-IP5Мп2,8mm-PоE-SD-МК</t>
  </si>
  <si>
    <r>
      <rPr>
        <b/>
        <sz val="10"/>
        <color rgb="FF6D9EEB"/>
        <rFont val="Nunito"/>
      </rPr>
      <t xml:space="preserve">Новинка! </t>
    </r>
    <r>
      <rPr>
        <sz val="10"/>
        <color theme="1"/>
        <rFont val="Nunito"/>
      </rPr>
      <t xml:space="preserve">Цифровая в/камера с разрешением 5Мп.  </t>
    </r>
    <r>
      <rPr>
        <b/>
        <sz val="10"/>
        <color theme="1"/>
        <rFont val="Nunito"/>
      </rPr>
      <t xml:space="preserve">Встроенный микрофон. </t>
    </r>
    <r>
      <rPr>
        <sz val="10"/>
        <color theme="1"/>
        <rFont val="Nunito"/>
      </rPr>
      <t>Чувствит. 0,005 лк. Питание РоЕ IEEE 802.3at или 12 VDC. Матрица 1/3". Объектив 2.8мм. Видеомодуль Trassir. MicroSD объемом 128гб. Формат сжатия H.264, H.265, H.265+. Мощность 6Вт.</t>
    </r>
  </si>
  <si>
    <t>Релион-Exd-А-100-IP5Мп3.6mm-PоE-SD-МК</t>
  </si>
  <si>
    <r>
      <rPr>
        <sz val="10"/>
        <color theme="1"/>
        <rFont val="Nunito"/>
      </rPr>
      <t xml:space="preserve">Цифровая в/камера с разрешением 5Мп.  </t>
    </r>
    <r>
      <rPr>
        <b/>
        <sz val="10"/>
        <color theme="1"/>
        <rFont val="Nunito"/>
      </rPr>
      <t xml:space="preserve">Встроенный микрофон. </t>
    </r>
    <r>
      <rPr>
        <sz val="10"/>
        <color theme="1"/>
        <rFont val="Nunito"/>
      </rPr>
      <t>Чувствит. 0,005 лк. Питание РоЕ IEEE 802.3at или 12 VDC. Матрица 1/3". Объектив 3.6мм. Видеомодуль Trassir. MicroSD объемом 128гб. Формат сжатия H.264, H.265, H.265+. Мощность 6Вт.</t>
    </r>
  </si>
  <si>
    <t>Релион-Exd-А-100-IP2Мп2.8-8Z-PоE-SD-МК</t>
  </si>
  <si>
    <r>
      <rPr>
        <b/>
        <sz val="10"/>
        <color rgb="FF6D9EEB"/>
        <rFont val="Nunito"/>
      </rPr>
      <t xml:space="preserve">Новинка! </t>
    </r>
    <r>
      <rPr>
        <sz val="10"/>
        <color theme="1"/>
        <rFont val="Nunito"/>
      </rPr>
      <t xml:space="preserve">Цифровая в/камера с разрешением 2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Trassir.MicroSD объемом 128гб. Формат сжатия H.264, H.265, H.265+. Мощность 5Вт.</t>
    </r>
  </si>
  <si>
    <r>
      <rPr>
        <sz val="12"/>
        <color theme="1"/>
        <rFont val="Nunito"/>
      </rPr>
      <t>Релион-Exd-А-100</t>
    </r>
    <r>
      <rPr>
        <sz val="12"/>
        <color theme="1"/>
        <rFont val="Nunito"/>
      </rPr>
      <t xml:space="preserve"> Взрывозащищенная IP видеокамера с встроенным микрофоном и системой обогрева, без подсветки,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</si>
  <si>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Релион-Exd-А-100-IP5Мп2,8mm-PоE-SD-МК-С</t>
  </si>
  <si>
    <r>
      <rPr>
        <b/>
        <sz val="10"/>
        <color rgb="FF6D9EEB"/>
        <rFont val="Nunito"/>
      </rPr>
      <t xml:space="preserve">Новинка! </t>
    </r>
    <r>
      <rPr>
        <sz val="10"/>
        <color theme="1"/>
        <rFont val="Nunito"/>
      </rPr>
      <t>Цифровая в/камера с разрешением 5Мп.  Встроенный микрофон. Чувствит. 0,005 лк. Питание РоЕ IEEE 802.3at или 12 VDC. Матрица 1/3". Объектив 2.8мм. Видеомодуль Trassir.. MicroSD объемом 128гб. Формат сжатия H.264, H.265, H.265+. Мощность 21Вт</t>
    </r>
  </si>
  <si>
    <t>Релион-Exd-А-100-IP5Мп3.6mm-PоE-SD-МК-С</t>
  </si>
  <si>
    <r>
      <rPr>
        <sz val="10"/>
        <color theme="1"/>
        <rFont val="Nunito"/>
      </rPr>
      <t xml:space="preserve">Цифровая в/камера с разрешением 5 Мп.  </t>
    </r>
    <r>
      <rPr>
        <b/>
        <sz val="10"/>
        <color theme="1"/>
        <rFont val="Nunito"/>
      </rPr>
      <t xml:space="preserve">Встроенный микрофон. </t>
    </r>
    <r>
      <rPr>
        <sz val="10"/>
        <color theme="1"/>
        <rFont val="Nunito"/>
      </rPr>
      <t>Чувствит. 0,005 лк. Питание РоЕ IEEE 802.3at или 12 VDC. Матрица 1/3". Объектив 3.6мм Видеомодуль Trassir. MicroSD объемом 128гб. Формат сжатия H.264, H.265, H.265+. Мощность 21Вт</t>
    </r>
  </si>
  <si>
    <t>Релион-Exd-А-100-IP2Мп2.8-8Z-PоE-SD-МК-С</t>
  </si>
  <si>
    <r>
      <rPr>
        <b/>
        <sz val="10"/>
        <color rgb="FF6D9EEB"/>
        <rFont val="Nunito"/>
      </rPr>
      <t xml:space="preserve">Новинка! </t>
    </r>
    <r>
      <rPr>
        <sz val="10"/>
        <color theme="1"/>
        <rFont val="Nunito"/>
      </rPr>
      <t>Цифровая в/камера с разрешением 2 Мп.  Встроенный микрофон. Чувствит. 0,005 лк. Питание РоЕ IEEE 802.3at или 12 VDC. Матрица 1/3". Моторизированный объектив 2.8-8мм Видеомодуль Trassir.MicroSD объемом 128гб. Формат сжатия H.264, H.265, H.265+.</t>
    </r>
  </si>
  <si>
    <r>
      <rPr>
        <sz val="12"/>
        <color theme="1"/>
        <rFont val="Nunito"/>
      </rPr>
      <t>Релион-А-200</t>
    </r>
    <r>
      <rPr>
        <sz val="12"/>
        <color theme="1"/>
        <rFont val="Nunito"/>
      </rPr>
      <t xml:space="preserve"> Взрывозащищенная IP видеокамера с системой обогрева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t>
    </r>
    <r>
      <rPr>
        <sz val="12"/>
        <color theme="1"/>
        <rFont val="Nunito"/>
      </rPr>
      <t xml:space="preserve"> </t>
    </r>
    <r>
      <rPr>
        <sz val="12"/>
        <color theme="1"/>
        <rFont val="Nunito"/>
      </rPr>
      <t>1Ex db IIC T6...Т5 Gb/Ex tb IIIC T85°C ... T100°C Db</t>
    </r>
    <r>
      <rPr>
        <sz val="12"/>
        <color theme="1"/>
        <rFont val="Nunito"/>
      </rPr>
      <t>.</t>
    </r>
    <r>
      <rPr>
        <sz val="12"/>
        <color theme="1"/>
        <rFont val="Nunito"/>
      </rPr>
      <t xml:space="preserve"> Температурный диапазон</t>
    </r>
    <r>
      <rPr>
        <sz val="12"/>
        <color theme="1"/>
        <rFont val="Nunito"/>
      </rPr>
      <t xml:space="preserve"> </t>
    </r>
    <r>
      <rPr>
        <sz val="12"/>
        <color theme="1"/>
        <rFont val="Nunito"/>
      </rPr>
      <t xml:space="preserve">-60...+60°С.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</si>
  <si>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Релион-А-200-IP-4Мп-24÷36VDC/AC</t>
  </si>
  <si>
    <t>Цифровая IP-видеокамера с разрешением 4 Мп. Видеомодуль Beward BD4685. Вариофокальный объектив 2.8-11.0 мм. Чувствительность 0.05 лк (день)/0.005 лк (ночь).  Питание 24÷36 V DC/AC.</t>
  </si>
  <si>
    <t>Релион-А-200-IP-4Мп-220VAC</t>
  </si>
  <si>
    <t>Цифровая IP-видеокамера с разрешением 4 Мп. Видеомодуль Beward BD4685. Вариофокальный объектив 2.8-11.0 мм. Чувствительность 0.05 лк (день)/0.005 лк (ночь). Питание 220 VAC.</t>
  </si>
  <si>
    <t>Релион-А-200-IP-4Мп-РоE</t>
  </si>
  <si>
    <t>Цифровая IP-видеокамера с разрешением 4 Мп. Видеомодуль Beward BD4685. Вариофокальный объектив 2.8-11.0 мм. Чувствительность 0.05 лк (день)/0.005 лк (ночь). Питание PoE.</t>
  </si>
  <si>
    <t>Релион-А-200-IP-3Мп-24÷36VDC/AC-Z</t>
  </si>
  <si>
    <t>Цифровая IP-видеокамера с разрешением 3 Мп. Видеомодуль Beward BD3595Z33,Моторизованный объектив, скоростной, 4.6-152 мм, автофокус. Чувствительность 0.01 лк (день) / 0.002 лк (ночь). Питание 24÷36 V DC/AC.</t>
  </si>
  <si>
    <t>Релион-А-200-IP-3Мп-220VAC-Z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</si>
  <si>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220 VAC.</t>
  </si>
  <si>
    <t>Релион-А-200-IP-3Мп-РоE-Z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</si>
  <si>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PoE</t>
  </si>
  <si>
    <r>
      <rPr>
        <sz val="12"/>
        <color theme="1"/>
        <rFont val="Nunito"/>
      </rPr>
      <t>Релион-А-300-ИК</t>
    </r>
    <r>
      <rPr>
        <sz val="12"/>
        <color theme="1"/>
        <rFont val="Nunito"/>
      </rPr>
      <t xml:space="preserve"> Взрывозащищенная IP видеокамера с системой обогрева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</si>
  <si>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Релион-А-300-ИК-IP-4Мп-24÷36VDC/AC</t>
  </si>
  <si>
    <t>Релион-А-300-ИК-IP-4Мп-220VAC</t>
  </si>
  <si>
    <t>Релион-А-300-ИК-IP-4Мп-PoE</t>
  </si>
  <si>
    <t>Релион-А-300-ИК-IP-3Мп-24÷36VDC/AC-Z</t>
  </si>
  <si>
    <t>Релион-А-300-ИК-IP-3Мп-220VAC-Z</t>
  </si>
  <si>
    <t>Релион-А-300-ИК-IP-3Мп-PoE-Z</t>
  </si>
  <si>
    <t>Релион-А-300-ИК-IP-2Мп-24÷36VDC/AC-Z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</si>
  <si>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24÷36 V DC/AC.</t>
  </si>
  <si>
    <t>Релион-А-300-ИК-IP-2Мп-220VAC-Z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</si>
  <si>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220 VAC.</t>
  </si>
  <si>
    <t>Релион-А-300-ИК-IP-2Мп-PoE-Z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</si>
  <si>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PoE</t>
  </si>
  <si>
    <r>
      <rPr>
        <sz val="12"/>
        <color theme="1"/>
        <rFont val="Nunito"/>
      </rPr>
      <t>Релион-А-300-СО</t>
    </r>
    <r>
      <rPr>
        <sz val="12"/>
        <color theme="1"/>
        <rFont val="Nunito"/>
      </rPr>
      <t xml:space="preserve"> Взрывозащищенная IP видеокамера с системой обогрева и</t>
    </r>
    <r>
      <rPr>
        <sz val="12"/>
        <color theme="1"/>
        <rFont val="Nunito"/>
      </rPr>
      <t xml:space="preserve"> </t>
    </r>
    <r>
      <rPr>
        <sz val="12"/>
        <color theme="1"/>
        <rFont val="Nunito"/>
      </rPr>
      <t xml:space="preserve">стеклоочистителем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</si>
  <si>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Релион-А-300-СО-IP-4Мп-24÷36VDC/AC</t>
  </si>
  <si>
    <t>Релион-А-300-СО-IP-4Мп-220VAC</t>
  </si>
  <si>
    <t>Релион-А-300-СО-IP-4Мп-PoE</t>
  </si>
  <si>
    <t>Релион-А-300-СО-IP-3Мп-24÷36VDC/AC-Z</t>
  </si>
  <si>
    <t>Релион-А-300-СО-IP-3Мп-220VAC-Z</t>
  </si>
  <si>
    <t>Релион-А-300-СО-IP-3Мп-PoE-Z</t>
  </si>
  <si>
    <t>Релион-А-300-СО-IP-2Мп-24÷36VDC/AC-Z</t>
  </si>
  <si>
    <t>Релион-А-300-СО-IP-2Мп-220VAC-Z</t>
  </si>
  <si>
    <t>Релион-А-300-СО-IP-2Мп-PoE-Z</t>
  </si>
  <si>
    <r>
      <rPr>
        <sz val="12"/>
        <color theme="1"/>
        <rFont val="Nunito"/>
      </rPr>
      <t>Релион-А-300-ИК-СО</t>
    </r>
    <r>
      <rPr>
        <sz val="12"/>
        <color theme="1"/>
        <rFont val="Nunito"/>
      </rPr>
      <t xml:space="preserve"> Взрывозащищенная IP видеокамера с системой обогрева, стеклоочистителем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</si>
  <si>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Релион-А-300-ИК-СО-IP-4Мп-24÷36VDC/AC</t>
  </si>
  <si>
    <t>Релион-А-300-ИК-СО-IP-4Мп-220VAC</t>
  </si>
  <si>
    <t>Релион-А-300-ИК-СО-IP-4Мп-PoE</t>
  </si>
  <si>
    <t>Релион-А-300-ИК-СО-IP-3Мп-24÷36VDC/AC-Z</t>
  </si>
  <si>
    <t>Релион-А-300-ИК-СО-IP-3Мп-220VAC-Z</t>
  </si>
  <si>
    <t>Релион-А-300-ИК-СО-IP-3Мп-PoE-Z</t>
  </si>
  <si>
    <t>Релион-А-300-ИК-СО-IP-2Мп-24÷36VDC/AC-Z</t>
  </si>
  <si>
    <t>Релион-А-300-ИК-СО-IP-2Мп-220VAC-Z</t>
  </si>
  <si>
    <t>Релион-А-300-ИК-СО-IP-2Мп-PoE-Z</t>
  </si>
  <si>
    <t>Взрывозащищенные видеокамеры в корпусе из нержавеющей стали</t>
  </si>
  <si>
    <r>
      <rPr>
        <sz val="12"/>
        <color theme="1"/>
        <rFont val="Nunito"/>
      </rPr>
      <t>Релион-Exd-Н-50</t>
    </r>
    <r>
      <rPr>
        <sz val="12"/>
        <color theme="1"/>
        <rFont val="Nunito"/>
      </rPr>
      <t xml:space="preserve"> Взрывозащищенная  аналоговая или IP видеокамера с ИК-подсветкой и кабелем для подключения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IP66/IP68. Температурный диапазон  -40...+60°С. ИК-подсветка в диапазоне дальностью до 20м. Крепежно-юстировочный кронштейн в комплекте. Козырек в комплект не входит. Из камеры выходит кабель подключения до 50 метров, кабель в стоимость не входит, длина указывается отдельно при заказе. </t>
    </r>
  </si>
  <si>
    <t>Релион-Exd-Н-50-ИК-AHD2Мп3.6mm-КБ</t>
  </si>
  <si>
    <t>Аналоговая мультиформатная в/камера с разрешением 2 Мп. Чувствит. 0,005 лк. Питание 12 VDC. Матрица 1/2,7" с кабелем AHD-Н в комплекте. В стоимость не входит. Объектив 3.6мм. Видеомодуль Trassir HD-TVI, HD-CVI, HD-AHD,HD-PAL</t>
  </si>
  <si>
    <t>Кабель AHD-Н</t>
  </si>
  <si>
    <t>Кабель для камеры Релион-Н-50-2Мп-AHD/TVI/CVI/PAL, КВК В-2 2*0.5 комбинированный для видео 2*0.5 (ПВХ питающая жила многожильная), 1м</t>
  </si>
  <si>
    <t>Релион-Exd-Н-50-ИК-IP2Мп3.6mm-PoE-SD-КБ</t>
  </si>
  <si>
    <t>Цифровая в/камера с разрешением 2 Мп. Чувствит. 0,005 лк. Питание по РоЕ. Матрица 1/2,7" с кабелем IP-Н в комплекте. В стоимость не входит. Объектив 3.6мм. Видеомодуль Trassir. MicroSD объемом 128гб. Формат сжатия H.264, H.265, H.265+. Мощность 12В</t>
  </si>
  <si>
    <t>Релион-Exd-Н-50-ИК-IP5Мп2,8mm-PoE-SD-КБ</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</si>
  <si>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128гб.Формат сжатия H.264, H.265, H.265+. Мощность 12Вт</t>
    </r>
  </si>
  <si>
    <t>Релион-Exd-Н-50-ИК-IP5Мп3.6mm-PoE-SD-КБ</t>
  </si>
  <si>
    <t>Цифровая в/камера с разрешением 5 Мп. Чувствит. 0,005 лк. Питание по РоЕ. Матрица 1/3" с кабелем IP-Н в комплекте. В стоимость не входит. Объектив 3.6мм. Видеомодуль Trassir. MicroSD объемом 128гб. Формат сжатия H.264, H.265, H.265+. Мощность 12Вт.</t>
  </si>
  <si>
    <t>Кабель для камеры Релион-Н-50-IP, ParLan ARM PS U/UTP Cat5e PE 4х2х0,52, 1м</t>
  </si>
  <si>
    <r>
      <rPr>
        <sz val="12"/>
        <color theme="1"/>
        <rFont val="Nunito"/>
      </rPr>
      <t>Релион-Exd-Н-50</t>
    </r>
    <r>
      <rPr>
        <sz val="12"/>
        <color theme="1"/>
        <rFont val="Nunito"/>
      </rPr>
      <t xml:space="preserve"> Взрывозащищенная  аналоговая или IP видеокамера с ИК-подсветкой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-40...+60°С. ИК-подсветка в диапазоне дальностью до 20м.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</si>
  <si>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 xml:space="preserve">Релион-Exd-Н-50-ИК-AHD2Мп3.6mm </t>
  </si>
  <si>
    <t>Аналоговая мультиформатная в/камера с разрешением 2 Мп. Чувствит. 0,005 лк. Питание 12 VDC. Матрица 1/2,7". Объектив 3.6мм. Видеомодуль Trassir HD-TVI, HD-CVI, HD-AHD,HD-PAL</t>
  </si>
  <si>
    <t>Релион-Exd-Н-50-ИК-IP2Мп3.6mm-PoE-SD</t>
  </si>
  <si>
    <t>Цифровая в/камера с разрешением 2 Мп. Чувствит. 0,005 лк. Питание по РоЕ IEEE 802.3af или 12 VDC. Матрица 1/2,7".  Объектив 3.6мм. Видеомодуль Trassir. MicroSD объемом 128гб. Формат сжатия H.264, H.265, H.265+. Мощность 12Вт</t>
  </si>
  <si>
    <t>Релион-Exd-Н-50-ИК-IP5Мп2,8mm-PoE-SD</t>
  </si>
  <si>
    <r>
      <rPr>
        <b/>
        <sz val="10"/>
        <color rgb="FF6D9EEB"/>
        <rFont val="Nunito"/>
      </rPr>
      <t>Новинка!</t>
    </r>
    <r>
      <rPr>
        <b/>
        <sz val="10"/>
        <color theme="1"/>
        <rFont val="Nunito"/>
      </rPr>
      <t xml:space="preserve">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 Формат сжатия H.264, H.265, H.265+. Мощность 12Вт</t>
    </r>
  </si>
  <si>
    <t>Релион-Exd-Н-50-ИК-IP5Мп3.6mm-PoE-SD</t>
  </si>
  <si>
    <t>Цифровая в/камера с разрешением 5 Мп. Чувствит. 0,005 лк. Питание по РоЕ IEEE 802.3af или 12 VDC. Матрица 1/3". Объектив 3.6мм Видеомодуль Trassir. MicroSD объемом 128гб. Формат сжатия H.264, H.265, H.265+. Мощность 12Вт.</t>
  </si>
  <si>
    <t>Релион-Exd-Н-50-ИК-IP2Мп2,8-8Z-PоE -SD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</si>
  <si>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15Вт.</t>
    </r>
  </si>
  <si>
    <t>Релион-Exd-Н-50-ИК-IP5Мп2,8-8Z-PоE-SD</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</si>
  <si>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Моторизированный объектив 2.8-8мм. Видеомодуль Trassir. MicroSD объемом 128гб. Формат сжатия H.264, H.265, H.265+. Мощность 15Вт.</t>
    </r>
  </si>
  <si>
    <r>
      <rPr>
        <sz val="12"/>
        <color theme="1"/>
        <rFont val="Nunito"/>
      </rPr>
      <t>Релион-Exd-Н-50</t>
    </r>
    <r>
      <rPr>
        <sz val="12"/>
        <color theme="1"/>
        <rFont val="Nunito"/>
      </rPr>
      <t xml:space="preserve"> Взрывозащищенная IP видеокамера с подсветкой WLED (белого свечения) и светочувствительным объективом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</si>
  <si>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 xml:space="preserve">Релион-Exd-Н-50-WLED-IP2Мп4,0mm-PоE </t>
  </si>
  <si>
    <t>Цифровая в/камера с разрешением 2 Мп. Чувствит. 0,003 лк. Матрица 1/2.8" Sony STARVIS™ CMOS. Питание РоЕ IEEE 802.3af или 12 VDC. Объектив 4.0мм Формат сжатия H.264, H.265, MJPEG. Мощность 12Вт.</t>
  </si>
  <si>
    <t xml:space="preserve">Релион-Exd-Н-50-WLED-IP5Мп4,0mm-PоE </t>
  </si>
  <si>
    <t>Цифровая в/камера с разрешением 5 Мп. Чувствит. 0,003 лк. Матрица 1/2.8" Sony STARVIS™ CMOS. Питание РоЕ IEEE 802.3af или 12 VDC. Объектив 4.0мм Формат сжатия H.264, H.265, MJPEG. Мощность 12Вт.</t>
  </si>
  <si>
    <r>
      <rPr>
        <sz val="12"/>
        <color theme="1"/>
        <rFont val="Nunito"/>
      </rPr>
      <t>Релион-Exd-Н-50</t>
    </r>
    <r>
      <rPr>
        <sz val="12"/>
        <color theme="1"/>
        <rFont val="Nunito"/>
      </rPr>
      <t xml:space="preserve"> Взрывозащищенная  аналоговая или IP видеокамера без подсветки,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Допустима установка на транспортных средствах.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</si>
  <si>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Релион-Exd-Н-50-AHD2Мп3.6mm</t>
  </si>
  <si>
    <t>Релион-Exd-Н-50-IP2Мп3.6mm-PoE-SD</t>
  </si>
  <si>
    <t>Цифровая в/камера с разрешением 2 Мп. Чувствит. 0,005 лк. Питание по РоЕ IEEE 802.3af или 12 VDC. Матрица 1/2,7".  Объектив 3.6мм. Видеомодуль Trassir. MicroSD объемом 128гб. Формат сжатия H.264, H.265, H.265+. Мощность 5Вт</t>
  </si>
  <si>
    <t>Релион-Exd-Н-50-IP5Мп2,8mm-PoE-SD</t>
  </si>
  <si>
    <r>
      <rPr>
        <b/>
        <sz val="10"/>
        <color rgb="FF6D9EEB"/>
        <rFont val="Nunito"/>
      </rPr>
      <t xml:space="preserve">Новинка! </t>
    </r>
    <r>
      <rPr>
        <sz val="10"/>
        <color theme="1"/>
        <rFont val="Nunito"/>
      </rPr>
      <t>Цифровая в/камера с разрешением 5 Мп. Чувствит. 0,005 лк. Питание по РоЕ IEEE 802.3af или 12 VDC. Матрица 1/3". Объектив 2.8мм. Видеомодуль Trassir. MicroSD объемом 128гб. Формат сжатия H.264, H.265, H.265+. Мощность 5Вт.</t>
    </r>
  </si>
  <si>
    <t>Релион-Exd-Н-50-IP5Мп3.6mm-PoE-SD</t>
  </si>
  <si>
    <t>Цифровая в/камера с разрешением 5 Мп. Чувствит. 0,005 лк. Питание по РоЕ IEEE 802.3af или 12 VDC. Матрица 1/3". Объектив 3.6мм. Видеомодуль Trassir. MicroSD объемом 128гб. Формат сжатия H.264, H.265, H.265+. Мощность 5Вт.</t>
  </si>
  <si>
    <t>Релион-Exd-Н-50-IP2Мп2,8-8Z-PоE-SD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</si>
  <si>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5Вт.</t>
    </r>
  </si>
  <si>
    <r>
      <rPr>
        <sz val="12"/>
        <color theme="1"/>
        <rFont val="Nunito"/>
      </rPr>
      <t>Релион-Exd-Н-100</t>
    </r>
    <r>
      <rPr>
        <sz val="12"/>
        <color theme="1"/>
        <rFont val="Nunito"/>
      </rPr>
      <t xml:space="preserve"> Взрывозащищенная  аналоговая или IP видеокамера с ИК-подсветкой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ИК-подсветка в диапазоне дальностью до 20м.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</si>
  <si>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Релион-Exd-Н-100-ИК-AHD2Мп3.6mm-С</t>
  </si>
  <si>
    <t>Релион-Exd-Н-100-ИК-IP2Мп3.6mm-PoE-SD-С</t>
  </si>
  <si>
    <t>Цифровая в/камера с разрешением 2 Мп. Чувствит. 0,005 лк. Питание по РоЕ IEEE 802.3at или 12 VDC. Матрица 1/2,7".  Объектив 3.6мм. Видеомодуль Trassir. MicroSD объемом 128гб. Формат сжатия H.264, H.265, H.265+. Мощность 28Вт.</t>
  </si>
  <si>
    <t>Релион-Exd-Н-100-ИК-IP5Мп2,8mm-PoE-SD-С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</si>
  <si>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 Формат сжатия H.264, H.265, H.265+. Мощность 28Вт</t>
    </r>
  </si>
  <si>
    <t>Релион-Exd-Н-100-ИК-IP5Мп3.6mm-PoE-SD-С</t>
  </si>
  <si>
    <t>Цифровая в/камера с разрешением 5 Мп. Чувствит. 0,005 лк. Питание по РоЕ IEEE 802.3at или 12 VDC. Матрица 1/3". Объектив 3.6мм.Видеомодуль Trassir. MicroSD объемом 128гб. Формат сжатия H.264, H.265, H.265+. Мощность 28Вт.</t>
  </si>
  <si>
    <t>Релион-Exd-Н-100-ИК-IP2Мп2.8-8Z-PoE-SD-С</t>
  </si>
  <si>
    <t>Цифровая в/камера с разрешением 2 Мп. Чувствит. 0,005 лк. Питание по РоЕ IEEE 802.3at или 12 VDC. Матрица 1/2,7". Моторизированный объектив. 2.8-8мм.Видеомодуль Trassir. MicroSD объемом 128гб. Формат сжатия H.264, H264+, H.265, H265+. Мощность 28Вт.</t>
  </si>
  <si>
    <t>Релион-Exd-Н-100-ИК-IP5Мп2.8-8Z-PoE-SD-С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</si>
  <si>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802.3af или 12 VDC. Матрица 1/3". Моторизированный объектив 2.8-8мм. Видеомодуль Trassir. MicroSD объемом 128гб. Формат сжатия H.264, H.265, H.265+. Мощность 28Вт.</t>
    </r>
  </si>
  <si>
    <r>
      <rPr>
        <sz val="12"/>
        <color theme="1"/>
        <rFont val="Nunito"/>
      </rPr>
      <t>Релион-Exd-Н-100</t>
    </r>
    <r>
      <rPr>
        <sz val="12"/>
        <color theme="1"/>
        <rFont val="Nunito"/>
      </rPr>
      <t xml:space="preserve"> Взрывозащищенная IP видеокамера с подсветкой WLED (белого свечения),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комплекте.Предусматривается установка 2-х кабельных вводов. Козырек и кабельные вводы в комплект не входят. При заказе указывать тип кабельных вводов.</t>
    </r>
  </si>
  <si>
    <t xml:space="preserve">Релион-Exd-Н-100-WLED-IP2Мп4,0mm-PоE </t>
  </si>
  <si>
    <t>Цифровая в/камера с разрешением 2 Мп. Чувствит. 0,003 лк. Матрица 1/2.8" Sony STARVIS™ CMOS. Питание РоЕ IEEE 802.3af или 12 VDC. Объектив 4.0мм. Формат сжатия H.264, H.265, MJPEG. Мощность 15Вт.</t>
  </si>
  <si>
    <t xml:space="preserve">Релион-Exd-Н-100-WLED-IP5Мп4,0mm-PоE </t>
  </si>
  <si>
    <t>Цифровая в/камера с разрешением 5 Мп. Чувствит. 0,003 лк. Матрица 1/2.8" Sony STARVIS™ CMOS. Питание РоЕ IEEE 802.3af или 12 VDC. Объектив 4.0мм. Формат сжатия H.264, H.265, MJPEG. Мощность 15Вт.</t>
  </si>
  <si>
    <t>Релион-Exd-Н-100-WLED-IP2Мп2.7-13.5Z-PоE-SD</t>
  </si>
  <si>
    <t>Цифровая в/камера с разрешением 2 Мп. Чувствит. 0,003 лк. Матрица 1/2.8" Sony STARVIS™ CMOS. Питание РоЕ IEEE 802.3af или 12 VDC.. Моторизированный объектив 2.7 - 13.5мм. Видеомодуль Trassir. MicroSD объемом 128гб. Формат сжатия H.264, H.265, H.265+. Мощность 19Вт</t>
  </si>
  <si>
    <t>Релион-Exd-Н-100-WLED-IP5Мп2.7-13.5Z-PоE-SD</t>
  </si>
  <si>
    <t>Цифровая в/камера с разрешением 5 Мп. Чувствит. 0,003 лк. Матрица 1/2.8" Sony STARVIS™ CMOS. Питание РоЕ IEEE 802.3af или 12 VDC. Моторизированный объектив. 2.7 - 13.5мм. Видеомодуль Trassir. MicroSD объемом 128гб. Формат сжатия H.264, H.265, H.265+. Мощность 19Вт</t>
  </si>
  <si>
    <r>
      <rPr>
        <sz val="12"/>
        <color theme="1"/>
        <rFont val="Nunito"/>
      </rPr>
      <t xml:space="preserve">Релион-Exd-Н-100 </t>
    </r>
    <r>
      <rPr>
        <sz val="12"/>
        <color theme="1"/>
        <rFont val="Nunito"/>
      </rPr>
      <t xml:space="preserve">Взрывозащищенная  аналоговая/IP видеокамера с встроенным микрофоном, без подсветки.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 Предусматривается установка 2-х кабельных вводов.Козырек и кабельные вводы в комплект не входят. При заказе указывать тип кабельных вводов.</t>
    </r>
  </si>
  <si>
    <t>Релион-Exd-Н-100-IP2Мп3.6mm-PoE-SD-МК-С</t>
  </si>
  <si>
    <r>
      <rPr>
        <sz val="10"/>
        <color theme="1"/>
        <rFont val="Nunito"/>
      </rPr>
      <t xml:space="preserve">Цифровая в/камера с разрешением 2 Мп. </t>
    </r>
    <r>
      <rPr>
        <b/>
        <sz val="10"/>
        <color theme="1"/>
        <rFont val="Nunito"/>
      </rPr>
      <t>Встроенный микрофон.</t>
    </r>
    <r>
      <rPr>
        <sz val="10"/>
        <color theme="1"/>
        <rFont val="Nunito"/>
      </rPr>
      <t xml:space="preserve"> Чувствит. 0,005 лк. Питание по РоЕ IEEE 802.3at или 12 VDC. Матрица 1/2,7".Объектив 3.6мм  Видеомодуль Trassir. MicroSD объемом 128гб. Формат сжатия H.264, H.265, H.265+. Мощность 21Вт.</t>
    </r>
  </si>
  <si>
    <t>Релион-Exd-Н-100-IP5Мп2,8mm-PoE-SD-МК-С</t>
  </si>
  <si>
    <r>
      <rPr>
        <b/>
        <sz val="10"/>
        <color rgb="FF6D9EEB"/>
        <rFont val="Nunito"/>
      </rPr>
      <t>Новинка!</t>
    </r>
    <r>
      <rPr>
        <sz val="10"/>
        <color theme="1"/>
        <rFont val="Nunito"/>
      </rPr>
      <t xml:space="preserve"> Цифровая в/камера с разрешением 5 Мп. </t>
    </r>
    <r>
      <rPr>
        <b/>
        <sz val="10"/>
        <color theme="1"/>
        <rFont val="Nunito"/>
      </rPr>
      <t>Встроенный микрофон</t>
    </r>
    <r>
      <rPr>
        <sz val="10"/>
        <color theme="1"/>
        <rFont val="Nunito"/>
      </rPr>
      <t>. Чувствит. 0,005 лк. Питание по РоЕ IEEE 802.3at или 12 VDC. Матрица 1/3". Объектив 2,8мм Видеомодуль Trassir. MicroSD объемом 128гб. Формат сжатия H.264, H.265, H.265+. Мощность 21Вт.</t>
    </r>
  </si>
  <si>
    <t>Релион-Exd-Н-100-IP5Мп3.6mm-PoE-SD-МК-С</t>
  </si>
  <si>
    <r>
      <rPr>
        <sz val="10"/>
        <color theme="1"/>
        <rFont val="Nunito"/>
      </rPr>
      <t xml:space="preserve">Цифровая в/камера с разрешением 5 Мп.  </t>
    </r>
    <r>
      <rPr>
        <sz val="10"/>
        <color theme="1"/>
        <rFont val="Nunito"/>
      </rPr>
      <t>Встроенный микрофон</t>
    </r>
    <r>
      <rPr>
        <sz val="10"/>
        <color theme="1"/>
        <rFont val="Nunito"/>
      </rPr>
      <t>. Чувствит. 0,005 лк. Питание РоЕ IEEE 802.3at или 12 VDC. Матрица 1/3". Объектив 3.6мм Видеомодуль Trassir. MicroSD объемом 128гб. Формат сжатия H.264, H.265, H.265+. Мощность 21Вт</t>
    </r>
  </si>
  <si>
    <t>Релион-Exd-Н-100-IP2Мп2.8-8Z-PoE-SD-МК-С</t>
  </si>
  <si>
    <r>
      <rPr>
        <b/>
        <sz val="10"/>
        <color rgb="FF6D9EEB"/>
        <rFont val="Nunito"/>
      </rPr>
      <t>Новинка!</t>
    </r>
    <r>
      <rPr>
        <sz val="10"/>
        <color theme="1"/>
        <rFont val="Nunito"/>
      </rPr>
      <t xml:space="preserve"> Цифровая в/камера с разрешением 2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 MicroSD объемом 128гб. Формат сжатия H.264, H264+, H.265, H265+. Мощность 21Вт.</t>
    </r>
  </si>
  <si>
    <t>Релион-Exd-Н-100-IP5Мп2.8-8Z-PoE-SD-МК-С</t>
  </si>
  <si>
    <r>
      <rPr>
        <b/>
        <sz val="10"/>
        <color rgb="FF6D9EEB"/>
        <rFont val="Nunito"/>
      </rPr>
      <t xml:space="preserve">Новинка! </t>
    </r>
    <r>
      <rPr>
        <sz val="10"/>
        <color theme="1"/>
        <rFont val="Nunito"/>
      </rPr>
      <t xml:space="preserve">Цифровая в/камера с разрешением 5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 MicroSD объемом 128гб. Формат сжатия H.264, H.265, H.265+. Мощность 21Вт</t>
    </r>
  </si>
  <si>
    <r>
      <rPr>
        <sz val="12"/>
        <color theme="1"/>
        <rFont val="Nunito"/>
      </rPr>
      <t>Релион-Н-300</t>
    </r>
    <r>
      <rPr>
        <sz val="12"/>
        <color theme="1"/>
        <rFont val="Nunito"/>
      </rPr>
      <t xml:space="preserve"> Взрывозащищенная IP видеокамера с системой обогрева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</si>
  <si>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Релион-Н-300-IP-4Мп-24÷36VDC/AC</t>
  </si>
  <si>
    <t>Релион-Н-300-IP-4Мп-220VAC</t>
  </si>
  <si>
    <t>Релион-Н-300-IP-4Мп-PoE</t>
  </si>
  <si>
    <t>Релион-Н-300-IP-3Мп-24÷36VDC/AC-Z</t>
  </si>
  <si>
    <t>Релион-Н-300-IP-3Мп-220VAC-Z</t>
  </si>
  <si>
    <t>Релион-Н-300-IP-3Мп-PoE-Z</t>
  </si>
  <si>
    <r>
      <rPr>
        <sz val="12"/>
        <color theme="1"/>
        <rFont val="Nunito"/>
      </rPr>
      <t>Релион-Н-300-ИК</t>
    </r>
    <r>
      <rPr>
        <sz val="12"/>
        <color theme="1"/>
        <rFont val="Nunito"/>
      </rPr>
      <t xml:space="preserve"> Взрывозащищенная IP видеокамера с системой обогрева и</t>
    </r>
    <r>
      <rPr>
        <sz val="12"/>
        <color theme="1"/>
        <rFont val="Nunito"/>
      </rPr>
      <t xml:space="preserve"> ИК-подсветкой</t>
    </r>
    <r>
      <rPr>
        <sz val="12"/>
        <color theme="1"/>
        <rFont val="Nunito"/>
      </rPr>
      <t xml:space="preserve">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 xml:space="preserve">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</si>
  <si>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Релион-Н-300-ИК-IP-4Мп-24÷36VDC/AC</t>
  </si>
  <si>
    <t>Релион-Н-300-ИК-IP-4Мп-220VAC</t>
  </si>
  <si>
    <t>Релион-Н-300-ИК-IP-4Мп-PoE</t>
  </si>
  <si>
    <t>Релион-Н-300-ИК-IP-3Мп-24÷36VDC/AC-Z</t>
  </si>
  <si>
    <t>Релион-Н-300-ИК-IP-3Мп-220VAC-Z</t>
  </si>
  <si>
    <t>Релион-Н-300-ИК-IP-3Мп-PoE-Z</t>
  </si>
  <si>
    <r>
      <rPr>
        <sz val="12"/>
        <color theme="1"/>
        <rFont val="Nunito"/>
      </rPr>
      <t>Релион-Н-300-СО</t>
    </r>
    <r>
      <rPr>
        <sz val="12"/>
        <color theme="1"/>
        <rFont val="Nunito"/>
      </rPr>
      <t xml:space="preserve"> Взрывозащищенная IP видеокамера с системой обогрева и </t>
    </r>
    <r>
      <rPr>
        <sz val="12"/>
        <color theme="1"/>
        <rFont val="Nunito"/>
      </rPr>
      <t>стеклоочистителем</t>
    </r>
    <r>
      <rPr>
        <sz val="12"/>
        <color theme="1"/>
        <rFont val="Nunito"/>
      </rPr>
      <t xml:space="preserve"> для взрывоопасных зон классов "1" и "2" в корпусе из нержавеющей стали.</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</si>
  <si>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Релион-Н-300-СО-IP-4Мп-24÷36VDC/AC</t>
  </si>
  <si>
    <t>Релион-Н-300-СО-IP-4Мп-220VAC</t>
  </si>
  <si>
    <t>Релион-Н-300-СО-IP-4Мп-PoE</t>
  </si>
  <si>
    <t>Релион-Н-300-СО-IP-3Мп-24÷36VDC/AC-Z</t>
  </si>
  <si>
    <t>Релион-Н-300-СО-IP-3Мп-220VAC-Z</t>
  </si>
  <si>
    <t>Релион-Н-300-СО-IP-3Мп-PoE-Z</t>
  </si>
  <si>
    <r>
      <rPr>
        <sz val="12"/>
        <color theme="1"/>
        <rFont val="Nunito"/>
      </rPr>
      <t>Релион-Н-300-ИК-СО</t>
    </r>
    <r>
      <rPr>
        <sz val="12"/>
        <color theme="1"/>
        <rFont val="Nunito"/>
      </rPr>
      <t xml:space="preserve"> Взрывозащищенная IP видеокамера с системой обогрева, </t>
    </r>
    <r>
      <rPr>
        <sz val="12"/>
        <color theme="1"/>
        <rFont val="Nunito"/>
      </rPr>
      <t>стеклоочистителем и ИК-подсветкой</t>
    </r>
    <r>
      <rPr>
        <sz val="12"/>
        <color theme="1"/>
        <rFont val="Nunito"/>
      </rPr>
      <t xml:space="preserve">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</si>
  <si>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Релион-Н-300-ИК-СО-IP-4Мп-24÷36VDC/AC</t>
  </si>
  <si>
    <t>Релион-Н-300-ИК-СО-IP-4Мп-220VAC</t>
  </si>
  <si>
    <t>Релион-Н-300-ИК-СО-IP-4Мп-PoE</t>
  </si>
  <si>
    <t>Релион-Н-300-ИК-СО-IP-3Мп-24÷36VDC/AC-Z</t>
  </si>
  <si>
    <t>Релион-Н-300-ИК-СО-IP-3Мп-220VAC-Z</t>
  </si>
  <si>
    <t>Релион-Н-300-ИК-СО-IP-3Мп-PoE-Z</t>
  </si>
  <si>
    <t xml:space="preserve">Взрывозащищенные купольные видеокамеры </t>
  </si>
  <si>
    <r>
      <rPr>
        <sz val="12"/>
        <color theme="1"/>
        <rFont val="Nunito"/>
      </rPr>
      <t>Релион-PTZ-Exd-Dome</t>
    </r>
    <r>
      <rPr>
        <sz val="12"/>
        <color theme="1"/>
        <rFont val="Nunito"/>
      </rPr>
      <t xml:space="preserve"> Взрывозащищенная поворотная купольная IP видеокамера для взрывоопасных зон классов "1" и "2". IP66/IP68. Крепежно-юстировочный кронштейн в комплекте. </t>
    </r>
    <r>
      <rPr>
        <sz val="12"/>
        <color theme="1"/>
        <rFont val="Nunito"/>
      </rPr>
      <t>Маркировка взрывозащиты РВ Ex db I Mb/1Ex db IIC T6...Т5 Gb/Ex tb IIIC T85°C ... T100°C Db</t>
    </r>
    <r>
      <rPr>
        <sz val="12"/>
        <color theme="1"/>
        <rFont val="Nunito"/>
      </rPr>
      <t>. Кабельные вводы в стоимость не входят. При заказе указывать тип кабельных вводов и напряжение питания.</t>
    </r>
  </si>
  <si>
    <t>Релион-PTZ-Exd-М-Dome-IP-2Мп-N</t>
  </si>
  <si>
    <r>
      <rPr>
        <sz val="10"/>
        <color theme="1"/>
        <rFont val="Nunito"/>
      </rPr>
      <t>Разрешение 2 Мп (1920x1080). Чувствит. 0.005 Лк. Матрица 1/2.8" Sony STARVIS™ CMOS. Трансфокатор, оптический zoom 12x. Мощность, не более 60 Вт. Корпус из</t>
    </r>
    <r>
      <rPr>
        <b/>
        <sz val="10"/>
        <color theme="1"/>
        <rFont val="Nunito"/>
      </rPr>
      <t xml:space="preserve"> </t>
    </r>
    <r>
      <rPr>
        <b/>
        <sz val="10"/>
        <color theme="1"/>
        <rFont val="Nunito"/>
      </rPr>
      <t>оцинкованной стали</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</si>
  <si>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Релион-PTZ-Exd-Н-Dome-IP-2Мп-N</t>
  </si>
  <si>
    <r>
      <rPr>
        <sz val="10"/>
        <color theme="1"/>
        <rFont val="Nunito"/>
      </rPr>
      <t>Разрешение 2 Мп (1920x1080). Чувствит. 0.005 Лк. Матрица 1/2.8" Sony STARVIS™ CMOS. Трансфокатор, оптический zoom 12x. Мощность, не более 60 Вт. Корпус из</t>
    </r>
    <r>
      <rPr>
        <b/>
        <sz val="10"/>
        <color theme="1"/>
        <rFont val="Nunito"/>
      </rPr>
      <t xml:space="preserve"> </t>
    </r>
    <r>
      <rPr>
        <b/>
        <sz val="10"/>
        <color theme="1"/>
        <rFont val="Nunito"/>
      </rPr>
      <t>нержавеющей стали</t>
    </r>
    <r>
      <rPr>
        <b/>
        <sz val="10"/>
        <color theme="1"/>
        <rFont val="Nunito"/>
      </rPr>
      <t>.</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</si>
  <si>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Релион-PTZ-Exd-М-Dome-IP-4Мп</t>
  </si>
  <si>
    <r>
      <rPr>
        <sz val="10"/>
        <color theme="1"/>
        <rFont val="Nunito"/>
      </rPr>
      <t>Разрешение 4 Мп (2592x1520). Чувствит. 0.05 Лк/0.005 Лк. Матрица 1/3" CMOS. Трансфокатор, оптический zoom 30x. Мощность, не более 60 Вт. Корпус из</t>
    </r>
    <r>
      <rPr>
        <b/>
        <sz val="10"/>
        <color theme="1"/>
        <rFont val="Nunito"/>
      </rPr>
      <t xml:space="preserve"> </t>
    </r>
    <r>
      <rPr>
        <b/>
        <sz val="10"/>
        <color theme="1"/>
        <rFont val="Nunito"/>
      </rPr>
      <t>оцинкованной стали</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</si>
  <si>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Релион-PTZ-Exd-Н-Dome-IP-4Мп</t>
  </si>
  <si>
    <r>
      <rPr>
        <sz val="10"/>
        <color theme="1"/>
        <rFont val="Nunito"/>
      </rPr>
      <t>Разрешение 4 Мп (2592x1520). Чувствит. 0.05 Лк/0.005 Лк. Матрица 1/3" CMOS. Трансфокатор, оптический zoom 30x. Мощность, не более 60 Вт. Корпус из</t>
    </r>
    <r>
      <rPr>
        <b/>
        <sz val="10"/>
        <color theme="1"/>
        <rFont val="Nunito"/>
      </rPr>
      <t xml:space="preserve"> </t>
    </r>
    <r>
      <rPr>
        <b/>
        <sz val="10"/>
        <color theme="1"/>
        <rFont val="Nunito"/>
      </rPr>
      <t>нержавеющей стали</t>
    </r>
    <r>
      <rPr>
        <b/>
        <sz val="10"/>
        <color theme="1"/>
        <rFont val="Nunito"/>
      </rPr>
      <t>.</t>
    </r>
    <r>
      <rPr>
        <sz val="10"/>
        <color theme="1"/>
        <rFont val="Nunito"/>
      </rPr>
      <t xml:space="preserve"> Температурный диапазон  </t>
    </r>
    <r>
      <rPr>
        <sz val="10"/>
        <color theme="1"/>
        <rFont val="Nunito"/>
      </rPr>
      <t>- 65...+60°С</t>
    </r>
    <r>
      <rPr>
        <sz val="10"/>
        <color theme="1"/>
        <rFont val="Nunito"/>
      </rPr>
      <t>. Питание 24 VAC или Рое+</t>
    </r>
  </si>
  <si>
    <t>Взрывозащищенные видеокамеры на поворотной платфоре в корпусе из нержавеющей стали</t>
  </si>
  <si>
    <r>
      <rPr>
        <sz val="12"/>
        <color theme="1"/>
        <rFont val="Nunito"/>
      </rPr>
      <t>Релион-PTZ-Exd</t>
    </r>
    <r>
      <rPr>
        <sz val="12"/>
        <color theme="1"/>
        <rFont val="Nunito"/>
      </rPr>
      <t xml:space="preserve"> Взрывозащищенная IP видеокамера на поворотной платформе.Для взрывоопасных зон классов "1" и "2". Корпус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- 70...+60°С. Кабельные вводы в стоимость не входят. При заказе указывать тип кабельных вводов. При заказе указывать нужную дальность ИК подсветки (исполнения с индексом - ИК) и напряжение питания.</t>
    </r>
  </si>
  <si>
    <t>Релион-PTZ-Exd-Н-IP-3Мп-СО 24В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</si>
  <si>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24 V AC/DC.</t>
  </si>
  <si>
    <t>Релион-PTZ-Exd-Н-IP-3Мп-СО 48В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</si>
  <si>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48 V DC.</t>
  </si>
  <si>
    <t>Релион-PTZ-Exd-Н-IP-3Мп-СО 220В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</si>
  <si>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220 VAC.</t>
  </si>
  <si>
    <t>Релион-PTZ-Exd-Н-ИК-IP-3Мп-СО 24В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</si>
  <si>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24 V AC/DC.</t>
  </si>
  <si>
    <t>Релион-PTZ-Exd-Н-ИК-IP-3Мп-СО 48В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</si>
  <si>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48 V DC.</t>
  </si>
  <si>
    <t>Релион-PTZ-Exd-Н-ИК-IP-3Мп-СО 220В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</si>
  <si>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220 VAC.</t>
  </si>
  <si>
    <t>Релион-PTZ-Exd-Н-IP-3Мп-СО-Т 24В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</si>
  <si>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24 V AC/DC.</t>
  </si>
  <si>
    <t>Релион-PTZ-Exd-Н-IP-3Мп-СО-Т 48В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</si>
  <si>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48V DC.</t>
  </si>
  <si>
    <t>Релион-PTZ-Exd-Н-IP-3Мп-СО-Т 220В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</si>
  <si>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220 VAC.</t>
  </si>
  <si>
    <t>Релион-К-01-PTZ</t>
  </si>
  <si>
    <t>Установочный кронштейн на горизонтальную поверхность для поворотной видеокамеры Релион-PTZ-Exd-Н.Материал – нержавеющая сталь.</t>
  </si>
  <si>
    <t>Релион-К-02-PTZ</t>
  </si>
  <si>
    <t>Настенный установочный кронштейн для поворотной видеокамеры Релион-PTZ-Exd-Н. Материал – нержавеющая сталь.</t>
  </si>
  <si>
    <t>Видеокамеры из алюминиевого сплава общепромышленного исполнения</t>
  </si>
  <si>
    <r>
      <rPr>
        <sz val="12"/>
        <color theme="1"/>
        <rFont val="Nunito"/>
      </rPr>
      <t>Релион-А-300-П</t>
    </r>
    <r>
      <rPr>
        <sz val="12"/>
        <color theme="1"/>
        <rFont val="Nunito"/>
      </rPr>
      <t xml:space="preserve"> Видеокамера общепромышленная с ИК подсветкой и Стеклоочистителем. Корпус -</t>
    </r>
    <r>
      <rPr>
        <sz val="12"/>
        <color theme="1"/>
        <rFont val="Nunito"/>
      </rPr>
      <t xml:space="preserve"> </t>
    </r>
    <r>
      <rPr>
        <sz val="12"/>
        <color theme="1"/>
        <rFont val="Nunito"/>
      </rPr>
      <t>алюминиевый сплав</t>
    </r>
    <r>
      <rPr>
        <sz val="12"/>
        <color theme="1"/>
        <rFont val="Nunito"/>
      </rPr>
      <t>.</t>
    </r>
    <r>
      <rPr>
        <sz val="12"/>
        <color theme="1"/>
        <rFont val="Nunito"/>
      </rPr>
      <t xml:space="preserve"> Крепежно-юстировочный кронштейн в комплекте. Встроенный ИК-прожектор. Дальность ИК подсветки (м)/угол освещения (град): базовая - 60м/60°; опционально - 15м/90° или 100м/10°. </t>
    </r>
    <r>
      <rPr>
        <u/>
        <sz val="12"/>
        <color theme="1"/>
        <rFont val="Nunito"/>
      </rPr>
      <t>Козырек и кабельный ввод в комплект не входят. При заказе указывать тип кабельного ввода и нужную дальность ИК подсветки.</t>
    </r>
  </si>
  <si>
    <t>Релион-А-300-П-ИК-СО-IP-3Мп-220 VAC-Z</t>
  </si>
  <si>
    <t>Релион-А-300-П-ИК-СО-IP-3Мп-24÷36 VDC/AC-Z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</si>
  <si>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24÷36 V DC/AC.</t>
  </si>
  <si>
    <t>Релион-А-300-П-ИК-СО-IP-3Мп-Рое-Z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</si>
  <si>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по PoE.</t>
  </si>
  <si>
    <t>Релион-А-300-П-ИК-IP-3Мп-220 VAC-Z</t>
  </si>
  <si>
    <t>Релион-А-300-П-ИК-IP-3Мп-24÷36 VDC/AC-Z</t>
  </si>
  <si>
    <t>Релион-А-300-П-ИК-IP-3Мп-Рое-Z</t>
  </si>
  <si>
    <t>Видеокамеры из нержавеющей стали общепромышленного исполнения</t>
  </si>
  <si>
    <r>
      <rPr>
        <sz val="12"/>
        <color theme="1"/>
        <rFont val="Nunito"/>
      </rPr>
      <t>Релион-Н-Dome-П</t>
    </r>
    <r>
      <rPr>
        <sz val="12"/>
        <color theme="1"/>
        <rFont val="Nunito"/>
      </rPr>
      <t xml:space="preserve"> Видеокамера общепромышленная купольная. Корпус -</t>
    </r>
    <r>
      <rPr>
        <sz val="12"/>
        <color theme="1"/>
        <rFont val="Nunito"/>
      </rPr>
      <t xml:space="preserve"> </t>
    </r>
    <r>
      <rPr>
        <sz val="12"/>
        <color theme="1"/>
        <rFont val="Nunito"/>
      </rPr>
      <t>нержавеющая сталь</t>
    </r>
    <r>
      <rPr>
        <sz val="12"/>
        <color theme="1"/>
        <rFont val="Nunito"/>
      </rPr>
      <t xml:space="preserve">. </t>
    </r>
    <r>
      <rPr>
        <sz val="12"/>
        <color theme="1"/>
        <rFont val="Nunito"/>
      </rPr>
      <t xml:space="preserve">Температурный диапазон  </t>
    </r>
    <r>
      <rPr>
        <sz val="12"/>
        <color theme="1"/>
        <rFont val="Nunito"/>
      </rPr>
      <t>- 40...+60°С.</t>
    </r>
    <r>
      <rPr>
        <sz val="12"/>
        <color theme="1"/>
        <rFont val="Nunito"/>
      </rPr>
      <t xml:space="preserve"> </t>
    </r>
    <r>
      <rPr>
        <u/>
        <sz val="12"/>
        <color theme="1"/>
        <rFont val="Nunito"/>
      </rPr>
      <t>Кабельные ввода в комплект не входят. При заказе указывать тип кабельного ввода.</t>
    </r>
  </si>
  <si>
    <t>Релион-Н-Dome-П-5Мп-AHD/TVI/CVI/PAL</t>
  </si>
  <si>
    <t xml:space="preserve">Аналоговая мультиформатная видеокамера с ИК подсветкой и разрешением 5 Мп. Моторизованный вариофокальный объектив, 2.7-13.5 мм. Чувствит. 0,001 лк. Питание 12 VDC. Матрица 1/2,5". </t>
  </si>
  <si>
    <t>Антивандальные видеокамеры общепромышленного исполнения</t>
  </si>
  <si>
    <r>
      <rPr>
        <sz val="12"/>
        <color theme="1"/>
        <rFont val="Nunito"/>
      </rPr>
      <t>Релион-М-50-П-БМ</t>
    </r>
    <r>
      <rPr>
        <sz val="12"/>
        <color theme="1"/>
        <rFont val="Nunito"/>
      </rPr>
      <t xml:space="preserve"> Антивандальная миниатюрная аналоговая видеокамера  с ИК-подсветкой. Корпус из </t>
    </r>
    <r>
      <rPr>
        <sz val="12"/>
        <color theme="1"/>
        <rFont val="Nunito"/>
      </rPr>
      <t>оцинкованной стали</t>
    </r>
    <r>
      <rPr>
        <sz val="12"/>
        <color theme="1"/>
        <rFont val="Nunito"/>
      </rPr>
      <t xml:space="preserve"> с полимерным порошковым покрытием. Фиксированный объектив 2,8 мм. IP66. </t>
    </r>
    <r>
      <rPr>
        <sz val="12"/>
        <color theme="1"/>
        <rFont val="Nunito"/>
      </rPr>
      <t xml:space="preserve">Температурный диапазон  </t>
    </r>
    <r>
      <rPr>
        <sz val="12"/>
        <color theme="1"/>
        <rFont val="Nunito"/>
      </rPr>
      <t xml:space="preserve">- 40...+60°С.  </t>
    </r>
  </si>
  <si>
    <t xml:space="preserve">Релион-М-50-П-БM-AHD-2Мп </t>
  </si>
  <si>
    <t xml:space="preserve">Аналоговая миниатюрная AHD в/камера с разрешением 2 Мп. Чувствит. цвет 0,1 лк. Питание 12 VDC. Матрица 1/2,7" </t>
  </si>
  <si>
    <r>
      <rPr>
        <sz val="12"/>
        <color theme="1"/>
        <rFont val="Nunito"/>
      </rPr>
      <t>Релион-М-50-П-Б</t>
    </r>
    <r>
      <rPr>
        <sz val="12"/>
        <color theme="1"/>
        <rFont val="Nunito"/>
      </rPr>
      <t xml:space="preserve"> Антивандальная видеокамера  с ИК-подсветкой. Корпус из </t>
    </r>
    <r>
      <rPr>
        <sz val="12"/>
        <color theme="1"/>
        <rFont val="Nunito"/>
      </rPr>
      <t>оцинкованной стали</t>
    </r>
    <r>
      <rPr>
        <sz val="12"/>
        <color theme="1"/>
        <rFont val="Nunito"/>
      </rPr>
      <t xml:space="preserve"> с полимерным порошковым покрытием. Фиксированный объектив 2,8 мм. IP66. </t>
    </r>
    <r>
      <rPr>
        <sz val="12"/>
        <color theme="1"/>
        <rFont val="Nunito"/>
      </rPr>
      <t>Температурный диапазон  - 40...+60°С</t>
    </r>
    <r>
      <rPr>
        <sz val="12"/>
        <color theme="1"/>
        <rFont val="Nunito"/>
      </rPr>
      <t xml:space="preserve">. ИК-прожектор в диапазоне 850 нм – дальность до 20м, 60 градусов. </t>
    </r>
  </si>
  <si>
    <t>Релион-М-50-П-Б-IP-2Мп-PоE</t>
  </si>
  <si>
    <t xml:space="preserve">Цифровая в/камера с разрешением 2 Мп. Чувствит. цвет 0,009 лк. Питание по РоЕ или 12 VDC. Матрица 1/2,7" </t>
  </si>
  <si>
    <t>Релион-М-50-П-Б-IP-4Мп-PоE</t>
  </si>
  <si>
    <t xml:space="preserve">Цифровая в/камера с разрешением 4 Мп. Чувствит. цвет 0,08 лк. Питание по РоЕ или 12 VDC. Матрица 1/3" </t>
  </si>
  <si>
    <r>
      <rPr>
        <sz val="12"/>
        <color theme="1"/>
        <rFont val="Nunito"/>
      </rPr>
      <t>Релион-М-50-П-БЗ</t>
    </r>
    <r>
      <rPr>
        <sz val="12"/>
        <color theme="1"/>
        <rFont val="Nunito"/>
      </rPr>
      <t xml:space="preserve"> Антивандальная видеокамера с встроенной сиреной и ИК-подсветкой. Корпус из </t>
    </r>
    <r>
      <rPr>
        <sz val="12"/>
        <color theme="1"/>
        <rFont val="Nunito"/>
      </rPr>
      <t>оцинкованной стали</t>
    </r>
    <r>
      <rPr>
        <sz val="12"/>
        <color theme="1"/>
        <rFont val="Nunito"/>
      </rPr>
      <t xml:space="preserve"> с полимерным порошковым покрытием.Управление сиреной осуществляется  по возникновению события, фиксируемого камерой, или удаленно. Фиксированный объектив 2,8 мм. IP66. </t>
    </r>
    <r>
      <rPr>
        <sz val="12"/>
        <color theme="1"/>
        <rFont val="Nunito"/>
      </rPr>
      <t>Температурный диапазон  - 40...+60°С</t>
    </r>
    <r>
      <rPr>
        <sz val="12"/>
        <color theme="1"/>
        <rFont val="Nunito"/>
      </rPr>
      <t xml:space="preserve">. ИК-прожектор в диапазоне 850 нм – дальность до 20м, 60 градусов. </t>
    </r>
  </si>
  <si>
    <t>Релион-М-50-П-БЗ-IP-2Мп-PоE</t>
  </si>
  <si>
    <t xml:space="preserve">Цифровая в/камера с интегрированной сиреной. Разрешение 2 Мп. Уровень звукового давления сирены 100 дБ,  Чувствит. цвет 0,08 лк. Питание по РоЕ или 12 VDC. Матрица 1/3" </t>
  </si>
  <si>
    <t>Солнцезащитные козырьки</t>
  </si>
  <si>
    <t>СЗК–04</t>
  </si>
  <si>
    <t>Козырек для видеокамеры Релион-Exd-А-50 c кабелем AHD</t>
  </si>
  <si>
    <t>СЗК–05</t>
  </si>
  <si>
    <t>Козырек для видеокамеры Релион-Exd-А-100</t>
  </si>
  <si>
    <t>СЗК–07</t>
  </si>
  <si>
    <t>Козырек для термокожуха Релион-ТКВ-200-А и для видеокамер Релион-А-200</t>
  </si>
  <si>
    <t>СЗК–09</t>
  </si>
  <si>
    <t>Козырек для термокожухов Релион-ТКВ-300-А, Релион-ТКВ-300-А-ИКВ, Релион-Т-А и для видеокамер Релион-А-300 (в том числе для промышленных версий)</t>
  </si>
  <si>
    <t>СЗК–24</t>
  </si>
  <si>
    <t>Козырек для термокожухов Релион-ТКВ-300-М/Н, Релион-Т-М/Н и для видеокамер Релион-М/Н-300 (в том числе для промышленных версий)</t>
  </si>
  <si>
    <t>СЗК–15</t>
  </si>
  <si>
    <t>Козырек для видеокамеры Релион-Exd-Н-100</t>
  </si>
  <si>
    <t>СЗК–16</t>
  </si>
  <si>
    <t>Козырек для прожекторов Релион-ТКВ-300-М/Н-ИК и Релион-ТКВ-300-М/Н-СД (в том числе для промышленных версий)</t>
  </si>
  <si>
    <t>СЗК–17</t>
  </si>
  <si>
    <t>Козырек для прожекторов Релион-ТКВ-300-А-ИК и Релион-ТКВ-300-А-СД (в том числе для промышленных версий)</t>
  </si>
  <si>
    <t>СЗК–18</t>
  </si>
  <si>
    <t>Козырек для видеокамеры Релион-Exd-Н-50</t>
  </si>
  <si>
    <t>СЗК–22</t>
  </si>
  <si>
    <t>Козырек для видеокамеры Релион-Exd-А-50 с кабелем |IP</t>
  </si>
  <si>
    <t>СЗК–28</t>
  </si>
  <si>
    <t>Козырек для видеокамеры Релион-Exd-А-50</t>
  </si>
  <si>
    <t>СЗК–30</t>
  </si>
  <si>
    <t>Козырек для видеокамеры Релион-PTZ-Exd-Н</t>
  </si>
  <si>
    <t>СЗК–31</t>
  </si>
  <si>
    <t>Козырек для ИК-прожектора видеокамеры Релион-PTZ-Exd-Н-ИК</t>
  </si>
  <si>
    <t>Крепежные устройства</t>
  </si>
  <si>
    <t>Релион-К-06-М</t>
  </si>
  <si>
    <r>
      <rPr>
        <sz val="10"/>
        <color theme="1"/>
        <rFont val="Nunito"/>
      </rPr>
      <t xml:space="preserve">Кронштейн крепления на столб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Предназначен для надежного крепления на столбы или опоры диаметром от 100 до 300 мм термокожухов и видеокамер Релион</t>
    </r>
  </si>
  <si>
    <t>Релион-К-06-Н</t>
  </si>
  <si>
    <r>
      <rPr>
        <sz val="10"/>
        <color theme="1"/>
        <rFont val="Nunito"/>
      </rPr>
      <t>Кронштейн крепления на столб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Предназначен для надежного крепления на столбы или опоры диаметром от 100 до 300 мм  термокожухов и видеокамер Релион</t>
    </r>
  </si>
  <si>
    <t>Релион-АУ-М</t>
  </si>
  <si>
    <r>
      <rPr>
        <sz val="10"/>
        <color theme="1"/>
        <rFont val="Nunito"/>
      </rPr>
      <t xml:space="preserve">Адаптер угловой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Предназначен для надежного крепления  термокожухов и видеокамер Релион на внешние углы</t>
    </r>
  </si>
  <si>
    <t>Релион-АУ-Н</t>
  </si>
  <si>
    <r>
      <rPr>
        <sz val="10"/>
        <color theme="1"/>
        <rFont val="Nunito"/>
      </rPr>
      <t>Адаптер угловой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Предназначен для надежного крепления  термокожухов и видеокамер Релион на внешние углы</t>
    </r>
  </si>
  <si>
    <t>Релион-УК-М</t>
  </si>
  <si>
    <r>
      <rPr>
        <sz val="10"/>
        <color theme="1"/>
        <rFont val="Nunito"/>
      </rPr>
      <t xml:space="preserve">Усиленный кронштейн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Универсальное крепежно-юстировочное устройство предназначено для установки и фиксации термокожухов и видеокамер Релион</t>
    </r>
  </si>
  <si>
    <t>Релион-УК-Н</t>
  </si>
  <si>
    <r>
      <rPr>
        <sz val="10"/>
        <color theme="1"/>
        <rFont val="Nunito"/>
      </rPr>
      <t>Усиленный кронштейн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Универсальное крепежно-юстировочное устройство предназначено для установки и фиксации термокожухов и видеокамер Релион</t>
    </r>
  </si>
  <si>
    <t xml:space="preserve">Релион-СК - М                      </t>
  </si>
  <si>
    <r>
      <rPr>
        <sz val="10"/>
        <color theme="1"/>
        <rFont val="Nunito"/>
      </rPr>
      <t xml:space="preserve">Страховочное кольцо из </t>
    </r>
    <r>
      <rPr>
        <b/>
        <sz val="10"/>
        <color theme="1"/>
        <rFont val="Nunito"/>
      </rPr>
      <t>оцинкованной стали</t>
    </r>
    <r>
      <rPr>
        <sz val="10"/>
        <color theme="1"/>
        <rFont val="Nunito"/>
      </rPr>
      <t xml:space="preserve"> преназначено для фиксации страховочного троса на термокожухах и видеокамерах Релион</t>
    </r>
  </si>
  <si>
    <t xml:space="preserve">Релион-СК - Н                     </t>
  </si>
  <si>
    <r>
      <rPr>
        <sz val="10"/>
        <color theme="1"/>
        <rFont val="Nunito"/>
      </rPr>
      <t xml:space="preserve">Страховочное кольцо из </t>
    </r>
    <r>
      <rPr>
        <b/>
        <sz val="10"/>
        <color theme="1"/>
        <rFont val="Nunito"/>
      </rPr>
      <t>нержавеющей стали</t>
    </r>
    <r>
      <rPr>
        <sz val="10"/>
        <color theme="1"/>
        <rFont val="Nunito"/>
      </rPr>
      <t xml:space="preserve"> преназначено для фиксации страховочного троса на термокожухах и видеокамерах Релион</t>
    </r>
  </si>
  <si>
    <t>Оборудование OSNOVO</t>
  </si>
  <si>
    <t>Ethernet, PoE</t>
  </si>
  <si>
    <t>Удлинители Ethernet</t>
  </si>
  <si>
    <t>Код</t>
  </si>
  <si>
    <t>Производитель</t>
  </si>
  <si>
    <t>05945</t>
  </si>
  <si>
    <t>IP01</t>
  </si>
  <si>
    <t>SC&amp;T</t>
  </si>
  <si>
    <t>IP01 Удлинитель Ethernet, пассивный (комплект из 2-х приёмопередатчиков). Расстояние передачи Ethernet сигнала по коаксиальному кабелю до 200 метров. Cтандарт 802.3 10BaseT Next (10 Mbit/s). Размер: 69х25х22 мм (каждого устройства). Рабочая температура -40...+85гр.С.</t>
  </si>
  <si>
    <t>13375</t>
  </si>
  <si>
    <t>IP09CK</t>
  </si>
  <si>
    <t>IP09CK Комплект удлинителей Ethernet по коаксиальному кабелю до 1000м, включает приемник и передатчик. Расстояние передачи Ethernet сигнала по коаксиальному кабелю(RG59U) на скорости 100 мбит/с - 500м; На скорости 10 мбит/с - 1000м. Разъемы: Ethernet(RJ45), вх./вых. - BNC и RJ45. Питание: DC12V/1A x 2шт (в комплекте); Размеры (ШхВхГ):  49х25х98мм;  Рабочая температура -40...+55°C.</t>
  </si>
  <si>
    <t>13704</t>
  </si>
  <si>
    <t>SR01X</t>
  </si>
  <si>
    <t>SR01X Повторитель Gigabit Ethernet для увеличения расстояния передачи до 120м. Возможно каскадное подключение повторителей.Порты: Вх.  RJ45 (10/100/1000Base-T), DC5В (2,5x1мм); вых. RJ45 (10/100/1000Base-T). Питание DC5V(0.5А). Встроенная электростатическая защита ESD - 15kV. Блок питания AC220В/DC5В(1А) в комплекте. Размеры (ШхВхГ): 48,6х24,8х91,7мм. Вес: 0,1кг. Рабочая температура -40...+55°C</t>
  </si>
  <si>
    <t>07843</t>
  </si>
  <si>
    <t>IP01H</t>
  </si>
  <si>
    <t>IP01H Коммутатор Ethernet (4 входа / 1 выход). Предназначен для объединения Ethernet-сигналов от 4-х устройств, переданных по коаксиальному кабелю (с передатчика IP01) на расстояние до 200 м, в 1 IP-канал. Размеры (ШхВхГ): 125x30х122.2мм. Рабочая температура -40...+45°C.</t>
  </si>
  <si>
    <t>13680</t>
  </si>
  <si>
    <t>TR-IP1(800m)</t>
  </si>
  <si>
    <t>OSNOVO</t>
  </si>
  <si>
    <t>TR-IP1(800m) Удлинитель Fast Ethernet до 800м. (Для подключения необходимо 2 устройства). Скорость передачи - 100 мбит/c - (500м), 10 мбит/c - (800м) 5. Разъемы: DC2.1х5мм, 2xRJ45(10/100 Base-T; SLAN). Встроенная грозозащита 10kV.  БП DC12V(1A) в комплекте. Размеры (ШxВxГ): 90х23х69мм. Рабочая температура -40...+80 гр.С.</t>
  </si>
  <si>
    <t>13793</t>
  </si>
  <si>
    <t>E-IP1(800m)</t>
  </si>
  <si>
    <t>E-IP1(800m) Удлинитель Fast Ethernet до 800м. (Промежуточное устройство). Устанавливается между двумя TR-IP1(800m) и дополнительно увеличивает расстояние передачи на 800м (Скорость 10 мбит/c) или 500м (скорость 100 мбит/c). Разъемы: DC2.1х5мм, 2xRJ45(10/100 Base-T, SLAN). Встроенная грозозащита 10kV. БП DC12V(1A) в комплекте. Размеры (ШxВxГ): 90х23х69мм. Рабочая температура -40...+80 гр.С.</t>
  </si>
  <si>
    <t>09749</t>
  </si>
  <si>
    <t>IP01K</t>
  </si>
  <si>
    <t>IP01K Комплект (IP01(4шт.)+IP01H(1шт.), для передачи Ethernet от 4-х устройств по коаксиальному кабелю до 200м. Скорость передачи 10Мб/с(порт BNC) и 100Мб/с(порт RJ45). IP01: вх.RJ45, вых. BNC. IP01H: вх. 4BNC/DC5В, вых. RJ45. Поддерживаемые стандарты IEEE802.3 и IEEE802.3u. В комплекте блок питания DC5В/1А. Рабочая темпераура -40...+45гр.С. Размеры IP01- 69х25х22мм, IP01H- 125х121х30мм.</t>
  </si>
  <si>
    <t>10441</t>
  </si>
  <si>
    <t>TR-IP2</t>
  </si>
  <si>
    <t>TR-IP2 Удлинитель Ethernet (VDSL) на 2 порта до 3000м (необходимо 2 устройства). Скорость передачи 90Мбит/с (300м), 56Мбит/с (600м), 30Мбит/с (900м), 16Мбит/с (1500м), 14Мбит/с (2000м), 8Мбит/с (2400м), 5Мбит/с (3000м). 2 режима - клиент(CPE)/сервер(CO). Вх.-роз. 2.1х5мм(DC12V, 0.5A). Вх./вых.- RJ11(VDSL2)/клеммы(VDSL2)/RJ45(Ethernet)x2. БП DC12V(1A) в комплекте. Размеры 95х110х21мм. Рабочая температура -40...+50 гр.С.</t>
  </si>
  <si>
    <t>10587</t>
  </si>
  <si>
    <t>TR-IP2PoE</t>
  </si>
  <si>
    <t>TR-IP2PoE Удлинитель Ethernet (VDSL) на 2 порта до 3000м с функцией PoE. Соответствует стандартам PoE IEEE 802.3af/at. Автоматическое определение PoE устройств. До 30W на порт. Скорость передачи 90Мбит/с (300м), 56Мбит/с (600м), 30Мбит/с (900м), 16Мбит/с (1500м), 14Мбит/с (2000м), 8Мбит/с (2400м), 5Мбит/с (3000м). 2 режима -клиент(CPE)/сервер(CO) . Вх.-роз. 2.1х5мм(DC48V, 1,8A). Вх./вых.- RJ11(VDSL2)/клеммы(VDSL2)/RJ45(Ethernet)x2. БП DC48V (1,8A) в комплекте. Размеры 137х100х27 мм. Рабочая температура 0...+50 гр.С.</t>
  </si>
  <si>
    <t>10442</t>
  </si>
  <si>
    <t>TA-IP4</t>
  </si>
  <si>
    <t>TA-IP4 Удлинитель Ethernet (VDSL) на 4 порта (удалённое устройство). Расстояние передачи до 1500м. Скорость передачи 100Мбит/с (300м), 90Мбит/с(600м), 60Мбит/с(900м), 40Мбит/с(1200м), 25Мбит/с(1500м). Встроенные функции маршрутизации. Вх.-роз. 2.1х5мм(DC12V). Вх./вых.- RJ11(VDSL2)/клеммы(VDSL2)/RJ11(телефон)/RJ45(Ethernet)x4/RS232(упр.). БП DC12V(1A) в комплекте. Размеры 184х146х40мм. Рабочая температура -40...+50 гр.С.</t>
  </si>
  <si>
    <t>10460</t>
  </si>
  <si>
    <t>RA-IP4</t>
  </si>
  <si>
    <t>RA-IP4 Удлинитель Ethernet (VDSL) на 4 порта (локальное устройство). Расстояние передачи до 1500м. Скорость передачи 100Мбит/с (300м), 90Мбит/с(600м), 60Мбит/с(900м), 40Мбит/с(1200м), 25Мбит/с(1500м). Встроенные функции маршрутизации. Вх.-роз. 2.1х5мм(DC12V). Вх./вых.- RJ11(VDSL2)/клеммы(VDSL2)/RJ11(телефон)/RJ45(Ethernet)x4/RS232(упр.). БП DC12V(1A) в комплекте. Размеры 184х146х40мм. Рабочая температура -40...+50 гр.С.</t>
  </si>
  <si>
    <t>09496</t>
  </si>
  <si>
    <t>TA-IP+RA-IP</t>
  </si>
  <si>
    <t>TA-IP+RA-IP Удлинитель Ethernet (VDSL), (комплект передатчик+приёмник); расстояние передачи Ethernet до 3000м по витой паре; скорость передачи 55 Мбит/с (300м), 10 Мбит/с (1000м), 3 Мбит/с (1500м); передатчик вх.RJ45,вых. клм.; приёмник вх. клм., вых.RJ45; питание DC12В/4,5Вт. БП в комплекте. Рабочая температура -25...+50гр.С; размеры 118х108х27мм (каждое устройство).</t>
  </si>
  <si>
    <t>10239</t>
  </si>
  <si>
    <t>TR-IP/1</t>
  </si>
  <si>
    <t>TR-IP/1 Дополнительный приемопередатчик (VDSL) к комплекту TR-IP/1-KIT используется для передачи Ethernet до 2000м по коаксиальному кабелю RG59 (RG6), телефонному, силовому кабелю. Предустановленная конфигурация - Slave. Скорость передачи по RG6 до 240 Мбит/с (max), 65Мбит/с(1000м), 42Мбит/с(1500м), 25Мбит/с(2000м). Устройство может работать в 2-х режимах: точка-точка и точка - многоточка. Возможно каскадное подключение до 9IP камер к одному приемнику. Разъемы: вх.RJ45 / роз. 2,1x5 (DC12V), вых.-BNC. БП DС12V(1A) в комплекте. Размеры: 105х65х25мм. Рабочая температура -45...+85 гр.С.</t>
  </si>
  <si>
    <t>11812</t>
  </si>
  <si>
    <t>IP02DK</t>
  </si>
  <si>
    <t>IP02DK Комплект удлинителей Ethernet (VDSL), активный, включает приемник и передатчик. Расстояние передачи Ethernet сигнала по кабелю CAT5e/6 до 1200м, по коаксиальному кабелю(RG59U) до 2000м. Скорость передачи данных по кабелю Cat5e/6: 50Mbps(300м), 40Mbps(600м), 20Mbps(1200м); Скорость передачи данных по кабелю RG59U: 70Mbps(200м), 40Mbps(1000м), 20Mbps(2000м); 2 режима работы: передатчик/приемник. Разъемы: Ethernet(RJ45), вх./вых. - BNC и RJ45. Питание: DC5V/2A x 2шт (в комплекте); Размеры (ШхВхГ): 120х110х30мм; Рабочая температура -40...+55°C.</t>
  </si>
  <si>
    <t>10185</t>
  </si>
  <si>
    <t>IP02E</t>
  </si>
  <si>
    <t>IP02E Комплект (передатчик + приёмник) для передачи одного сигнала Ethernet и одного Composite video по одному коаксиальному кабелю до 500м. Позволяет интегрировать в аналоговую систему IP-камеры (для последующей модернизации) без изменения кабельной инфраструктуры. Поддерживает Ethernet 10/100Мбит/с. Скорость передачи до 47Мбит/с. Передатчик: вх. - BNC/RJ45/Роз.2,5х5,5мм(DC5V); вых. - BNC. Приёмник: вх. - BNC/Роз.2,5х5,5мм(DC5V); вых. - BNC/RJ45. В комплекте БП DC5V(1А) - 2шт. Размеры: 49.2x112.5x25.2мм (каждого устройства). Рабочая температура -40…+55гр.С.</t>
  </si>
  <si>
    <t>10235</t>
  </si>
  <si>
    <t>TR-IP/1-KIT</t>
  </si>
  <si>
    <t>TR-IP/1-KIT Удлинитель Ethernet (VDSL) до 2000м по коаксиальному кабелю RG59 (RG6), телефонному, силовому кабелю. Скорость передачи по RG6 до 240 Мбит/с (max), 65Мбит/с(1000м), 42Мбит/с(1500м), 25Мбит/с(2000м). Устройство может работать в 2-х режимах: точка-точка и точка - многоточка. Возможно каскадное подключение до 9IP камер к одному приемнику. Разъемы: вх.RJ45 / роз. 2,1x5 (DC12V), вых.-BNC. Комплект: приемопередатчики TR-IP/1 - 2шт, БП DC12V(1A) - 2шт. Размеры: 105х65х25мм. Рабочая температура -45...+85 гр.С.</t>
  </si>
  <si>
    <t>05946</t>
  </si>
  <si>
    <t>IP02</t>
  </si>
  <si>
    <t>IP02 Удлинитель Ethernet, активный, включает приемник и передатчик. Расстояние передачи Ethernet по коаксиальному кабелю(RG59U) до 1800 м. Скорость передачи 50Мб/сек(300м), 20Мб/сек(1800м). Питание DC5В/0,75А от БП AC220В/DC5В, 2А( в комплекте 2шт.). Размеры 145х67х27мм. Рабочая температура -40...+55°C.</t>
  </si>
  <si>
    <t>11206</t>
  </si>
  <si>
    <t>IP02PHK</t>
  </si>
  <si>
    <t>IP02PHK Неуправляемый PoE коммутатор Fast Ethernet на 4 порта со встроенным удлинителем Ethernet (VDSL) до 2000м по коаксиальному кабелю или до 1200м по витой паре. Скорость передачи данных по коаксиальному кабелю: до 70Мбит/с(200м), до 20Мбит/с(2000м); по витой паре: до 50Мбит/с(300м), до 20Мбит/с(1200м). Мощность PoE на порт - до 15W. Суммарная мощность PoE до 60W. Соответствует стандарту PoE IEEE 802.3af. Автоматическое определение PoE устройств. Передатчик(коммутатор): Вх. - RJ45(PoE)x4/Роз.2,1х5мм(DC48-58V). Вых. - BNC/RJ45. Приёмник: Вх. - BNC/RJ45/Роз.2,1х5мм(DC5V). Вых. - RJ45. В комплекте коммутатор IP02PH с БП DC55.5V(1.26A) и удалённый приёмник IP02D с БП DC5V(2A). Размеры IP02PH: 167x110x40мм, IP02D: 109.6x121.3x30мм. Рабочая температура -40...55°С.</t>
  </si>
  <si>
    <t>Удлинители Ethernet + PoE</t>
  </si>
  <si>
    <t>13249</t>
  </si>
  <si>
    <t>E-PoE/1A</t>
  </si>
  <si>
    <t>E-PoE/1A PoE удлинитель 10M/100M Fast Ethernet на 400м (до 30W).Увеличение расстояния передачи данных + питание на 100м (В режиме "S" - до 400м). Совместим с оборудованием PoE IEEE 802.3af/at. Порты: вх.- 1 x RJ45 (10/100 Base-T), роз. 2.1x5мм DC; вых.- 1 x RJ45 (10/100 Base-T). Выходной порт имеет возможность выбора метода подачи PoE (A, B, A+B).2 способа получения питания: от источника PoE/ от блока питания через DC разъем). Питание: DC12-56V(30W). Размеры (ШxВxГ): 88x25x60мм. Рабочая температура: -10...+55 гр. С.</t>
  </si>
  <si>
    <t>13563</t>
  </si>
  <si>
    <t>E-PoE/1</t>
  </si>
  <si>
    <t>E-PoE/1 PoE удлинитель 10M/100M Fast Ethernet до 500м.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(ШхВхГ): 94 x 48 x 28 мм. Металлический корпус. Рабочая температура: -40...+75 гр. С.</t>
  </si>
  <si>
    <t>07844</t>
  </si>
  <si>
    <t>IP04</t>
  </si>
  <si>
    <t>IP04 Удлинитель PоE по кабелю UTP CAT5e. Соответствует стандарту PoE IEEE 802.3af. Автоматическое определение PoE устройств. Скорость 10/100/1000Мбит/с. Увеличивает расстояние передачи Ethernet и PoE до 240м (до 8,58Вт). При каскадном подключении 2-х IP04, расстояние передачи увеличивается до 360м (4,21Вт). Вх.: RJ45, вых.: RJ45. Рабочая температура -40...+55гр.С. Размер:67х110х27мм.</t>
  </si>
  <si>
    <t>11162</t>
  </si>
  <si>
    <t>E-PoE/1W</t>
  </si>
  <si>
    <t>E-PoE/1W Уличный PoE удлинитель 10M/100M Fast Ethernet до 500м (до 22W).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190 x 48 x 38 мм. Степень защиты - IP65 Рабочая температура: -40...+75 гр. С.</t>
  </si>
  <si>
    <t>12443</t>
  </si>
  <si>
    <t>E-PoE/2W</t>
  </si>
  <si>
    <t>E-PoE/2W Уличный PoE удлинитель 10M/100M Fast Ethernet до 500м (до 22W) со встроенной грозозащитой 6kV.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220 x 48 x 38 мм. Степень защиты - IP65. Рабочая температура: -40...+75 гр. С.</t>
  </si>
  <si>
    <t>10066</t>
  </si>
  <si>
    <t>IP04X</t>
  </si>
  <si>
    <t>IP04X Удлинитель High PoE по витой паре до 240м (до 18.84Вт), 10/100/1000M (1 устройство по 120 м в каждую сторону). При каскадном подключении - 2хIP04X: до 360м (до 12.18Вт), 3хIP04X до 480м (до 5.52Вт). Соответствует стандартам PoE IEEE 802.3af/at. Автоматическое определение PoE устройств. Разъёмы 2хRJ45. Размеры: 67x110x27мм. Рабочая температура -40...55°С.</t>
  </si>
  <si>
    <t>13564</t>
  </si>
  <si>
    <t>E-PoE/1G</t>
  </si>
  <si>
    <t>E-PoE/1G PoE удлинитель 10/100/1000M Gigabit Ethernet до 500м. Увеличение расстояния передачи данных + питание на 100м. При каскадном подключении - 2 x E-Poe/1G: до 300м (до 12W), 3 x E-Poe/1G: до 400м (до 6W), 4 x E-Poe/1G: до 500м (До 4W). Соответствует стандартам PoE IEEE 802.3af/at. Автоматическое определение PoE устройств. Порты: вх.- GE (10/100/1000 Base-T), вых.- GE (10/100/1000 Base-T). Не требует дополнительного питания. Размеры (ШхВхГ): 94 x 48 x 28 мм. Металлический корпус. Рабочая температура: -40...+75 гр. С.</t>
  </si>
  <si>
    <t>10787</t>
  </si>
  <si>
    <t>IP04X-SO</t>
  </si>
  <si>
    <t>IP04X-SO Уличный удлинитель High PoE по витой паре до 240м (до 18.84Вт), 10/100/1000M (1 устройство по 120 м в каждую сторону). При каскадном подключении - 2хIP04X-SO: до 360м (до 12.18Вт), 3хIP04X-SO до 480м (до 5.52Вт). Соответствует стандартам PoE IEEE 802.3af/at. Автоматическое определение PoE устройств. Разъёмы 2хRJ45. Герметичный корпус из ударопрочного АБС-пластика. Класс защиты IP65. Количество гермовводов - 2. Размеры: 165x85x55мм (без учёта гермовводов). Рабочая температура -40...55°С.</t>
  </si>
  <si>
    <t>10714</t>
  </si>
  <si>
    <t>IP01P</t>
  </si>
  <si>
    <t>IP01P Комплект (передатчик + приёмник) для передачи сигнала Ethernet и питания (PoE) по коаксиальному кабелю RG6U до 300м. Позволяет использовать коаксиальную кабельную инфраструктуру для подключения IP-камер. Максимальная мощность на выходе: 300м/15W, 200м/18W, 100м/20W. Совместим с IEEE 802.3af/at. Поддерживает Ethernet 10/100Мбит/с. Передатчик: вх. - RJ45; вых. - BNC. Приёмник: вх. - BNC; вых. - RJ45. Питание от источника PoE. Размеры (каждого устройства): 67x87x27мм. Рабочая температура -40…+55°C.</t>
  </si>
  <si>
    <t>11196</t>
  </si>
  <si>
    <t>E-PoE/1GW</t>
  </si>
  <si>
    <t>E-PoE/1GW Уличный PoE удлинитель 10/100/1000M Gigabit Ethernet до 500м (до 22W).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Степень защиты - IP65. Рабочая температура: -40...+75 гр. С.</t>
  </si>
  <si>
    <t>11554</t>
  </si>
  <si>
    <t>IP08P</t>
  </si>
  <si>
    <t>IP08P Приёмник Ethernet и питания (PoE) 8-канальный. Работает совместно с IP01P (до 8 устройств). Расстояние передачи по коаксиальному кабелю RG6U до 300м. Позволяет использовать коаксиальную кабельную инфраструктуру для подключения IP-камер. Максимальная мощность на выходе: 300м/15W, 200м/18W, 100м/20W. Совметим с IEEE 802.3af/at. Поддерживает Ethernet 10/100Мбит/с. Вх.: RJ45x8. Вых.: BNCx8. Питание от источника PoE. Размеры (ШxВxГ): 483x44x75.5мм. Монтаж в стойку 19 дюймов. Рабочая температура -40…+55°C.</t>
  </si>
  <si>
    <t>12444</t>
  </si>
  <si>
    <t>E-PoE/2GW</t>
  </si>
  <si>
    <t>E-PoE/2GW Уличный PoE удлинитель 10/100/1000M Gigabit Ethernet до 500м (до 22W) со встроенной грозозащитой 6kV. .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Степень защиты - IP65. Рабочая температура: -40...+75 гр. С.</t>
  </si>
  <si>
    <t>10186</t>
  </si>
  <si>
    <t>IP02EP</t>
  </si>
  <si>
    <t>IP02EP Комплект (передатчик + приёмник) для передачи сигнала Ethernet (VDSL) и питания по одному коаксиальному кабелю до 500м. Позволяет использовать коаксиальную кабельную инфраструктуру для подключения IP-камер. Поддерживает Ethernet 10/100Мбит/с. Скорость передачи до 47Мбит/с. Передатчик: вх. - RJ45; вых. - BNC/Роз.2,1х5мм(DC5V(2A)/DC12V(1A)). Приёмник: вх. - BNC/Роз.2,1х5мм(DC48V); вых. - RJ45. Питание приёмника только от БП. Передатчик работает только как сплиттер. В комплекте БП DC48V(0,83A) - 1шт. Передатчик дополнительного питания не требует. Размеры передатчика: 67x102x27мм, приёмника: 67x103.7x27мм. Рабочая температура -40…+70гр.С.</t>
  </si>
  <si>
    <t>10741</t>
  </si>
  <si>
    <t>IP07M</t>
  </si>
  <si>
    <t>IP07M Удлинитель Ethernet (VDSL) и питания (DC12V до 12W) по любому двухжильному кабелю до 700м (без питания до 1500м). Расстояние передачи зависит от типа кабеля и его качества. Cкорость передачи до 73Мбит/с. Возможность каскадного подключения до 5 устройств в линии. Поддерживает топологию подключения "кольцо" и "звезда". Вх. - BNC/Клм.(2pin)/DC24-56V. Вых. - RJ45/DC12V(1A макс.). Каскадно подключенные IP07M могут питаться от линии. Для работы необходимо минимум 2 устройства. БП (DC24-56V) в комплект НЕ входит. В комплекте BNC "Т"-коннектор. Размер: 88х110х30мм. Рабочая температура: -40...+55°C.</t>
  </si>
  <si>
    <t>13256</t>
  </si>
  <si>
    <t>SW-8030/D</t>
  </si>
  <si>
    <t>SW-8030/D PoE удлинитель/ коммутатор Gigabit Ethernet на 3 RJ45 порта. Порты: 2 х GE (10/100/1000 Base-T) с поддержкой PoE (до 28W) + 1 x GE (10/100/1000 Base-T) Uplink с поддержкой питания по PoE (Входная мощность до 60W). Соответствует стандартам PoE IEEE 802.3af/at/bt. Автоматическое определение PoE устройств. Суммарная выходная мощность PoE до 56W. Питание: Через порт Uplink (до 60W) или разъем DC9-57V для передачи данных или DC37-57V для передачи данных + PoE. Блок питания в комплект не входит. Размеры (ШхВхГ): 88 x25 x 70 мм. Рабочая температура: -10...+55 гр. С.</t>
  </si>
  <si>
    <t>13681</t>
  </si>
  <si>
    <t>SW-8030/D(90W)</t>
  </si>
  <si>
    <t>SW-8030/D(90W) PoE Удлинитель/Коммутатор Gigabit Ethernet на 3 RJ45 порта. Порты: 1 х GE (10/100/1000 Base-T) с поддержкой BT PoE (до 90W), 1 х GE (10/100/1000 Base-T) с поддержкой PoE (до 30W); 1 x GE (10/100/1000 Base-T) Uplink с поддержкой питания по PoE (Входная мощность до 90W). Соответствует стандартам PoE IEEE 802.3af/at/bt. Автоматическое определение PoE устройств. Суммарная выходная мощность PoE до 85W. Питание: Через порт Uplink (до 90W) или разъем DC12-57V для передачи данных или DC42-57V для передачи данных + PoE. Блок питания в комплект не входит. Размеры (ШхВхГ): 88 x25 x 70 мм. Рабочая температура: -10...+55 гр. С.</t>
  </si>
  <si>
    <t>13152</t>
  </si>
  <si>
    <t>SW-8030/WD</t>
  </si>
  <si>
    <t>SW-8030/WD Уличный PoE удлинитель/ коммутатор Gigabit Ethernet на 3 порта. Порты: 2 х GE (10/100/1000 Base-T) с PoE (до 25W) + 1 x GE (10/100/1000 Base-T) Uplink с поддержкой питания по PoE (Входная мощность до 60W). Соответствует стандартам PoE IEEE 802.3af/at/bt. Автоматическое определение PoE устройств. Суммарная выходная мощность PoE до 50W. Питание: Через порт Uplink (до 60W). Степень защиты - IP66. Размеры: 230 x 40 x 90 мм. Рабочая температура: -40...+75 гр. С.</t>
  </si>
  <si>
    <t>12730</t>
  </si>
  <si>
    <t>TR-IP1PoE(500m)</t>
  </si>
  <si>
    <t>TR-IP1PoE(500m) Удлинитель PoE (VDSL) до 500м (Комплект передатчик + приемник) по коаксиальному кабелю RG59 (RG6), телефонному, силовому кабелю. Расстояние передачи данных - 600м; Скорость передачи - 100 мбит/c. Мощность PoE на расстоянии 300м - 27Вт; На расстоянии 500м - 17Вт. Поддержка стандартов IEEE 802.3af/at. Автоматическое определение PoE устройств. Порты передатчика: вх.- 1 x RJ45 (10/100 Base-T), 2 x клм. питание (12-56VDC) ; вых. - 2 x клм. (VDSL) ; Порты приемника: вх. - 2 x клм. (VDSL); 2 x клм. питание (12VDC) вых. - 1 x RJ45 (10/100 Base-T + PoE). Напряжение питания передатчика - DC12-56V; приемника - DC12V. Рекомендуемое напряжение питания при передаче PoE - DC55V. Блок питания в комплект не входит. Размеры (ШxВxГ): 26 x 26 x 123 мм. Рабочая температура: -20...+60 гр. С.</t>
  </si>
  <si>
    <t>10532</t>
  </si>
  <si>
    <t>IP03P</t>
  </si>
  <si>
    <t>IP03P Удлинитель Ethernet (VDSL) + PoE по любому двухжильному кабелю. Расстояние передачи (Данные + PoE) - до 600м (Скорость до 71,2 Мбит/c, Мощность до 12,4 Вт); Расстояние передачи (только данные) - до 1500м (Скорость до 48 мбит/c). Поддержка интерфейса 10/100Base-T. Устройство может получать питание  как от PoE-инжектора/коммутатора, так и от блока питания. (БП в комплект НЕ входят, например модель: SWP551260 (DC56V/70W)). Соответствует стандартам PoE IEEE 802.3af/at (до 30W). Автоматическое определение PoE устройств. Порты передатчика (удалённый, питается от линии): Вх. - Клм.(2pin). Вых. - RJ45(Poe)/Роз.2,1х5мм(DC12V). Приёмник (локальный): Вх. - Клм.(2pin)/Роз.2,1х5мм(DC48V)/RJ45(PoE). Рабочая температура -40...+55°С. Размеры передатчика (ШxВxГ): 88x30x140мм, приёмника (ШxВxГ): 88x30x130мм.</t>
  </si>
  <si>
    <t>Коммутаторы Ethernet</t>
  </si>
  <si>
    <t>11544</t>
  </si>
  <si>
    <t>SW-70202</t>
  </si>
  <si>
    <t>SW-70202 Неуправляемый коммутатор Gigabit Ethernet на 4 порта. Порты: 2 x GE (10/100/1000Base-T), 2 x GE SFP (1000Base-FX). В комплекте БП DC5V(2A). Размеры (ШхВхГ): 145x27х85 мм. Рабочая температура: 0…+50°С.</t>
  </si>
  <si>
    <t>13262</t>
  </si>
  <si>
    <t>SW-7042</t>
  </si>
  <si>
    <t>SW-7042 Коммутатор Gigabit Ethernet на 4 RJ45 + 2 SFP. Порты: 4 x GE (10/100/1000Base-T), 2 x GE SFP (1000Base-FX). В комплекте БП DC12V(1A). Встроенная грозозащита 3кВ.  Размеры (ШхВхГ): 210x28x85мм. Рабочая температура: -10…+55°С.</t>
  </si>
  <si>
    <t>13264</t>
  </si>
  <si>
    <t>SW-7028</t>
  </si>
  <si>
    <t>SW-7028 Коммутатор Gigabit Ethernet на 8 SFP + 2 RJ45 портов. Порты: 8 x GE SFP (1000Base-FX), 2 x GE (10/100/1000Base-T). В комплекте БП DC12V (2A). Размеры (ШхВхГ): 225 х 35 х 105мм. Рабочая температура: -10…+55°С.</t>
  </si>
  <si>
    <t>12222</t>
  </si>
  <si>
    <t>SW-70802/L2</t>
  </si>
  <si>
    <t>SW-70802/L2 Управляемый (L2+) коммутатор Gigabit Ethernet на 10 портов.Порты: 8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266 x 44 x 220мм. Рабочая температура: 0...+40 гр. С.</t>
  </si>
  <si>
    <t>12220</t>
  </si>
  <si>
    <t>SW-71602/L2</t>
  </si>
  <si>
    <t>SW-71602/L2 Управляемый (L2+) коммутатор Gigabit Ethernet на 18 портов.Порты: 16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440 x 44 x 220мм. Рабочая температура: 0...+40 гр. С</t>
  </si>
  <si>
    <t>12221</t>
  </si>
  <si>
    <t>SW-72402/L2</t>
  </si>
  <si>
    <t>SW-72402/L2 Управляемый (L2+) коммутатор Gigabit Ethernet на 26 портов.Порты: 24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440 x 44 x 220мм. Рабочая температура: 0...+40 гр. С.</t>
  </si>
  <si>
    <t>13263</t>
  </si>
  <si>
    <t>SW-70818/L2</t>
  </si>
  <si>
    <t>SW-70818/L2 Управляемый L2+ коммутатор Gigabit Ethernet на 18 x GE SFP + 8 x GE RJ45 портов. Порты: 18 x GE SFP (1000 Base-X), 8 x GE (10/100/1000 Base-T). Консольный порт, Уровень управления L2 (Full managed), Поддержка Jumbo Frame 16K, IGMP Snooping, Монтаж в 19" стойку, крепление в комплекте. Питание: AC100-240V(35W) Встроенный БП - 2шт. Резервирование питания.  Размеры (ШхВхГ): 440 x 45 x 210мм. Рабочая температура: 0...+50 гр. С.</t>
  </si>
  <si>
    <t>13738</t>
  </si>
  <si>
    <t>SW-32G4X-1L</t>
  </si>
  <si>
    <t>SW-32G4X-1L Управляемый L3 коммутатор Gigabit Ethernet на 16xGE SFP + 8xGE Combo (RJ45 + SFP) + 4x10G SFP+ Uplink. Порты: 16 x GE SFP (1000Base-X) +  8 x GE Combo Port (RJ45 + SFP) + 4 x 10G SFP+ Uplink, Консольный порт, Уровень управления L3 (Full managed), Поддержка Jumbo Frame 10K, IGMP Snooping, Монтаж в 19" стойку, крепление в комплекте. Питание: AC90-253V(10W). Встроенная грозозащита 6kV. Размеры (ШхВхГ): 440 x 44 x 320мм. Рабочая температура: -10...+50 гр. С.</t>
  </si>
  <si>
    <t>13678</t>
  </si>
  <si>
    <t>SW-74804/L</t>
  </si>
  <si>
    <t>SW-74804/L Управляемый (L2+) коммутатор Gigabit Ethernet на 48 RJ45 + 4 x GE SFP порта. Порты: 48 x GE (10/100/1000Base-T) + 4 x GE SFP (1000Base-X), Консольный порт; Уровень управления L2 (Full managed); Поддержка Jumbo Frame 16K, IGMP Snooping; Монтаж в 19" стойку, крепление в комплекте. Питание: AC100-240V(20W). Встроенная грозозащита 3kV. Размеры (ШхВхГ): 440 x 45 x 360мм. Рабочая температура: 0...+55 гр. С.</t>
  </si>
  <si>
    <t>13739</t>
  </si>
  <si>
    <t>SW-48G4X-1L</t>
  </si>
  <si>
    <t>SW-48G4X-1L Управляемый L3 коммутатор Gigabit Ethernet на 48xRJ45 + 4x10G SFP+ Uplink. Порты: 48 x GE (10/100/1000Base-T) + 4 x 10G SFP+ Uplink, Консольный порт, Уровень управления L3 (Full managed), Поддержка Jumbo Frame 10K, IGMP Snooping, Монтаж в 19" стойку, крепление в комплекте. Питание: AC90-253V(10W) c резервированием. Встроенная грозозащита 6kV. Размеры (ШхВхГ): 440 x 44 x 320мм. Рабочая температура: -10...+50 гр. С.</t>
  </si>
  <si>
    <t>Коммутаторы Ethernet промышленные</t>
  </si>
  <si>
    <t>10931</t>
  </si>
  <si>
    <t>SW-10500/I</t>
  </si>
  <si>
    <t>SW-10500/I Промышленный коммутатор Fast Ethernet на 5 портов. Порты: 5 x FE (10/100Base-T). Питание DC12-56V, 4W, клемная колодка (2 контакта) или DC штекер 5,5/2,5 мм. БП и адаптер в комплект НЕ входят. Размеры (ШхВхГ): 24x130x97мм. Монтаж на DIN-рейку. Рабочая температура: -40…+70°С.</t>
  </si>
  <si>
    <t>10591</t>
  </si>
  <si>
    <t>SF-G1041/I</t>
  </si>
  <si>
    <t>SF&amp;T</t>
  </si>
  <si>
    <t>SF-G1041/I Промышленный неуправляемый коммутатор Gigabit Ethernet на 5 портов. Порты: 4 x GE (10/100/1000Base-T), 1 x GE SFP (1000Base-X). Вход для резервного питания и тревожный выход. Питание DC48V(20W). БП в комплект НЕ входит. Размеры (ШхВхГ): 55x120x118мм. Монтаж на DIN-рейку. Рабочая температура: -40…+70°С.</t>
  </si>
  <si>
    <t>10892</t>
  </si>
  <si>
    <t>SW-7052/I</t>
  </si>
  <si>
    <t>SW-7052/I Промышленный коммутатор Gigabit Ethernet на 6 портов. Порты: 4 x GE (10/100/1000Base-T) + 1 x GE SFP (1000Base-X) + 1 x GE Combo (RJ45 10/100/1000Base-T+ SFP 1000Base-X). Вход для резервного питания и тревожный выход. Питание DC9-55V(6W). БП в комплект НЕ входит. Размеры (ШхВхГ): 37x142x105мм. Монтаж на DIN-рейку. Рабочая температура: -40…+75°С.</t>
  </si>
  <si>
    <t>10932</t>
  </si>
  <si>
    <t>SW-10800/I(ver2)</t>
  </si>
  <si>
    <t>SW-10800/I(ver2) Промышленный коммутатор Fast Ethernet на 8 портов. Порты: 8 x FE (10/100Base-T). Питание DC12-56V, 6W, клемная колодка (2 контакта) или DC штекер 5,5/2,5мм. БП и адаптер в комплект НЕ входят. Размеры (ШхВхГ): 30x142x96мм. Монтаж на DIN-рейку. Рабочая температура: -40…+70°С.</t>
  </si>
  <si>
    <t>13748</t>
  </si>
  <si>
    <t>SW-70402/ILS</t>
  </si>
  <si>
    <t>SW-70402/ILS Промышленный управляемый (L2+) коммутатор Gigabit Ethernet на 4GE RJ45 + 2 GE SFP порта с функцией мониторинга температуры/ влажности/ напряжения. Порты: 4 x GE (10/100/1000Base-T) + 2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DC12-57V(10W). БП в комплект НЕ входит. Монтаж на DIN-рейку или на стену (крепление в комплекте). Размеры (ШхВхГ): 41x157x115мм. Вес: 0,9кг. Рабочая температура: -40…+80°С.</t>
  </si>
  <si>
    <t>10971</t>
  </si>
  <si>
    <t>SW-50602/I-P</t>
  </si>
  <si>
    <t>SW-50602/I-P Бескорпусной неуправляемый промышленный коммутатор на 8 портов. Порты: 6 x FE (10/100Base-T), 2 x GE SFP (1000Base-X). Питание DC12V-24V. БП в комплект не входит. Вход для резервного питания и тревожный выход. Размеры (ШхВхГ): 30x125x90мм. Рабочая температура -40…+70°C.</t>
  </si>
  <si>
    <t>11148</t>
  </si>
  <si>
    <t>SW-70802/I</t>
  </si>
  <si>
    <t>SW-70802/I Промышленный коммутатор Gigabit Ethernet на 10 портов. Порты: 8 x GE (10/100/1000Base-T) + 2 x GE SFP (1000Base-X). Вход для резервного питания. Встроенная грозозащита. Питание DC9-36V(макс. 9W). БП в комплект НЕ входит. Размеры (ШхВхГ): 48x183x118мм. Монтаж на DIN-рейку. Рабочая температура: -40…+85°С.</t>
  </si>
  <si>
    <t>13749</t>
  </si>
  <si>
    <t>SW-70802/ILS</t>
  </si>
  <si>
    <t>SW-70802/ILS Промышленный управляемый (L2+) коммутатор Gigabit Ethernet на 8GE RJ45 + 2 GE SFP порта с функцией мониторинга температуры/ влажности/ напряжения. Порты: 8 x GE (10/100/1000Base-T) + 2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DC12-57V(15W). БП в комплект НЕ входит. Монтаж на DIN-рейку или на стену (крепление в комплекте). Размеры (ШхВхГ): 50х162х130мм. Вес: 1,1кг. Рабочая температура: -40…+80°С.</t>
  </si>
  <si>
    <t>13349</t>
  </si>
  <si>
    <t>SW-70804/IL</t>
  </si>
  <si>
    <t>SW-70804/IL Промышленный управляемый (L2+) коммутатор Gigabit Ethernet на 8 GE Rj45 + 4 GE SFP порта. Порты: 8 x GE (10/100/1000Base-T) + 4 x GE SFP (1000Base-X). Уровень управления L2 (Full Managed). Питание DC12-55V. БП в комплект НЕ входит. Монтаж на DIN-рейку. Встроенная грозозащита 6kV. Размеры (ШхВхГ): 53.5x165x123. Рабочая температура: -40…+75°С</t>
  </si>
  <si>
    <t>13750</t>
  </si>
  <si>
    <t>SW-70804/ILS</t>
  </si>
  <si>
    <t>SW-70804/ILS Промышленный управляемый (L2+) коммутатор Gigabit Ethernet на 8GE RJ45 + 4 GE SFP порта с функцией мониторинга температуры/ влажности/ напряжения. Порты: 8 x GE (10/100/1000Base-T) + 4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DC12-57V(15W). БП в комплект НЕ входит. Монтаж на DIN-рейку или на стену (крепление в комплекте). Размеры (ШхВхГ): 50х187х130мм. Вес: 0,9кг. Рабочая температура: -40…+80°С.</t>
  </si>
  <si>
    <t>11959</t>
  </si>
  <si>
    <t>SW-71604/IL</t>
  </si>
  <si>
    <t>SW-71604/IL Промышленный управляемый (L2+) коммутатор Gigabit Ethernet на 20 портов. Порты: 16 x GE (10/100/1000Base-T) + 4 x GE (SFP 1000Base-X). Вход для резервного питания и тревожный выход. Уровень управления L2 (Web smart). Питание DC12-48V(макс. 23W). БП в комплект НЕ входит. Размеры (ШхВхГ): 93x145x118мм. Монтаж на DIN-рейку. Рабочая температура: -40…+75°С.</t>
  </si>
  <si>
    <t>Коммутаторы с PoE</t>
  </si>
  <si>
    <t>12837</t>
  </si>
  <si>
    <t>SW-20500/MB(60W)</t>
  </si>
  <si>
    <t>SW-20500/MB(60W) Управляемый Web Smart PoE коммутатор Fast Ethernet на 5 портов. Порты: 4 х FE (10/100 Base-T) с поддержкой PoE (IEEE 802.3af/at), 1 x FE (10/100 Base-T) Uplink. Соответствует стандартам PoE IEEE 802.3af/at. Автоматическое определение и режим антизависания PoE устройств, управление питанием. Мощность PoE на порт - до 30W. Суммарная мощность PoE до 60W. Питание: AC100-240V. Внешний БП (60W). Размеры (ШхВхГ): 120x27x85мм. Рабочая температура: 0...+50 гр.</t>
  </si>
  <si>
    <t>12487</t>
  </si>
  <si>
    <t>SW-20600(Без БП)</t>
  </si>
  <si>
    <t>SW-20600(Без БП) PoE коммутатор Fast Ethernet на 6 портов. Порты: 4 х FE (10/100 Base-T) с поддержкой PoE (IEEE 802.3af/at), 2 x FE (10/100 Base-T) Uplink. Соответствует стандартам PoE IEEE 802.3af/at. Автоматическое определение PoE устройств. Мощность PoE на порт - до 30W. Максимально допустимая выходная мощность PoE до 135W. Питание: DC48V (Разъем 2.1x5.5мм). Внешний адаптер в комплект не входит. Совместимые БП: PS-48065; PS-48096; PS-48135. Размеры (ШхВхГ): 150x28x85мм. Рабочая температура: 0...+50 гр. С.</t>
  </si>
  <si>
    <t>13428</t>
  </si>
  <si>
    <t>SW-20600/A(80W)</t>
  </si>
  <si>
    <t>SW-20600/A(80W) Passive PoE коммутатор Fast Ethernet на 6 портов. Порты: 4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(80W) Встроенный БП. Размеры (ШхВхГ): 168x32x93мм. Рабочая температура: 0...+50 гр. С</t>
  </si>
  <si>
    <t>13231</t>
  </si>
  <si>
    <t>SW-20600(80W)</t>
  </si>
  <si>
    <t>SW-20600(80W) PoE коммутатор Fast Ethernet на 6 RJ45 портов. Порты: 4 х FE (10/100 Base-T) с поддержкой PoE (IEEE 802.3af/at), 2 x FE (10/100 Base-T) Uplink. Соответствует стандартам PoE IEEE 802.3af/at. Автоматическое определение и режим антизависания PoE устройств. Мощность PoE на порт - до 30W. Суммарная мощность PoE -  до 80W. Поддержка режима CCTV: Увеличение расстояния передачи данных и питания до 250м, изоляция портов (VLAN). Встроенная грозозащита 3кВ. Питание: AC100-240V (83W) Встроенный БП. Размеры (ШхВхГ): 190 x 35 x 130мм. Рабочая температура: -10...+55 гр. С.</t>
  </si>
  <si>
    <t>13247</t>
  </si>
  <si>
    <t>SW-20600/D</t>
  </si>
  <si>
    <t>SW-20600/D PoE Коммутатор/ удлинитель Fast Ethernet на 6 портов с питанием по PoE. Порты: 4 х FE (10/100 Base-T) с поддержкой PoE, 1 x FE (10/100 Base-T) Uplink с поддержкой питания по PoE (до 90W), 1 x FE (10/100 Base-T) Uplink. Соответствует стандартам PoE IEEE 802.3af/at. Автоматическое определение PoE устройств. Мощность PoE на порт - до 30W. Суммарная мощность PoE - до 87W. Поддержка режима CCTV: Увеличение расстояния передачи данных до 250м, изоляция портов. Встроенная грозозащита - 3kV. Питание: По порту FE (10/100 Base-T) Uplink. Размеры (ШхВхГ): 140 x 28 x 80 мм. Рабочая температура: -10...+55 гр. С</t>
  </si>
  <si>
    <t>13246</t>
  </si>
  <si>
    <t>SW-8050/D</t>
  </si>
  <si>
    <t>SW-8050/D PoE Коммутатор/удлинитель Gigabit Ethernet на 5 портов c питанием по PoE. Расстояние передачи данных + PoE - 100м. Порты: 4 х GE (10/100/1000 Base-T) с поддержкой PoE, GE (10/100/1000 Base-T) Uplink с поддержкой питания по PoE (Входная мощность до 90W). Соответствует стандартам PoE IEEE 802.3af/at. Автоматическое определение PoE устройств. Мощность PoE на порт - до 30W. Режим VLAN (Изоляция портов). Суммарная мощность PoE - до 85W. Встроенная грозозащита - 3kV. Питание: Через порт Uplink (до 90W) или через разъем DC. Адаптер питания в комплект не входит. Размеры (ШхВхГ): 140x28x80мм. Рабочая температура: -10...+55 гр. С.</t>
  </si>
  <si>
    <t>12436</t>
  </si>
  <si>
    <t>SW-20900(Без БП)</t>
  </si>
  <si>
    <t>SW-20900(Без БП) PoE коммутатор Fast Ethernet на 9 портов. Порты: 8 х FE (10/100 Base-T) с поддержкой PoE (IEEE 802.3af/at), FE (10/100 Base-T) Uplink. Соответствует стандартам PoE IEEE 802.3af/at. Автоматическое определение PoE устройств. Мощность PoE на порт - до 30W. Максимально допустимая выходная мощность PoE до 135W. Поддержка режима CCTV: Увеличение расстояния передачи данных и PoE до 250м, изоляция портов. Питание: DC48V (Разъем 2.1x5.5мм). Внешний адаптер в комплект не входит. Совместимые БП: PS-48065; PS-48096; PS-48135. Размеры (ШxВxГ): 240x28x105мм. Рабочая температура: 0...+50 гр. С.</t>
  </si>
  <si>
    <t>13429</t>
  </si>
  <si>
    <t>SW-21000/A(120W)</t>
  </si>
  <si>
    <t>SW-21000/A(120W) Passive PoE коммутатор Fast Ethernet на 10 портов. Порты: 8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Встроенный БП. Размеры (ШхВхГ): 210x35x150мм. Рабочая температура: 0...+50 гр. С)</t>
  </si>
  <si>
    <t>13232</t>
  </si>
  <si>
    <t>SW-21000(120W)</t>
  </si>
  <si>
    <t>SW-21000(120W) PoE коммутатор Fast Ethernet на 10 RJ45 портов. Порты: 8 x FE (10/100 Base-T) с поддержкой PoE (IEEE 802.3af/at), 2 x FE (10/100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120W.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</si>
  <si>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13233</t>
  </si>
  <si>
    <t>SW-20820(120W)</t>
  </si>
  <si>
    <t>SW-20820(120W) PoE коммутатор Fast Ethernet на 10 RJ45 портов. Порты: 8 x FE (10/100 Base-T) с поддержкой PoE (IEEE 802.3af/at), 2 x GE (10/100/1000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115W.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</si>
  <si>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13596</t>
  </si>
  <si>
    <t>SW-80802(150W)</t>
  </si>
  <si>
    <t>SW-80802(150W) PoE коммутатор Gigabit Ethernet на 8 RJ45 + 2 SFP порта. Порты: 8 х GE (10/100/1000 Base-T) с поддержкой PoE (IEEE 802.3af/at), 2 x GE SFP (1000 Base-T). Соответствует стандартам PoE IEEE 802.3af/at. Автоматическое определение и режим антизависания PoE устройств. Мощность PoE на порт - до 30W. Суммарная мощность PoE до 150W. Поддержка режима CCTV: Увеличение расстояния передачи данных и питания до 250м, изоляция портов (VLAN).Встроенная грозозащита 3 кВ. Питание: AC100-240V или БП DC48-57V(3,5A). Встроенный БП. Размеры (ШxВxГ): 210x35x150мм. Рабочая температура: -10...+55 гр.</t>
  </si>
  <si>
    <t>13595</t>
  </si>
  <si>
    <t>SW-80802/L(150W)</t>
  </si>
  <si>
    <t>SW-80802/L(150W) Управляемый L2 PoE коммутатор Gigabit Ethernet на 8 RJ45 PoE + 2 x GE SFP порта. Порты: 8 x GE (10/100/1000 Base-T) с поддержкой PoE (IEEE 802.3af/at), 2 x GE SFP (1000 Base-X). Соответствует стандартам PoE IEEE 802.3af/at.  Автоматическое определение и режим антизависания PoE устройств. Мощность PoE на порт - до 30W. Суммарная мощность PoE до 150W. Встроенная грозозащита 3kV на порт. Питание: AC100-240V или БП DC48V-57V(3,5A). Встроенный БП. Размеры (ШхВхГ): 210 x 35 x 150мм. Рабочая температура:  -10…+55°С.</t>
  </si>
  <si>
    <t>13234</t>
  </si>
  <si>
    <t>SW-61621(300W)</t>
  </si>
  <si>
    <t>SW-61621(300W) PoE коммутатор Fast Ethernet на 16 x RJ45 PoE + 2 x RJ45 GE + 1 SFP GE порта. Порты: 16 x FE (10/100 Base-T) с поддержкой PoE (IEEE 802.3af/at), 2 x GE Uplink (RJ45), 1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292W. Поддержка режима CCTV: Увеличение расстояния передачи данных и питания до 250м, изоляция портов (VLAN). Питание: AC100-240V (300W). Встроенный БП. Монтаж в 19 - дюймовую стойку, крепление в комплекте. Размеры (ШxВxГ): 295x45x195мм. Рабочая температура: -10...+55гр. С.</t>
  </si>
  <si>
    <t>13257</t>
  </si>
  <si>
    <t>SW-8182/L(300W)</t>
  </si>
  <si>
    <t>SW-8182/L(300W) Управляемый L2 PoE коммутатор Gigabit Ethernet на 16 RJ45 PoE + 2 x RJ45 + 2 GE SFP портов. Порты: 16 x GE (10/100/1000 Base-T) с поддержкой PoE (IEEE 802.3af/at), 2 x GE (10/100/1000 Base-T) Uplink, 2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300W. Встроенная грозозащита 3kV на порт. Питание: AC100-240V (310W). Встроенный БП. Монтаж в 19 - дюймовую стойку, крепление в комплекте. Размеры (ШхВхГ): 295 x 45 x 195мм. Рабочая температура: 0…+50°С.</t>
  </si>
  <si>
    <t>13235</t>
  </si>
  <si>
    <t>SW-62422(400W)</t>
  </si>
  <si>
    <t>SW-62422(400W) PoE коммутатор Fast Ethernet на 24 x RJ45 портов + 2 x GE Combo uplink порта. Порты: 24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385W.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</si>
  <si>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13236</t>
  </si>
  <si>
    <t>SW-62444(400W)</t>
  </si>
  <si>
    <t>SW-62444(400W) PoE коммутатор Fast Ethernet на 24 x RJ45 портов + 4 x GE Combo uplink порта. Порты: 24 x FE (10/100 Base-T) с поддержкой PoE (IEEE 802.3af/at), 4 x GE Combo Uplink (RJ45 + SFP). Соответствует стандартам PoE IEEE 802.3af/at. Автоматическое определение PoE устройств. Мощность PoE на порт - до 30W. Суммарная мощность PoE до 385W.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</si>
  <si>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13258</t>
  </si>
  <si>
    <t>SW-8244/L(400W)</t>
  </si>
  <si>
    <t>SW-8244/L(400W) Управляемый L2 PoE коммутатор Gigabit Ethernet на 24 RJ45 PoE + 4 x GE Combo Uplink порта. Порты: 24 x GE (10/100/1000 Base-T) с поддержкой PoE (IEEE 802.3af/at), 4 x GE Combo Uplink (RJ45 + SFP). Соответствует стандартам PoE IEEE 802.3af/at.  Автоматическое определение и режим антизависания PoE устройств. Мощность PoE на порт - до 30W. Суммарная мощность PoE до 400W. Встроенная грозозащита 3kV на порт. Питание: AC100-240V (415W). Встроенный БП. Монтаж в 19 - дюймовую стойку, крепление в комплекте. Размеры (ШхВхГ): 440 x 45 x 290мм. Рабочая температура:  0…+50°С.</t>
  </si>
  <si>
    <t>13737</t>
  </si>
  <si>
    <t>SW-24G4X-1L</t>
  </si>
  <si>
    <t>SW-24G4X-1L Управляемый L3 коммутатор на 24xGE RJ-45 c PoE + 4х10G SFP+ порта. Порты: 24 x GE (10/100/1000 Base-T) с поддержкой PoE (IEEE 802.3af/at), 4 x 10G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400W. Поддержка режима CCTV: Увеличение расстояния передачи данных и питания до 250м, изоляция портов (VLAN). Встроенная грозозащита 4kV на порт. Питание: AC90-253V (410W). Встроенный БП. Монтаж в 19 - дюймовую стойку, крепление в комплекте. Размеры (ШхВхГ): 440x44x320мм. Рабочая температура: -10…+50°С.</t>
  </si>
  <si>
    <t>13265</t>
  </si>
  <si>
    <t>SW-64822(700W)</t>
  </si>
  <si>
    <t>SW-64822(700W) PoE коммутатор Fast Ethernet на 48 x  RJ45 + 2 x  GE Combo uplink портов. Порты: 48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700W. Встроенная грозозащита 3kV.  Питание: AC100-240V. Встроенный БП. Монтаж в 19 - дюймовую стойку, крепление в комплекте. Размеры (ШxВxГ) 445 x 45 x 295мм. Рабочая температура: -10...+55 гр. С.</t>
  </si>
  <si>
    <t>13679</t>
  </si>
  <si>
    <t>SW-84804/L(800W)</t>
  </si>
  <si>
    <t>SW-84804/L(800W) Управляемый L2 PoE коммутатор Gigabit Ethernet на 48 RJ45 PoE + 4 x GE SFP порта. Порты: 48 x GE (10/100/1000 Base-T) с поддержкой PoE (IEEE 802.3af/at), 4 x GE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800W. Встроенная грозозащита 3kV на порт. Питание: AC100-240V (830W). Встроенный БП. Монтаж в 19 - дюймовую стойку, крепление в комплекте. Размеры (ШхВхГ): 440 x 45 x 360мм. Рабочая температура: 0…+55°С.</t>
  </si>
  <si>
    <t>13719</t>
  </si>
  <si>
    <t>Console-RJ45-DB9F</t>
  </si>
  <si>
    <t>Console-RJ45-DB9F Консольный кабель для подключения сетевого оборудования к компьютеру по станадрту RS-232. Разъемы: 1 x Rj45; 1 x DB9 (female). Длина 1,2м.</t>
  </si>
  <si>
    <t>Коммутаторы с PoE промышленные</t>
  </si>
  <si>
    <t>10890</t>
  </si>
  <si>
    <t>SW-20500/IC</t>
  </si>
  <si>
    <t>SW-20500/IC Промышленный PoE коммутатор Fast Ethernet на 5 портов. Порты: 4 x FE (10/100Base-T) с PoE (до 30W) + 1 x FE (10/100Base-T). Вход для резервного питания и тревожный выход. Соответствует стандартам PoE IEEE 802.3af/at. Автоматическое определение PoE устройств. Суммарная мощность PoE до 120W. Питание DC48-56V(124W). БП в комплект НЕ входит. Размеры (ШхВхГ): 43x142x105мм. Монтаж на DIN-рейку. Рабочая температура: -40…+75°С.</t>
  </si>
  <si>
    <t>11244</t>
  </si>
  <si>
    <t>SW-40501/IC-P</t>
  </si>
  <si>
    <t>SW-40501/IC-P Бескорпусной промышленный PoE коммутатор Fast Ethernet на 6 портов. Порты: 4 x FE (10/100Base-T) с PoE (до 30W) + 1 x FE (10/100Base-T) + 1 x FE SFP (100Base-X).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120W. Питание DC48-55V(125W). БП в комплект НЕ входит. Размеры (ШхВхГ): 140x28x115мм. Рабочая температура: -40…+85°С.</t>
  </si>
  <si>
    <t>10948</t>
  </si>
  <si>
    <t>SW-40501/IC</t>
  </si>
  <si>
    <t>SW-40501/IC Промышленный PoE коммутатор Fast Ethernet на 6 портов. Порты: 4 x FE (10/100Base-T) с PoE (до 30W) + 1 x FE (10/100Base-T) + 1 x FE SFP (100Base-X).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120W. Питание DC48-55V(125W). БП в комплект НЕ входит. Размеры (ШхВхГ): 48x138,5x118мм. Монтаж на DIN-рейку. Рабочая температура: -40…+85°С.</t>
  </si>
  <si>
    <t>13254</t>
  </si>
  <si>
    <t>SW-80402/I</t>
  </si>
  <si>
    <t>SW-80402/I Промышленный PoE коммутатор Gigabit Ethernet на 4GE PoE + 2 GE SFP порта. Порты: 4 x GE (10/100/1000Base-T) с PoE (до 60W) + 2 x GE SFP (1000Base-X). Соответствует стандартам PoE IEEE 802.3af/at/bt. Автоматическое определение и режим антизависания PoE устройств. Поддержка режима CCTV: Увеличение расстояния передачи данных и питания до 250м. Суммарная мощность PoE до 240W. Встроенная грозозащита 6кВ. Питание: 2 x входа DC44-55V(250W). БП в комплект НЕ входит. Монтаж на DIN-рейку. Размеры (ШхВхГ): 30x118x100мм. Вес: 0,4кг. Рабочая температура: -40…+75°С</t>
  </si>
  <si>
    <t>10808</t>
  </si>
  <si>
    <t>SW-8052/IC</t>
  </si>
  <si>
    <t>SW-8052/IC Промышленный PoE коммутатор Gigabit Ethernet на 6 портов. Порты: 4 x GE (10/100/1000Base-T) с PoE (до 30W) + 1 x GE SFP (1000Base-X) + 1 x GE Combo (RJ45 10/100/1000Base-T+ SFP 1000Base-X). Вход для резервного питания и тревожный выход. Соответствует стандартам PoE IEEE 802.3af/at. Автоматическое определение PoE устройств. Суммарная мощность PoE до 120W. Питание DC48-55V(126W). БП в комплект НЕ входит. Размеры (ШхВхГ): 37x142x105мм. Монтаж на DIN-рейку. Рабочая температура: -40…+75°С.</t>
  </si>
  <si>
    <t>10891</t>
  </si>
  <si>
    <t>SW-8042/IF</t>
  </si>
  <si>
    <t>SW-8042/IF Промышленный Ultra PoE(60W) коммутатор Gigabit Ethernet на 6 портов. Порты: 4 x GE (10/100/1000Base-T) с PoE (до 60W) + 2 x GE SFP (100/1000Base-X). Вход для резервного питания и тревожный выход. Соответствует стандартам PoE IEEE 802.3af/at. Автоматическое определение PoE устройств. Суммарная мощность PoE до 240W. Питание DC44-56V. БП в комплект НЕ входит. Размеры (ШхВхГ): 43x142x105мм. Монтаж на DIN-рейку. Рабочая температура: -40…+75°С.</t>
  </si>
  <si>
    <t>13677</t>
  </si>
  <si>
    <t>SW-80402/IL</t>
  </si>
  <si>
    <t>SW-80402/IL Промышленный управляемый (L2+) PoE коммутатор Gigabit Ethernet на 6 портов. Порты: 4 x GE (10/100/1000Base-T) с PoE (до 30W) + 2 x GE SFP (1000Base-X). Уровень управления L2. Соответствует стандартам PoE IEEE 802.3af/at. Автоматическое определение и режим антизависания PoE устройств, управление питанием. Суммарная мощность PoE до 120W. Питание DC45-57V(255W). БП в комплект НЕ входит. Монтаж на DIN-рейку. Рабочая температура: -40…+75°С.</t>
  </si>
  <si>
    <t>13743</t>
  </si>
  <si>
    <t>SW-80402/ILS(port 90W,180W)</t>
  </si>
  <si>
    <t>SW-80402/ILS (port 90W, 180W) Промышленный управляемый (L2+) HiPoE коммутатор Gigabit Ethernet на 4GE PoE + 2 GE SFP порта с функцией мониторинга температуры/ влажности/ напряжения. Порты: 1 x GE (10/100/1000Base-T) с PoE BT (до 90W) + 3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180W.Встроенная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DC37-57V(190W). БП в комплект НЕ входит. Монтаж на DIN-рейку или на стену (крепление в комплекте). Размеры (ШхВхГ): 41x157x115мм. Вес: 0,9кг. Рабочая температура: -40…+80°С.</t>
  </si>
  <si>
    <t>11414</t>
  </si>
  <si>
    <t>SW-80800/IC-P</t>
  </si>
  <si>
    <t>SW-80800/IC-P Бескорпусной промышленный PoE коммутатор на 8 портов. Порты: 8 x GE (10/100/1000Base-T) с PoE (до 30W). Встроенная грозозащита. Соответствует стандартам PoE IEEE 802.3af/at. Автоматическое определение PoE устройств. Суммарная мощность PoE до 240W. Питание DC44-53V(245W). БП в комплект НЕ входит. Размеры (ШхВхГ): 148.9x41x106.9мм. Рабочая температура: -40…+85°С.</t>
  </si>
  <si>
    <t>11109</t>
  </si>
  <si>
    <t>SW-8062/IC</t>
  </si>
  <si>
    <t>SW-8062/IC Промышленный PoE коммутатор Gigabit Ethernet на 8 портов. Порты: 6 x GE (10/100/1000Base-T)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150W. Питание DC48-55V(185W). БП в комплект НЕ входит. Размеры (ШхВхГ): 48x183x118мм. Монтаж на DIN-рейку. Рабочая температура: -40…+85°С.</t>
  </si>
  <si>
    <t>10976</t>
  </si>
  <si>
    <t>SW-60602/ILC-P</t>
  </si>
  <si>
    <t>SW-60602/ILC-P Бескорпусной промышленный управляемый (L2+) PoE коммутатор на 8 портов. Порты: 6 x FE (10/100Base-T) с PoE (до 30W) + 2 x GE SFP (1000Base-X). Вход для резервного питания и тревожный выход. Встроенная грозозащита. Уровень управления L2 (Web smart). Соответствует стандартам PoE IEEE 802.3af/at. Автоматическое определение PoE устройств, управление питанием. Суммарная мощность PoE до 180W. Питание DC44-57V(188W). БП в комплект НЕ входит. Размеры (ШхВхГ): 115x95x30мм. Рабочая температура: -40…+70°С.</t>
  </si>
  <si>
    <t>11144</t>
  </si>
  <si>
    <t>SW-60602/ILC</t>
  </si>
  <si>
    <t>SW-60602/ILC Промышленный управляемый (Web Managed) PoE коммутатор на 8 портов. Порты: 6 x FE (10/100Base-T) с PoE (до 30W) + 2 x GE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PoE устройств, управление питанием. Суммарная мощность PoE до 180W. Питание DC44-57V(188W). БП в комплект НЕ входит. Размеры (ШхВхГ): 55x120x118мм. Монтаж на DIN-рейку. Рабочая температура: -40…+70°С.</t>
  </si>
  <si>
    <t>11058</t>
  </si>
  <si>
    <t>SW-60802/IC</t>
  </si>
  <si>
    <t>SW-60802/IC Промышленный PoE коммутатор на 10 портов. Порты: 8 x FE (10/100Base-T)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200W. Питание DC48-55V(205W). БП в комплект НЕ входит. Размеры (ШхВхГ): 48x183x118мм. Монтаж на DIN-рейку. Рабочая температура: -40…+85°С.</t>
  </si>
  <si>
    <t>13573</t>
  </si>
  <si>
    <t>SW-60812/I</t>
  </si>
  <si>
    <t>SW-60812/I Промышленный PoE коммутатор на 11 портов. Порты: 6 x FE (10/100Base-T) с PoE (до 30W) + 2 x FE (10/100Base-T) с PoE (до 60W) + 1 x GE (10/100/1000Base-T) + 2 x GE SFP (1000Base-X). Вход для резервного питания. Встроенная грозозащита. Соответствует стандартам PoE IEEE 802.3af/at/bt. Автоматическое определение и режим антизависания PoE устройств. Суммарная мощность PoE до 300W. Поддержка режима CCTV: Увеличение расстояния передачи данных и питания до 250м. Питание DC48-57V. БП в комплект НЕ входит. Размеры (ШхВхГ): 50x165x115мм. Монтаж на DIN-рейку. Рабочая температура: -40…+75°С.</t>
  </si>
  <si>
    <t>10939</t>
  </si>
  <si>
    <t>SW-8082/IC</t>
  </si>
  <si>
    <t>SW-8082/IC Промышленный PoE коммутатор Gigabit Ethernet на 10 портов. Порты: 8 x GE (10/100/1000Base-T)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200W. Питание DC48-55V(245W). БП в комплект НЕ входит. Размеры (ШхВхГ): 48x183x118мм. Монтаж на DIN-рейку. Рабочая температура: -40…+85°С.</t>
  </si>
  <si>
    <t>13744</t>
  </si>
  <si>
    <t>SW-80802/ILS(port 90W,300W)</t>
  </si>
  <si>
    <t>SW-80802/ILS(port 90W,300W) Промышленный управляемый (L2+) HiPoE коммутатор Gigabit Ethernet на 8GE PoE + 2 GE SFP порта с функцией мониторинга температуры/ влажности/ напряжения. Порты: 1 x GE (10/100/1000Base-T) с PoE BT (до 90W) + 7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50х162х130мм. Вес: 1,1кг. Рабочая температура: -40…+80°С.</t>
  </si>
  <si>
    <t>13745</t>
  </si>
  <si>
    <t>SW-80804/ILS(port 90W,300W)</t>
  </si>
  <si>
    <t>SW-80804/ILS(port 90W,300W) Промышленный управляемый (L2+) HiPoE коммутатор Gigabit Ethernet на 8GE PoE + 4 GE SFP порта с функцией мониторинга температуры/ влажности/ напряжения. Порты: 1 x GE (10/100/1000Base-T) с PoE BT (до 90W) + 7 x GE (10/100/1000Base-T) с PoE (до 30W)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50х187х130мм. Вес: 1,3кг. Рабочая температура: -40…+80°С.</t>
  </si>
  <si>
    <t>13746</t>
  </si>
  <si>
    <t>SW-80804/ILS(port 90W,720W)</t>
  </si>
  <si>
    <t>SW-80804/ILS(port 90W,720W) Промышленный управляемый (L2+) Ultra PoE коммутатор Gigabit Ethernet на 8GE PoE + 4 GE SFP порта с функцией мониторинга температуры/ влажности/ напряжения. Порты: 8 x GE (10/100/1000Base-T) с PoE BT (до 90W)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50х187х130мм. Вес: 1,4кг. Рабочая температура: -40…+80°С.</t>
  </si>
  <si>
    <t>12310</t>
  </si>
  <si>
    <t>SW-80822/IC</t>
  </si>
  <si>
    <t>SW-80822/IC Промышленный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Соответствует стандартам PoE IEEE 802.3af/at. Автоматическое определение PoE устройств. Суммарная мощность PoE до 240W. Питание DC45-57V(255W). БП в комплект НЕ входит. Размеры (ШхВхГ): 74x175x125мм. Монтаж на DIN-рейку. Рабочая температура: -40…+70°С.</t>
  </si>
  <si>
    <t>13224</t>
  </si>
  <si>
    <t>SW-80822/IR</t>
  </si>
  <si>
    <t>SW-80822/IR Промышленный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Соответствует стандартам PoE IEEE 802.3af/at. Автоматическое определение PoE устройств. Суммарная мощность PoE до 240W. Питание DC45-57V(255W). БП в комплект НЕ входит. Размеры (ШхВхГ): 74x175x125мм. Монтаж на DIN-рейку. Рабочая температура: -40…+70°С.</t>
  </si>
  <si>
    <t>11284</t>
  </si>
  <si>
    <t>SW-60822/ILC</t>
  </si>
  <si>
    <t>SW-60822/ILC Промышленный управляемый (L2+) PoE коммутатор на 10 портов. Порты: 8 x FE (10/100Base-T) с PoE (до 30W) + 2 x GE Combo (RJ45 10/100/1000Base-T+ SFP 1000Base-X). Вход для резервного питания и тревожный выход. Встроенная грозозащита.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DC45-57V(252W). БП в комплект НЕ входит. Размеры (ШхВхГ): 75x175x125мм. Монтаж на DIN-рейку. Рабочая температура: -40…+70°С.</t>
  </si>
  <si>
    <t>13225</t>
  </si>
  <si>
    <t>SW-80822/ILR</t>
  </si>
  <si>
    <t>SW-80822/ILR Промышленный управляемый (L2+)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DC45-57V(255W). БП в комплект НЕ входит. Размеры (ШхВхГ): 75x175x125мм. Монтаж на DIN-рейку. Рабочая температура: -40…+70°С. Имеется Сертификат Транспортной Безопасности.</t>
  </si>
  <si>
    <t>13747</t>
  </si>
  <si>
    <t>SW-808010/ILS(port 90W,720W)</t>
  </si>
  <si>
    <t>SW-808010/ILS(port 90W,720W) Промышленный управляемый (L2+) Ultra PoE коммутатор Gigabit Ethernet на 8GE PoE + 10 GE SFP порта с функцией мониторинга температуры/ влажности/ напряжения. Порты: 8 x GE (10/100/1000Base-T) с PoE BT (до 90W) + 10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50х208х130мм. Вес: 1,5кг. Рабочая температура: -40…+80°С.</t>
  </si>
  <si>
    <t>11960</t>
  </si>
  <si>
    <t>SW-81604/ILB</t>
  </si>
  <si>
    <t>SW-81604/ILB Промышленный управляемый (L2+) PoE коммутатор Gigabit Ethernet на 20 портов. Порты: 8 x GE (10/100/1000Base-T) с PoE (до 30W) + 8 x GE (10/100/1000Base-T) + 4 x GE (SFP 1000Base-X). Вход для резервного питания и тревожный выход.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DC45-57V(макс. 263W). БП в комплект НЕ входит. Размеры (ШхВхГ): 93x145x118мм. Монтаж на DIN-рейку. Рабочая температура: -40…+75°С.</t>
  </si>
  <si>
    <t>Инжекторы и сплиттеры PoE</t>
  </si>
  <si>
    <t>13360</t>
  </si>
  <si>
    <t>CN-PoE24/G</t>
  </si>
  <si>
    <t>CN-PoE24/G PoE-конвертер Gigabit Ethernet 48V в 24V. Порты: вх. - RJ45(10/100/1000 Base-T, IEEE 802.3af/at), вых. - кабель RJ45(10/100/1000 Base-T, 24V 1A). Входное напряжение: DC48-57V. Методы PoE: вх. - A(1,2(+);3,6(-)) и B(4,5(+);7,8(-)), вых.- B(4,5(+);7,8(-)). Предназначен для подключения Wi-Fi точек доступа к PoE оборудованию. Размеры (ШхВхГ): 22x22x100мм. Длина кабеля - 15см. Рабочая температура: 0...+50°C.</t>
  </si>
  <si>
    <t>11609</t>
  </si>
  <si>
    <t>CN-PoE/G</t>
  </si>
  <si>
    <t>CN-PoE/G Конвертер методов PoE. Поддерживаемые методы: A (1,2(+); 3,6(-)); B (4,5(+), 7,8(-)). Направления конвертации: A &lt;=&gt; B. Максимальная мощность PoE - 30W. Порты Gigabit Ethernet (10/100/1000 Base-T). Размеры (ШxВxГ): 48x36x130мм. Рабочая температура: -40...+75 гр.С.</t>
  </si>
  <si>
    <t>11228</t>
  </si>
  <si>
    <t>Midspan-1/P1</t>
  </si>
  <si>
    <t>Midspan-1/P1 Пассивный PoE-инжектор/PoE-сплиттер. Предназначен для питания оконечных сетевых устройств. Напряжение PoE - до 57V(конт. 4,5 (+), 7,8 (-)). Fast Ethernet. Максимальный ток - 1A. Порты: вх./вых. - RJ45(FE, 10/100 Base-T)/роз.2.1*5.5мм(DC). Не требует питания. Размеры: 76 x 27 x 20 мм. Рабочая температура -40 ... +70°C.</t>
  </si>
  <si>
    <t>10642</t>
  </si>
  <si>
    <t>PPK-11</t>
  </si>
  <si>
    <t>PPK-11 Пассивный комплект (инжектор + сплиттер) для передачи PoE по кабелю Cat 5e. Предназначен для питания оконечных сетевых устройств. Напряжение PoE - до 57V(конт. 4,5 (+); 7,8 (-)). Fast Ethernet. Инжектор: вх. - RJ45(FE, 10/100 Base-T)/роз.2.1*5.5мм(DC), вых. - RJ45(PoE). Сплиттер: вх. - RJ45(PoE), вых. - RJ45(FE, 10/100 Base-T)/штекер 2.1*5.5мм (DC). Цвет черный. Не требует питания. Размеры(каждое устройство): 40x19x19мм + кабель 20см. Рабочая температура 0 ... +40°C.</t>
  </si>
  <si>
    <t>11229</t>
  </si>
  <si>
    <t>Midspan-8/P</t>
  </si>
  <si>
    <t>Midspan-8/P Пассивный PoE-инжектор Fast Ethernet на 8 портов. Предназначен для питания оконечных сетевых устройств. Напряжение PoE - до 57V(конт. 4,5 (+), 7,8 (-)). Максимальный ток на каждый порт - 650мA. Порты: вх. - 8 х RJ45(FE, 10/100 Base-T)/роз.2.1*5.5мм(DC), вых. - 8 х RJ45(FE+PoE, 10/100 Base-T). Блок питания в комплект не входит. Пластиковый корпус. Размеры: 175x20x37мм. Рабочая температура -40 ... +70°C.</t>
  </si>
  <si>
    <t>11230</t>
  </si>
  <si>
    <t>Midspan-12/P</t>
  </si>
  <si>
    <t>Midspan-12/P Пассивный PoE-инжектор Fast Ethernet на 12 портов. Предназначен для питания оконечных сетевых устройств. Напряжение PoE - до 57V(конт. 4,5 (+), 7,8 (-)). Максимальный ток на каждый порт - 650 мА. Защита портов от коротких замыканий. Порты: вх. - 12 х RJ45(FE, 10/100 Base-T)/роз.2.1*5.5мм(DC), вых. - 12 х RJ45(FE+PoE, 10/100 Base-T). Блок питания в комплект не входит. Металлический корпус. Монтаж в 19" стойку. Размеры: 482x44x25 мм. Рабочая температура -40 ... +70°C.</t>
  </si>
  <si>
    <t>10660</t>
  </si>
  <si>
    <t>Midspan-1/151A</t>
  </si>
  <si>
    <t>Midspan-1/151A PoE-инжектор Fast Ethernet на 1 порт. Совместим с оборудованием PoE IEEE 802.3af. Мощность PoE на порт - до 15.4W. Напряжение PoE - 50V(конт. 4,5(+); 7,8(-)). Порты: вх. - 1 x RJ45(10/100 Base-T), вых. 1 x RJ45(10/100 Base-T, PoE, 50V). Питание: AC100-240V. Не требует монтажа, устанавливается на электрическую розетку. Размеры (ШхВхГ): 83x31x45мм. Рабочая температура -20...+40 гр.С.</t>
  </si>
  <si>
    <t>12970</t>
  </si>
  <si>
    <t>Midspan-1/151GA</t>
  </si>
  <si>
    <t>Midspan-1/151GA PoE-инжектор Gigabit Ethernet на 1 порт. Совместим с оборудованием PoE IEEE 802.3af. Мощность PoE на порт - до 15.4W. Напряжение PoE - 50V(конт. 4,5(+); 7,8(-)). Порты: вх. - 1 x RJ45(10/100/1000 Base-T), вых. 1 x RJ45(10/100/1000 Base-T, PoE, 50V). Питание: AC100-240V. Не требует монтажа, устанавливается на электрическую розетку. Размеры (ШхВхГ): 83x31x45мм. Рабочая температура -10 ... +40 гр. С.</t>
  </si>
  <si>
    <t>10661</t>
  </si>
  <si>
    <t>Midspan-1/151</t>
  </si>
  <si>
    <t>Midspan-1/151 PoE-инжектор Fast Ethernet на 1 порт. Соответствует стандартам PoE IEEE 802.3af. Автоматическое определение PoE устройств. Мощность PoE на порт - до 15.4W. Вх. 1 x RJ45(10/100 Base-T), вых. - 1 x RJ45(10/100 Base-T, PoE, IEEE 802.3af). Питание: AC100-240V. Не требует монтажа, устанавливается на электрическую розетку. Размеры (ШхВхГ): 83x31x45мм. Рабочая температура -20...+40 гр.С.</t>
  </si>
  <si>
    <t>12969</t>
  </si>
  <si>
    <t>Midspan-1/151G</t>
  </si>
  <si>
    <t>Midspan-1/151G PoE-инжектор Gigabit Ethernet на 1 порт. Соответствует стандартам PoE IEEE 802.3af. Автоматическое определение PoE устройств. Мощность PoE на порт - до 15.4W. Вх. 1 x RJ45(10/100/1000 Base-T), вых. - 1 x RJ45(10/100/1000 Base-T, PoE, IEEE 802.3af). Питание: AC100-240V. Не требует монтажа, устанавливается на электрическую розетку. Размеры (ШхВхГ): 83x31x45мм. Рабочая температура -10...+40 гр.С.</t>
  </si>
  <si>
    <t>13338</t>
  </si>
  <si>
    <t>Midspan-1/300GA</t>
  </si>
  <si>
    <t>Midspan-1/300GA PoE-инжектор Gigabit Ethernet на 1 порт. Совместим с оборудованием PoE IEEE 802.3af/at. Мощность PoE на порт - до 30W. Напряжение PoE - 48V(конт. 4,5(+), 7,8(-)). Порты: вх. - 1 x RJ45(10/100/1000 Base-T), вых. 1 x RJ45(10/100/1000 Base-T, PoE 48V). Питание: AC100-240V. Размеры (ШхВхГ): 50x30х105мм. Рабочая температура : -10...+55 гр. С.</t>
  </si>
  <si>
    <t>13337</t>
  </si>
  <si>
    <t>Midspan-1/300G</t>
  </si>
  <si>
    <t>Midspan-1/300G PoE-инжектор Gigabit Ethernet на 1 порт. Соответствует стандартам PoE IEEE 802.3af/at. (конт. 1,2(+); 3,6(-)). Автоматическое определение PoE устройств. Мощность PoE - до 30W. Gigabit Ethernet. Порты: вх. - RJ45(GE, 10/100/1000 Base-T), вых. - RJ45(PoE, IEEE 802.3af/at). Питание: AC100-240V. Размеры (ШхВхГ): 50x30х105мм. Рабочая температура : -5...+55 гр. С.</t>
  </si>
  <si>
    <t>13142</t>
  </si>
  <si>
    <t>Midspan-1/302GM</t>
  </si>
  <si>
    <t>Midspan-1/302GM Управляемый PoE-инжектор Gigabit Ethernet на 1 порт. Соответствует стандартам PoE IEEE 802.3af/at. Автоматическое определение PoE устройств. Мощность PoE на порт - до 30W. Суммарная мощность PoE - до 30W. Вх. - 1 x RJ45 (10/100/1000 Base-T), вых. - 1 x RJ45(10/100/1000 Base-T, PoE, IEEE 802.3af/at), 1 x RJ45 Порт управления. Web интерфейс. Питание: AC100-240V. Встроенный БП. Размеры(ШхВхГ): 83x44x172мм. Рабочая температура: -10...+45 гр. C</t>
  </si>
  <si>
    <t>10641</t>
  </si>
  <si>
    <t>PoE Splitter/G2</t>
  </si>
  <si>
    <t>PoE Splitter/G2 PoE-сплиттер Gigabit Ethernet с функцией выбора напряжения на 5/9/12/18V. Соответствует стандартам PoE IEEE 802.3af/at. Предназначен для питания оконечных сетевых устройств, не поддерживающих PoE. Порты: вх. - RJ45(10/100/1000 Base-T, IEEE 802.3af/at), вых. - RJ45(10/100/1000 Base-T)/штекер (DC5V(3А), 9V(2,5A), 12V(2A), 18V(1,6A). Переключатель выходного напряжения. Размеры (ШxВxГ), 73x30x78мм. Рабочая температура 0 ... +40°C.</t>
  </si>
  <si>
    <t>12652</t>
  </si>
  <si>
    <t>Midspan-1/PW</t>
  </si>
  <si>
    <t>Midspan-1/PW Уличный пассивный PoE-инжектор/PoE-сплиттер. Предназначен для питания оконечных сетевых устройств. Напряжение PoE - до 57V(конт. 4,5 (+), 7,8 (-)). Fast Ethernet. Максимальный ток - 1A. Порты: 1хFE (10/100 Base-T)/роз.2.1*5.5мм(DC) (в комплекте переходник на клеммы под винт), 1хFE (10/100 Base-T) с поддержкой PoE. Не требует питания. Корпус из поликарбоната с классом защиты IP65. Размеры (ШхВхГ): 115x55x90мм (без гермовводов). Монтаж на стену. Рабочая температура: -40…+70°С.</t>
  </si>
  <si>
    <t>13660</t>
  </si>
  <si>
    <t>Midspan-1/652G</t>
  </si>
  <si>
    <t>Midspan-1/652G PoE-инжектор 65W Gigabit Ethernet на 1 порт. Соответствует стандартам PoE IEEE 802.3af/at/bt. Автоматическое определение PoE устройств. Мощность PoE на порт - до 65W. Вх. 1 x RJ45(10/100/1000 Base-T), вых. - 1 x RJ45(10/100/1000 Base-T, PoE, IEEE 802.3af/at/bt). Встроенная грозозащита  3kV. Питание: AC100-240V. Размеры (ШхВхГ): 70x35x180мм. Рабочая температура -10...+65 гр.С</t>
  </si>
  <si>
    <t>13261</t>
  </si>
  <si>
    <t>Midspan-1/902G</t>
  </si>
  <si>
    <t>Midspan-1/902G PoE-инжектор 90W Gigabit Ethernet на 1 порт. Соответствует стандартам PoE IEEE 802.3af/at/bt. Автоматическое определение PoE устройств. Мощность PoE на порт - до 90W. Вх. 1 x RJ45(10/100/1000 Base-T), вых. - 1 x RJ45(10/100/1000 Base-T, PoE, IEEE 802.3af/at/bt). Питание: AC100-240V. Размеры (ШхВхГ): 70x35x180мм. Рабочая температура -5...+55 гр.С</t>
  </si>
  <si>
    <t>10136</t>
  </si>
  <si>
    <t>IP05S</t>
  </si>
  <si>
    <t>IP05S PoE сплиттер. Обеспечивает разделение питающего напряжения и данных, передаваемых по Ethernet от инжектора PoE. Соответствует стандарту PoE IEEE 802.3af. Выходное напряжение: 5VDC/12VDC. Скорость передачи 10/100/1000Base-T. Разъёмы: вх.RJ45(PoE), вых. RJ45/DC (5В(2A)/12В(1A)). Рабочая температура -40...+55гр.С. Размеры: 87x67x27мм.</t>
  </si>
  <si>
    <t>10984</t>
  </si>
  <si>
    <t>Midspan-1/303G</t>
  </si>
  <si>
    <t>Midspan-1/303G Промышленный гигабитный PoE-инжектор. Соответствует стандартам PoE IEEE 802.3af/at. Автоматическое определение PoE устройств. Мощность PoE - до 30W. Поддержка скорости 10/100/1000Base-T. вх. - RJ45 (10/100/1000 Base-T), вых. - RJ45(10/100/1000 Base-T, PoE, IEEE 802.3af/at). Размеры(ШхВхГ):: 32x102x75мм. Металлический корпус, Монтаж на DIN-рейку. Питание DC48-56V. Рабочая температура -40...+75 гр. С.</t>
  </si>
  <si>
    <t>11310</t>
  </si>
  <si>
    <t>Midspan-1/303G(Booster)</t>
  </si>
  <si>
    <t>Midspan-1/303G(Booster) Промышленный гигабитный PoE-инжектор с питанием от 12V до 48V (встроенный преобразователь входного напряжения питания до 55V). Соответствует стандартам PoE IEEE 802.3af/at. Автоматическое определение PoE устройств. Мощность PoE - до 30W. Поддержка скорости 10/100/1000Base-T. вх. - RJ45 (10/100/1000 Base-T), вых. - RJ45(10/100/1000 Base-T, PoE, IEEE 802.3af/at). Размеры: 103,5x32x81,5мм. Металлический корпус, Монтаж на DIN-рейку. Питание DC12-48V. Рабочая температура -40...+75 гр. С.</t>
  </si>
  <si>
    <t>12654</t>
  </si>
  <si>
    <t>Midspan-1/30WG</t>
  </si>
  <si>
    <t>Midspan-1/30WG Уличный PoE-инжектор. Соответствует стандартам PoE IEEE 802.3af/at. (конт. 1,2(+); 3,6(-)). Автоматическое определение PoE устройств. Мощность PoE - до 30W. Gigabit Ethernet. Порты: GE (10/100/1000 Base-T), GE (10/100/1000 Base-T) с поддержкой PoE (IEEE 802.3af/at). Питание 220V(клеммы под винт). Корпус из поликарбоната с классом защиты IP65. Размеры (ШхВхГ): 120x240x60мм (без гермовводов). Монтаж на стену. Рабочая температура: -40…+45°С.</t>
  </si>
  <si>
    <t>10985</t>
  </si>
  <si>
    <t>Midspan-1/603AG</t>
  </si>
  <si>
    <t>Midspan-1/603AG Промышленный гигабитный PoE-инжектор мощностью 60W. Совместим с оборудованием PoE IEEE 802.3af/at. DIP-переключатели для настройки PoE мощности. Мощность PoE - до 60W. Поддержка скорости 10/100/1000Base-T. вх. - RJ45 (10/100/1000 Base-T), вых. - RJ45(10/100/1000 Base-T, PoE, IEEE 802.3af/at). Размеры(ШхВхГ):: 32x102x75мм. Металлический корпус, крепление на DIN-рейку. Питание DC48-56V. Рабочая температура -40 ... +75 гр. С.</t>
  </si>
  <si>
    <t>09751</t>
  </si>
  <si>
    <t>IP06</t>
  </si>
  <si>
    <t>IP06 Комплект IP06I (High PoE инжектор) + IP06S (High PoE сплиттер). Предназначен для передачи питания по сети Ethernet. Соответствует стандартам PoE IEEE 802.3af/at. Автоматическое определение PoE устройств. Питание сетевых устройств (IP-камер, Wi-Fi точек доступа, IP-телефонов): DC5В(3.6А)/12В(1.8А) или PoE IEEE 802.3at (25Вт). Скорость передачи 10/100/1000 BASE-T. IP06I - вх. RJ45/220В, вых. RJ45(PoE). IP06S-вх.RJ45(PoE), вых. RJ45/DC(5В/12В). Рабочая температура -40...+55°C. Размеры IP06I - 117.7x117x36мм, IP06S - 113.5x117x36мм.</t>
  </si>
  <si>
    <t>10137</t>
  </si>
  <si>
    <t>IP06I</t>
  </si>
  <si>
    <t>IP06I High PoE инжектор. Предназначен для передачи питания по сети Ethernet. Соответствует стандартам PoE IEEE 802.3af/at. Автоматическое определение PoE устройств. Питание сетевых устройств (IP-камер, Wi-Fi точек доступа, IP-телефонов). Макс. выходная мощность 25Вт. Скорость передачи 10/100/1000Base-T. Разъёмы: вх. RJ45/220В, вых. RJ45(PoE). Рабочая температура -40...+55гр.С. Размеры: 117.7x117x36мм.</t>
  </si>
  <si>
    <t>10138</t>
  </si>
  <si>
    <t>IP06S</t>
  </si>
  <si>
    <t>IP06S High PoE сплиттер. Соответствует стандартам PoE IEEE 802.3af/at. Обеспечивает разделение питающего напряжения и данных, передаваемых по Ethernet от инжектора High PoE. Выходное напряжение: 5VDC(3.6А)/12VDC(1.8А). Скорость передачи 10/100/1000Base-T. Разъёмы: вх.RJ45(PoE), вых. RJ45/DC(5В/12В). Размеры: 113.5x117x36мм. Рабочая температура -40...+55гр.С.</t>
  </si>
  <si>
    <t>13143</t>
  </si>
  <si>
    <t>Midspan-2/602G</t>
  </si>
  <si>
    <t>Midspan-2/602G PoE-инжектор Gigabit Ethernet на 2 порта. Соответствует стандартам PoE IEEE 802.3af/at. Автоматическое определение PoE устройств. Мощность PoE на порт - до 30W. Суммарная мощность PoE - до 60W. Вх. - 2 x RJ45 (10/100/1000 Base-T), вых. - 2 x RJ45(10/100/1000 Base-T, PoE, IEEE 802.3af/at). Питание: AC100-240V. Встроенный БП. Размеры(ШхВхГ): 83x44x172мм. Рабочая температура: -10...+45 гр. C</t>
  </si>
  <si>
    <t>11492</t>
  </si>
  <si>
    <t>Midspan-8/150RGM</t>
  </si>
  <si>
    <t>Midspan-8/150RGM Управляемый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1 x RJ45 Порт управления. Web интерфейс. Питание: AC100-240V. Встроенный БП. Монтаж в 19" стойку, крепление в комплекте. Размеры (ШхВхГ): 320x44x180мм. Рабочая температура: -10...+45 гр. C</t>
  </si>
  <si>
    <t>13798</t>
  </si>
  <si>
    <t>Midspan-8/150RG</t>
  </si>
  <si>
    <t>Midspan-8/150RG Midspan-8/150RG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Питание: AC100-240V. Встроенный БП. Монтаж в 19" стойку, крепление в комплекте. Размеры(ШхВхГ): 270x44x180мм. Рабочая температура: -10...+45 гр. C</t>
  </si>
  <si>
    <t>11411</t>
  </si>
  <si>
    <t>Midspan-12/180RG</t>
  </si>
  <si>
    <t>Midspan-12/180RG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Питание: AC100-240V. Встроенный БП. Монтаж в 19" стойку, крепление в комплекте. Размеры(ШхВхГ): 440x44x200мм. Рабочая температура: -10...+45 гр. C</t>
  </si>
  <si>
    <t>11493</t>
  </si>
  <si>
    <t>Midspan-12/180RGM</t>
  </si>
  <si>
    <t>Midspan-12/180RGM Управляемый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1 x RJ45 Порт управления. Web интерфейс. Питание: AC100-240V. Встроенный БП. Монтаж в 19" стойку, крепление в комплекте. Размеры(ШхВхГ): 440x44x200мм. Рабочая температура: -10...+45 гр. C</t>
  </si>
  <si>
    <t>11412</t>
  </si>
  <si>
    <t>Midspan-16/250RG</t>
  </si>
  <si>
    <t>Midspan-16/250RG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Питание: AC100-240V. Встроенный БП. Монтаж в 19" стойку, крепление в комплекте. Размеры (ШхВхГ): 440x44x200мм. Рабочая температура: -10...+45 гр.C</t>
  </si>
  <si>
    <t>11494</t>
  </si>
  <si>
    <t>Midspan-16/250RGM</t>
  </si>
  <si>
    <t>Midspan-16/250RGM Управляемый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1 x RJ45 Порт управления. Web интерфейс. Питание: AC100-240V. Встроенный БП. Монтаж в 19" стойку, крепление в комплекте. Размеры (ШхВхГ): 440x44x200мм. Рабочая температура: -10...+45 гр. C</t>
  </si>
  <si>
    <t>13801</t>
  </si>
  <si>
    <t>Midspan-24/370RG</t>
  </si>
  <si>
    <t>Midspan-24/370RG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Питание: AC100-240V. Встроенный БП. Монтаж в 19" стойку, крепление в комплекте. Размеры(ШхВхГ): 440x44x200мм.  Вес: 3,7кг. Рабочая температура: -10...+45 гр. C</t>
  </si>
  <si>
    <t>11495</t>
  </si>
  <si>
    <t>Midspan-24/370RGM</t>
  </si>
  <si>
    <t>Midspan-24/370RGM Управляемый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1 x RJ45 Порт управления. Web интерфейс. Питание: AC100-240V. Встроенный БП. Монтаж в 19" стойку, крепление в комплекте. Размеры (ШхВхГ): 440x44x350мм. Рабочая температура: -10...+45 гр.C</t>
  </si>
  <si>
    <t>10640</t>
  </si>
  <si>
    <t>PoE Splitter/1</t>
  </si>
  <si>
    <t>PoE Splitter/1 PoE-сплиттер с возможностью выбора напряжения 5/9/12V. Поддержка Fast Ethernet. Соответствует стандартам PoE IEEE 802.3af. Предназначен для питания оконечных сетевых устройств, не поддерживающих PoE. Порты: вх. - RJ45(PoE, IEEE 802.3af), вых. - RJ45(FE, 10/100 Base-T)/штекер (DC5V(1.5А),9V(1.1A),12V(1A). Переключатель для выбора выходного напряжения. Размеры 80 x 55 x 31 мм. Рабочая температура -10 ... +45°C.</t>
  </si>
  <si>
    <t>12134</t>
  </si>
  <si>
    <t>PoE Splitter/2</t>
  </si>
  <si>
    <t>PoE Splitter/2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5.5x2.1мм. Входное напряжение: DC36-57V. Выходное напряжение: DC12V/1A Встроенная грозозащита - 4kV. Размеры (ШхВхГ): 80x31x26мм. Длина кабеля - 17см. Рабочая температура 0...+40°C.</t>
  </si>
  <si>
    <t>13271</t>
  </si>
  <si>
    <t>PoE Splitter/2W</t>
  </si>
  <si>
    <t>PoE Splitter/2W Уличный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 мм. Входное напряжение: DC42-57V. Выходное напряжение: DC12V/1A. Класс защиты - IP66. Размеры (ШхВхГ) - 85 x 27 x 30 мм. Длина кабеля - 8см. Рабочая температура -40 ... +60°C.</t>
  </si>
  <si>
    <t>13260</t>
  </si>
  <si>
    <t>PoE Splitter/3</t>
  </si>
  <si>
    <t>PoE Splitter/3 PoE-сплиттер Fast Ethernet. Соответствует стандартам PoE IEEE 802.3af/at. Предназначен для питания оконечных сетевых устройств, не поддерживающих PoE. Порты: вх. - RJ45(10/100 Base-T, IEEE 802.3af/at), вых. - кабель RJ45(10/100 Base-T)/штекер 5.5x2.1мм. Входное напряжение: DC36-57V. Выходное напряжение: DC12V/2A. Встроенная защита от перенапряжения, короткого замыкания. Размеры (ШхВхГ): 80x31x26мм. Длина кабеля - 12см. Рабочая температура -25...+75°C.</t>
  </si>
  <si>
    <t>11615</t>
  </si>
  <si>
    <t>IP06S60-12</t>
  </si>
  <si>
    <t>IP06S60-12 PoE-сплиттер. Обеспечивает разделение питающего напряжения и данных, передаваемых по Ethernet от инжектора PoE. Совместим со стандартами IEEE 802.3af/at. Поддержка скорости 10/100/1000Base-T. Вх. - RJ45(PoE). Вых. - RJ45/Клм.(2pin)(DC12V). Максимальная выходная мощность 60W (DC12V/5A). Размеры (ШхВхГ):: 109.6x30x109.7мм. Рабочая температура: -40…+55°С.</t>
  </si>
  <si>
    <t>12747</t>
  </si>
  <si>
    <t>IP06S60-24</t>
  </si>
  <si>
    <t>IP06S60-24 Ultra PoE-сплиттер стандарта IEEE 802.3af/at. Поддержка Gigabit Ethernet. Соответствует стандартам PoE IEEE 802.3af/at. Предназначен для питания оконечных сетевых устройств, не поддерживающих PoE. Порты: вх. - RJ45(PoE, IEEE 802.3af/at до 60W), вых. - RJ45(PoE, IEEE 802.3af), RJ45/Клм.(2pin)(DC24V). Максимальная выходная мощность - 60W (DC24V/2,5A) Металлический корпус. азмеры (ШхВхГ):: 109.6x30x109.7мм. Рабочая температура: -40…+55°С.</t>
  </si>
  <si>
    <t>Оптические медиаконвертеры</t>
  </si>
  <si>
    <t>11563</t>
  </si>
  <si>
    <t>OMC-100-11S5a</t>
  </si>
  <si>
    <t>OMC-100-11S5a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</si>
  <si>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11564</t>
  </si>
  <si>
    <t>OMC-100-11S5b</t>
  </si>
  <si>
    <t>OMC-100-11S5b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</si>
  <si>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11568</t>
  </si>
  <si>
    <t>OMC-100-21S5a</t>
  </si>
  <si>
    <t>OMC-100-21S5a Оптический медиаконвертер Fast Ethernet. 2 медных порта (RJ45) 10/100Base-T (IEEE 802.3i, IEEE 802.3u, IEEE 802.3x), 1 оптический порт (SC, tx1310нм/rx1550нм) 100Base-FX. Дальность передачи по оптической линии до 20км (одномод, одно волокно (WDM мультиплексирование) (по многомодовому кабелю до 1,5км). Автоопределение MDI/MDI-X. Режимы работы: дуплекс/полудуплекс. В комплекте: БП DC5V(1A). Размеры(ШхВхГ): 70x25х93мм. Может устанавливаться в бокс для 19 дюймовой стойки модели О-142B (1 слот). Рабочая температура: 0…+60гр.С.</t>
  </si>
  <si>
    <t>11569</t>
  </si>
  <si>
    <t>OMC-100-21S5b</t>
  </si>
  <si>
    <t>OMC-100-21S5b Оптический медиаконвертер Fast Ethernet. 2 медных порта(RJ45) 10/100Base-T (IEEE 802.3i, IEEE 802.3u, IEEE 802.3x), 1 оптический порт (SC, tx1550нм/rx1310нм) 100Base-FX. Дальность передачи по оптической линии до 20км (одномод, одно волокно (WDM мультиплексирование). Автоопределение MDI/MDI-X. Режимы работы: дуплекс/полудуплекс. В комплекте: БП DC5V(1A). Размеры (ШхВхГ): 70x25х93мм. Рабочая температура: 0…+60гр.С.</t>
  </si>
  <si>
    <t>11565</t>
  </si>
  <si>
    <t>OMC-100-11X/I</t>
  </si>
  <si>
    <t>OMC-100-11X/I Промышленный миниатюрный медиаконвертер Fast Ethernet. Порты: 1 x FE (10/100Base-T), 1 x FE SFP (100Base-X). Питание DC12-60V или AC18-36V(1.44W). БП в комплект НЕ входит. Размеры (ШхВхГ): 36х59x50мм. Монтаж на DIN-рейку. Рабочая температура: -40…+75°С.</t>
  </si>
  <si>
    <t>13230</t>
  </si>
  <si>
    <t>OMC-1000-11X</t>
  </si>
  <si>
    <t>OMC-1000-11X Медиаконвертер Gigabit Ethernet 1xRJ45, 1xSFP.  Порты: 1 x GE (10/100/1000Base-T), 1 x GE SFP (1000Base-X). В комплекте: БП DC5V(1A). Размеры (ШхВхГ): 71x26х95мм. Может устанавливаться в бокс для 19 дюймовой стойки O-142B (1 слот). Рабочая температура: -10…+55гр.С.</t>
  </si>
  <si>
    <t>10479</t>
  </si>
  <si>
    <t>SF-100-11HS5b</t>
  </si>
  <si>
    <t>SF-100-11HS5b Оптический медиаконвертер Fast Ethernet с поддержкой High PoE. Порты: 1 x FE (10/100Base-T) c PoE (до 25W), 1 x FE (100Base-FX, SC, tx1550нм/rx1310нм). Соответствует стандартам PoE IEEE 802.3af/at. Автоматическое определение PoE устройств. Дальность передачи по оптической линии до 20км (одномод, одно волокно (WDM мультиплексирование). В комплекте БП DC48V(2A). Размеры: 135x90x28мм. Рабочая температура: 0…+50°С.</t>
  </si>
  <si>
    <t>11566</t>
  </si>
  <si>
    <t>OMC-1000-11S5a</t>
  </si>
  <si>
    <t>OMC-1000-11S5a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</si>
  <si>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11567</t>
  </si>
  <si>
    <t>OMC-1000-11S5b</t>
  </si>
  <si>
    <t>OMC-1000-11S5b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</si>
  <si>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10941</t>
  </si>
  <si>
    <t>OMC-1000-11X/I</t>
  </si>
  <si>
    <t>OMC-1000-11X/I Промышленный компактный медиаконвертер Gigabit Ethernet. Порты: 1 x GE (10/100/1000Base-T), 1 x GE SFP (1000Base-X). Вход для резервного питания. Встроенная грозозащита. Питание DC12-36V (5W). БП в комплект НЕ входит. Размеры (ШхВхГ): 116x60x112мм. Монтаж на DIN-рейку. Рабочая температура: -40…+85°С.</t>
  </si>
  <si>
    <t>11480</t>
  </si>
  <si>
    <t>OMC-1000-11HX/I</t>
  </si>
  <si>
    <t>OMC-1000-11HX/I Промышленный компактный медиаконвертер Gigabit Ethernet с поддержкой PoE. Порты: 1 x GE (10/100/1000Base-T) с PoE (до 30W), 1 x GE SFP (1000Base-X). Вход для резервного питания. Встроенная грозозащита. Соответствует стандартам PoE IEEE 802.3af/at. Автоматическое определение PoE устройств. Питание DC48-53V (35W). БП в комплект НЕ входит. Размеры (ШхВхГ): 116x60x112мм. Монтаж на DIN-рейку. Рабочая температура: -40…+85°С.</t>
  </si>
  <si>
    <t>13691</t>
  </si>
  <si>
    <t>OMC-1000-11HX/W</t>
  </si>
  <si>
    <t>OMC-1000-11HX/W Уличный медиаконвертер Gigabit Ethernet с поддержкой PoE. Порты: 1 x GE (10/100/1000Base-T) с PoE (до 30W), 1 x GE SFP (1000Base-X). Встроенная грозозащита. Соответствует стандартам PoE IEEE 802.3af/at. Автоматическое определение PoE устройств. Питание AC195-265V (36W). Размеры (ШхВхГ): 300x230x111мм. Рабочая температура: -40…+50°С.</t>
  </si>
  <si>
    <t>11545</t>
  </si>
  <si>
    <t>O-142B</t>
  </si>
  <si>
    <t>O-142B Бокс для установки в 19 дюймовую стойку на 14 слотов, для медиаконвертеров OSNOVO. Два блока питания (AC220V) для повышения надёжности системы. При повреждении одного БП происходит автоматическое переключение на второй. Размеры (ШхВхГ): 485х90x238мм (2U). Рабочая температура: -10…+60гр.С.</t>
  </si>
  <si>
    <t>SFP модули</t>
  </si>
  <si>
    <t>11477</t>
  </si>
  <si>
    <t>SFP-TP-RJ45</t>
  </si>
  <si>
    <t>SFP-TP-RJ45 Медный SFP модуль Gigabit Ethernet с разъемом RJ45. Скорость до 1,25Гбит/с. Расстояние передачи до 100 м. Размеры (ШхВхГ): 14,3x12,7x63мм. Рабочая температура: 0…+70°С.</t>
  </si>
  <si>
    <t>11491</t>
  </si>
  <si>
    <t>SFP-TP-RJ45/I</t>
  </si>
  <si>
    <t>SFP-TP-RJ45/I Промышленный медный SFP модуль Gigabit Ethernet с разъемом RJ45. Скорость до 1,25Гбит/с. Расстояние передачи до 100 м. Размеры (ШхВхГ): 14,3x12,7x63мм. Рабочая температура: -40…+85°С.</t>
  </si>
  <si>
    <t>12778</t>
  </si>
  <si>
    <t>SFP-S2LC15-G-1310-1310</t>
  </si>
  <si>
    <t>SFP-S2LC15-G-1310-1310 Оптический SFP Модуль. Два волокна Single Mode. Скорость: до 1,25 Гбит/c. Тип разъема: 2xLC. Оптический бюджет: 15дБ. Расстояние передачи - до 20км. Рабочая длина волны,нм - Tx:1310/Rx:1310. Поддержка DDM. Размеры (ШхВхГ): 14,8x12,4x56,5мм. Рабочая температура: 0…+70°С.</t>
  </si>
  <si>
    <t>12779</t>
  </si>
  <si>
    <t>SFP-S1SC18-F-1310-1550</t>
  </si>
  <si>
    <t>SFP-S1SC18-F-1310-1550 Оптический SFP Модуль.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0…+70°С.</t>
  </si>
  <si>
    <t>12780</t>
  </si>
  <si>
    <t>SFP-S1SC18-F-1550-1310</t>
  </si>
  <si>
    <t>SFP-S1SC18-F-1550-1310 Оптический SFP Модуль.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0…+70°С.</t>
  </si>
  <si>
    <t>12781</t>
  </si>
  <si>
    <t>SFP-S1SC18-F-1310-1550-I</t>
  </si>
  <si>
    <t>SFP-S1SC18-F-1310-1550-I 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-40…+85°С.</t>
  </si>
  <si>
    <t>12782</t>
  </si>
  <si>
    <t>SFP-S1SC18-F-1550-1310-I</t>
  </si>
  <si>
    <t>SFP-S1SC18-F-1550-1310-I 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-40…+85°С.</t>
  </si>
  <si>
    <t>12785</t>
  </si>
  <si>
    <t>SFP-S1SC12-G-1310-1550</t>
  </si>
  <si>
    <t>SFP-S1SC12-G-1310-1550 Оптический SFP Модуль.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0…+70°С.</t>
  </si>
  <si>
    <t>12786</t>
  </si>
  <si>
    <t>SFP-S1SC12-G-1550-1310</t>
  </si>
  <si>
    <t>SFP-S1SC12-G-1550-1310 Оптический SFP Модуль.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0…+70°С.</t>
  </si>
  <si>
    <t>12783</t>
  </si>
  <si>
    <t>SFP-S1LC12-G-1310-1550</t>
  </si>
  <si>
    <t>SFP-S1LC12-G-1310-1550 Оптический SFP Модуль. Одно волокно Single Mode. Скорость: до 1,25 Гбит/c. Тип разъема: LC. Оптический бюджет: 12дБ. Расстояние передачи - до 3км. Рабочая длина волны,нм - Tx:1310/Rx:1550. Поддержка DDM. Размеры (ШхВхГ): 13,7x8,5x55,35мм. Рабочая температура: 0…+70°С.</t>
  </si>
  <si>
    <t>12784</t>
  </si>
  <si>
    <t>SFP-S1LC12-G-1550-1310</t>
  </si>
  <si>
    <t>SFP-S1LC12-G-1550-1310 Оптический SFP Модуль. Одно волокно Single Mode. Скорость: до 1,25 Гбит/c. Тип разъема: LC. Оптический бюджет: 12дБ. Расстояние передачи - до 3км. Рабочая длина волны,нм - Tx:1550/Rx:1310. Поддержка DDM. Размеры (ШхВхГ): 13,7x8,5x55,35мм. Рабочая температура: 0…+70°С.</t>
  </si>
  <si>
    <t>12787</t>
  </si>
  <si>
    <t>SFP-S1SC12-G-1310-1550-I</t>
  </si>
  <si>
    <t>SFP-S1SC12-G-1310-1550-I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-40…+85°С.</t>
  </si>
  <si>
    <t>12788</t>
  </si>
  <si>
    <t>SFP-S1SC12-G-1550-1310-I</t>
  </si>
  <si>
    <t>SFP-S1SC12-G-1550-1310-I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-40…+85°С.</t>
  </si>
  <si>
    <t>12791</t>
  </si>
  <si>
    <t>SFP-S1SC13-G-1310-1550</t>
  </si>
  <si>
    <t>SFP-S1SC13-G-1310-1550 Оптический SFP Модуль.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0…+70°С.</t>
  </si>
  <si>
    <t>11780</t>
  </si>
  <si>
    <t>SFP-S5b(ver.2)</t>
  </si>
  <si>
    <t>SFP-S5b(ver.2) Оптический SFP модуль. До 1,25Гбит/с. Расстояние передачи по одномодовому волокну до 20км. Тип лазера: DFB. Оптический порт SC tx1550/rx1310нм (WDM). Размеры: 14,3x12,7x63мм. Рабочая температура: 0…+70°С.</t>
  </si>
  <si>
    <t>12792</t>
  </si>
  <si>
    <t>SFP-S1SC13-G-1550-1310</t>
  </si>
  <si>
    <t>SFP-S1SC13-G-1550-1310 Оптический SFP Модуль.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0…+70°С.</t>
  </si>
  <si>
    <t>12796</t>
  </si>
  <si>
    <t>SFP-S1LC13-G-1310-1550</t>
  </si>
  <si>
    <t>SFP-S1LC13-G-1310-1550 Оптический SFP Модуль.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0…+70°С.</t>
  </si>
  <si>
    <t>12797</t>
  </si>
  <si>
    <t>SFP-S1LC13-G-1550-1310</t>
  </si>
  <si>
    <t>SFP-S1LC13-G-1550-1310 Оптический SFP Модуль.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0…+70°С.</t>
  </si>
  <si>
    <t>12798</t>
  </si>
  <si>
    <t>SFP-S1SC13-G-1310-1550-I</t>
  </si>
  <si>
    <t>SFP-S1SC13-G-1310-1550-I Промышленный SFP Модуль.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-40…+85°С.</t>
  </si>
  <si>
    <t>12799</t>
  </si>
  <si>
    <t>SFP-S1SC13-G-1550-1310-I</t>
  </si>
  <si>
    <t>SFP-S1SC13-G-1550-1310-I Оптический SFP Модуль промышленный.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-40…+85°С.</t>
  </si>
  <si>
    <t>12800</t>
  </si>
  <si>
    <t>SFP-S1LC13-G-1310-1550-I</t>
  </si>
  <si>
    <t>SFP-S1LC13-G-1310-1550-I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-40…+85°С.</t>
  </si>
  <si>
    <t>12801</t>
  </si>
  <si>
    <t>SFP-S1LC13-G-1550-1310-I</t>
  </si>
  <si>
    <t>SFP-S1LC13-G-1550-1310-I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-40…+85°С.</t>
  </si>
  <si>
    <t>12804</t>
  </si>
  <si>
    <t>SFP-S1SC19-G-1310-1550</t>
  </si>
  <si>
    <t>SFP-S1SC19-G-1310-1550 Оптический SFP Модуль. Одно волокно Single Mode. Скорость: до 1,25 Гбит/c. Тип разъема: SC. Оптический бюджет: 19дБ. Расстояние передачи - до 40км. Рабочая длина волны,нм - Tx:1310/Rx:1550. Поддержка DDM. Размеры (ШхВхГ): 13,7x11x63,8мм. Рабочая температура: 0…+70°С.</t>
  </si>
  <si>
    <t>12805</t>
  </si>
  <si>
    <t>SFP-S1SC19-G-1550-1310</t>
  </si>
  <si>
    <t>SFP-S1SC19-G-1550-1310 Оптический SFP Модуль. Одно волокно Single Mode. Скорость: до 1,25 Гбит/c. Тип разъема: SC. Оптический бюджет: 19дБ. Расстояние передачи - до 40км. Рабочая длина волны,нм - Tx:1550/Rx:1310. Поддержка DDM. Размеры (ШхВхГ): 13,7x11x63,8мм. Рабочая температура: 0…+70°С.</t>
  </si>
  <si>
    <t>12802</t>
  </si>
  <si>
    <t>SFP-S1LC19-G-1310-1550</t>
  </si>
  <si>
    <t>SFP-S1LC19-G-1310-1550 Оптический SFP Модуль. Одно волокно Single Mode. Скорость: до 1,25 Гбит/c. Тип разъема: LC. Оптический бюджет: 19дБ. Расстояние передачи - до 40км. Рабочая длина волны,нм - Tx:1310/Rx:1550. Поддержка DDM. Размеры (ШхВхГ): 13,7x8,5x55,35мм. Рабочая температура: 0…+70°С</t>
  </si>
  <si>
    <t>12803</t>
  </si>
  <si>
    <t>SFP-S1LC19-G-1550-1310</t>
  </si>
  <si>
    <t>SFP-S1LC19-G-1550-1310 Оптический SFP Модуль. Одно волокно Single Mode. Скорость: до 1,25 Гбит/c. Тип разъема: LC. Оптический бюджет: 19дБ. Расстояние передачи - до 40км. Рабочая длина волны,нм - Tx:1550/Rx:1310. Поддержка DDM. Размеры (ШхВхГ): 13,7x8,5x55,35мм. Рабочая температура: 0…+70°С</t>
  </si>
  <si>
    <t>Уличные коммутаторы</t>
  </si>
  <si>
    <t>Розница, руб</t>
  </si>
  <si>
    <t>11245</t>
  </si>
  <si>
    <t>SW-40501/WC</t>
  </si>
  <si>
    <t>SW-40501/WC Уличный PoE коммутатор Fast Ethernet на 6 портов. Порты: 4 x FE (10/100Base-T) с PoE (до 30W) + 1 x FE (10/100Base-T) + 1 x FE SFP (100Base-X). Соответствует стандартам PoE IEEE 802.3af/at. Автоматическое определение PoE устройств. Суммарная мощность PoE до 120W. В комплекте оптическая розетка, пигтейл SM SC (SFP-модуль в комплект не входит). Корпус из поликарбоната. Защита IP66. Питание AC100-240V. Размеры (ШхВхГ): 300x230x111мм. Рабочая температура: -40…+50°С.</t>
  </si>
  <si>
    <t>10995</t>
  </si>
  <si>
    <t>SW-60402/WC</t>
  </si>
  <si>
    <t>SW-60402/WC Уличный PoE коммутатор на 6 портов. Порты: 4 x FE (10/100Base-T) с PoE (до 30W) + 2 x GE SFP (1000Base-X). Соответствует стандартам PoE IEEE 802.3af/at. Автоматическое определение PoE устройств. Суммарная мощность PoE до 120W. В комплекте оптическая розетка, пигтейл SM SC - 2шт. (SFP-модули в комплект не входят). Корпус из поликарбоната. Защита IP66. Питание AC100-240V. Размеры (ШхВхГ): 300x230x111мм. Рабочая температура: -40…+50°С.</t>
  </si>
  <si>
    <t>13320</t>
  </si>
  <si>
    <t>SW-80501/W</t>
  </si>
  <si>
    <t>SW-80501/W Уличный PoE коммутатор Gigabit Ethernet на 6 портов. Порты: 4 x GE (10/100/1000Base-T) с PoE (до 30W) + 1 x GE (10/100/1000Base-T) + 1 x GE SFP (1000Base-X). Соответствует стандартам PoE IEEE 802.3af/at. Автоматическое определение PoE устройств. Суммарная мощность PoE до 120W. В комплекте оптическая розетка, пигтейл SM SC (SFP-модуль в комплект не входит). Корпус из поликарбоната. Класс защиты IP66. Питание AC195-265V. Размеры (ШхВхГ): 300x230x111мм. Рабочая температура: -40…+50°С.</t>
  </si>
  <si>
    <t>13639</t>
  </si>
  <si>
    <t>SW-80402/WL</t>
  </si>
  <si>
    <t>SW-80402/WL Уличный управляемый (L2+) PoE коммутатор на 6 портов.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300x230x111мм. Рабочая температура: -40…+50°С.</t>
  </si>
  <si>
    <t>13549</t>
  </si>
  <si>
    <t>SW-60812/W</t>
  </si>
  <si>
    <t>SW-60812/W Уличный PoE коммутатор на 11 портов. Порты: 6 x FE (10/100Base-T) с PoE (до 30W) + 2 x FE (10/100Base-T) с PoE (до 60W) + 1 x GE (10/100/1000Base-T) + 2 x GE SFP (1000Base-X). Встроенная грозозащита. Соответствует стандартам PoE IEEE 802.3af/at/bt. Автоматическое определение PoE устройств. Режим антизависания и режим удлинения линий связи по 8-ми PoE портам до 250м (режим CCTV, скорость до 10Мбит/с). Суммарная мощность PoE до 240W.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400x200x132мм. Рабочая температура: -40…+50°С.</t>
  </si>
  <si>
    <t>12774</t>
  </si>
  <si>
    <t>SW-80802/WLC</t>
  </si>
  <si>
    <t>SW-80802/WLC Уличный управляемый (L2+) PoE коммутатор на 10 портов. Порты: 8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240W. Уровень управления L2 (Web smart). В комплекте оптическая розетка, КДЗС (2шт), пигтейлы SM SC/UPC (2шт) (SFP-модули в комплект не входят). Корпус из поликарбоната. Класс защиты IP65. Питание AC195-265V. Размеры (ШхВхГ): 300x230x111мм. Рабочая температура: -40…+50°С.</t>
  </si>
  <si>
    <t>12641</t>
  </si>
  <si>
    <t>SW-71604/WL</t>
  </si>
  <si>
    <t>SW-71604/WL Уличный управляемый (L2+) коммутатор Gigabit Ethernet на 20 портов. Порты: 16 x GE (10/100/1000Base-T) + 4 x GE (SFP 1000Base-X). Вход для резервного питания и тревожный выход. Уровень управления L2 (Web smart). В комплекте оптическая розетка, пигтейлы SM SC/UPC 4шт (SFP-модули в комплект не входят). Корпус из поликарбоната. Защита IP65. Питание AC195-265V. Размеры (ШхВхГ): 300x230x111мм. Рабочая температура: -40…+50°С.</t>
  </si>
  <si>
    <t>13641</t>
  </si>
  <si>
    <t>SW-80402/WLU</t>
  </si>
  <si>
    <t>SW-80402/WLU Уличный управляемый (L2+) PoE коммутатор на 6 портов с термостабилизацией и резервным питанием (АКБ - 2,2Ач).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t>
  </si>
  <si>
    <t>13497</t>
  </si>
  <si>
    <t>SW-60812/WU</t>
  </si>
  <si>
    <t>SW-60812/WU Уличный PoE коммутатор на 11 портов с термостабилизацией и резервным питанием (АКБ - 2,2Ач). Порты: 6 x FE (10/100Base-T) с PoE (до 30W) + 2 x FE (10/100Base-T) с PoE (до 60W) + 1 x GE (10/100/1000Base-T) + 2 x GE SFP (1000Base-X). Встроенная грозозащита. Соответствует стандартам PoE IEEE 802.3af/at/bt. Автоматическое определение PoE устройств. Режим антизависания и режим удлинения линий связи по 8-ми PoE портам до 250м (режим CCTV, скорость до 10Мбит/с). Суммарная мощность PoE до 240W.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t>
  </si>
  <si>
    <t>13162</t>
  </si>
  <si>
    <t>SW-80802/WLU</t>
  </si>
  <si>
    <t>SW-80802/WLU Уличный управляемый (L2+) PoE коммутатор на 10 портов с термостабилизацией и резервным питанием (АКБ - 2,2Ач). Порты: 8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240W. Уровень управления L2 (Web smart).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 Имеется Сертификат Транспортной Безопасности.</t>
  </si>
  <si>
    <t>13583</t>
  </si>
  <si>
    <t>OS-331(SW-60812/I)</t>
  </si>
  <si>
    <t>OS-331(SW-60812/I) Уличный коммутатор на базе уличной станции OSNOVO OS-331.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AC195-265V, суммарный бюджет PoE до 240W, оптический кросс, температурный диапазон -40…+50°С, исполнение IP66.</t>
  </si>
  <si>
    <t>13584</t>
  </si>
  <si>
    <t>OS-341(SW-60812/I)</t>
  </si>
  <si>
    <t>OS-341(SW-60812/I) Уличный коммутатор на базе уличной станции OSNOVO OS-341.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AC195-265V, оптический кросс, температурный диапазон -40…+50гр., исполнение IP66.</t>
  </si>
  <si>
    <t>13585</t>
  </si>
  <si>
    <t>OS-441(SW-60812/I)</t>
  </si>
  <si>
    <t>OS-441(SW-60812/I) Уличный коммутатор на базе уличной станции OSNOVO OS-441.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AC195-265V, оптический кросс, температурный диапазон -40…+50гр., исполнение IP66.</t>
  </si>
  <si>
    <t>13586</t>
  </si>
  <si>
    <t>OS-33T1(SW-60812/I)</t>
  </si>
  <si>
    <t>OS-33T1(SW-60812/I) Уличный коммутатор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AC195-265V, оптический кросс. Рабочая температура (температура окружающей среды): -50…+50°С, температура внутри станции -15…+55°С, исполнение IP66.</t>
  </si>
  <si>
    <t>13587</t>
  </si>
  <si>
    <t>OS-34T1(SW-60812/I)</t>
  </si>
  <si>
    <t>OS-34T1(SW-60812/I) Уличный коммутатор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AC195-265V, оптический кросс. Рабочая температура (температура окружающей среды): -50…+50°С, температура внутри станции -15…+55°С, исполнение IP66.</t>
  </si>
  <si>
    <t>13588</t>
  </si>
  <si>
    <t>OS-44T1(SW-60812/I)</t>
  </si>
  <si>
    <t>OS-44T1(SW-60812/I) Уличный коммутатор с термостабилизацией на базе уличной станции OSNOVO OS-44T1.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AC195-265V, оптический кросс. Рабочая температура (температура окружающей среды): -60…+50°С, температура внутри станции -10…+55°С, исполнение IP66.</t>
  </si>
  <si>
    <t>13592</t>
  </si>
  <si>
    <t>OS-46T1(SW-60812/I)</t>
  </si>
  <si>
    <t>OS-46T1(SW-60812/I) Уличный коммутатор с термостабилизацией на базе уличной станции OSNOVO OS-46T1.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оптический кросс. Рабочая температура (температура окружающей среды): -60…+50°С, температура внутри станции -10…+55°С, исполнение IP66.</t>
  </si>
  <si>
    <t>13603</t>
  </si>
  <si>
    <t>OSP-46T1(SW-60812/I)</t>
  </si>
  <si>
    <t>OSP-46T1(SW-60812/I) Уличный коммутатор с термостабилизацией на базе уличной станции OSNOVO OSP-46T1.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AC195-265V, оптический кросс. Рабочая температура (температура окружающей среды): -60…+50°С, температура внутри станции 0…+55°С, исполнение IP66.</t>
  </si>
  <si>
    <t>13589</t>
  </si>
  <si>
    <t>OS-34TB1(SW-60812/I)</t>
  </si>
  <si>
    <t>OS-34TB1(SW-60812/I) Уличный коммутатор с термостабилизацией и резервным питанием на базе уличной станции OSNOVO OS-34TB1.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AC100-240V. АКБ 48В(2,2Ач)), оптический кросс, исполнение IP66. Рабочая температура (температура окружающей среды): -40…+50°С, температура внутри станции -7…+55°С.</t>
  </si>
  <si>
    <t>11113</t>
  </si>
  <si>
    <t>OS-44TB1(SW-8091/IC)</t>
  </si>
  <si>
    <t>OS-44TB1(SW-8091/IC) Уличный коммутатор с термостабилизацией и резервным питанием на базе уличной станции OSNOVO OS-44TB1. Порты: 8 x GE (10/100/1000Base-T) с PoE (до 25W) + 1 x GE (10/100/1000Base-T, выполнен в виде SFP модуля GE RJ45) + 1 x GE SFP (1000Base-X), металлический шкаф (ШxВxГ): 400х400х210мм, питание AC195-265V (установлен промышленный БП с выходным напряжением DC48V(240W) - модель: PS-48240/I, АКБ 48В(2,2Ач)), оптический кросс, исполнение IP66. Рабочая температура (температура окружающей среды): -60…+50°С, температура внутри станции -10…+55°С.</t>
  </si>
  <si>
    <t>13593</t>
  </si>
  <si>
    <t>OS-46TB1(SW-60812/I)</t>
  </si>
  <si>
    <t>OS-46TB1(SW-60812/I) Уличный коммутатор с термостабилизацией и резервным питанием на базе уличной станции OSNOVO OS-46TB1.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АКБ 48В(7Ач)), оптический кросс, исполнение IP66. Рабочая температура (температура окружающей среды): -60…+50°С, температура внутри станции -10…+55°С.</t>
  </si>
  <si>
    <t>13604</t>
  </si>
  <si>
    <t>OSP-46TB1(SW-60812/I)</t>
  </si>
  <si>
    <t>OSP-46TB1(SW-60812/I) Уличный коммутатор с термостабилизацией и резервным питанием на базе уличной станции OSNOVO OSP-46TB1.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AC195-265V. АКБ 48В(7Ач)), оптический кросс, исполнение IP66. Рабочая температура (температура окружающей среды): -60…+50°С, температура внутри станции 0…+55°С.</t>
  </si>
  <si>
    <t>13041</t>
  </si>
  <si>
    <t>OSP-46T1(SW-60822/ILC)</t>
  </si>
  <si>
    <t>OSP-46T1(SW-60822/ILC) Уличный управляемый (L2+) коммутатор на 10 портов с термостабилизацией на базе уличной станции OSNOVO OSP-46T1. Порты: 8 x FE (10/100Base-T) с PoE (до 30W) + 2 x GE Combo (RJ45 10/100/1000Base-T+ SFP 1000Base-X). Уровень управления L2 (Web smart).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cуммарная мощность PoE до 240W, оптический кросс, исполнение IP66. Рабочая температура (температура окружающей среды): -60…+50°С, температура внутри станции -0…+55°С.</t>
  </si>
  <si>
    <t>13040</t>
  </si>
  <si>
    <t>OSP-46T1(SW-80822/ILC)</t>
  </si>
  <si>
    <t>OSP-46T1(SW-80822/ILC) Уличный управляемый (L2+) коммутатор на 10 портов с термостабилизацией на базе уличной станции OSNOVO OSP-46T1. Порты: 8 x GE (10/100/1000Base-T)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cуммарная мощность PoE до 240W, оптический кросс, исполнение IP66. Рабочая температура (температура окружающей среды): -60…+50°С, температура внутри станции 0…+55°С.</t>
  </si>
  <si>
    <t>13038</t>
  </si>
  <si>
    <t>OSP-46TB1(SW-60822/ILC)</t>
  </si>
  <si>
    <t>OSP-46TB1(SW-60822/ILC) Уличный управляемый (L2+) коммутатор на 10 портов с термостабилизацией и резервным питанием на базе уличной станции OSNOVO OSP-46TB1. Порты: 8 x FE (10/100Base-T)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АКБ 48В(7Ач)), cуммарная мощность PoE до 240W, оптический кросс, исполнение IP66. Рабочая температура (температура окружающей среды): -60…+50°С, температура внутри станции 0…+55°С.</t>
  </si>
  <si>
    <t>13037</t>
  </si>
  <si>
    <t>OSP-46TB1(SW-80822/ILC)</t>
  </si>
  <si>
    <t>OSP-46TB1(SW-80822/ILC) Уличный управляемый (L2+) коммутатор на 10 портов с термостабилизацией и резервным питанием на базе уличной станции OSNOVO OSP-46TB1. Порты: 8 x GE (10/100/1000Base-T)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АКБ 48В(7Ач)), cуммарная мощность PoE до 240W, оптический кросс, исполнение IP66. Рабочая температура (температура окружающей среды): -60…+50°С, температура внутри станции 0…+55°С.</t>
  </si>
  <si>
    <t>13239</t>
  </si>
  <si>
    <t>Защитный козырёк для уличных станций 300мм</t>
  </si>
  <si>
    <t>Защитный козырёк для уличных станций 300мм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следующих размеров (ШхВхГ): 300х300х210мм и 300х400х210мм. Размер (ШхГ): 310х230мм.</t>
  </si>
  <si>
    <t>13240</t>
  </si>
  <si>
    <t>Защитный козырёк для уличных станций 400мм</t>
  </si>
  <si>
    <t>Защитный козырёк для уличных станций 400мм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следующих размеров (ШхВхГ): 400х400х210мм и 400х600х210мм. Размер (ШхГ): 410х230мм.</t>
  </si>
  <si>
    <t>13241</t>
  </si>
  <si>
    <t>Защитный козырёк для уличных станций 600мм</t>
  </si>
  <si>
    <t>Защитный козырёк для уличных станций 600мм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размером (ШхВхГ) 600х600х210мм. Размер (ШхГ): 610х230мм.</t>
  </si>
  <si>
    <t>11198</t>
  </si>
  <si>
    <t>Комплект крепления на столб для ком-ров 200-300мм</t>
  </si>
  <si>
    <t>Комплект крепления на столб для ком-ров 200-300мм Для уличных коммутаторов в пластиковом корпусе шириной от 200мм до 300мм, на опоры следующих размеров: круглых - 40-175мм., прямоугольных - 60-150мм. В комплекте 2 планки с хомутами.</t>
  </si>
  <si>
    <t>11160</t>
  </si>
  <si>
    <t>Комплект крепления на столб для станций 200-300мм</t>
  </si>
  <si>
    <t>Комплект крепления на столб для станций 200-300мм Для уличных станций и уличных коммутаторов на базе уличных станций в металлических шкафах шириной от 200мм до 300мм, на опоры следующих размеров: круглых - 40-175мм., прямоугольных - 60-150мм. В комплекте 2 планки с хомутами.</t>
  </si>
  <si>
    <t>11031</t>
  </si>
  <si>
    <t>Комплект крепления на столб для станций 400-600мм</t>
  </si>
  <si>
    <t>Комплект крепления на столб для станций 400-600мм Для уличных станций и уличных коммутаторов на базе уличных станций в металлических шкафах шириной от 400мм до 600мм, на опоры следующих размеров: круглых - 40-500мм., прямоугольных - 60-260мм. В составе 2 планки с хомутами.</t>
  </si>
  <si>
    <t>12724</t>
  </si>
  <si>
    <t>Крепление на столб для станций OSP 400-600мм</t>
  </si>
  <si>
    <t>Крепление на столб для станций OSP 400-600мм Подходит для всех моделей уличных станций OSNOVO в пластиковых шкафах шириной от 400 до 600мм. А так же для модели SW-60812/W. Может применяться для крепления на опоры следующих размеров: круглых - 40-500мм., прямоугольных - 60-260мм.</t>
  </si>
  <si>
    <t>Уличные станции (термошкафы)</t>
  </si>
  <si>
    <t>11575</t>
  </si>
  <si>
    <t>OS-331</t>
  </si>
  <si>
    <t>OS-331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300x300x210мм. Рабочая температура: -50…+50°С.</t>
  </si>
  <si>
    <t>11577</t>
  </si>
  <si>
    <t>OS-341</t>
  </si>
  <si>
    <t>OS-341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300x400x210мм. Рабочая температура: -50…+50°С.</t>
  </si>
  <si>
    <t>11573</t>
  </si>
  <si>
    <t>OS-441</t>
  </si>
  <si>
    <t>OS-441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- 310мм, нижняя - 250мм. Может поставляться со встроенным оборудованием по заказу. Размеры (ШхВхГ): 400x400x210мм. Рабочая температура: -50…+50°С.</t>
  </si>
  <si>
    <t>12524</t>
  </si>
  <si>
    <t>OS-461</t>
  </si>
  <si>
    <t>OS-461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400x600x210мм. Рабочая температура: -50…+50°С.</t>
  </si>
  <si>
    <t>12687</t>
  </si>
  <si>
    <t>OSP-461</t>
  </si>
  <si>
    <t>OSP-461 Уличная станция в пластиковом шкафу IP66 с оптическим кроссом. Радиопрозрачная конструкция.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400x600x230мм. Рабочая температура: -50…+50°С.</t>
  </si>
  <si>
    <t>12526</t>
  </si>
  <si>
    <t>OS-661</t>
  </si>
  <si>
    <t>OS-661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- 540мм, средняя - 520мм, нижняя - 490мм. Может поставляться со встроенным оборудованием по заказу. Размеры (ШхВхГ): 600x600x210мм. Рабочая температура: -50…+50°С.</t>
  </si>
  <si>
    <t>11541</t>
  </si>
  <si>
    <t>OS-33T1</t>
  </si>
  <si>
    <t>OS-33T1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- 160мм, нижняя - 60мм. Может поставляться со встроенным оборудованием по заказу. Размеры (ШхВхГ): 300x300x210мм. Рабочая температура (температура окружающей среды): -50…+50°С, температура внутри станции -15…+50°С.</t>
  </si>
  <si>
    <t>11539</t>
  </si>
  <si>
    <t>OS-34T1</t>
  </si>
  <si>
    <t>OS-34T1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- 200мм, нижняя - 50мм. Может поставляться со встроенным оборудованием по заказу. Размеры (ШхВхГ): 300x400x210мм. Рабочая температура (температура окружающей среды): -50…+50°С, температура внутри станции -15…+50°С.</t>
  </si>
  <si>
    <t>11535</t>
  </si>
  <si>
    <t>OS-44T1</t>
  </si>
  <si>
    <t>OS-44T1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- 320мм, нижняя - 180мм.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-10…+50°С.</t>
  </si>
  <si>
    <t>11862</t>
  </si>
  <si>
    <t>OS-44H2</t>
  </si>
  <si>
    <t>OS-44H2 Уличная станция (термошкаф) с термостабилизацией, теплоизоляцией и оптическим кроссом. Система "тёплого пуска" встроенного оборудования (предварительный прогрев). В основе металлический шкаф с классом защиты IP66. Доступное место под установку оборудования на встроенные DIN-рейки: верхняя - 300мм, нижняя - 140мм.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</si>
  <si>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12275</t>
  </si>
  <si>
    <t>OS-46T1</t>
  </si>
  <si>
    <t>OS-46T1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- 340мм, средняя - 320мм, нижняя - 170мм. Может поставляться со встроенным оборудованием по заказу. Размеры (ШхВхГ): 400x600x210мм. Рабочая температура (температура окружающей среды): -60…+50°С, температура внутри станции -10…+50°С.</t>
  </si>
  <si>
    <t>12688</t>
  </si>
  <si>
    <t>OSP-46T1</t>
  </si>
  <si>
    <t>OSP-46T1 Уличная станция в пластиковом шкафу IP66 с термостабилизацией и оптическим кроссом. Радиопрозрачная конструкция. Доступное место под установку оборудования на встроенные DIN-рейки: верхняя - 340мм, средняя - 320мм, нижняя - 170мм.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</si>
  <si>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12276</t>
  </si>
  <si>
    <t>OS-66T1</t>
  </si>
  <si>
    <t>OS-66T1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- 540мм, средняя - 520мм, нижняя - 360мм. Может поставляться со встроенным оборудованием по заказу. Размеры (ШхВхГ): 600x600x210мм. Рабочая температура (температура окружающей среды): -60…+50°С, температура внутри станции -10…+50°С.</t>
  </si>
  <si>
    <t>12255</t>
  </si>
  <si>
    <t>OS-44V1</t>
  </si>
  <si>
    <t>OS-44V1 Уличная станция (термошкаф) с термостабилизацией, системой вентиляции, теплоизоляцией и оптическим кроссом. В основе металлический шкаф с классом защиты IP54. Доступное место под установку оборудования на встроенные DIN-рейки: верхняя - 320мм, нижняя - 160мм.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</si>
  <si>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12815</t>
  </si>
  <si>
    <t>OSP-46V1</t>
  </si>
  <si>
    <t>OSP-46V1 Уличная станция в пластиковом шкафу IP54 с термостабилизацией, системой вентиляции и оптическим кроссом. Радиопрозрачная конструкция. Доступное место под установку оборудования на встроенные DIN-рейки: верхняя - 300мм, средняя - 300мм, нижняя - 80мм.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</si>
  <si>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11537</t>
  </si>
  <si>
    <t>OS-34TB1</t>
  </si>
  <si>
    <t>OS-34TB1 Уличная станция с термостабилизацией, резервным питанием и оптическим кроссом. Промышленный БП DC48V(240W), АКБ 48В(2,2Ач).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- 70мм. Может поставляться со встроенным оборудованием по заказу. Размеры (ШхВхГ): 300x400x210мм. Рабочая температура (температура окружающей среды): -40…+50°С, температура внутри станции -7…+50°С.</t>
  </si>
  <si>
    <t>11516</t>
  </si>
  <si>
    <t>OS-44TB1</t>
  </si>
  <si>
    <t>OS-44TB1 Базовая уличная станция с термостабилизацией, резервным питанием и оптическим кроссом. Промышленный БП DC48V(240W), АКБ 48В(2,2Ач).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- 160мм, нижняя - 100мм.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-10…+50°С.</t>
  </si>
  <si>
    <t>12277</t>
  </si>
  <si>
    <t>OS-46TB1</t>
  </si>
  <si>
    <t>OS-46TB1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400x600x210мм. Рабочая температура (температура окружающей среды): -60…+50°С, температура внутри станции -10…+50°С.</t>
  </si>
  <si>
    <t>12689</t>
  </si>
  <si>
    <t>OSP-46TB1</t>
  </si>
  <si>
    <t>OSP-46TB1 Уличная станция в пластиковом шкафу IP66 с термостабилизацией и оптическим кроссом.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</si>
  <si>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12278</t>
  </si>
  <si>
    <t>OS-66TB1</t>
  </si>
  <si>
    <t>OS-66TB1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- 540мм, средняя - 240мм, нижняя - 270мм. Может поставляться со встроенным оборудованием по заказу. Размеры (ШхВхГ): 600x600x210мм. Рабочая температура (температура окружающей среды): -60…+50°С, температура внутри станции -10…+50°С.</t>
  </si>
  <si>
    <t>12112</t>
  </si>
  <si>
    <t>OS-44VB1</t>
  </si>
  <si>
    <t>OS-44VB1 Уличная станция с термостабилизацией, системой вентиляции, резервным питанием, теплоизоляцией и оптическим кроссом. Промышленный БП DC48V(240W), АКБ 48В(2,2Ач). Защита АКБ от глубокого разряда. В основе металлический шкаф с классом защиты IP54. Доступное место под установку оборудования на встроенные DIN-рейки: верхняя - 80мм, нижняя - 80мм.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</si>
  <si>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12789</t>
  </si>
  <si>
    <t>OSP-46VB1</t>
  </si>
  <si>
    <t>OSP-46VB1 Уличная станция в пластиковом шкафу IP54 с термостабилизацией, системой вентиляции и оптическим кроссом. С коммутатором SW-80822/ILR.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- 220мм, средняя - 70мм, нижняя - 80мм.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</si>
  <si>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11490</t>
  </si>
  <si>
    <t>Замок для уличной станции</t>
  </si>
  <si>
    <t>Замок для уличной станции Замок с евро ключом для уличных станций серии OS в металлических шкафах. Комплектуется резиновой прокладкой и защитной крышкой (от пыли).</t>
  </si>
  <si>
    <t>12705</t>
  </si>
  <si>
    <t>Замок для уличной станции OSP</t>
  </si>
  <si>
    <t>Замок для уличной станции OSP Замок с евро ключом для уличных станций серии OSP в пластиковых шкафах.</t>
  </si>
  <si>
    <t>11489</t>
  </si>
  <si>
    <t>Розетка на DIN-рейку, AC220V</t>
  </si>
  <si>
    <t>Розетка на DIN-рейку, AC220V Розетка на DIN-рейку, AC220V, с заземлением, номинальный ток 16A, 3 силовых полюса, 3 контакта, климатическое исполнение УХЛ4. Размеры (ШхВхГ): 45х76х63мм, рабочая температура -40..+70.</t>
  </si>
  <si>
    <t>13484</t>
  </si>
  <si>
    <t>Полка для оборудования 255х147мм</t>
  </si>
  <si>
    <t>Полка для оборудования 255х147мм Для уличных станций всех типов и размеров. Ширина полки 255мм, Глубина 147мм. Установка на монтажную панель уличной станции или на DIN-рейку.</t>
  </si>
  <si>
    <t>11078</t>
  </si>
  <si>
    <t>Шина для внутреннего монтажа, 210 мм</t>
  </si>
  <si>
    <t>Шина для внутреннего монтажа, 210 мм Шина для монтажа в корпус без механической доработки. Возможен монтаж на боковых поверхностях, в основании и крыши. Подходит для корпусов глубиной 210мм. Размеры (ШxВxГ): 34x20x210мм.</t>
  </si>
  <si>
    <t>12289</t>
  </si>
  <si>
    <t>Светильник для уличных станций</t>
  </si>
  <si>
    <t>Светильник для уличных станций Светильник для уличных станций OSNOVO. Подходит для всех моделей с шириной шкафа от 400мм. Энергосберегающие светодиоды. Низкое энергопотребление не более 5W. Питание AC220V (встроенный БП). Повышенная устойчивость к перепадам напряжения. Наработка на отказ 30000ч. С выключателем. Предназначен для установки в уличные станции OSNOVO. Размеры (ШхВхГ): 22x268x35мм. Рабочая температура: -20…+45°С.</t>
  </si>
  <si>
    <t>12288</t>
  </si>
  <si>
    <t>Датчик вскрытия для уличных станций</t>
  </si>
  <si>
    <t>Датчик вскрытия для уличных станций Датчик вскрытия для уличных станций OSNOVO серии OS в металлических шкафах. Позволяет организовать систему оповещения об открытии двери уличной станции. Контакты НО/НЗ/Общий. Максимальное рабочее напряжение 250V/10A. Степень защиты IP40. Износостойкость: механическая 5 млн. переключений, электрическая 400 тыс. циклов. Предназначен для установки в уличные станции OSNOVO. Размеры (ШхВхГ): 21x79x45.5мм. Рабочая температура: -20…+60°С.</t>
  </si>
  <si>
    <t>12735</t>
  </si>
  <si>
    <t>Датчик вскрытия для уличных станций OSP</t>
  </si>
  <si>
    <t>Датчик вскрытия для уличных станций OSP Датчик вскрытия для уличных станций OSNOVO серии OSP в пластиковом корпусе. Позволяет организовать систему оповещения об открытии двери уличной станции. Контакты НО/НЗ/Общий. Максимальное рабочее напряжение 250V/10A. Степень защиты IP40. Износостойкость: механическая 5 млн. переключений, электрическая 400 тыс. циклов. Размеры (ШхВхГ): 21x79x45.5мм. Рабочая температура: -20…+60°С.</t>
  </si>
  <si>
    <t>Мониторинг оборудования (температура, влажность, питание)</t>
  </si>
  <si>
    <t>13815</t>
  </si>
  <si>
    <t>OSNOVO Monitoring System 25</t>
  </si>
  <si>
    <t>OSNOVO Monitoring System 25 Программное обеспечение для мониторинга температуры, влажности, напряжения и наличия фазы промышленного оборудования и термошкафов на 25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</si>
  <si>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13817</t>
  </si>
  <si>
    <t>OSNOVO Monitoring System 100</t>
  </si>
  <si>
    <t>OSNOVO Monitoring System 100 Программное обеспечение для мониторинга температуры, влажности, напряжения и наличия фазы промышленного оборудования и термошкафов на 100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</si>
  <si>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13875</t>
  </si>
  <si>
    <t>OSNOVO Monitoring System 300</t>
  </si>
  <si>
    <t>OSNOVO Monitoring System 300 Программное обеспечение для мониторинга температуры, влажности, напряжения и наличия фазы промышленного оборудования и термошкафов на 300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</si>
  <si>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13816</t>
  </si>
  <si>
    <t>TMS-01</t>
  </si>
  <si>
    <t>TMS-01 Контроллер для организации системы мониторинга посредством сети Ethernet. Позволяет подключать датчики температуры, влажности, напряжения, а также датчики типа «сухой контакт». Рекомендуется использовать с датчиками OSNOVO (TMS-STH (датчик температуры и влажности), TMS-SL (датчик фазы), TMS-SV (датчик сетевого напряжения)) и ПО OSNOVO Monitoring System. Вх. - Клм.(8pin+4pin), RJ11; вых. - RJ45. Питание DC9-90V. Размеры (ШхВхГ): 80х80х25мм. Вес: 0,090кг. Рабочая температура: -40...+55°С.</t>
  </si>
  <si>
    <t>13819</t>
  </si>
  <si>
    <t>TMS-SL</t>
  </si>
  <si>
    <t>TMS-SL Датчик контроля наличия фазы. Рабочий диапазон напряжения AC130-265V. Предназначен для работы с контроллером OSNOVO TMS-01. Вх. - Клм.(2pin), вых. - Клм.(2pin),. Размеры (ШхВхГ): 10х50х8мм. Вес: 0,004кг. Рабочая температура: -40...+85°С.</t>
  </si>
  <si>
    <t>13818</t>
  </si>
  <si>
    <t>TMS-STH</t>
  </si>
  <si>
    <t>TMS-STH Датчик для измерения температуры и относительной влажности воздуха. Диапазон измерения температуры -55…+130°С, влажности - 0…100%. Предназначен для работы с контроллером OSNOVO TMS-01. Вых. – RJ11 (штекер на кабеле 1м). Питание DC2,7-5,5V (или DC3,3V от контроллера TMS-01). Размеры (ШхВхГ): 10х38х8мм (без кабеля). Вес: 0,020кг. Рабочая температура: -40...+85°С (при измерении влажности).</t>
  </si>
  <si>
    <t>13820</t>
  </si>
  <si>
    <t>TMS-SV</t>
  </si>
  <si>
    <t>TMS-SV Датчик для измерения напряжения. Диапазон измеряемого напряжения AC10-265V. Предназначен для работы с контроллером OSNOVO TMS-01. Вх. - Клм.(2pin), вых. - Клм.(2pin),. Размеры (ШхВхГ): 50х70х25,5мм. Вес: 0,088кг. Рабочая температура: -40...+55°С.</t>
  </si>
  <si>
    <t>13906</t>
  </si>
  <si>
    <t>Комплект мониторинга 5 (температура/влажность)</t>
  </si>
  <si>
    <t>Комплект мониторинга 5 (температура/влажность) Комплект мониторинга на 5 датчиков температуры/влажности. Состав: OSNOVO Monitoring System 25 (1шт.), TMS-01 (5шт.), TMS-STH (5шт.).</t>
  </si>
  <si>
    <t>13907</t>
  </si>
  <si>
    <t>Комплект мониторинга 10 (температура/влажность)</t>
  </si>
  <si>
    <t>Комплект мониторинга 10 (температура/влажность) Комплект мониторинга на 10 датчиков температуры/влажности. Состав: OSNOVO Monitoring System 25 (1шт.), TMS-01 (10шт.), TMS-STH (10шт.).</t>
  </si>
  <si>
    <t>13908</t>
  </si>
  <si>
    <t>Комплект мониторинга 5-5 (температура/влажность/напряжение)</t>
  </si>
  <si>
    <t>Комплект мониторинга 5-5 (температура/влажность/напряжение) Комплект мониторинга на 5 датчиков температуры/влажности и 5 датчиков напряжения. Состав: OSNOVO Monitoring System 25 (1шт.), TMS-01 (5шт.), TMS-STH (5шт.), TMS-SV (5шт.).</t>
  </si>
  <si>
    <t>13909</t>
  </si>
  <si>
    <t>Комплект мониторинга 10-10 (температура/влажность/напряжение)</t>
  </si>
  <si>
    <t>Комплект мониторинга 10-10 (температура/влажность/напряжение) Комплект мониторинга на 10 датчиков температуры/влажности и 10 датчиков. Состав: OSNOVO Monitoring System 100 (1шт.), TMS-01 (10шт.), TMS-STH (10шт.), TMS-SV (10шт.).</t>
  </si>
  <si>
    <t>13910</t>
  </si>
  <si>
    <t>Комплект мониторинга 5-5-5 (температура/влажность/напряжение/фаза)</t>
  </si>
  <si>
    <t>Комплект мониторинга 5-5-5 (температура/влажность/напряжение/фаза) Комплект мониторинга на 5 датчиков температуры/влажности, 5 датчиков напряжения и 5 датчиков контроля наличия фазы. Состав: OSNOVO Monitoring System 25 (1шт.), TMS-01 (5шт.), TMS-STH (5шт.), TMS-SV (5шт.), TMS-SL (5шт.).</t>
  </si>
  <si>
    <t>13911</t>
  </si>
  <si>
    <t>Комплект мониторинга 10-10-10 (температура/влажность/напряжение/фаза)</t>
  </si>
  <si>
    <t>Комплект мониторинга 10-10-10 (температура/влажность/напряжение/фаза) Комплект мониторинга на 10 датчиков температуры/влажности, 10 датчиков напряжения и 10 датчиков контроля наличия фазы. Состав: OSNOVO Monitoring System 100 (1шт.), TMS-01 (10шт.), TMS-STH (10шт.), TMS-SV (10шт.), TMS-SL (10шт.).</t>
  </si>
  <si>
    <t>HDCVI, HDTVI, AHD</t>
  </si>
  <si>
    <t>12576</t>
  </si>
  <si>
    <t>TP-H/3</t>
  </si>
  <si>
    <t>TP-H/3 Комплект из двух пассивных приемопередатчиков HDCVI/HDTVI/AHD/CVBS по витой паре UTP Cat 5E/6 до 320м(AHD/720р)/250м(AHD/1080р), до 130м(AHD/5Mpix). Максимально поддерживаемое разрешение до 4К(HDCVI/8Mpix, до 200м). Полоса пропускания до 71МГц. Вх.-BNC на гибком кабеле 14см х 2. Вых. - Клм.(2 pin) х 2. Согласующий трансформатор 75/100 Ом. Зажимная клеммная колодка. Возможность крепления нескольких устройств друг к другу. Встроенная защита от скачков напряжения 2КВ. Размеры (ШxВxГ): 175x20x20мм. Рабочая температура: -20..+70гр. С.</t>
  </si>
  <si>
    <t>12445</t>
  </si>
  <si>
    <t>TP-H/4</t>
  </si>
  <si>
    <t>TP-H/4 Комплект из двух пассивных приемопередатчиков HDCVI/HDTVI/AHD/CVBS по витой паре UTP Cat 5E/6 до 320м(AHD/720р)/250м(AHD/1080р), до 130м(AHD/5Mpix). Максимально поддерживаемое разрешение до 4К(HDCVI/8Mpix, до 200м). Полоса пропускания до 71МГц. Вх.-BNC на гибком кабеле 14см х 2. Вых. - Клм.(2 pin) х 2. Согласующий трансформатор 75/100 Ом. Крепление кабеля витой пары под винты. Возможность крепления нескольких устройств друг к другу. Встроенная защита от скачков напряжения 2КВ. Размеры (ШxВxГ): 175x17x20мм. Рабочая температура: -20..+70гр. С.</t>
  </si>
  <si>
    <t>07749</t>
  </si>
  <si>
    <t>TTP111VE</t>
  </si>
  <si>
    <t>TTP111VE Пассивный приёмопередатчик HDCVI/HDTVI/AHD/CVBS по витой паре до 150м (1080р), до 300м (CVBS), до 600м (Ч/б). Разъем BNC / разъем для подключения витой пары под винт. Корпус Mini, размеры (ШxВxГ): 15x15x49мм. ОЕМ упаковка (блистер на 10 шт. с описанием). Рабочая температура: -40...+55гр. С.</t>
  </si>
  <si>
    <t>10762</t>
  </si>
  <si>
    <t>TTP111HD</t>
  </si>
  <si>
    <t>TTP111HD Пассивный приёмопередатчик HDCVI/HDTVI/AHD по витой паре до 400/500м(HDCVI/720p)(в паре с активным приёмником/передатчиком TTA111HDR/TTA111HDT), до 400м (HDCVI/1080р), до 300м (AHD,HDTVI/720p; HDCVI/4Mpix), до 250м (AHD,HDTVI/1080p), до 200м(AHD,HDCVI/5Mpix), до 150м(HDTVI/5Mpix). Максимально поддерживаемое разрешение до 4К(HDCVI/8Mpix, до 200м). Полоса пропускания до 75МГц. Вх. - BNC. Вых. - Клм.(2pin). Размеры (ШxВxГ): 49х15х15мм. Рабочая температура -40...+55°C.</t>
  </si>
  <si>
    <t>12307</t>
  </si>
  <si>
    <t>TTP111HDL</t>
  </si>
  <si>
    <t>TTP111HDL Пассивный приёмопередатчик HDCVI/HDTVI/AHD по витой паре до 500м(HDCVI/720p) (в паре с активным передатчиком TTA111HDT), до 400м (HDCVI/1080р), до 300м (AHD,HDTVI/720p; HDCVI/4Mpix), до 250м (AHD,HDTVI/1080p), до 200м (AHD/5Mpix; HDCVI/5Mpix), до 150м (HDTVI/5Mpix). Максимально поддерживаемое разрешение до 4К(HDCVI/8Mpix, до 200м). Полоса пропускания до 75МГц. Вх. - BNC на гибком кабеле 10см. Вых. - Клм.(2pin). Размеры (ШxВxГ): 145х14,5х15,5мм. Рабочая температура: -40...+55гр. С.</t>
  </si>
  <si>
    <t>10968</t>
  </si>
  <si>
    <t>TTP111HDPK</t>
  </si>
  <si>
    <t>TTP111HDPK Комплект (передатчик TTP111HDP + приёмник TTP111HDPJ) для передачи HDCVI/HDTVI/AHD и питания по витой паре до 300м, до 200м(4/5Mpix). Пассивный. Полоса пропускания до 60МГц. Передатчик: Вх. - BNC. Вых. - Роз.2,1х5мм. Приёмник: Вх. - Штек.2,1х5мм. Вых. - BNC. Роз.2,1х5мм. Размеры каждого устройства (ШxВxГ): 69х25х20.7мм (+140мм шнур питания). Рабочая температура -40...+55°C.</t>
  </si>
  <si>
    <t>10969</t>
  </si>
  <si>
    <t>TTP111HDP-LK</t>
  </si>
  <si>
    <t>TTP111HDP-LK Комплект (передатчик TTP111HDP-L + приёмник TTP111HDPJ-L) для передачи HDCVI/HDTVI/AHD и питания по витой паре до 300м, до 200м(4/5Mpix). Пассивный. Разъёмы BNC на гибом коаксиальном кабеле. Полоса пропускания до 60МГц. Передатчик: Вх. - BNC. Вых. - Роз.2,1х5мм. Приёмник: Вх. - Штек.2,1х5мм. Вых. - BNC. Роз.2,1х5мм. Размеры каждого устройства (ШxВxГ): 69х25х20.7мм (+120мм шнур питания и BNC). Рабочая температура -40...+55°C.</t>
  </si>
  <si>
    <t>09365</t>
  </si>
  <si>
    <t>TTP111VPDC</t>
  </si>
  <si>
    <t>TTP111VPDC Пассивный передатчик сигналов видео (HDCVI/HDTVI/AHD/CVBS), RS485, питания по витой паре. Расстояние передачи до 300м. Встроенный стабилизатор питания для видеокамеры 12В, 1.5А(DC). Размеры 114х117х36мм. Работает с приёмниками TTA111VPDR или TTA414VPDR. Рабочая температура -40...+55°C.</t>
  </si>
  <si>
    <t>11485</t>
  </si>
  <si>
    <t>TP-H4</t>
  </si>
  <si>
    <t>TP-H4 Пассивный 4-канальный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180х32х85мм. Рабочая температура 0...+50°C.</t>
  </si>
  <si>
    <t>05990</t>
  </si>
  <si>
    <t>TTP111VPC</t>
  </si>
  <si>
    <t>TTP111VPC Приемопередатчик видеосигнала HDCVI/HDTVI/AHD/CVBS и питания. Расстояние передачи видеосигнала - до 300 м. Ручной выбор режима работы: «питание по 2 парам и данные по 1 паре»; «питание по 3 парам». Встроенный преобразователь AC20-28В или DC16-30В в стабилизированное DC12В, 1А. Размеры (ШxВxГ): 87x27x67мм. Рабочая температура: -10...+45гр. С.</t>
  </si>
  <si>
    <t>10886</t>
  </si>
  <si>
    <t>TTP414HD</t>
  </si>
  <si>
    <t>TTP414HD Пассивный 4-канальный приёмопередатчик HDCVI/HDTVI/AHD по витой паре CAT5e/6 до 300м(HDCVI/AHD) - 720p, до 250м(HDTVI) - 1080p, до 200м - 4Mpix, до 150м - 5Mpix. Разрешение до 5Mpix. Встроенная защита от скачков напряжения. Полоса пропускания до 60МГц. Вх. - Клм.(2pin)x4/RJ45. Вых. - BNCx4. Два варианта подключения: RJ45 (на 4 канала) или клеммные колодки (2pin на канал). Размеры (ШxВxГ): 110х26.3х80.6мм. Рабочая температура -40...+55°C.</t>
  </si>
  <si>
    <t>11486</t>
  </si>
  <si>
    <t>TP-H8</t>
  </si>
  <si>
    <t>TP-H8 Пассивный 8-канальный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180х44х100мм. Рабочая температура 0...+50°C.</t>
  </si>
  <si>
    <t>11487</t>
  </si>
  <si>
    <t>TP-H16</t>
  </si>
  <si>
    <t>TP-H16 Пассивный 16-канальный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430х44.5х100мм (1U). Монтаж в 19" стойку. Рабочая температура 0...+50°C.</t>
  </si>
  <si>
    <t>12096</t>
  </si>
  <si>
    <t>I-HC</t>
  </si>
  <si>
    <t>I-HC Гальванический изолятор, предназначенный для защиты от помех в линии передачи HD видеосигналов (HDCVI/HDTVI/AHD). Полоса пропускания видеосигнала 50МГц. Вх. - BNC (на коаксиальном кабеле 180мм). Вых. - BNC (на коаксиальном кабеле 180мм). Размеры (ШxВxГ): 22x20x42мм. Рабочая температура -20...+60°C.</t>
  </si>
  <si>
    <t>10887</t>
  </si>
  <si>
    <t>TPP016HD</t>
  </si>
  <si>
    <t>TPP016HD Пассивный 16-канальный приёмопередатчик HDCVI/HDTVI/AHD по витой паре CAT5e/6 до 300м(HDCVI/AHD), до 200м(HDTVI). Разрешение до 5Mpix. Встроенная защита от скачков напряжения. Полоса пропускания до 60МГц. Вх. - Клм.(2pin)x16/RJ45x4. Вых. - BNCx16. Два варианта подключения: RJ45 (на 4 канала каждый) или клеммные колодки (2pin на каждый канал). Размеры (ШxВxГ): 483х44х103.5мм. Монтаж в стойку 19'' (1U). Рабочая температура -40...+55°C.</t>
  </si>
  <si>
    <t>12097</t>
  </si>
  <si>
    <t>TA-H</t>
  </si>
  <si>
    <t>TA-H Активный передатчик HDCVI/HDTVI/AHD/CVBS по витой паре до 700м (720p) и до 550м (1080p) (в паре с активным приёмником RA-H). Полоса пропускания видеосигнала 205МГц. Защита от помех. Встроенная защита от скачков напряжения в цепи передачи видеосигнала (TVS). Питание DC12V(0,1A). Без БП. Размеры (ШxВxГ): 20x17x34мм. Рабочая температура -5...+45°C.</t>
  </si>
  <si>
    <t>12098</t>
  </si>
  <si>
    <t>RA-H</t>
  </si>
  <si>
    <t>RA-H Активный приёмник HDCVI/HDTVI/AHD/CVBS по витой паре до 700м (720p) и до 550м (1080p) (в паре с активным передатчиком TA-H). Полоса пропускания видеосигнала 205МГц. Защита от помех. Встроенная грозозащита. Питание DC12V(0,035A). Без БП. Размеры (ШxВxГ): 68x22x55мм. Рабочая температура -5...+45°C.</t>
  </si>
  <si>
    <t>10785</t>
  </si>
  <si>
    <t>TTA111HDT</t>
  </si>
  <si>
    <t>TTA111HDT Активный передатчик HDCVI/HDTVI/AHD по витой паре до 600м (AHD,HDCVI/1080p), до 500м (HDTVI/1080p, 4Mpix; AHD,HDCVI/4Mpix), до 400м (AHD/5Mpix), до 350м (HDTVI/5Mpix) - в паре с активным приемником TTA111HDR. Максимально поддерживаемое разрешение до 4К(HDCVI/8Mpix). Полоса пропускания до 75МГц. Три уровня усиления, защита от скачков напряжения. Вх. - BNC. Вых. - Клм.(4pin). БП в комплекте DC12V(0,5A). Размеры (ШxВxГ): 43.2x45.2x74мм. Рабочая температура -40...+55°C.</t>
  </si>
  <si>
    <t>10789</t>
  </si>
  <si>
    <t>TTA111HDR</t>
  </si>
  <si>
    <t>TTA111HDR Активный приёмник HDCVI/HDTVI/AHD по витой паре до 600м (AHD,HDCVI/1080p), до 500м (HDTVI/1080p, 4Mpix; AHD,HDCVI/4Mpix), до 400м (AHD/5Mpix), до 350м (HDTVI/5Mpix) - в паре с активным передатчиком TTA111HDT. Максимально поддерживаемое разрешение до 4К(HDCVI/8Mpix). Полоса пропускания до 75МГц. Ручная регулировка. Вх. - Клм.(4pin). Вых. - BNC. БП в комплекте DC12V(0,5A). Размеры (ШxВxГ): 57.8x49.2x43.7мм. Рабочая температура -40...+55°C.</t>
  </si>
  <si>
    <t>05988</t>
  </si>
  <si>
    <t>TPP016VPD</t>
  </si>
  <si>
    <t>TPP016VPD 16-канальный приемопередатчик. Передача сигнала (видео (HDCVI/HDTVI/AHD/CVBS), питание и управление) на 300м (с приёмопередатчиком TTP111HDPD-RJ45). 2 режима работы: «питание по 2 парам и данные по 1 паре»; «питание по 3 парам». Блок питания АС 24В, 8A; Питание на канал до 1,1А. Типоразмер 1U. Размеры (ШxВxГ): 482x44x290мм. Рабочая температура -40...+55°C.</t>
  </si>
  <si>
    <t>10965</t>
  </si>
  <si>
    <t>CA101HD</t>
  </si>
  <si>
    <t>CA101HD Усилитель HDCVI/HDTVI/AHD по коаксиальному кабелю RG59/6 до 800м. Расстояние передачи до 800м(AHD,HDCVI/720p/1080p/4Mpix), до 600м(HDTVI/720p/1080p), до 400м(HDTVI/5Mpix,HDCVI/8Mpix). Разрешение до 5Mpix(AHD, HDTVI), до 4К(HDCVI/8Mpix). Встроеная регулировка яркости и контрастности. Вх. - BNC/Клм.(2pin). Вых. - BNC. БП в комплекте DC12V(0,5A). Размеры (ШxВxГ): 57.8x41.7x49.2мм. Рабочая температура -40...+55°C.</t>
  </si>
  <si>
    <t>12376</t>
  </si>
  <si>
    <t>D-H108</t>
  </si>
  <si>
    <t>D-H108 Разветвитель видеосигнала HDCVI/HDTVI/AHD (1вх./8вых.). Максимальное разрешение 1080р. Полоса пропускания сигнала до 350 МГц. Возможность настенного крепления. БП в комплекте DC12V(1A). Размеры (ШxВxГ): 143x26x59мм. Рабочая температура: -25...+70гр. С.</t>
  </si>
  <si>
    <t>10786</t>
  </si>
  <si>
    <t>CD102HD</t>
  </si>
  <si>
    <t>CD102HD Усилитель-разветвитель видеосигнала HDCVI/HDTVI/AHD/CVBS(1вх./2вых.). Расстояние передачи от источника сигнала: до 600м (HDCVI/720p), до 400м (HDCVI/1080p/8Mpix), до устройств записи/отображения: 100м. Разрешение до 5Mpix(AHD, HDTVI), до 4К(HDCVI/8Mpix). Вх. - BNC/Клм.(2pin). Вых. - BNCx2. БП в комплекте DC12V(0,5A). Размеры (ШxВxГ): 74x43.2x45.2мм. Рабочая температура -40...+55°C.</t>
  </si>
  <si>
    <t>11129</t>
  </si>
  <si>
    <t>CD104HD</t>
  </si>
  <si>
    <t>CD104HD Усилитель-разветвитель видеосигнала HDCVI/HDTVI/AHD (1вх./4вых.). Расстояние передачи от источника сигнала: до 600м (HDCVI/720p), до 400м (HDCVI/1080p/8Mpix), до устройств записи/отображения: 100м. Разрешение до 5Mpix(AHD, HDTVI), до 4К(HDCVI/8Mpix). Вх. - BNC/Роз.2,1х5мм(DC12V). Вых. - BNCx4. БП в комплекте DC12V(0,5A). Размеры (ШxВxГ): 138x29.5x85.6мм. Рабочая температура -40...+55°C.</t>
  </si>
  <si>
    <t>12192</t>
  </si>
  <si>
    <t>CD108HD</t>
  </si>
  <si>
    <t>CD108HD Распределитель видеосигнала HDCVI/HDTVI/AHD/CVBS. 1 вход - 8 выходов, DC 12В. БП в комплекте. Разрешение до 5Mpix(AHD, HDTVI), до 4К(HDCVI/8Mpix). Возможность передавать HD-видеокамере сигналы управления (UTC) от регистратора по одному коаксиальному кабелю вместе с видеосигналом. Защита от перенапряжения(TVS). Металлический корпус. Размеры (ШxВxГ): 133x44x75мм. Рабочая температура: -40...+55гр. С.</t>
  </si>
  <si>
    <t>12136</t>
  </si>
  <si>
    <t>CD408HD</t>
  </si>
  <si>
    <t>CD408HD Распределитель видеосигнала HDCVI/HDTVI/AHD/CVBS. 4 входа - 8 выходов, DC 12В. БП в комплекте. Разрешение до 5Mpix(AHD, HDTVI), до 4K(HDCVI/8Mpix). Возможность передавать HD-видеокамере сигналы управления (UTC) от регистратора по одному коаксиальному кабелю вместе с видеосигналом. Защита от перенапряжения(TVS). Размеры (ШxВxГ): 133x44x75мм. Рабочая температура: -40...+55гр. С.</t>
  </si>
  <si>
    <t>11533</t>
  </si>
  <si>
    <t>CD816HD</t>
  </si>
  <si>
    <t>CD816HD Распределитель HDCVI/HDTVI/AHD/CVBS (8вх./16вых.). Поддержка NTSC, PAL. Разрешение до 5Mpix(AHD, HDTVI), до 4К(HDCVI/8Mpix). Встроенная защита от скачков напряжения (TVS). БП в комплекте DC12V(0,5A) (подерживает дипазон входных напряжений DC9-24V). Размеры (ШxВxГ): 483x44x105.5мм. Монтаж в стойку 19''. Рабочая температура -40...+55°C.</t>
  </si>
  <si>
    <t>11534</t>
  </si>
  <si>
    <t>CD1632HD</t>
  </si>
  <si>
    <t>CD1632HD Распределитель HDCVI/HDTVI/AHD/CVBS (16вх./32вых.). Поддержка NTSC, PAL. Разрешение до 5Mpix(AHD, HDTVI), до 4К(HDCVI/8Mpix). Встроенная защита от скачков напряжения (TVS). БП в комплекте DC12V(1A) (подерживает дипазон входных напряжений DC9-24V). Размеры (ШxВxГ): 483x44x105.5мм. Монтаж в стойку 19''. Рабочая температура -40...+55°C.</t>
  </si>
  <si>
    <t>10966</t>
  </si>
  <si>
    <t>AD001TVI</t>
  </si>
  <si>
    <t>AD001TVI Преобразователь-разветвитель HDTVI в HDMI/VGA/CVBS. Разрешение входного сигнала HDTVI, а так же выходных сигналов HDMI/VGA до 1080p. Поддержка стандартов NTSC и PAL. Все три выхода - HDMI/VGA/BNC - могут работать одновременно. Выход BNC поддерживает CVBS и HDTVI (в качестве сквозного выхода). Может работать в режиме коммутатора: 2 входа (HDTVI) - выходы HDMI/VGA. Поддержка PiP (режим "картинка в картинке"). Встроенная регулировка разрешения. Вх. - BNC(HDTVI)/Роз.2,1х5мм(DC12V). Вых. - HDMI(A)/VGA/BNC(CVBS/HDTVI). В комплекте БП DC12V(0.5А) - 1шт. Размеры (ШxВxГ): 88x30x130мм. Рабочая температура -40…+55°С.</t>
  </si>
  <si>
    <t>12110</t>
  </si>
  <si>
    <t>AD001HD4</t>
  </si>
  <si>
    <t>AD001HD4 Преобразователь-разветвитель AHD/HDCVI/HDTVI в HDMI/VGA/CVBS. Разрешение входного сигнала AHD/HDCVI/HDTVI, а так же выходных сигналов HDMI/VGA до 1080p. Поддержка стандартов NTSC и PAL. Все три выхода - HDMI/VGA/BNC - могут работать одновременно. Выход BNC поддерживает CVBS и HDCVI (в качестве сквозного выхода). Может работать в режиме коммутатора: 2 входа (HD камера) - выходы HDMI/VGA. Поддержка PiP (режим "картинка в картинке"). Встроенная регулировка разрешения. Вх. - BNC/DC12V. Вых. - HDMI(A)/VGA/BNC(CVBS/HDCVI). В комплекте БП DC12V(0.5А) - 1шт. Размеры (ШxВxГ): 88x30x130мм. Рабочая температура: -40...+55гр. С.</t>
  </si>
  <si>
    <t>13000</t>
  </si>
  <si>
    <t>AD001UHD4</t>
  </si>
  <si>
    <t>AD001UHD4 Преобразователь-разветвитель AHD/HDCVI/HDTVI в HDMI. Разрешение входного сигнала AHD/HDCVI/HDTVI, а так же выходных сигналов HDMI до 4K(30Гц)(разрешение 720р не поддерживается!). Версия HDMI - 1.4. Сквозной выход BNC с поддержкой сигналов удаленного управления камерой UTC. Подходит для соединения с DVR или для каскадного подключения. Встроенный масштабатор. Управление через экранное меню. Вх. - BNC/DC12V. Вых. - HDMI(A)/BNC. В комплекте БП DC12V(0.5А) - 1шт. Размеры (ШxВxГ): 88x30x110,5мм. Рабочая температура: 0...+70гр. С.</t>
  </si>
  <si>
    <t>11213</t>
  </si>
  <si>
    <t>GL001HDP</t>
  </si>
  <si>
    <t>GL001HDP Изолятор коаксиального кабеля (HDCVI/HDTVI/AHD) для защиты от искажений по земле. Разрешение сигнала 5Mpix(TVI) на дистанции до 150м(RG59), 4Mpix(AHD) на дистанции до 200м. Максимально поддерживаемое разрешение до 5Mpix(AHD, HDTVI), до 4К(HDCVI/8Mpix). Встроенная защита от скачков напряжения в цепи передачи видеосигнала (TVS). Вх. - BNC. Вых. - BNC. Длина линии видеосигнала не более 200м. Пассивный, питания не требует. Размеры (ШxВxГ): 84x28x21мм (BNC разъёмы на кабеле 150мм). Рабочая температура -40...+55°C.</t>
  </si>
  <si>
    <t>12812</t>
  </si>
  <si>
    <t>HD401F</t>
  </si>
  <si>
    <t>HD401F Комплект для передачи HDCVI/HDTVI/AHD/CVBS и сигнала управления RS485(полудуплекс) по одномодовому оптоволокну на расстояние до 20км, по многомодовому до 2км. Технология кодирования видеосигнала без компрессии. Максимальное разрешение 5Mpix. Рабочие длины волн 1310нм/1550нм(WDM - одно волокно). Оптический разъём: FC. Прочные металлический корпус с возможностью настенного крепления. Контакты для заземления. Передатчик: Вх. - BNC/Роз.5,5мм(DC5V)/ Клемм.колодка(RS485). Вых. - FC. Приёмник: Вх. - FC/Роз.5,5мм(DC5V). Вых. - BNC/Клемм.колодка(RS485). В комплекте БП DC5V(1А) - 2шт. Размеры каждого устройства (ШxВxГ): 104.5x28.5x103.5мм. Рабочая температура: -40...+70гр. С.</t>
  </si>
  <si>
    <t>13153</t>
  </si>
  <si>
    <t>CN-HHi</t>
  </si>
  <si>
    <t>CN-HHi Преобразователь AHD/HDCVI/HDTVI в HDMI. Разрешение входного сигнала AHD/HDCVI/HDTVI - 4K (3840 x 2160), HDMI - 1080P. Сквозной выход BNC. Подходит для соединения с DVR или для каскадного подключения. Вх. - BNC/Micro USB(5V). Вых. - HDMI(A)/BNC. В комплекте БП DC5V(2А) - 1шт. Размеры (ШxВxГ): 109x25x94мм. Рабочая температура: -10...+50гр. С.</t>
  </si>
  <si>
    <t>11529</t>
  </si>
  <si>
    <t>GL001HD</t>
  </si>
  <si>
    <t>GL001HD Активный изолятор коаксиального кабеля (HDCVI/HDTVI/AHD) для защиты от искажений по земле. Разрешение сигнала 5Mpix(HDTVI) на дистанции до 400м(RG59), 4Mpix(AHD) на дистанции до 200м. Максимально поддерживаемое разрешение до 5Mpix(AHD, HDTVI), до 4К(HDCVI/8Mpix). Встроенная защита от скачков напряжения в цепи передачи видеосигнала (TVS). Вх. - BNC/Роз.2,1x5мм(DC12V). Вых. - BNC. В комплекте БП DC12V(0,5A). Размеры (ШxВxГ): 49x25.2x112.3мм. Рабочая температура -40...+55°C.</t>
  </si>
  <si>
    <t>12810</t>
  </si>
  <si>
    <t>RA-H/1F</t>
  </si>
  <si>
    <t>RA-H/1F Оптический приемник 1 канала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104x28x104мм. Рабочая температура: -40..+75гр. С.</t>
  </si>
  <si>
    <t>12811</t>
  </si>
  <si>
    <t>TA-H/1F</t>
  </si>
  <si>
    <t>TA-H/1F Оптический передатчик 1 канала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104x28x104мм. Рабочая температура: -40..+75гр. С.</t>
  </si>
  <si>
    <t>12231</t>
  </si>
  <si>
    <t>RA-H2/1F</t>
  </si>
  <si>
    <t>RA-H2/1F Оптический приёмник 2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167x28x172мм. Рабочая температура: -40…+75°С.</t>
  </si>
  <si>
    <t>12232</t>
  </si>
  <si>
    <t>TA-H2/1F</t>
  </si>
  <si>
    <t>TA-H2/1F Оптический передатчик 2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167x28x172мм. Рабочая температура: -40…+75°С.</t>
  </si>
  <si>
    <t>11595</t>
  </si>
  <si>
    <t>SF40S2T/HD</t>
  </si>
  <si>
    <t>SF40S2T/HD Оптический передатчик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</si>
  <si>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12227</t>
  </si>
  <si>
    <t>RA-H4/1F</t>
  </si>
  <si>
    <t>RA-H4/1F Оптический приёмник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</si>
  <si>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12228</t>
  </si>
  <si>
    <t>TA-H4/1F</t>
  </si>
  <si>
    <t>TA-H4/1F Оптический передатчик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</si>
  <si>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11601</t>
  </si>
  <si>
    <t>SF42S5T/HD</t>
  </si>
  <si>
    <t>SF42S5T/HD Оптический передатчик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</si>
  <si>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11602</t>
  </si>
  <si>
    <t>SF42S5R/HD</t>
  </si>
  <si>
    <t>SF42S5R/HD Оптический приёмник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</si>
  <si>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13455</t>
  </si>
  <si>
    <t>RA-H42/15F</t>
  </si>
  <si>
    <t>RA-H42/15F Оптический приёмник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</si>
  <si>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12229</t>
  </si>
  <si>
    <t>RA-H8/1F</t>
  </si>
  <si>
    <t>RA-H8/1F Оптический приёмник 8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167x45x172мм. Рабочая температура: -40…+75°С.</t>
  </si>
  <si>
    <t>12230</t>
  </si>
  <si>
    <t>TA-H8/1F</t>
  </si>
  <si>
    <t>TA-H8/1F Оптический передатчик 8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167x45x172мм. Рабочая температура: -40…+75°С.</t>
  </si>
  <si>
    <t>13456</t>
  </si>
  <si>
    <t>TA-H42/15F</t>
  </si>
  <si>
    <t>TA-H42/15F Оптический передатчик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</si>
  <si>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11606</t>
  </si>
  <si>
    <t>SF82NS5R/HD</t>
  </si>
  <si>
    <t>SF82NS5R/HD Оптический приёмник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</si>
  <si>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13457</t>
  </si>
  <si>
    <t>RA-H82N/15F</t>
  </si>
  <si>
    <t>RA-H82N/15F Оптический приёмник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</si>
  <si>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11599</t>
  </si>
  <si>
    <t>SF160S2T/HD</t>
  </si>
  <si>
    <t>SF160S2T/HD Оптический передатчик 16 каналов видео HDCVI/HDTVI/AHD/CVBS по одномодовому оптоволокну до 20км. Максимальное разрешение 1080p. Рабочая длина волны 1310нм (одно волокно). Оптический разъём: FC. Питание AC220V. Монтаж в стойку 19''. Размеры (ШxВxГ): 482x44x220мм. Рабочая температура: -40…+75°С.</t>
  </si>
  <si>
    <t>11600</t>
  </si>
  <si>
    <t>SF160S2R/HD</t>
  </si>
  <si>
    <t>SF160S2R/HD Оптический приёмник 16 каналов видео HDCVI/HDTVI/AHD/CVBS по одномодовому оптоволокну до 20км. Максимальное разрешение 1080p. Рабочая длина волны 1310нм (одно волокно). Оптический разъём: FC. Питание AC220V. Монтаж в стойку 19''. Размеры (ШxВxГ): 482x44x220мм. Рабочая температура: -40…+75°С.</t>
  </si>
  <si>
    <t>13458</t>
  </si>
  <si>
    <t>TA-H82N/15F</t>
  </si>
  <si>
    <t>TA-H82N/15F Оптический передатчик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</si>
  <si>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Composite Video</t>
  </si>
  <si>
    <t>Video по витой паре</t>
  </si>
  <si>
    <t>Video (1-канальные пассивные)</t>
  </si>
  <si>
    <t>09988</t>
  </si>
  <si>
    <t>TP-C/1W</t>
  </si>
  <si>
    <t>TP-C/1W Пассивный влагозащищенный приемопередатчик видеосигнала по витой паре СAT 5e. Подключение: вход- 1 канал под BNC/выход-витая пара под влагозащищенные соединители, IP65. Расстояние передачи: ч/б 600 м., цв. 330м, с активным приемником -до 1500м. Также возможно использование для передачи видеосигнала кабеля телефонного и полевого. Дальность передачи для полевого кабеля снижается до 250м для цветного/до 500м для ч/б видеосигнала. Для телефонного кабеля дальность передачи снижается до 200м для цветного / до 400м для ч/б видеосигнала. Температурный режим: -30 -+ 70 гр. С. Габаритные размеры: (ШxВxГ): 288x18x15мм.</t>
  </si>
  <si>
    <t>04952</t>
  </si>
  <si>
    <t>TTP111VS</t>
  </si>
  <si>
    <t>TTP111VS Приемопередатчик пассивный видеосигнала по витой паре на 600м, имеет 1 канал под BNC, витая пара под зажим, корпус Slim, (ШxВxГ): 15х19х60мм. Рабочая температура -40...+55°C.</t>
  </si>
  <si>
    <t>07750</t>
  </si>
  <si>
    <t>TTP111VEL</t>
  </si>
  <si>
    <t>TTP111VEL Приемопередатчик пассивный, 1-канальный. Передача видеосигнала по кабелю витой паре CAT5: Ч/б сигнала - на 600 м., цветного - на 300 м. Разъем BNC на коакисальном кабеле 10 см / разъем для подключения витой пары под винт. Размеры (ШxВxГ): 14.5х15.8х145мм. Рабочая температура -40...+55°C.</t>
  </si>
  <si>
    <t>01501</t>
  </si>
  <si>
    <t>TTP111VL</t>
  </si>
  <si>
    <t>TTP111VL Приемопередатчик пассивный, 1-канальный. Предназначен для передачи видеосигнала по кабелю витой паре CAT5: ч/б сигнала - на расстояние до 600 м., цветного - до 400 м. При использовании с активными приемниками TTA111VR, TTA111AVR расстояние передачи увеличивается до 1000 м. Разъем BNC на гибком коакисальном кабеле 25 см / разъем для подключения витой пары (клемам) винтом. Размеры (ШxВxГ): 23х23х70мм. Рабочая температура -40...+55°C.</t>
  </si>
  <si>
    <t>01033</t>
  </si>
  <si>
    <t>TTP111VCT</t>
  </si>
  <si>
    <t>TTP111VCT Приемопередатчик видеосигнала по витой паре на 600м для использования с поворотными камерами, в виде 18-ти сантиметров закрученного кабеля, имеет 1 канал под BNC, пассивный, витая пара под винт. Размеры (ШxВxГ): 23х23х550мм. Рабочая температура -40...+55°C.</t>
  </si>
  <si>
    <t>02301</t>
  </si>
  <si>
    <t>TTP111VLH</t>
  </si>
  <si>
    <t>TTP111VLH Приемопередатчик видеосигнала по витой паре на 600 м., в виде 25-ти сантиметров кабеля,имеет, 1 канал под BNC, пассивный, BNC - клемма под винт, с повышенной помехоустойчивостью. Размеры (ШxВxГ): 23х23х80мм. Рабочая температура -40...+55°C.</t>
  </si>
  <si>
    <t>Video (1-канальные активные)</t>
  </si>
  <si>
    <t>00127</t>
  </si>
  <si>
    <t>TTA111VT</t>
  </si>
  <si>
    <t>Передатчик видеосигнала по витой паре до 2000м (CVBS) (в паре с TTA111VHA), до 1500м (CVBS), до 800м (AHD(720p) (в паре с TTA111VR). Вх. - BNC/Клм.(2pin). 3 уровня усиления, защита от скачков напряжения. В комплекте БП DC12V(0.5A). Размеры (ШxВxГ): 43.2x45.2x74мм. Рабочая температура -40...+55°C.</t>
  </si>
  <si>
    <t>04321</t>
  </si>
  <si>
    <t>TTA111VT без БП</t>
  </si>
  <si>
    <t>Передатчик видеосигнала по витой паре до 2000м (CVBS) (в паре с TTA111VHA), до 1500м (CVBS), до 800м (AHD(720p) (в паре с TTA111VR). Вх. - BNC/Клм.(2pin). 3 уровня усиления, защита от скачков напряжения. Размеры (ШxВxГ): 43.2x45.2x74мм. Рабочая температура -40...+55°C.</t>
  </si>
  <si>
    <t>00126</t>
  </si>
  <si>
    <t>TTA111VR</t>
  </si>
  <si>
    <t>Приёмник видеосигнала по витой паре до 1500м (CVBS), до 800м (AHD(720p) (в паре с активным передатчиком TTA111VT). Вх. - Клм.(2pin), Вых. - BNC. Ручная регулировка. 3 уровня усиления, защита от скачков напряжения. В комплекте БП DC12V(0.5A). Размеры (ШxВxГ): 43.2x45.2x74мм. Рабочая температура -40...+55°C.</t>
  </si>
  <si>
    <t>04320</t>
  </si>
  <si>
    <t>TTA111VR без БП</t>
  </si>
  <si>
    <t>Приемник видео сигнала по витой паре на 1500м. (в паре с TTA111VT), 1 видео выход BNC, 1 вход с витой пары под клеммы, 5 диапазонов расстояния, регулировка яркости, защита от скачков напряжения, заземление, Пит: 12В, 0.05А, БЕЗ блока питания. Размеры (ШxВxГ): 43.2x45.2x74мм. Рабочая температура -40...+55°C.</t>
  </si>
  <si>
    <t>10740</t>
  </si>
  <si>
    <t>TTA111VT-SPSO</t>
  </si>
  <si>
    <t>Активный передатчик видео сигнала по витой паре до 2000м (в паре с TTA111VHA) в уличном исполнении (IP65) с грозозащитой SP004 (максимальное напряжение перегрузки 4КВ). Позволяет передавать видео с разрешением до 960H/700ТВЛ до 1500м (в паре с TTA111VHA-960H). Возможна "горячая" замена грозозащиты. Вх. - BNC/Клм.(2pin/DC12V). Вых. - Клм.(2pin/линия). Вх./Вых. грозозащиты SP004 - Клм.(2pin). Герметичный корпус из ударопрочного АБС-пластика. Количество гермовводов - 2. Блок питания в комплект не входит (потребление 75mA макс.). Размер (ШxВxГ): 85x55x165мм. Рабочая температура -40...+55°C.</t>
  </si>
  <si>
    <t>00125</t>
  </si>
  <si>
    <t>TTA111V</t>
  </si>
  <si>
    <t>Комплект для передачи видеосигнала по витой паре до 1500м (CVBS), до 800м (AHD(720p). Передатчик: Вх. - BNC, Вых. - Клм. Приёмник: Вх. - Клм., Вых. - BNC.3 уровня усиления, защита от скачков напряжения. В комплекте БП DC12V(0.5A) - 2шт. Размеры каждого устройства (ШxВxГ): 43.2x45.2x74мм. Рабочая температура -40...+55°C.</t>
  </si>
  <si>
    <t>00120</t>
  </si>
  <si>
    <t>TRA111VH</t>
  </si>
  <si>
    <t>Активный приемник с повышенной помехоустойчивостью, грозозащита. Имеет 1 канал под BNC с одной стороны и разъем платы для TRN012 в корпусе 19". Рабочая температура -40...+55°C.</t>
  </si>
  <si>
    <t>Video (многоканальные пассивные)</t>
  </si>
  <si>
    <t>00132</t>
  </si>
  <si>
    <t>TTP414V</t>
  </si>
  <si>
    <t>TTP414V Приемопередатчик 4-х видеосигналов по витой паре на 600м, имеет на входе витая пара под RJ45 и 4 канала под BNC на выходе. Размеры (ШxВxГ): 110x80.8x26мм. Рабочая температура -40...+55°C.</t>
  </si>
  <si>
    <t>01502</t>
  </si>
  <si>
    <t>TTP414VH</t>
  </si>
  <si>
    <t>TTP414VH Приемопередатчик 4-х видеосигналов по витой паре на 600 м., имеет на входе витую пару под RJ45 и 4 канала под BNC на выходе, с повышенной помехоустойчивостью. Размеры (ШxВxГ): 138x76.4x28мм. Рабочая температура -40...+55°C.</t>
  </si>
  <si>
    <t>00121</t>
  </si>
  <si>
    <t>TRP414VH</t>
  </si>
  <si>
    <t>TRP414VH Приемник пассивный 4-х видеосигналов по витой паре на 600 м., имеет 4 канала под BNC с одной стороны и разъем платы для TRN012 в корпусе 19", с повышенной помехоустойчивостью. Рабочая температура -40...+55°C.</t>
  </si>
  <si>
    <t>02082</t>
  </si>
  <si>
    <t>TPP016-RJ45</t>
  </si>
  <si>
    <t>TPP016-RJ45 Приемопередатчик, пассивный, 16-ти канальный, для передачи видеосигналов по витой паре на 600 м., 16 входов/выходов (4 RJ-45), 16 выходов/входов под BNC, корпус 19", 1U, используется с TTP414V или TTP111VPD-RJ45+TDP016 для профессионального монтажа на RJ-45. Размеры (ШxВxГ): 483x186.5x44мм. Рабочая температура -40...+55°C.</t>
  </si>
  <si>
    <t>Video (многоканальные активные)</t>
  </si>
  <si>
    <t>00413</t>
  </si>
  <si>
    <t>TPA016</t>
  </si>
  <si>
    <t>Приёмник видеосигнала по витой паре 16-канальный. Расстояние передачи до 1500м (с активным передатчиком TTA111VT). Вх. - 1Клм.(2pin)x16, Вых. - BNCx16. Ручная регулировка цветности и яркости, защита от скачков напряжения. В комплекте БП DC12V(1A). Размеры (ШxВxГ): 483x184.5x44мм (1U в стойке 19''). Рабочая температура -40...+55°C.</t>
  </si>
  <si>
    <t>Video + Audio</t>
  </si>
  <si>
    <t>00129</t>
  </si>
  <si>
    <t>TTP111AV</t>
  </si>
  <si>
    <t>Приемопередатчик видео и 2 аудио сигнала по витой паре на 600м, имеет 1 канал под BNC, 2 под RCA, витая пара под RJ45. Размеры (ШxВxГ): 110x77x24мм. Рабочая температура -40...+55°C.</t>
  </si>
  <si>
    <t>00123</t>
  </si>
  <si>
    <t>TTA111AVR</t>
  </si>
  <si>
    <t>Приемник видео и аудио сигнала, вход для управление поворотным устройством, выход датчика по витой паре на 2400м, имеет 2 выхода под BNC, 1 канал аудио, RCA контакты, витая пара под RJ45. Размеры (ШxВxГ): 109x77x24мм. Рабочая температура -40...+55°C.</t>
  </si>
  <si>
    <t>Video+Питание</t>
  </si>
  <si>
    <t>02078</t>
  </si>
  <si>
    <t>TTP111VPK-T</t>
  </si>
  <si>
    <t>Комплект приемопередатчиков (TTP111VР-T+TTP111VРJ-T) 1 видеосигнала, и питания для удаленных устройств (видеокамер), по витой паре, передача видеосигнала на 600м, питания до 50м, имеет 1 канал под BNC, пассивный, витая пара под клеммы, шнур питания TTP111VР-T со штекером, TTP111VРJ-T с розеткой. Размеры каждого устройства (ШxВxГ): 69x25x22мм. Рабочая температура -40...+55°C.</t>
  </si>
  <si>
    <t>10017</t>
  </si>
  <si>
    <t>RP-4CP/S</t>
  </si>
  <si>
    <t>Пассивный 4-х канальный приемник композитного видеосигнала + питание (стабилизированное) по витой паре CAT5e до 300м. Cовместная работа с TP-CP/S пассивным передатчиком, обеспечивающим питание DC12V(1,1А) камер по кабелю UTP CAT5e на каждый канал. Разъемы: Вх.RJ45x4, Вых. BNCx4; Питание AC220V(100W). Встроенная защита от статического электричества и воздушного разряда (ГОСТ Р 51317.4.2-2010). Размеры (ШxВxГ): 280х66.8х180мм. Рабочая температура -20 ° C ~ 70 ° C.</t>
  </si>
  <si>
    <t>10018</t>
  </si>
  <si>
    <t>RP-8CP/S</t>
  </si>
  <si>
    <t>Пассивный 8-ми канальный приемник композитного видеосигнала + питание (стабилизированное) по витой паре CAT5e до 300м. Совместная работа с TP-CP/S пассивным передатчиком, обеспечивающим питание DC12V(1,1А) камер по кабелю UTP CAT5e на каждый канал. Разъемы: Вх.RJ45x8, Вых. BNCx8; Питание AC220V(150W). Встроенная защита от статического электричества и воздушного разряда (ГОСТ Р 51317.4.2-2010). Рабочая температура -20 ° C ~ 70 ° C. Размеры, 280 х 180 х 66.8мм.</t>
  </si>
  <si>
    <t>10019</t>
  </si>
  <si>
    <t>RP-16CP/S</t>
  </si>
  <si>
    <t>Пассивный 16-ти канальный приемник композитного видеосигнала + питание (стабилизированное) по витой паре CAT5e до 300м. Совместная работа с TP-CP/S пассивным передатчиком, обеспечивающим питание DC12V(1,1А) камер по кабелю UTP CAT5e на каждый канал. Разъемы: Вх.RJ45x16, Вых. BNCx16; Питание AC220V(320W). Встроенная защита от статического электричества и воздушного разряда (ГОСТ Р 51317.4.2-2010). Рабочая температура -20...+70°C. Размеры 430x200x66.8мм.</t>
  </si>
  <si>
    <t>Video+RS485</t>
  </si>
  <si>
    <t>00133</t>
  </si>
  <si>
    <t>TTP414VD</t>
  </si>
  <si>
    <t>Приемопередатчик 4-х видеосигналов по витой паре на 600 м., имеет 4 канала под BNC, 2 клеммы для подключения линии передачи данных (pan, tilt, zoom) с одной стороны и витая пара под RJ45. Размеры (ШxВxГ): 138x66x28мм. Рабочая температура -40...+55°C.</t>
  </si>
  <si>
    <t>02081</t>
  </si>
  <si>
    <t>TPP016D</t>
  </si>
  <si>
    <t>Приемопередатчик, пассивный, 16-ти канальный, для передачи видеосигналов и данных по витой паре на 600 м., 16 видеовходов под клеммы, 16 видеовыходов под BNC, 1 вход и 16 выходов RS485 под клеммы, корпус 19", 1U. Размеры (ШxВxГ): 482х105х44мм. Рабочая температура -40...+55°C.</t>
  </si>
  <si>
    <t>Video+RS485+Питание</t>
  </si>
  <si>
    <t>01822</t>
  </si>
  <si>
    <t>TTP444VPD</t>
  </si>
  <si>
    <t>Приёмопередатчик 4-х канальный видеосигнала, питания и сигнала управления (RS-422, 485) по кабелю витой пары. 4 выхода BNC+питание+сигнал управления, 4 входа RJ45. Рабочая температура -40...+55°C.</t>
  </si>
  <si>
    <t>Концентраторы</t>
  </si>
  <si>
    <t>08505</t>
  </si>
  <si>
    <t>TDP414VP без БП</t>
  </si>
  <si>
    <t>Концентратор, пассивный, 4-е входа видеосигналов (в т.ч. HD-CVI/TVI/AHD) (RJ45), 1 выход (RJ45) для передачи по кабелю витой пары CAT5. Встроенный плавкий предохранитель от КЗ. Без БП. Размеры (ШxВxГ): 110x77x26мм. Рабочая температура -40...+55°C.</t>
  </si>
  <si>
    <t>00113</t>
  </si>
  <si>
    <t>TDP414VP</t>
  </si>
  <si>
    <t>Концентратор, пассивный, 4-е входа видеосигналов (в т.ч. HD-CVI/TVI/AHD) (RJ45), 1 выход (RJ45) для передачи по кабелю витой пары CAT5. Встроенный плавкий предохранитель от КЗ. Блок питания 12В, 1.5 A. Размеры (ШxВxГ): 110x77x26мм. Рабочая температура -40...+55°C.</t>
  </si>
  <si>
    <t>02083</t>
  </si>
  <si>
    <t>TDP016</t>
  </si>
  <si>
    <t>16-ти канальный кабельный интегратор смонтированный в панель для монтажа в 19" стойку, использование совместно с TPP111VPD-RJ45 для передачи видео, электропитания, данных управления. Рабочая температура -40...+55°C.</t>
  </si>
  <si>
    <t>Video по коаксиальному кабелю</t>
  </si>
  <si>
    <t>Удлинители-уплотнители Video</t>
  </si>
  <si>
    <t>10093</t>
  </si>
  <si>
    <t>M1E+DM1E</t>
  </si>
  <si>
    <t>Удлинитель (1 канальный) композитного видеосигнала (до 960H) по одному коаксиальному кабелю (RG-6) до 1200м. Защита от помех. Комплект состоит из передатчика и приемника + 2 БП. Передатчик: Вх.-1BNC/DC12V / (50mA), Вых.-1BNC. Приемник Вх.-1BNC/DС12V/ (130мA), Вых. 1BNC. Размеры: передатчика (ШxВxГ): 76x31x115мм, приемника (ШxВxГ): 76x31x115мм. Рабочая температура -10...+60°C.</t>
  </si>
  <si>
    <t>10463</t>
  </si>
  <si>
    <t>M1DE+DM1DE</t>
  </si>
  <si>
    <t>Удлинитель (1 канальный) композитного видеосигнала (до 960H) с RS-485 по одному коаксиальному кабелю (RG-59) до 800м. Позволяет добавить 1 PTZ-камеру в систему видеонаблюдения с поддержкой функций (панорамирование, наклон, зум). Передатчик: Вх.-1BNC/клм.DC12V (130mA)/клм. (RS-485), Вых.-1BNC/клм. DC12V / (130mA). Приемник Вх.-1BNC/клм. DС12V (100мA)/клм. (RS-485), Вых. 1BNC/клм. DС12V (100мA). Возможность запитать дополнительные устройства 9-12V (приемник и передатчик). Защита от помех. Режим работы RS485: полудуплекс. Комплект состоит из передатчика и приемника + 2 БП. Размеры: передатчика (ШxВxГ): 102x30x110мм, приемника (ШxВxГ): 102x30x110мм. Рабочая температура -10...+60°C.</t>
  </si>
  <si>
    <t>01805</t>
  </si>
  <si>
    <t>VDS 2100/2200</t>
  </si>
  <si>
    <t>Комплект. Передатчик VDS 2100 + Приемник VDS 2200. Передача по одному коаксиальному кабелю до 500 м. одновременно с видеосигналом, аудиосигналом напряжения для питания удаленных устройств (камер видеонаблюдения и т.д). Передатчик располагается на конце линии рядом с удаленным устройством и обеспечивает питание 12 В, стабилизированное, ток до 0,5 А. 1 канала видео, 1 канал аудио. Размеры каждого устройства (ШxВxГ): 50x20x62мм. Рабочая температура: -10...+45гр.C.</t>
  </si>
  <si>
    <t>Передача Video 960H</t>
  </si>
  <si>
    <t>10677</t>
  </si>
  <si>
    <t>CA101VP без БП</t>
  </si>
  <si>
    <t>Комплект (передатчик + приёмник) для передачи Composite Video (до 960H/700ТВЛ) и питания по одному коаксиальному кабелю до 800м. Передатчик: вх. - BNC, вых. - Роз.2,1х5мм(DC12V)/BNC. Приёмник: вх. - BNC/Роз.2,1х5мм(DC24-56V/AC18-35V), вых. - BNC. Передатчик питается от линии. Выходное напряжение DC12V до 12W. БП приёмника в комплект не входит. Подходят модели БП: SWP241250 (DC24V/30W), SWP480830 (DC48V/40W), SWP551260 (DC55,5V/70W). Размеры каждого устройства (ШxВxГ): 49.2x112.5x25.2мм. Рабочая температура: -40…+70°С.</t>
  </si>
  <si>
    <t>12122</t>
  </si>
  <si>
    <t>CHB001HM</t>
  </si>
  <si>
    <t>Комплект (передатчик CHB001HMT+ приемник CHB001HMR), для передачи Composite Video (до 960H/700ТВЛ) и аудио сигнала по одному коаксиальному кабелю, расстояние предачи до 400м, при использовании кабеля RG59, до 600м, при использовании кабеля RG6U. Фильтр высокочастотных помех. Может применяться совместно с RF CATV сплиттерами (макс. 16 комплектов по одному коаксиальному кабелю, для каждого комплекта 1 из 16 каналов). Передатчик вх./вых.- BNC, DC12В, вх.- RCA. Приёмник вх./вых.- BNC, вх.- DC12В. В комплекте БП 220В/DC12В(0.5А) 2шт. Размеры передатчика (ШxВxГ): 49х111х25мм. Размеры приёмника (ШxВxГ): 49х111х25мм. Рабочая температура -10...+55°C.</t>
  </si>
  <si>
    <t>Video по оптическим линиям</t>
  </si>
  <si>
    <t>Video</t>
  </si>
  <si>
    <t>10546</t>
  </si>
  <si>
    <t>SF20S2T</t>
  </si>
  <si>
    <t>SF20S2T Оптический передатчик 2-х каналов видео (с разрешением до 960H/700ТВЛ) по одномодовому оптоволокну до 20км. Рабочая длина волны 1310нм, передача данных в цифровом формате. Вх. - BNCx2/Роз.4pin(DC5,5V),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</si>
  <si>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10547</t>
  </si>
  <si>
    <t>SF20S2R</t>
  </si>
  <si>
    <t>SF20S2R Оптический приёмник 2-х каналов видео (с разрешением до 960H/700ТВЛ) по одномодовому оптоволокну. Рабочая длина волны 1310нм, передача данных в цифровом формате. Вх. - FC/Роз.4pin(DC5,5V), Вых. - BNCx2. В комплекте: БП DC5,5V(2A). Размеры (ШxВxГ): 182x27.5x200.5мм. Может устанавливаться в боксы для 19’’ стойки (занимает 1 слот): SF-041B, SF-082B, SF-184B. Рабочая температура: -40…+74°С.</t>
  </si>
  <si>
    <t>10520</t>
  </si>
  <si>
    <t>SF40S2T</t>
  </si>
  <si>
    <t>SF40S2T Оптический передатчик 4-х каналов видео (с разрешением до 960H/700ТВЛ) по одномодовому оптоволокну до 20км. Рабочая длина волны 1310нм, передача данных в цифровом формате. Вх. - BNCx4/Роз.4pin(DC5,5V),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</si>
  <si>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10521</t>
  </si>
  <si>
    <t>SF40S2R</t>
  </si>
  <si>
    <t>SF40S2R Оптический приёмник 4-х каналов видео (с разрешением до 960H/700ТВЛ) по одномодовому оптоволокну. Рабочая длина волны 1310нм, передача данных в цифровом формате. Вх. - FC/Роз.4pin(DC5,5V), Вых. - BNCx4. В комплекте: БП DC5,5V(2A). Размеры (ШxВxГ): 182x27.5x200.5мм. Может устанавливаться в боксы для 19’’ стойки (занимает 1 слот): SF-041B, SF-082B, SF-184B. Рабочая температура: -40…+74°С.</t>
  </si>
  <si>
    <t>10522</t>
  </si>
  <si>
    <t>SF80S2T</t>
  </si>
  <si>
    <t>SF80S2T Оптический передатчик 8-ми каналов видео (с разрешением до 960H/700ТВЛ) по одномодовому оптоволокну до 20км. Рабочая длина волны 1310нм, передача данных в цифровом формате. Вх. - BNCx8/Роз.4pin(DC5,5V), Вых. - FC. В комплекте: БП DC5,5V(2A). Размеры (ШxВxГ): 182x47.5x200.5мм. Может устанавливаться в боксы для 19'' стойки (занимает 2 слота): SF-041B, SF-082B, SF-184B. Рабочая температура: -40…+74°С.</t>
  </si>
  <si>
    <t>10523</t>
  </si>
  <si>
    <t>SF80S2R</t>
  </si>
  <si>
    <t>SF80S2R Оптический приёмник 8-ми каналов видео (с разрешением до 960H/700ТВЛ) по одномодовому оптоволокну до 20км. Рабочая длина волны 1310нм, передача данных в цифровом формате. Вх. - FC/Роз.4pin(DC5,5V), Вых. - BNCx8. В комплекте: БП DC5,5V(2A). Размеры (ШxВxГ): 182x47.5x200.5мм. Может устанавливаться в боксы для 19’’ стойки (занимает 2 слота): SF-041B, SF-082B, SF-184B. Рабочая температура: -40…+74°С.</t>
  </si>
  <si>
    <t>10524</t>
  </si>
  <si>
    <t>SF160S2T</t>
  </si>
  <si>
    <t>SF160S2T Оптический передатчик 16-ти каналов видео (с разрешением до 960H/700ТВЛ) по одномодовому оптоволокну до 20км. Рабочая длина волны 1310нм, передача данных в цифровом формате. Вх. - BNCx16/Роз.4pin(DC5,5V), Вых. - FC. В комплекте: БП DC5,5V(2A). Размеры (ШxВxГ): 182x88x200.5мм. Может устанавливаться в боксы для 19’’ стойки (занимает 4 слота): SF-082B, SF-184B. Рабочая температура: -40…+74°С.</t>
  </si>
  <si>
    <t>Video+Audio</t>
  </si>
  <si>
    <t>06964</t>
  </si>
  <si>
    <t>SF40A2S5R/W-N</t>
  </si>
  <si>
    <t>Приемник 4 каналов видео + 1 канала аудио (двунаправленный), цифровой, одномодовый, тип мультиплексирования: WDM, 1310/ 1550 нм, до 40 км. t=-40..+70С; ДхШхВ: 209х103,7х78,7 мм</t>
  </si>
  <si>
    <t>06962</t>
  </si>
  <si>
    <t>SF40A2S5T/W-N</t>
  </si>
  <si>
    <t>Передатчик 4 каналов видео + 1 канала аудио (двунаправленный), цифровой, одномодовый, тип мультиплексирования: WDM, 1310/ 1550 нм, до 40 км. t=-40..+70С; ДхШхВ: 209х103,7х78,7 мм</t>
  </si>
  <si>
    <t>Video+RS485 (однонаправленный)</t>
  </si>
  <si>
    <t>10813</t>
  </si>
  <si>
    <t>SF11M5R</t>
  </si>
  <si>
    <t>Оптический приёмник 1 канала видео (с разрешением до 960H/700ТВЛ) + 1 однонаправленного канала управления (RS485/симплекс) по многомодовому оптоволокну до 2км. Использует 2 волокна. Рабочие длины волн 1310нм/1550нм. Вх. - FCx2/Роз.4pin(DC5,5V), Вых. - BNC/Клм.(RS485). В комплекте: БП DC5,5V(2A). Размеры (ШxВxГ): 182x27.5x200.5мм. Может устанавливаться в боксы для 19’’ стойки (занимает 1 слот): SF-041B, SF-082B, SF-184B. Рабочая температура: -40…+74°С.</t>
  </si>
  <si>
    <t>10812</t>
  </si>
  <si>
    <t>SF11M5T</t>
  </si>
  <si>
    <t>Оптический передатчик 1 канала видео (с разрешением до 960H/700ТВЛ) + 1 однонаправленного канала управления (RS485/симплекс) по многомодовому оптоволокну до 2км. Использует 2 волокна. Рабочие длины волн 1310нм/1550нм. Вх. - BNC/Клм.(RS485)/Роз.4pin(DC5,5V), Вых. - FCx2. В комплекте: БП DC5,5V(2A). Размеры (ШxВxГ): 182x27.5x200.5мм. Может устанавливаться в боксы для 19’’ стойки (занимает 1 слот): SF-041B, SF-082B, SF-184B. Рабочая температура: -40…+74°С.</t>
  </si>
  <si>
    <t>Video+RS485 (двунаправленный)</t>
  </si>
  <si>
    <t>10888</t>
  </si>
  <si>
    <t>SF12S5T</t>
  </si>
  <si>
    <t>Оптический передатчик 1 канала видео (с разрешением до 960H/700ТВЛ) + 1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передача данных в цифровом формате. Вх. - BNC/Клм.(RS485)/Роз.4pin(DC5,5V),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</si>
  <si>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10980</t>
  </si>
  <si>
    <t>SF12M5R(RS422)</t>
  </si>
  <si>
    <t>Оптический приёмник 1 канала видео (с разрешением до 960H/700ТВЛ) + 1 двунаправленного канала управления (RS422/симплекс) по многомодовому оптоволокну до 2км. Использует 2 волокна. Рабочие длины волн 1310нм/1550нм. Вх. - FCx2/Роз.4pin(DC5,5V), Вых. - BNC/Клм.(RS422). В комплекте: БП DC5,5V(2A). Размеры (ШxВxГ): 182x27.5x200.5мм. Может устанавливаться в боксы для 19’’ стойки (занимает 1 слот): SF-041B, SF-082B, SF-184B. Рабочая температура: -40…+74°С.</t>
  </si>
  <si>
    <t>10979</t>
  </si>
  <si>
    <t>SF12M5T(RS422)</t>
  </si>
  <si>
    <t>Оптический передатчик 1 канала видео (с разрешением до 960H/700ТВЛ) + 1 двунаправленного канала управления (RS422/симплекс) по многомодовому оптоволокну до 2км. Использует 2 волокна. Рабочие длины волн 1310нм/1550нм. Вх. - BNC/Клм.(RS422)/Роз.4pin(DC5,5V), Вых. - FCx2. В комплекте: БП DC5,5V(2A). Размеры (ШxВxГ): 182x27.5x200.5мм. Может устанавливаться в боксы для 19’’ стойки (занимает 1 слот): SF-041B, SF-082B, SF-184B. Рабочая температура: -40…+74°С.</t>
  </si>
  <si>
    <t>Беспроводная передача Video</t>
  </si>
  <si>
    <t>Цифровые 1-канальные 2.4ГГц</t>
  </si>
  <si>
    <t>09482</t>
  </si>
  <si>
    <t>WT2.4/3+WR2.4/3</t>
  </si>
  <si>
    <t>Wivat</t>
  </si>
  <si>
    <t>Комплект (передатчик+приёмник) для беспроводного видеонаблюдения; цифровая передача видео и стерео аудио; видеоразрешение 704х576(PAL); частота 2.4ГГц; расстояние передачи до 100 м ( прямая видимость); автоматический выбор частоты для устойчивой связи; шифрование данных; мощность передатчика 20dBm; чувствительность приёмника -80dBm; питание DC9В,0.5А; комплект -БП AC220В/DC9В(2шт.), антенны (2шт.); рабочая температура: -10...+50гр.С; размеры приёмника и передатчика -138х98х30 мм каждый. Антенный разъём: SMA-розетка</t>
  </si>
  <si>
    <t>Аналоговые 1-канальные 5.8ГГц</t>
  </si>
  <si>
    <t>09413</t>
  </si>
  <si>
    <t>WR5.8</t>
  </si>
  <si>
    <t>Беспроводной приёмник Видео и Стерео Аудио сигнала, диапазон 5,8ГГц, 7 частотных каналов, питание 9В/0,3А, Выходы приёмника: RCA(видео)х1, RCA(аудио)х2. Антенный разъём: SMA-розетка. Работает с передатчиками WT5.8-100 и WT5.8-500. Размеры: 118x86x32 мм. Рабочая температура: -10…+60 C.</t>
  </si>
  <si>
    <t>Разветвители, распределители</t>
  </si>
  <si>
    <t>Разветвители по коаксиальному кабелю</t>
  </si>
  <si>
    <t>00105</t>
  </si>
  <si>
    <t>CD102</t>
  </si>
  <si>
    <t>Распределитель видеосигнала 1 вход - 2 выхода, 12/24В. Размеры (ШxВxГ): 72x32x50мм. Рабочая температура -40...+55°C.</t>
  </si>
  <si>
    <t>00106</t>
  </si>
  <si>
    <t>CD102A</t>
  </si>
  <si>
    <t>Распределитель видеосигнала с усилением 1 вход - 2 выхода, расстояние передачи 1000м при использовании кабеля RG-59. Размеры (ШxВxГ): 138x28x84мм. Рабочая температура -40...+55°C.</t>
  </si>
  <si>
    <t>09946</t>
  </si>
  <si>
    <t>CD02D</t>
  </si>
  <si>
    <t>Разветвитель видеосигнала и цифрового аудио (1 вход/2 выхода (1хRCA видео, 1хRCA цифр. аудио, оптический аудио порт Toslink)). Питание 12VDC, 500mA. Размеры (ШxВxГ): 145x37x96мм. Рабочая температура -40...+55°C.</t>
  </si>
  <si>
    <t>00107</t>
  </si>
  <si>
    <t>CD104</t>
  </si>
  <si>
    <t>Распределитель видеосигнала 1 вход - 4 выхода. Питание: AC24V/DC12V. Размеры (ШxВxГ): 138x28x84мм. Рабочая температура -40...+55°C.</t>
  </si>
  <si>
    <t>03201</t>
  </si>
  <si>
    <t>CD1632A</t>
  </si>
  <si>
    <t>Распределитель с усилением видеосигнала для крепления в монтажной стойке 1U, 16 входов, 32 выхода, расстояние передачи 1000м при использовании кабеля RG-59. Размеры (ШxВxГ): 483x44x88мм. Рабочая температура -40...+55°C.</t>
  </si>
  <si>
    <t>Матричные коммутаторы Video</t>
  </si>
  <si>
    <t>09962</t>
  </si>
  <si>
    <t>CS04M</t>
  </si>
  <si>
    <t>Матричный коммутатор видеосигнала и аудиосигнала (4 входа/ 2 выхода (входы: 4хS-Video 4pin, 4xRCA видео/SPDIF, 8хRCA аналог. аудио, 4хToslink оптический цифр. аудио; выходы 2хS-Video 4pin, 2xRCA видео, 2xRCA SPDIF, 4хRCA аналог. аудио, 4хToslink). Каждый дисплей может отображать видео с любого входа независимо. Питание 5VDC, 1A. Размеры (ШxВxГ): 253х40х145мм. Доп. опция: удалённый контроль с PC по интерфейсам USB, RS232 или RS485 - заказывается отдельно. Рабочая температура -40...+55°C.</t>
  </si>
  <si>
    <t>Фильтры, изоляторы</t>
  </si>
  <si>
    <t>Изоляторы</t>
  </si>
  <si>
    <t>01418</t>
  </si>
  <si>
    <t>TVB001</t>
  </si>
  <si>
    <t>Согласующий трансформатор при прокладки кабеля на большие расстояния. Размеры (ШxВxГ): 35х25х20мм. Рабочая температура -40...+55°C.</t>
  </si>
  <si>
    <t>01522</t>
  </si>
  <si>
    <t>GL001</t>
  </si>
  <si>
    <t>Изолятор коаксиального кабеля для защиты от искажений по земле. BNC-BNC. Встроенная защита от скачков напряжения в цепи передачи видеосигнала (TVS). Номинальное напряжение DC1V. Размеры (ШxВxГ): 84х28х21мм. Рабочая температура -40...+55°C.</t>
  </si>
  <si>
    <t>09956</t>
  </si>
  <si>
    <t>AE02GL</t>
  </si>
  <si>
    <t>Изолятор цепи аудиосигнала. Размеры (ШxВxГ): 44х29х25мм. (с кабелем по 254мм с каждой стороны, 3,5мм аудио разъёмы штекер и розетка). Номинальное напряжение DC1V. Рабочая температура -40...+55°C.</t>
  </si>
  <si>
    <t>01523</t>
  </si>
  <si>
    <t>GB001</t>
  </si>
  <si>
    <t>Изолятор коаксиального кабеля для защиты от искажений по земле со встроенным фильтром и с повышенной помехоустойчивостью. Встроенная защита от скачков напряжения в цепи передачи видеосигнала (TVS). Номинальное напряжение DC1V. Размеры (ШxВxГ): 84х28х21мм. Рабочая температура -40...+55°C.</t>
  </si>
  <si>
    <t>00980</t>
  </si>
  <si>
    <t>TGP001</t>
  </si>
  <si>
    <t>Изолятор кабеля витой пары для защиты от искажений по земле со встроенным фильтром и с повышенной помехоустойчивостью. Встроенная защита от скачков напряжения в цепи передачи видеосигнала (TVS). Номинальное напряжение DC1V. Размеры (ШxВxГ): 69х25х22мм. Рабочая температура -40...+55°C.</t>
  </si>
  <si>
    <t>03396</t>
  </si>
  <si>
    <t>TGP001H</t>
  </si>
  <si>
    <t>Изолятор кабеля витой пары для защиты от искажений по земле со встроенным высокочастотным фильтром и с повышенной помехоустойчивостью. Встроенная защита от скачков напряжения в цепи передачи видеосигнала (TVS). Размеры (ШxВxГ): 28х26.5х73мм. Рабочая температура -40...+55°C.</t>
  </si>
  <si>
    <t>03265</t>
  </si>
  <si>
    <t>GL001H</t>
  </si>
  <si>
    <t>Изолятор коаксиального кабеля для защиты от искажений по земле и высокочастотных помех. BNC - BNC. Встроенная защита от скачков напряжения в цепи передачи видеосигнала (TVS). Размеры (ШxВxГ): 28х26.5х15мм. Рабочая температура -40...+55°C.</t>
  </si>
  <si>
    <t>Фильтры</t>
  </si>
  <si>
    <t>00104</t>
  </si>
  <si>
    <t>CB001VH</t>
  </si>
  <si>
    <t>Фильтр помех, 1 BNC вход / 1 BNC выход, 30 см. Размеры (ШxВxГ): 84х28х21мм. Рабочая температура -40...+55°C.</t>
  </si>
  <si>
    <t>Преобразователи, конвертеры</t>
  </si>
  <si>
    <t>13413</t>
  </si>
  <si>
    <t>AD001H</t>
  </si>
  <si>
    <t>Конвертер аналогового видеосигнала в VGA-сигнал, разрешение до 1280х1024, частота до 85Гц. Вход: BNC, выходы: VGA (D-коннектор, 15 pin), BNC. Встроенная защита от электростатического напряжения (ESD Protection), АРУ (AGC), экранное меню (OSD). Размеры (ШxВxГ): 88х30х95мм. Рабочая температура -40...+55°C.</t>
  </si>
  <si>
    <t>09373</t>
  </si>
  <si>
    <t>AD001HH</t>
  </si>
  <si>
    <t>Преобразователь аудио и композитного видеосигнала в VGA и HDMI. Входы - композитный видео и стереоаудио. Выходы - композитный видео и стереоаудио, VGA, HDMI. Разрешение VGA -до 1920x1080, HDMI -до 1080p. OSD меню. БП 220/5В, 1А(DC) в комплекте. Размеры (ШxВxГ): 140х32х97мм. Рабочая температура -40...+55°C.</t>
  </si>
  <si>
    <t>VGA</t>
  </si>
  <si>
    <t>VGA по витой паре</t>
  </si>
  <si>
    <t>VGA сигнал</t>
  </si>
  <si>
    <t>01376</t>
  </si>
  <si>
    <t>TTP111VGA</t>
  </si>
  <si>
    <t>Комплект (приемник + передатчик) для передачи VGA сигнала по кабелю витой паре STP или UTP CAT5. Максимальное разрешение передаваемого изображения - 1280х1024 пикселей, рекомендованная дальность передачи по кабелю UTP CAT5: при разрешении 1280х1024 - до 20 м (макс. - 60 м), при разрешении 640х480 - до 30 м (макс. - 135 метров). Кабель для подключения монитора в комплекте. Размеры (ШxВxГ): 110x24x77мм. Рабочая температура -40...+55°C.</t>
  </si>
  <si>
    <t>07613</t>
  </si>
  <si>
    <t>TTA111VGA-T</t>
  </si>
  <si>
    <t>Передатчик VGA сигнала до 300м. Вход VGA, выход RJ45. Максимальное разрешение передаваемого изображения 1600х1200 пикс. при 85Гц, адаптер питания 220/5V. Размеры (ШxВxГ): 67x27x87мм. Рабочая температура -40...+55°C.</t>
  </si>
  <si>
    <t>04003</t>
  </si>
  <si>
    <t>TTA111VGA-R</t>
  </si>
  <si>
    <t>Приемник для VD105 и TTA111VGA-T. Вход RJ45, выход VGA. Расстояние до 300м. Максимальное разрешение передаваемого изображения 1600х1200 пикс. при 85Гц, адаптер питания 220/5V. Размеры (ШxВxГ): 67x27x110мм. Рабочая температура -40...+55°C.</t>
  </si>
  <si>
    <t>09107</t>
  </si>
  <si>
    <t>VE01H</t>
  </si>
  <si>
    <t>Комплект (передатчик VE01HT+приёмник VE01HR) для передачи VGA-сигнала высокого разрешения(1920х1200) по кабелю CAT5. Дальность передачи: до 70 м. Рабочая температура: -40...+55 С. Uпит= 12В, I= 0.5А (для передатчика), приёмник не требует внешнего источника питания. Размеры каждого устройства (ШxВxГ): 87х27х67мм.</t>
  </si>
  <si>
    <t>02175</t>
  </si>
  <si>
    <t>TTA111VGA</t>
  </si>
  <si>
    <t>Комплект (TTA111VGA-T+TTA111VGA-R) для передачи VGA сигнала по витой паре (до 300 метров) 1 VGA коннектор и RJ45. Максимальное разрешение 1600х1200 пикс. при 85Гц. В комплекте TTA111VGA-T с адаптером 220/5V, TTA111VGA-R с адаптером 220/5V. Размеры передатчика (ШxВxГ): 67x27x87мм. Размеры приёмника (ШxВxГ): 67x27x110мм. Рабочая температура -40...+55°C.</t>
  </si>
  <si>
    <t>03949</t>
  </si>
  <si>
    <t>VD102 (VE02)</t>
  </si>
  <si>
    <t>Распределитель 1 VGA вход на 2 выхода (1VGA+1RJ-45). Макс. разрешение 1600х1200 пикс. при 85Гц. Комплект включает в себя передатчик VD102-T с адаптером AC220V/DC5V и приемник TTA111VGA-R с адаптером AC220V/DC5V. Использование кабеля CAT5 вместо VGA кабеля, передача до 300 м. Размеры передатчика (ШxВxГ): 67x27x73мм. Размеры приёмника (ШxВxГ): 67x27x110мм. Рабочая температура -40...+55°C.</t>
  </si>
  <si>
    <t>03950</t>
  </si>
  <si>
    <t>VD105</t>
  </si>
  <si>
    <t>Распределитель 1 VGA вход на 5 выходов (1 VGA+4 RJ-45). Разрешение 1600х1200 пикс. при 85Гц. Комплект включает: передатчик VD105VGA-T с адаптером 220/5V и приемник TTA111VGA-R (1шт) с адаптером 220/5V. Использование кабеля CAT5 вместо VGA кабеля, передача до 300м. Размеры передатчика (ШxВxГ): 125x30x95мм. Размеры приёмника (ШxВxГ): 67x27x110мм. Рабочая температура -40...+55°C.</t>
  </si>
  <si>
    <t>VGA + Audio</t>
  </si>
  <si>
    <t>08690</t>
  </si>
  <si>
    <t>VE02ALT</t>
  </si>
  <si>
    <t>Передатчик VGA-сигнала и стерео аудиосигнала на удаленное устройства. 1 видео-, аудиовход (1х DB15, 1х TRS 3.5 мм), 1 сквозной видео-, аудиовыход (1х DB15, 1х TRS 3.5 мм), разъемы для передачи сигнала на удаленные устройства (RJ45). Дальность передачи: до 300 м. Разрешение видеосигнала: до 1920x1200 пикселей, 60 Гц. Поддержка протоколов DDC, DDC 2, DDC 2В (для определения локальным монитором оптимального разрешения и частоты). Цифровое кодирование аудиосигнала. Рабочая температура: -40... +55 С. Uпит= 5В, I= 0.7А (макс.). Размеры (ШxВxГ): 125х30х96мм. Блок питания в комплекте.</t>
  </si>
  <si>
    <t>07251</t>
  </si>
  <si>
    <t>VE02ALR</t>
  </si>
  <si>
    <t>Приемник, работает совместно с VE02ALT, VE05ALT и другими модулями VE02ALR (при каскадном соединении увеличивает дальность передачи сигнала на 300 м). 1 Вход RJ-45. 1 выход RJ-45, 1 видеовыход: 15-Pin, 1 стерео аудиовыход. Размеры (ШxВxГ): 88х30х96мм. Рабочая температура -40...+55°C.</t>
  </si>
  <si>
    <t>07809</t>
  </si>
  <si>
    <t>VE05ALT</t>
  </si>
  <si>
    <t>Передатчик VGA-сигнала и стерео аудиосигнала на 4 удаленных устройства. 1 видео-, аудиовход (1х DB15, 1х TRS 3.5 мм), 1 сквозной видео-, аудиовыход (1х DB15, 1х TRS 3.5 мм), разъемы для передачи сигнала на удаленные устройства (4х RJ45). Дальность передачи на удаленное устройство: до 300 м. Разрешение видеосигнала: до 1920x1200 пикселей, 60 Гц. Поддержка протоколов DDC, DDC 2, DDC 2В (для определения локальным монитором оптимального разрешения и частоты). Цифровое кодирование аудиосигнала. Рабочая температура: 0... +55 С. Uпит= 5В, I= 0.7А (макс.). Размеры (ШxВxГ): 125х30х96мм. Блок питания в комплекте. Рабочая температура -40...+55°C.</t>
  </si>
  <si>
    <t>07252</t>
  </si>
  <si>
    <t>VE02DALS</t>
  </si>
  <si>
    <t>Приемник VGA(1600х1200пикс, 85Гц) и аудио сигналов на 300м (c возможностью каскадного соединения для увеличения расстояния). Встроенный корректор RGB-сигнала. 1 Вход RJ-45 (скв.), 1 VGA выход: 15-Pin, 3 стерео аудиовыхода (3,5мм аналог.; RCA коаксиал. цифр.; оптический цифр.). Работает с передатчиками VE01T, VE02T, VE05T, VE02ALT, VE05ALT.Размеры: 125 x 95 x 30 мм. Рабочая температура -40...+55°C.</t>
  </si>
  <si>
    <t>08784</t>
  </si>
  <si>
    <t>TA-V/1+RA-V/1</t>
  </si>
  <si>
    <t>Комплект (передатчик+приёмник) для передачи VGA и аудиосигнала по кабелю UTP CAT5 до 50м. Разрешение до 1920х1440. Мет. Корпус. В комплекте: БП DC9V(1A) 2шт. Размеры передатчика (ШxВxГ): 70х25х110мм. Размеры приёмника (ШxВxГ): 70х25х110мм. Рабочая температура: 0... +55 С.</t>
  </si>
  <si>
    <t>09648</t>
  </si>
  <si>
    <t>TA-V/2+RA-V/2</t>
  </si>
  <si>
    <t>Комплект (передатчик+приёмник) для передачи VGA и аудиосигнала по кабелю UTP CAT5 до 100м. Разрешение до 1920х1440. Мет. корпус. В комплекте: БП DC9V(1A) 2шт. Размеры передатчика (ШxВxГ): 70х25х110мм. Размеры приёмника (ШxВxГ): 70х25х110мм. Рабочая температура: 0... +55 С.</t>
  </si>
  <si>
    <t>09649</t>
  </si>
  <si>
    <t>TA-V/3+RA-V/3</t>
  </si>
  <si>
    <t>Комплект (передатчик+приёмник) для передачи VGA и аудиосигнала по кабелю UTP CAT5 до 200м. Разрешение до 1920х1440. Мет. корпус. В комплекте: БП DC9V(1A) - 2шт. Размеры передатчика (ШxВxГ): 70х25х110мм. Размеры приёмника (ШxВxГ): 70х25х110мм. Рабочая температура: 0... +55 С.</t>
  </si>
  <si>
    <t>08785</t>
  </si>
  <si>
    <t>TA-V/4+RA-V/4</t>
  </si>
  <si>
    <t>Комплект (передатчик+приёмник) для передачи VGA и аудиосигнала по кабелю UTP CAT5 до 300м. Разрешение до 1920х1440. Мет. Корпус. В комплекте: БП DC9V(1A) -2шт. Размеры передатчика (ШxВxГ): 70х25х110мм. Размеры приёмника (ШxВxГ): 70х25х110мм. Рабочая температура: 0... +55 С.</t>
  </si>
  <si>
    <t>07247</t>
  </si>
  <si>
    <t>VE02AL</t>
  </si>
  <si>
    <t>Комплект (передатчик VE02ALT+ приемник VE02ALR) для усиления и каскадной передачи VGA-сигнала (до 1920x1200 @60Hz) и стерео аудиосигнала. Дальность передачи: 300м (аудио стереосигнал + цветной видеосигнал) на каждый каскад. 1 Видеовход 15-Pin (сквозной), 1 аудиовход (сквозной). 1 выход RJ-45. Размеры передатчика (ШxВxГ): 125х30х96мм. Размеры приёмника (ШxВxГ): 88х30х96мм. Рабочая температура -40...+55°C.</t>
  </si>
  <si>
    <t>09106</t>
  </si>
  <si>
    <t>VE01HA</t>
  </si>
  <si>
    <t>Комплект (передатчик VE01HAT+приёмник VE01HAR) для передачи VGA-сигнала высокого разрешения(1920х1200) и стерео аудиосигнала (20Гц-20кГц) по кабелю CAT5. Цифровое кодирование аудиосигнала. Дальность передачи: до 70м. Рабочая температура: -40... +55 С. Uпит= 12В, I= 0.5А (для передатчика), приёмник не требует внешнего источника питания. В комплекте БП, соединительный шнур VGA и аудио (штекеры 3,5мм). Размеры каждого устройства (ШxВxГ): 87х27х67мм.</t>
  </si>
  <si>
    <t>07250</t>
  </si>
  <si>
    <t>VE05AL</t>
  </si>
  <si>
    <t>Комплект (передатчик VE05ALT + приемник VE02ALR) для усиления и каскадной передачи VGA-сигнала (до 1920x1200 @60Hz) и стерео аудиосигнала. Дальность передачи: 300м (аудио стереосигнал + цветной видеосигнал) на каждый каскад. 1 Видеовход 15-Pin (сквозной), 1 аудиовход (сквозной). 4 выхода RJ-45. Размеры передатчика (ШxВxГ): 125х30х96мм. Размеры приёмника (ШxВxГ): 88х30х96мм. Рабочая температура -40...+55°C.</t>
  </si>
  <si>
    <t>VGA + RS232</t>
  </si>
  <si>
    <t>04063</t>
  </si>
  <si>
    <t>VD01</t>
  </si>
  <si>
    <t>Комплект приемник+ передатчик. Для передачи VGA и RS-232, расстояние до 135м, разрешение до 1280х1024пикс. Питание 5В(0,25А передатчик; 0,35А приёмник). БП 2шт. в комплекте. Размеры передатчика (ШxВxГ): 133х44х70мм. Размеры приёмника (ШxВxГ): 133х44х70мм. Рабочая температура -40...+55°C.</t>
  </si>
  <si>
    <t>09368</t>
  </si>
  <si>
    <t>VE01S</t>
  </si>
  <si>
    <t>Комплект(передатчик VE01ST+приёмник VE01SR) для передачи VGA + RS232/485 по витой паре(не экранированной), дальность передачи до 300м., разрешение до 1600х1200пикс.(85Гц), в комплекте БП 220/5В,1A(DC)-2шт. Размеры передатчика (ШxВxГ): 133х44х78.7мм. Размеры приёмника (ШxВxГ): 133х44х78.7мм. Рабочая температура -40...+55°C.</t>
  </si>
  <si>
    <t>VGA, клавиатура, мышь</t>
  </si>
  <si>
    <t>04422</t>
  </si>
  <si>
    <t>VKM02</t>
  </si>
  <si>
    <t>Передача сигналов VGA/клавиатура/"мышь" на расстояние до 100м по 2-м кабелям CAT5e. Пассивный, не требует питания. Комплект из приёмника VKM02R и передатчика VKM02T. Разъемы: 2 х RJ-45 (для подключения приемника к передатчику), USB (для подключения к компьютеру), 2 х PS/2 (для подключения клавиатуры и мыши), 15-Pin (VGA). Разрешение до 1280x1024. Размеры каждого устройства (ШxВxГ): 108x27x74мм. Рабочая температура -40...+55°C.</t>
  </si>
  <si>
    <t>08789</t>
  </si>
  <si>
    <t>TA-VKM/1+RA-VKM/1</t>
  </si>
  <si>
    <t>Комплект ( приемник + передатчик) для передачи VGA, Клавиатура, "Мышь" на расстояние до 50м. Разрешение до 1920x1440. Разъемы:RJ-45 (для подключения приемника к передатчику), 2 х PS/2 (для подключения клавиатуры и мыши), 15-Pin (VGA). В комплекте: БП DC9V(1A) 2шт. Размеры передатчика (ШxВxГ): 130х30х100мм. Размеры приёмника (ШxВxГ): 130х30х100мм. Рабочая температура: 0... +55 С.</t>
  </si>
  <si>
    <t>10704</t>
  </si>
  <si>
    <t>TA-VKM/3+RA-VKM/3(ver.2)</t>
  </si>
  <si>
    <t>Комплект (приемник + передатчик) для передачи VGA, Клавиатура, "Мышь" на расстояние до 100м. Разрешение до 1920x1440. Разъемы: RJ-45 (для подключения приемника к передатчику), 2 х USB (для подключения клавиатуры и мыши), 15-Pin (VGA). Используется с устройствами на базе ОС Windows, с DVR Standalone на базе OC Linux. В комплекте: БП DC9V(1A) 2шт. Размеры передатчика (ШxВxГ): 130х30х100мм. Размеры приёмника (ШxВxГ): 130х30х100мм. Рабочая температура: 0... +55 С.</t>
  </si>
  <si>
    <t>09002</t>
  </si>
  <si>
    <t>TA-VKM/6+RA-VKM/6</t>
  </si>
  <si>
    <t>Комплект ( приемник + передатчик) для передачи VGA, Клавиатура, "Мышь" на расстояние до 300 м. Для передачи сигнала на дистанции более 100м, рекомендуется использовать корректор цветового смещения или кабель витой пары с согласованным временем распространения сигнала. Разрешение до 1920x1440. Разъемы:RJ-45 (для подключения приемника к передатчику), 2 х PS/2 (для подключения клавиатуры и мыши), 15-Pin (VGA). Регулировка яркости и чёткости. В комплекте: БП DC9V(1A) 2шт. Размеры передатчика (ШxВxГ): 130х30х100мм. Размеры приёмника (ШxВxГ): 130х30х100мм. Рабочая температура: 0... +55 С.</t>
  </si>
  <si>
    <t>09492</t>
  </si>
  <si>
    <t>TA-VKM/7+RA-VKM/7</t>
  </si>
  <si>
    <t>Комплект ( приемник + передатчик) для передачи VGA, Клавиатура, "Мышь" на расстояние до 300м. Для передачи сигнала на дистанции более 100м, рекомендуется использовать корректор цветового смещения или кабель витой пары с согласованным временем распространения сигнала. Разрешение до 1920x1440, передатчик вх. VGA/USB, вых. RJ45/VGA; приёмник вх. RJ45, вых. VGA/2 USB. Используется с устройствами на базе ОС Windows, не рекомендуем использовать с DVR Standalone на базе OC Linux. В комплекте: БП DC12V(1A) 2шт. Размеры передатчика (ШxВxГ): 130х30х100мм. Размеры приёмника (ШxВxГ): 130х30х100мм. Рабочая температура: 0... +55 С.</t>
  </si>
  <si>
    <t>VGA по Ethernet</t>
  </si>
  <si>
    <t>12605</t>
  </si>
  <si>
    <t>TLN-VKM/1+RLN-VKM/1</t>
  </si>
  <si>
    <t>Комплект (передатчик+приемник) для передачи VGA, Клавиатура, "Мышь" и аудиосигнала по сети Ethernet. Расстояние передачи "точка-точка" до 200м. Возможность увеличить расстояние передачи при помощи Ethernet коммутаторов или удлинителей. Разрешение до 1920х1080, 60Гц. Сквозной VGA выход у передатчика. Можно подключать до 253 приёмников RLN-VKM/1 в режиме Multicast. Передатчик: Вх. - D-sub 15(VGA)/USB/TRS3.5мм(аудио)/Роз.2,1х5мм(DC9V). Вых. - D-sub 15(VGA)/RJ45. Приёмник: Вх. - RJ45/Роз.2,1х5мм(DC9V). Вых. - D-sub 15(VGA)/TRS3.5мм(аудио)/USBх2. В комплекте БП DC9V(2А) - 2шт, соединительные шнуры для подключения к источнику сигнала - VGA, USB, аудио. Размеры каждого устройства (ШxВxГ): 130x30x118мм. Рабочая температура:-15..+55гр. С.</t>
  </si>
  <si>
    <t>12683</t>
  </si>
  <si>
    <t>RLN-VKM/1</t>
  </si>
  <si>
    <t>Дополнительный приёмник VGA, Клавиатура, "Мышь" и аудиосигналов по сети Ethernet для комплекта TLN-VKM/1+RLN-VKM/1. Разрешение до 1920х1080, 60Гц. Можно подключить до 253 приёмников RLN-VKM/1 в режиме Multicast через управляемый гигабитный коммутатор. Вх. - RJ45/Роз.2,1х5мм(DC9V). Вых. - D-sub 15(VGA)/TRS3.5мм(аудио)/USBх2. В комплекте БП DC9V(2А) - 1шт. Размеры (ШxВxГ): 130x30x118мм. Рабочая температура:-15..+55гр. С.</t>
  </si>
  <si>
    <t>09869</t>
  </si>
  <si>
    <t>RLN-VKM</t>
  </si>
  <si>
    <t>Дополнительный декодер для комплекта TLN-VKM+RLN-VKM, предназначен для подключения в сети Ethernet дополнительных мониторов/клавиатуры/"мыши". Разрешение до 1920 x1200, 25Гц. Вх. -RJ45/Аудио(3.5мм)/DC12В, вых.- DVI/2PS/2/Аудио(3.5мм). Питание DC12В(1А). В комплекте БП 220В/DC12В(1А)-1шт. Размеры 200*120*28мм</t>
  </si>
  <si>
    <t>13003</t>
  </si>
  <si>
    <t>VKM04</t>
  </si>
  <si>
    <t>Комплект (приёмник и передатчик) для передачи VGA, 4xUSB2.0, RS232, Стерео Аудио и ИК-управление на расстояние до 120м(CAT5e)/140м(CAT6). При использовании повторителя SR01 (через каждые 100м) расстояние передачи неограничено. Разрешение до 1920х1200, cкорость передачи данных до 850Мбит/с (High Speed). Устройство предназначено для работы с PC и регистраторами на базе ОС Windows/Linux с драйверами для работы USB-хаба. В комплекте БП DC5V(2А) - 2шт. Размеры каждого устройства (ШxВxГ): 125х30х140мм. Рабочая температура -40...+55°C.</t>
  </si>
  <si>
    <t>11136</t>
  </si>
  <si>
    <t>VKM03BT</t>
  </si>
  <si>
    <t>Передатчик KVM: VGA, USB, аудио, RS232 и ИК сигналов по Ethernet на расстояние до 150м (CAT5e), до 180м (CAT6). Позволяет передавать VGA (1080p и 1920x1200 (WUXGA), 32бит, 60Гц), USB, Audio, RS232 и сигнал ИК управления. Вх. - VGA/TRS3.5мм(Audio)/Роз.2,5х5,5мм(DC5V). Вых. - RJ45/VGA/USB(B)/TRS3.5мм(Audio)/Роз.DB9(RS232)/TRS3.5мм(IR). В комплекте БП DC5V(2А). Размеры (ШxВxГ): 167x40x105.5мм. Рабочая температура -40…+55°С.</t>
  </si>
  <si>
    <t>Разветвители,распределители VGA</t>
  </si>
  <si>
    <t>08787</t>
  </si>
  <si>
    <t>D-VA102</t>
  </si>
  <si>
    <t>Разветвитель - 1VGA+1Стерео Аудио вх./2 VGA+2 Стерео Аудио. Расстояние передачи – до 50м; Разрешение: до 1920х1440, 60 Гц; Подключение VGA(15 pin D-sub), Стерео Аудио (3,5мм). БП DC9V/1А в комплекте. Размеры (ШxВxГ): 130х42х75мм.</t>
  </si>
  <si>
    <t>08788</t>
  </si>
  <si>
    <t>D-VA104</t>
  </si>
  <si>
    <t>Разветвитель- 1VGA+1Стерео Аудио вх./4 VGA+4 Стерео Аудио. Расстояние передачи – до 50м; Разрешение: до 1920х1440, 60 Гц; Подключение VGA(15 pin D-sub), Стерео Аудио (3,5мм). БП 5В DC/ 2.8А в комплекте. Размеры (ШxВxГ): 200х42х75мм.</t>
  </si>
  <si>
    <t>Преобразователи конвертеры VGA</t>
  </si>
  <si>
    <t>06630</t>
  </si>
  <si>
    <t>VC01</t>
  </si>
  <si>
    <t>Преобразователь VGA- видеосигнала в композитный видеосигнал. Позволяет использовать TV в качестве монитора. Входной сигнал VGA (DB15), выходной: аналоговый (BNC) + сквозной VGA (DB15). Поддерживамые разрешения 640x480 (до 85 Hz), 800x600 (до 85 Hz) и 1024x768 (до 75 Hz). Выбор Pal / NTSC, OSD меню. Поддерживается Windows и Mac OC. Размеры (ШxВxГ): 125x30x96мм. Uпит: DC 5 В, 0,5 А, блок питания в комплекте. Рабочая температура -40...+55°C.</t>
  </si>
  <si>
    <t>12813</t>
  </si>
  <si>
    <t>VH01E</t>
  </si>
  <si>
    <t>Преобразователь VGA и аудиосигнала (стерео аналогового или цифрового) в HDMI сигнал. Поддерживает разрешение до 1920 x 1200(60Гц). Цифровой коаксиальный вход S/PDIF поддерживает аудиорежим LPCM 16бит@48кГц. Прочный металлический корпус с возможностью настенного крепления. Вх. - VGA/TRS3.5мм(Audio)/RCA(Audio)/Роз.2,5х5,5мм(DC5V). Вых. - HDMI(A) х 1. В комплекте БП DC5V(1А). Размеры (ШxВxГ): 92x25x75,5мм. Рабочая температура: 0...+70гр. С.</t>
  </si>
  <si>
    <t>HDMI</t>
  </si>
  <si>
    <t>HDMI по Ethernet</t>
  </si>
  <si>
    <t>10857</t>
  </si>
  <si>
    <t>TLN-Hi/1+RLN-Hi/1</t>
  </si>
  <si>
    <t>TLN-Hi/1+RLN-Hi/1 Комплект для передачи HDMI по сети Ethernet. Расстояние передачи "точка-точка" до 170м. Можно увеличивать расстояние передачи неограниченно при помощи Ethernet коммутаторов или удлинителей. Разрешение до 1080p, 60Гц, 36бит. Поддержка HDCP. Можно подключать до 253 приёмников RLN-Hi/1 в режиме Multicast. Передатчик: Вх. - HDMI(A)/TRS3.5мм(RS232/неактивен)/Роз.2,1х5мм(DC5V). Вых. - RJ45/TRS3.5мм(IR/неактивен). Приёмник: Вх. - RJ45/TRS3.5мм(IR/неактивен)/Роз.2,1х5мм(DC5V). Вых. - HDMI(A)/TRS3.5мм(RS232/неактивен). В комплекте БП DC5V(1А) - 2шт, соединительный шнур HDMI(A)-HDMI(A) 1.5м. Размеры каждого устройства (ШxВxГ): 74x30x93мм. Рабочая температура -15…+55°С.</t>
  </si>
  <si>
    <t>10859</t>
  </si>
  <si>
    <t>RLN-Hi/1</t>
  </si>
  <si>
    <t>RLN-Hi/1 Дополнительный приёмник для комплекта TLN-Hi/1+RLN-Hi/1. Позволяет использовать режим Multicast для передачи HDMI по сети Ethernet с одного источника на множество мониторов (до 253). Разрешение до 1080p, 60Гц, 36бит. Поддержка HDCP. Вх. - RJ45/TRS3.5мм(IR/неактивен)/Роз.2,1х5мм(DC5V). Вых. - HDMI(A)/TRS3.5мм(RS232/неактивен). В комплекте БП DC5V(1А) - 1шт. Размеры (ШxВxГ): 74x30x93мм. Рабочая температура -15…+55°С.</t>
  </si>
  <si>
    <t>12606</t>
  </si>
  <si>
    <t>TLN-Hi/2+RLN-Hi/2</t>
  </si>
  <si>
    <t>TLN-Hi/2+RLN-Hi/2 Комплект (передатчик + приемник) для передачи HDMI, ИК управления, RS232 по сети Ethernet. Расстояние передачи "точка-точка" до 200м. Использование компрессии Н.264 при передаче сигнала значительно снижает нагрузку на сеть. Поддержка TCP/IP. Возможность увеличить расстояние передачи при помощи Ethernet коммутаторов или удлинителей. Разрешение до 1080p, 60Гц, 36бит. Поддержка HDMI 1.3, HDCP 1.2. Сквозной HDMI выход у передатчика. Передача RS232 сигнала может осуществляться в прямом или обратном направлении. Можно подключать до 253 приёмников RLN-Hi/2 в режиме Multicast. Передатчик: Вх. - HDMI(A)/GTR(RS232)/Роз.2,1х5мм(DC9V). Вых. - HDMI(A)/RJ45/TRS3.5мм(IR). Приёмник: Вх. - RJ45/TRS3.5мм(IR)/Роз.2,1х5мм(DC9V). Вых. - HDMI(A)/GTR(RS232). В комплекте БП DC9V(1А) - 2шт, соединительные шнуры для подключения к источнику сигнала - HDMI, RS232, ИК-излучатель, ИК-приёмник. Размеры каждого устройства (ШxВxГ): 120x30x106мм. Рабочая температура:-15..+55гр. С.</t>
  </si>
  <si>
    <t>12684</t>
  </si>
  <si>
    <t>RLN-Hi/2</t>
  </si>
  <si>
    <t>RLN-Hi/2 Дополнительный приемник HDMI, ИК управления, RS232 по сети Ethernet для комплекта TLN-Hi/2+RLN-Hi/2. Разрешение до 1080p, 60Гц, 36бит. Поддержка HDMI 1.3, HDCP 1.2. Можно подключить до 253 приёмников RLN-Hi/2 в режиме Multicast через управляемый гигабитный коммутатор. Передача RS232 сигнала может осуществляться в прямом или обратном направлении. Вх. - RJ45/TRS3.5мм(IR)/Роз.2,1х5мм(DC9V). Вых. - HDMI(A)/GTR(RS232). В комплекте БП DC9V(1А) - 1шт, соединительные шнуры для подключения - RS232, ИК-приёмник. Размеры (ШxВxГ): 120x30x106мм. Рабочая температура:-15..+55гр. С.</t>
  </si>
  <si>
    <t>11818</t>
  </si>
  <si>
    <t>TLN-HiKM/1+RLN-HiKM/1(ver.2)</t>
  </si>
  <si>
    <t>TLN-HiKM/1+RLN-HiKM/1(ver.2) Комплект для передачи HDMI, 2xUSB(клавиатура+мышь) и ИК управления по сети Ethernet. Расстояние передачи "точка-точка" до 180м (1920x1080), до 200м (до 1600x900) (расстояние можно увеличивать при помощи гигабитных Ethernet коммутаторов или удлинителей - по 100м на каждый каскад). Разрешение до 1080p. Поддержка HDMI 1.3, HDCP 1.2. Возможно подключение до 253 дополнительных приёмников RLN-HiKM/1(ver.2) в режиме Multicast через управляемый гигабитный коммутатор. При использовании с видеорегистраторами DVR/NVR будет передаваться только изображение(без звука). В комплекте: БП DC9V/1A - 2шт, соединительные шнуры для подключения к источнику, ИК-излучатель, ИК-приёмник. Размеры каждого устройства (ШxВxГ): 130x30x93мм. Рабочая температура -15…+55°С.</t>
  </si>
  <si>
    <t>11838</t>
  </si>
  <si>
    <t>RLN-HiKM/1(ver.2)</t>
  </si>
  <si>
    <t>RLN-HiKM/1(ver.2) Дополнительный приёмник HDMI, 2xUSB(клавиатура+мышь) и ИК управления по сети Ethernet для комплекта TLN-HiKM/1+RLN-HiKM/1(ver.2). Разрешение до 1080p. Поддержка HDMI 1.3, HDCP 1.2. Необходим для работы в режиме Multicast: через управляемый гигабитный коммутатор можно подключать до 253 приёмников. В комплекте БП DC9V/1A, ИК-приёмник. Размеры (ШxВxГ): 170x29x93мм. Рабочая температура -15…+55°С.</t>
  </si>
  <si>
    <t>11134</t>
  </si>
  <si>
    <t>HE05BR</t>
  </si>
  <si>
    <t>HE05BR Приёмник HDMI, RS232, аудио и ИК сигналов по Ethernet. Позволяет принимать HDMI (1.3b, до 1080p, 32бит), Analog Audio, RS232 сигнал с расстояний до 150м (CAT5e), до 180м (CAT6). Вх. - RJ45/DB9(m)(RS232)/Роз.2,5х5,5мм(DC5V). Вых. - HDMI(A)/TRS3.5мм(Audio)/TRS3.5мм(IR). В комплекте БП DC5V(2А). Размеры (ШxВxГ): 130x30x88мм. Рабочая температура -40…+55°С.</t>
  </si>
  <si>
    <t>10716</t>
  </si>
  <si>
    <t>HE05BER</t>
  </si>
  <si>
    <t>HE05BER Приёмник HDMI по Ethernet. Позволяет принимать HDMI (1.3b, до 1080p, 24бит) + Analog Audio, до 150м (CAT5e), до 180м (CAT6) совместно с передатчиком HE05BT. Можно использовать удлинитель SR01 для увеличения расстояния (без ограничения по количеству через каждые 100м). Возможно подключение нескольких передатчиков (до 16) и нескольких приёмников (до 254) через гигабитную сеть. Вх. - TRS3.5мм(IR)/RJ45/Роз.2,5х5,5мм(DC5V). Вых. - HDMI(A)/TRS3.5мм(Audio). В комплекте БП DC5V(2А). Размеры (ШxВxГ): 130x30x88мм. Рабочая температура -40…+55°С.</t>
  </si>
  <si>
    <t>10533</t>
  </si>
  <si>
    <t>HKM01T</t>
  </si>
  <si>
    <t>HKM01T Дополнительный передатчик (для комплекта HKM01) HDMI, USB, Audio, RS232 и сигнал ИК управления (HDMI KVM) по Ethernet до 150м (CAT5e), до 180м (CAT6). Поддерживает HDMI 1.3b, разрешения 1080p и 1920x1200 (WUXGA), 32бит, 60Гц. Можно использовать совместно с SR01 для увеличения расстояния (без ограничения по количеству). Возможно подключение нескольких передатчиков (до 6) и нескольких приёмников (до 200) через один гигабитный коммутатор. Устройство предназначено для работы с PC и регистраторами на базе ОС Windows/Linux с драйверами для работы USB-хаба. Вх. - HDMI(A)/TRS3.5мм(Audio)/Роз.2,5х5,5мм(DC5V). Вых. - HDMI(A)/TRS3.5мм(Audio)/USB(B)/TRS3.5мм(IR)/DB9(f)(RS232)/RJ45. В комплекте БП DC5V(2А) - 1шт. Размеры (ШxВxГ): 140x30x125мм. Рабочая температура -40…+55°С.</t>
  </si>
  <si>
    <t>12710</t>
  </si>
  <si>
    <t>HKM01-4K</t>
  </si>
  <si>
    <t>HKM01-4K HDMI KVM удлинитель (комплект приёмник + передатчик) по Ethernet до 140м (CAT5e), до 150м (CAT6) для передачи HDMI(1.4, до 4K(30Гц), USB, аудио, RS232 и сигнал ИК управления. Встроенный USB-хаб на 4 порта с поддержкой USB 2.0 и внешних накопителей. Поддержка аудио LPCM 7.1@192кГц. SFP слот для увеличения дистанции от 300м до 60км, в зависимости от типа модуля. Можно использовать совместно с SR01 или гигабитным коммутатором для увеличения расстояния передачи сигнала. Передатчик: Вх. - HDMI(A)/TRS3.5мм(Audio)/Роз.5,5мм(DC5V). Вых. - HDMI(A)/TRS3.5мм(Audio)/USB(B)/TRS3.5мм(IR)/DB9(f)(RS232)/RJ45/Fiber(SFP). Приёмник: Вх. - USB(A)x4/TRS3.5мм(Audio)/Роз.5,5мм(DC5V)/DB9(m)(RS232)/RJ45/Fiber(SFP). Вых. - HDMI(A)/TRS3.5мм(Audio)/TRS3.5мм(IR). В комплекте БП DC5V(2А) - 2шт. Размеры каждого устройства (ШxВxГ): 140x30x125мм. Рабочая температура: -20...+60гр. С.</t>
  </si>
  <si>
    <t>12718</t>
  </si>
  <si>
    <t>HKM02BT</t>
  </si>
  <si>
    <t>HKM02BT Передатчик KVM: HDMI(1080p и 1920x1200 (WUXGA), 60Гц),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HDMI(A)/TRS3.5мм(Audio)/Роз.5,5мм(DC5V). Вых. - HDMI(A)/TRS3.5мм(Audio)/USB(B)/TRS3.5мм(IR)/DB9(f)(RS232)/RJ45. В комплекте БП DC5V(2А). Размеры (ШxВxГ): 140x30x125мм. Рабочая температура: -20...+60гр. С.</t>
  </si>
  <si>
    <t>12719</t>
  </si>
  <si>
    <t>HKM02BR</t>
  </si>
  <si>
    <t>HKM02BR Приемник KVM: HDMI(1080p и 1920x1200 (WUXGA), 60Гц),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Подключение нескольких приёмников через гигабитную сеть. Встроенный USB-хаб: 2 порта с поддержкой USB 2.0 и 2 порта с поддержкой USB 1.1. Гибкая масштабируемая матричная коммутация с поддержкой видеостен - до 8x16 мониторов в каждой(до 128 мониторов), возможность управления и переключения дисплеев с помощью РС(Windows) или мобильных устройств(Android/iOS), требуется установка ПО. Вх. - USB(A)х4/TRS3.5мм(Audio Mic, Mono)/Роз.5,5мм(DC5V)/DB9(m)(RS232)/RJ45. Вых. - HDMI(A)/TRS3.5мм(Audio)/TRS3.5мм(IR</t>
  </si>
  <si>
    <t>12722</t>
  </si>
  <si>
    <t>HKM02BT-4K</t>
  </si>
  <si>
    <t>HKM02BT-4K Передатчик KVM: HDMI(1.4, до 4K(30Гц),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HDMI(A)/TRS3.5мм(Audio)/TRS3.5мм(IR)/Роз.5,5мм(DC12V). Вых. - HDMI(A)/TRS3.5мм(Audio)/USB(B)/TRS3.5мм(IR)/DB9(f)(RS232)/Fiber(SFP)/RJ</t>
  </si>
  <si>
    <t>12723</t>
  </si>
  <si>
    <t>HKM02BR-4K</t>
  </si>
  <si>
    <t>HKM02BR-4K Приемник KVM: HDMI(1.4, до 4K(30Гц),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Встроенный USB-хаб: 2 порта с поддержкой USB 2.0 и 2 порта с поддержкой USB 1.1.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t>
  </si>
  <si>
    <t>12720</t>
  </si>
  <si>
    <t>HKM02BPT-4K</t>
  </si>
  <si>
    <t>HKM02BPT-4K Передатчик KVM: HDMI(1.4, до 4K(30Гц), USB, аудио, RS232 и ИК сигналов по Ethernet до 150м (CAT5e/CAT6), поддержка питания устройства по стандарту PoE 802.3af.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гигабитным PoE коммутатором для увеличения расстояния передачи сигнала и питания устройства.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HDMI(A)/TRS3.5мм(Audio)/TRS3.5мм(IR)/Роз.5,5мм(DC12V, БП в ко</t>
  </si>
  <si>
    <t>13842</t>
  </si>
  <si>
    <t>TLN-HiKMA/1+RLN-HiKMA/1</t>
  </si>
  <si>
    <t>TLN-HiKMA/1+RLN-HiKMA/1Комплект для передачи HDMI, USB, RS232, ИК-управления и аудио по сети Ethernet. Расстояние передачи "точка-точка" до 120м. Разрешение 4Kx2K(3840x2160, 30Гц) с поддержкой сенсорных дисплеев, двунаправленная передача аудио. Передатчик:Вх.-HDMI(A)/ ИК(TRS 3,5мм)/USB(B)/ Audio IN(TRS3,5мм)/MIC(TRS3,5мм)/RS232/Роз.2,1х5,5мм(DC12В). Приемник: Вх.-RJ45/MIC(TRS3,5mm)/ИК(TRS3,5mm)/Роз.2.1х5,5мм(DC12B). Вых.-HDMI(A)/ USB(A)x4/ИК(TRS3,5mm)/Audio IN(TRS3,5mm)/RS232. В комплекте БП DC12V(1,5A)-2шт. Размеры каждого устройства(ШхВхГ): 131x32x93mm.Вес: 0,22 кг. Рабочая температура от  -15°С...+55°С.</t>
  </si>
  <si>
    <t>09871</t>
  </si>
  <si>
    <t>RLN-VHi</t>
  </si>
  <si>
    <t>RLN-VHi Дополнительный декодер для комплекта TLN-VHi+RLN-VHi. Предназначен для подключения в сети Ethernet дополнительных мониторов/клавиатуры/"мыши". Разрешение до 1080p; скорость передачи до 1Гб/сек. Входы: RJ45/TRS3.5мм (Microphone)/клм.(DC5V), выходы: HDMI/4 USB/TRS/3.5мм (Audio)/RS232. Аппаратное решение(не требует ПО). В комплекте БП DC5V(1А). Размеры 164х123х26мм. Рабочая температура: -15...+55гр.С.</t>
  </si>
  <si>
    <t>12721</t>
  </si>
  <si>
    <t>HKM02BPR-4K</t>
  </si>
  <si>
    <t>HKM02BPR-4K Приемник KVM: HDMI(1.4, до 4K(30Гц), USB, аудио, RS232 и ИК сигналов по Ethernet до 150м (CAT5e/CAT6), поддержка питания устройства по стандарту PoE 802.3af.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гигабитным PoE коммутатором для увеличения расстояния передачи сигнала и питания устройства. Встроенный USB-хаб: 2 порта с поддержкой USB 2.0 и 2 порта с поддержкой USB 1.1.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t>
  </si>
  <si>
    <t>11138</t>
  </si>
  <si>
    <t>EE01H</t>
  </si>
  <si>
    <t>EE01H HDMI EDID-эмулятор, поддержка функций: чтение, запись, эмуляция, передача EDID данных. Поддержка HDMI 1,4a и HDCP. Поддержка разрешений до 4K(30Гц). Встроенный 16-и позиционный поворотный переключатель. Хранение 3х пользовательских настроек EDID. Встроенный эквалайзер для надежной передачи HDMI сигнала. Вх. - HDMI(A)/MicroUSB (для записи EDID данных или питания). Вых. - HDMI(A). Размеры (ШxВxГ): 88x30x85мм. Рабочая температура -40…+55°С.</t>
  </si>
  <si>
    <t>Удлинители HDMI по витой паре</t>
  </si>
  <si>
    <t>09363</t>
  </si>
  <si>
    <t>HE01SER</t>
  </si>
  <si>
    <t>Пассивный приёмник HDMI сигнала (v1.3) по одному кабелю витой пары(не экранированной) до 40м(1080p). Размеры (ШxВxГ): 24х22,2х57,5мм. Рабочая температура -40...+55°C.</t>
  </si>
  <si>
    <t>11233</t>
  </si>
  <si>
    <t>TA-Hi/1+RA-Hi/1</t>
  </si>
  <si>
    <t>Комплект для передачи HDMI по одному кабелю витой пары CAT5e/6 до 50м. Разрешение до 1080p, 36бит(Deep Color). Поддержка 3D и HDCP. Скорость передачи данных до 6,75Гбит/с. Функция копирования EDID. Передатчик: Вх. - HDMI(A)/Роз.2,1х5мм(DC5V). Вых. - RJ45. Приёмник: Вх. - RJ45/Роз.2,1х5мм(DC5V). Вых. - HDMI(A). В комплекте БП DC5V(1А) - 2шт. Размеры каждого устройства (ШxВxГ): 48x25x83мм. Рабочая температура: -5…+35°С.</t>
  </si>
  <si>
    <t>11782</t>
  </si>
  <si>
    <t>HE01ERK</t>
  </si>
  <si>
    <t>Комплект передатчик+приёмник (HE01SET+HE01SER) для передачи HDMI по витой паре до 40м с разрешением до 1080p. Не требует внешнего источника питания. Размеры каждого устройства (ШхВхГ): 20.2х24х57.5мм. Рабочая температура -40…+55°С.</t>
  </si>
  <si>
    <t>11234</t>
  </si>
  <si>
    <t>TA-Hi/4+RA-Hi/4</t>
  </si>
  <si>
    <t>Комплект для передачи HDMI и ИК сигнала управления по одному кабелю витой пары CAT5e/6 до 50м. Разрешение до 1080p, 24бит(Deep Color). Поддержка 3D. Скорость передачи данных до 6,75Гбит/с. Расширенные настройки EDID. Передатчик: Вх. - HDMI(A)/TRS3,5мм(ИК)/Роз.2,1х5мм(DC5V). Вых. - RJ45/TRS3,5мм(ИК). Приёмник: Вх. - RJ45/TRS3,5мм(ИК)/Роз.2,1х5мм(DC5V). Вых. - HDMI(A)/TRS3,5мм(ИК). В комплекте БП DC5V(1А) - 2шт. Размеры каждого устройства (ШxВxГ): 65x24.1x85мм. Рабочая температура: -5…+35°С.</t>
  </si>
  <si>
    <t>09361</t>
  </si>
  <si>
    <t>HE01ST</t>
  </si>
  <si>
    <t>Передатчик HDMI- сигнала по одному кабелю витой пары(не экранированной) до 45м, полоса 2,25Гб/сек(HDMI 1.3), индикация режимов работы, БП 220/5В,2А в комплекте. Размеры (ШxВxГ): 91x27x67мм. Рабочая температура -40...+55°C.</t>
  </si>
  <si>
    <t>09362</t>
  </si>
  <si>
    <t>HE01SR</t>
  </si>
  <si>
    <t>Приёмник HDMI- сигнала по одному кабелю витой пары(не экранированной) до 45м, полоса 2,25Гб/сек(HDMI 1.3), индикация режимов работы, БП 220/5В,2А в комплекте. Размеры (ШxВxГ): 120x27x67мм. Рабочая температура -40...+55°C.</t>
  </si>
  <si>
    <t>07823</t>
  </si>
  <si>
    <t>HW01</t>
  </si>
  <si>
    <t>Комплект (передатчик +приемник) передачи HDMI 1.3 с обратным ИК-повторителем. Выполнен в виде настенных врезных розеток (70х32х110мм). Передает сигналы по двум кабелям витой пары CAT5/5e/6 на расстояние до 100 м. при разрешении 480i / 576i / 480p / 576p, до 70м при разрешении 1080i, до 30м. при разрешении 1080p. Размеры каждого устройства (ШxВxГ): 70.3x115x33мм.</t>
  </si>
  <si>
    <t>10562</t>
  </si>
  <si>
    <t>HE01SI</t>
  </si>
  <si>
    <t>Удлинитель HDMI и ИК сигнала управления по одному кабелю витой пары (CAT5e/6) до 40м (1080p, 60Гц, 24бит), до 70м (1080i/720p). Поддержка HDMI 1.3, 3D и звука 5.1. Автоопределение EDID. Передатчик: Вх. - HDMI(A)/TRS3,5мм(ИК)/Роз.2,5х5,5мм(DC5V). Вых. - RJ45. Приёмник: Вх. - RJ45/Роз.2,5х5,5мм(DC5V). Вых. - HDMI(A)/TRS3,5мм(ИК). Размеры передатчика (ШxВxГ): 102x27x67мм. Размеры приёмника (ШxВxГ): 91x27x67мм. В комплекте БП DC5V(1A) - 2шт, ИК-приёмник, ИК-излучатель. Приёмник не требует питания при передаче HDMI без ИК на расстояние менее 20м. Рабочая температура: -40...+55гр.C.</t>
  </si>
  <si>
    <t>07822</t>
  </si>
  <si>
    <t>HE01S</t>
  </si>
  <si>
    <t>Комплект (передатчик HE01ST + приемник HE01SR) для передачи HDMI сигнала (v.1.3) по одному кабелю витой пары на расстояние до 45м (1080p, CAT6). Встроенная функция частотной фильтрации для улучшения качества изображения. Размеры передатчика (ШxВxГ): 91x27x67мм. Размеры приёмника (ШxВxГ): 120x27x67мм. Рабочая температура -40...+55°C.</t>
  </si>
  <si>
    <t>11185</t>
  </si>
  <si>
    <t>HKM01E</t>
  </si>
  <si>
    <t>HDMI KVM удлинитель (комплект приёмник + передатчик) по витой паре до 150м (CAT5e/CAT6). Позволяет передавать HDMI (1.3b, 1080p, 60Гц), и USB 2.0 (2 порта). Можно использовать совместно с SR01 для увеличения расстояния (без ограничения по количеству). Устройство предназначено для работы с PC и регистраторами на базе ОС Windows/Linux с драйверами для работы USB-хаба. Передатчик: Вх. - HDMI(A)/Роз.2,5х5,5мм(DC5V). Вых. - HDMI(A)/USB(B)/RJ45. Приёмник: Вх. - USB(A)x2/Роз.2,5х5,5мм(DC5V)/RJ45. Вых. - HDMI(A). В комплекте БП DC5V(2А) - 2шт. Размеры каждого устройства (ШxВxГ): 140x30x125мм. Рабочая температура -40…+55°С.</t>
  </si>
  <si>
    <t>11361</t>
  </si>
  <si>
    <t>HE03</t>
  </si>
  <si>
    <t>Комплект (передатчик + приёмник) для передачи HDMI по одному кабелю витой пары на расстояние до 150м(CAT5e) (до 160м(CAT6). Расстояние передачи можно увеличить при помощи удлинителя SR01 (на 120м каждый, без ограничения по количеству). Разрешение до 1080p, 60Гц, 32бит. Поддерживает HDMI v1.3b с 3D и HDCP. Передатчик: Вх. - HDMI(A)/Роз.2,5х5мм(DC5V). Вых. - RJ45/HDMI(A). Приёмник: Вх. - RJ45. Вых. - HDMI(A). В комплекте БП DC5V(2А) - 2шт. Размеры передатчика (ШxВxГ): 67x27x170мм. Размеры приёмника (ШxВxГ): 67x27x130мм. Рабочая температура -40…+55°С.</t>
  </si>
  <si>
    <t>09943</t>
  </si>
  <si>
    <t>HE02EI</t>
  </si>
  <si>
    <t>Комплект для передачи (удлинитель) HDMI сигнала с ИК повторителем по одному кабелю витой пары (HDBaseT). Поддержка версии 1.4a HDMI и HDCP. Расстояние передачи до 60 м (1080p, CAT5e/6), до 70 м (1080p, CAT6a). Поддержка разрешения до 4K(30Гц), 24бит, 3D и цифровых форматов аудио LPCM 7.1, Dolby TrueHD, DTS-HD MA. Передача ИК сигнала может осуществляться в прямом или обратном направлении. Передатчик: 1 вход HDMI тип А, 2 выхода RJ-45, 1 ИК порт 3,5 мм. Приёмник: 1 выход HDMI тип А, 2 входа RJ-45, 1 ИК порт 3,5 мм. Максимальная скорость передачи данных 10,2 Гбит/сек. Питание каждого устройства 5VDC, 2A. Размеры каждого устройства (ШxВxГ): 49.2х25х92мм. Рабочая температура -40...+55°C.</t>
  </si>
  <si>
    <t>11131</t>
  </si>
  <si>
    <t>HE02EIP</t>
  </si>
  <si>
    <t>Комплект для передачи (удлинитель) HDMI сигнала, ИК сигнала и питания по одному кабелю витой пары (HDBaseT). Поддержка версии 1.4 HDMI и HDCP. Расстояние передачи до 60 м (1080p, CAT5e/6), до 70 м (1080p, CAT6a). Поддержка разрешения до 4K(30Гц), 24бит, 3D и цифровых форматов аудио LPCM 7.1, Dolby TrueHD, DTS-HD MA. Передача ИК сигнала может осуществляться в прямом или обратном направлении. Поддержка технологии Power over HDBaseT (PoH). Передатчик: Вх. - HDMI(А)/TRS3,5мм(ИК). Вых. - RJ45/TRS3,5мм(ИК). Приёмник: Вх. - RJ45/TRS3,5мм(ИК). Вых. - HDMI(А)/TRS3,5мм(ИК). Максимальная скорость передачи данных 10,2 Гбит/сек. В комплекте блок питания для передатчика 12VDC, 1A, приемник внешнего питания не требует. Размеры каждого устройства (ШxВxГ): 95х27х67мм. Рабочая температура -40...+55°C.</t>
  </si>
  <si>
    <t>12495</t>
  </si>
  <si>
    <t>HE02EIX</t>
  </si>
  <si>
    <t>Комплект (передатчик + приёмник) для передачи HDMI + ИК управление + RS232 по одному кабелю витой пары CAT5e/6(HDBaseT) на расстояние до 70м (1080p, 60Гц, 12бит, 3D), до 40м(4K(60Гц), 4:4:4, HDR). Поддержка версии HDMI 2.0 и HDCP 2.2. Функция разветвителя HDMI(два выхода у приемника), дополнительный выход HDMI у передатчика. Поддержка аудио: LPCM 7.1 @ 192кГц, Dolby TrueHD, DTS-HD MA. Передача RS232 и ИК сигнала может осуществляться в прямом или обратном направлении. Скорость передачи данных RS232 до 115200бит/с (дуплекс). Передатчик: Вх. - HDMI(A)/DB9(F)(RS232)/TRS 3.5мм (ИК)х2/DC5V. Вых. - HDMI(A)/RJ45. Приёмник: Вх. - RJ45/DB9(M)(RS232)/TRS 3.5мм (ИК)х2/DC5V. Вых. - HDMI(A)x2. В комплекте БП AC 220V/ DC5V(2A) - 2шт. Размеры каждого устройства (ШxВxГ): 109.5х30х109.6мм. Рабочая температура: -40...+55гр. С.</t>
  </si>
  <si>
    <t>09108</t>
  </si>
  <si>
    <t>HE02E</t>
  </si>
  <si>
    <t>Комплект (передатчик HE02ET и приемник HE02ER) для передачи HDMI-сигнала по UTP-кабелю CAT5/5е/6 (HDBaseT) без компрессии(макс битрейт до 10,2Гбит/с). Расстояние передачи(разрешение) - до 100м(1080р), до 70м(4К). Поддержка форматов сигнала HDMI 1.4 и HDCP, 4К(60Гц), 4:2:0, 24бит, 3D. Поддержка аудио LPCM 7.1, Dolby TrueHD, DTS-HD MA. Передаёт не сжатое видео. Скорость передачи 10.2Гб/с. Питание DC5V.(0,6А HE02ET; 1,2А HE02ER). Размеры каждого устройства (ШxВxГ): 49.2х25х92мм. Рабочая температура -40...+55°C.</t>
  </si>
  <si>
    <t>08579</t>
  </si>
  <si>
    <t>HE02</t>
  </si>
  <si>
    <t>Комплект (передатчик и приемник) для передачи HDMI сигнала, сигналов ИК и RS232 по одному кабелю витой пары (от CAT5e/(HDBaseT) до 100м. Поддерживает разрешение до 1080p, 60Гц, 48бит, 3D и 4К(30Гц). Поддерживает HDMI 1.4 и HDCP. Максимальная скорость передачи 10,2Гбит/с. Скорость передачи RS232 до 115200бит/с (дуплекс). Передатчик: Вх. - HDMI(A)/TRS3,5мм(ИК)/Роз.DB9(RS232)/Роз.2,5х5,5мм(DC5V); вых. - RJ45/TRS3,5мм(ИК). Приёмник: Вх. - RJ45/TRS3,5мм(ИК)/Роз.2,5х5,5мм(DC5V); вых. - HDMI(A)/TRS3,5мм(ИК)/Штек.DB9(RS232). В комплекте БП DC5V(2А) - 2шт. Размеры каждого устройства (ШxВxГ): 130x30x88мм. Рабочая температура -40…+55°С.</t>
  </si>
  <si>
    <t>12953</t>
  </si>
  <si>
    <t>HE03L-4K</t>
  </si>
  <si>
    <t>Комплект (передатчик + приёмник) для передачи HDMI сигнала по одному кабелю витой пары на расстояние до 120м(CAT5e), до 140м(CAT6) с возможностью каскадного подключения дополнительных приемников(до 250 мониторов, общая протяженность до 2,5км). Разрешение до 4K(30Гц), 4:4:4. Поддерживает HDMI v1.4, HDCP 1.4. Поддержка аудио: LPCM 7.1 @ 192кГц. Расстояние передачи можно увеличить при помощи удлинителя SR01 на 120м. Передатчик: Вх. - HDMI(A)/Роз.2,5х5мм(DC5V). Вых. - RJ45. Приёмник: Вх. - RJ45/Роз.2,5х5мм(DC5V). Вых. - HDMI(A)/RJ45x2. В комплекте БП DC5V(2А) - 2шт. Размеры передатчика (ШxВxГ): 88x30x110мм. Размеры приёмника (ШxВxГ): 88x30x145мм. Рабочая температура: -40...+55гр. С.</t>
  </si>
  <si>
    <t>12954</t>
  </si>
  <si>
    <t>HE03LR-4K</t>
  </si>
  <si>
    <t>Дополнительный приемник (для комплекта HE03L-4K) HDMI сигнала по одному кабелю витой пары на расстояние до 120м(CAT5e), до 140м(CAT6) с возможностью каскадного подключения дополнительных приемников(до 250 мониторов, общая протяженность до 2,5км). Разрешение до 4K(30Гц), 4:4:4. Поддерживает HDMI v1.4, HDCP 1.4. Поддержка аудио: LPCM 7.1 @ 192кГц. Вх. - RJ45/Роз.2,5х5мм(DC5V). Вых. - HDMI(A)/RJ45x2. В комплекте БП DC5V(2А). Размеры (ШxВxГ): 88x30x145мм. Рабочая температура: -40...+55гр. С.</t>
  </si>
  <si>
    <t>11317</t>
  </si>
  <si>
    <t>HE20E</t>
  </si>
  <si>
    <t>Комплект (передатчик и приемник) для передачи HDMI, сигналов ИК (30-60кГц) и RS232 по одному кабелю витой пары (от CAT5e) до 100м (HDBaseT 2.0). Поддерживает разрешение до 4K(60Гц), 4:2:0. HDCP 2.2. Скорость передачи RS232 до 115200бит/с (дуплекс). Передатчик: Вх. - HDMI(A)/TRS3,5мм(ИК)/Роз.2,5х5,5мм(DC5V); вых. - RJ45/TRS3,5мм(ИК)/TRS3,5мм(RS232). Приёмник: Вх. - RJ45/TRS3,5мм(ИК)/TRS3,5мм(RS232)/Роз.2,5х5,5мм(DC5V); вых. - HDMI(A)/TRS3,5мм(ИК). В комплекте БП DC5V(2А) - 2шт. Размеры каждого устройства (ШxВxГ): 109.6x30x109.5мм. Рабочая температура -40…+55°С.</t>
  </si>
  <si>
    <t>10189</t>
  </si>
  <si>
    <t>HE02N</t>
  </si>
  <si>
    <t>Комплект (передатчик + приёмник) для передачи HDMI + Ethernet + ИК управление + RS232 + ARC по одному кабелю витой пары CAT5e/6 (HDBaseT) на расстояние до 100м (1080p, 60Гц, 48бит). Поддерживает HDMI v1.4 с 3D и разрешение 4K(30Гц), 24бит. Поддержка аудио: LPCM 7.1/192КГц, Dolby TrueHD, DTS-HD MA. Максимальная скорость передачи данных 10,2Гбит/с. Поддержка скорости передачи Ethernet 10/100Мбит/с. Скорость передачи данных RS232 до 115200бит/с (дуплекс). Поддержка функции ARC (Audio Return Channel) для подключения внешней аудиосистемы. Передатчик: Вх. - HDMI(A)/RJ45(Ethernet)/TRS3,5мм(ИК)/Роз.2,5х5,5мм(DC5V). Вых. - RJ45(HDBaseT)/TRS3,5мм(ИК)/Роз.DB9(RS232)/Toslink(SPDIF). Приёмник: Вх. - RJ45(HDBaseT)/Toslink(SPDIF)/TRS3,5мм(ИК)/Роз.2,5х5,5мм(DC5V). Вых. - HDMI(A)/RJ45(Ethernet)/TRS3,5мм(ИК)/Штек.DB9(RS232). В комплекте БП DC5V(2А) - 2шт. Размеры каждого устройства (ШxВxГ): 120x30x88мм. Рабочая температура -40…+55°С.</t>
  </si>
  <si>
    <t>13562</t>
  </si>
  <si>
    <t>HEU03T-4K</t>
  </si>
  <si>
    <t>HEU03T-4K Коммутатор-передатчик HDMI сигнала по витой паре (CAT5e и выше). Поддерживает разрешение 4K(4096x2160, 30Гц).  Расстояние передачи 4K(30Гц) до 150м. Вх.-HDMI(тип А), DisplayPort, USB-C, RS232, USB-B micro, DC5.5х2.1мм, 10pin I/O для внешнего пульта управления/индикации, Вых.-RJ45. В комплекте БП 15V(3,5A). Размер (ШxВxГ): 165х40х95мм. Рабочая температура 0...+70°С.</t>
  </si>
  <si>
    <t>11532</t>
  </si>
  <si>
    <t>HE23U</t>
  </si>
  <si>
    <t>Комплект (передатчик + приёмник) для передачи HDMI + USB + ИК управление + RS232 по одному кабелю витой пары CAT5e/6 (HDBaseT 2.0) на расстояние до 100м. Поддерживает HDMI v1.4 с 3D и разрешение 4K(60Гц), 4:2:0. Поддержка аудио: LPCM 7.1/192КГц, Dolby TrueHD, DTS-HD MA. Скорость передачи данных RS232 до 115200бит/с (дуплекс). В комплекте БП DC5V(2А) - 2шт. Размеры каждого устройства (ШxВxГ): 109.6x30x109.5мм. Рабочая температура -40…+45°С.</t>
  </si>
  <si>
    <t>HDMI по коаксиальному кабелю</t>
  </si>
  <si>
    <t>12182</t>
  </si>
  <si>
    <t>HE05C</t>
  </si>
  <si>
    <t>Многофункциональное устройство-удлинитель для передачи HDMI сигнала по коаксиальному кабелю. Комплект (передатчик HE05CT + приёмник HE05CR). Расстояние передачи до 500м с коаксиальным кабелем RG59/RG6(1080p, 30Гц). Поддержка до 99 каналов с частотным диапазоном 142-950МГц. Режим работы точка-точка, мультиточка-мультиточка и точка-мультиточка для подключения до 99 приемников HE05CR. Передатчик вх./вых.- HDMI(A), DC5В, вых.- F-коннектор. Приёмник вх.- F-коннектор/DC5В/IR, вых.- HDMI(A). Питание DC5В/0.75А(передатчик), DC5В/0.6А(приёмник). В комплекте БП 220В/DC5В(1А) 2шт. Размеры каждого устройства (ШxВxГ): 167x40x110,5мм. Рабочая температура: 0...+70гр. С.</t>
  </si>
  <si>
    <t>11687</t>
  </si>
  <si>
    <t>HE05CR</t>
  </si>
  <si>
    <t>Дополнительный приемник HDMI сигнала по коаксиальному кабелю. Расстояние передачи до 500м с коаксиальным кабелем RG59/RG6(1080p, 30Гц). Поддержка до 99 каналов с частотным диапазоном 142-950МГц. Приёмник вх.- F-коннектор/DC5В/IR, вых.- HDMI(A). Питание DC5В/0.6А. В комплекте БП 220В/DC5В(1А). Размеры устройства (ШxВxГ): 167x40x110,5мм. Рабочая температура: 0...+70гр. С.</t>
  </si>
  <si>
    <t>11686</t>
  </si>
  <si>
    <t>HE05CT</t>
  </si>
  <si>
    <t>Передатчик HDMI сигнала по коаксиальному кабелю. Расстояние передачи до 500м с коаксиальным кабелем RG59/RG6(1080p, 30Гц). Поддержка до 99 каналов с частотным диапазоном 142-950МГц. Режим работы точка-точка, мультиточка-мультиточка и точка-мультиточка для подключения до 99 приемников HE05CR. Поддержка функции модулятора, при подключении DVB-T ТВ-приемника(мониторинг системы видеонаблюдения через существующий CATV канал). В качестве источника сигнала можно использовать DVR, NVR без поддержки HDCP. Передатчик вх./вых.- HDMI(A), DC5В, вых.- F-коннектор. Питание DC5В/0.75А. В комплекте БП 220В/DC5В(1А). Размеры устройства (ШxВxГ): 167x40x110,5мм. Рабочая температура: 0...+70гр. С.</t>
  </si>
  <si>
    <t>09836</t>
  </si>
  <si>
    <t>HE01C</t>
  </si>
  <si>
    <t>Комплект (передатчик HE01CT + приёмник HE01CR) для передачи сигналов HDMI по коаксиальному кабелю. Расстояние передачи(Belden 1505A) - 100м(1080p, 60Гц, 2.7Гб/с), 200м(720p,1080i,1080p, 25Гц. 1.5Гб/с), 300м(480i, 576i 270Мб/с). Возможно увеличение расстояния при каскадном подключении нескольких приёмников HE01CR. Передатчик вх.- HDMI(A)/DC5В, вых.- BNC(SDI). Приёмник вх.- BNC(SDI)/DC5В, вых.- BNC(SDI)/HDMI(A). Питание DC5В/0.85А(передатчик), DC5В/0.75А(приёмник). В комплекте БП 220В/DC5В(2А) 2шт. Размеры каждого устройства (ШxВxГ): 67x27x110мм. Рабочая температура -40...55гр.С.</t>
  </si>
  <si>
    <t>09840</t>
  </si>
  <si>
    <t>HE01CR</t>
  </si>
  <si>
    <t>Дополнительный приёмник для комплекта HE01C, для увеличения расстояния передачи сигналов HDMI по коаксиальному кабелю. Расстояние передачи(Belden 1505A) - 100м(1080p, 50Гц, 2.7Гб/с), 200м(720p,1080i,1080p, 25Гц. 1.5Гб/с), 300м(480i, 576i 270Мб/с). Питание DC5В/0.75А. В комплекте БП 220В/DC5В(2А) 1шт. Размеры (ШxВxГ): 67x27x110мм. Рабочая температура -40...55гр.С.</t>
  </si>
  <si>
    <t>HDMI по оптическим линиям</t>
  </si>
  <si>
    <t>13770</t>
  </si>
  <si>
    <t>HE01F-4K6G-KS</t>
  </si>
  <si>
    <t>HE01F-4K6G-KS Комплект для передачи HDMI и сигналов USB/RS232/ИК управления по оптоволоконному кабелю. Расстояние передачи по одномодовому оптоволокну 10км. Максимальное разрешение 4К(4096х2160, 60Гц). Поддержка HDMI 2.0, HDCP 2.2. Передатчик: Вх. - HDMI(A)/USB(B)/DB9(RS232)/TRS3,5мм(ИК)/Роз.5,5х2,1мм(DC5V). Вых. - TRS3,5мм(ИК). Приёмник: Вх. -TRS3,5мм(ИК)/Роз.5,5x2,1мм(DC5V). Вых. - HDMI(A)/USB(A)x2/DB9(RS232)/TRS3,5мм(ИК). В комплекте БП DC5V(2А) - 2шт, модуль SFP+10G-2шт. Размеры каждого устройства (ШxВxГ): 110x30x115мм, вес: 0,28кг. Рабочая температура -10…+45°С.</t>
  </si>
  <si>
    <t>10435</t>
  </si>
  <si>
    <t>SFH11S5T</t>
  </si>
  <si>
    <t>SFH11S5T Оптический передатчик SF&amp;T для передачи 1 канала HDMI и ИК по одному волокну одномодового оптического кабеля до 20км. Поддерживает: HDMI 1.1/1.2/1.3, HDCP1.2, разрешение видео до 1080p/60Гц (24bit/deep color 30bit/deep color 36bit), форматы аудио DTS/HD/Dolby-tureHD/LPCM7.1/DTS/Dolby-AC3/DSD. Вх. - HDMI(A)/Роз.2,1х5мм(DC5V); вых. - TRS3.5мм(ИК)/FC(tx1310/rx1550нм). В комплекте БП DC5V(3A). Размеры (ШxВxГ): 150x30x105мм. Рабочая температура: -15…+55°С.</t>
  </si>
  <si>
    <t>10436</t>
  </si>
  <si>
    <t>SFH11S5R</t>
  </si>
  <si>
    <t>SFH11S5R Оптический приёмник SF&amp;T для передачи 1 канала HDMI и ИК по одному волокну одномодового оптического кабеля до 20км. Поддерживает: HDMI 1.1/1.2/1.3, HDCP1.2, разрешение видео до 1080p/60Гц (24bit/deep color 30bit/deep color 36bit), форматы аудио DTS/HD/Dolby-tureHD/LPCM7.1/DTS/Dolby-AC3/DSD. Вх. - TRS3.5мм(ИК)/Роз.2,1х5мм(DC5V); вых. - HDMI(A)/FC(tx1550/rx1310нм). В комплекте БП DC5V(3A). Размеры (ШxВxГ): 150x30x105мм. Рабочая температура: -15…+55°С.</t>
  </si>
  <si>
    <t>11183</t>
  </si>
  <si>
    <t>HE01F</t>
  </si>
  <si>
    <t>HE01F Комплект для передачи HDMI и сигнала ИК управления или RS232 по оптоволоконному кабелю. Расстояние передачи по одномодовому оптоволокну до 1000м, по многомодовому - до 300м. Максимальное разрешение 1080p, 60Гц. Поддержка HDMI 1.3, HDCP. Передача аудио (2 канала). Рабочие длины волн 1310нм/1550нм. Передатчик: Вх. - HDMI(A)/Роз.2,5х5,5мм(DC5V). Вых. - LC/TRS3,5мм(ИК)/TRS3,5мм(RS232). Приёмник: Вх. - LC/TRS3,5мм(RS232)/TRS3,5мм(ИК)/Роз.2,5х5,5мм(DC5V). Вых. - HDMI(A). В комплекте БП DC5V(2А) - 2шт. Размеры каждого устройства (ШxВxГ): 110x30x88мм. Рабочая температура -40…+55°С.</t>
  </si>
  <si>
    <t>Удлинители и приёмники HDMI</t>
  </si>
  <si>
    <t>13229</t>
  </si>
  <si>
    <t>E-Hi/3</t>
  </si>
  <si>
    <t>Удлинитель HDMI сигнала. Позволяет передать HDMI сигнал на расстояние до 50м (1080p, 60Гц), до 40м (4K, 30Гц). Поддерживает разрешение до 4Kx2K(60Гц), YUV 4:4:4, 18Гбит/с. Поддержка 3D. Поддержка HDCP до 2.2. Аудио DTS-HD/True-HD/LPCM7.1/AC3/DTS/DSD. Вх. - HDMI (A)x1; Вых. - HDMI (A)х1. В комплекте кабель USB AM для БП DC5V(150mA). БП в комплект не входит. Размеры (ШxВxГ): 45x21х52мм. Рабочая температура: -5...+55гр. С.</t>
  </si>
  <si>
    <t>07837</t>
  </si>
  <si>
    <t>HR01</t>
  </si>
  <si>
    <t>Усилитель HDMI сигнала (удлинитель). Позволяет передать HDMI сигнал на расстояние до 50 м. Поддерживает разрешение до 1080р или 1920x1200 для PC, полоса пропускания - 1,65 ГГц. Поддержка HDCP. Размеры (ШxВxГ): 67x27x43.5мм. Рабочая температура -40...+55°C.</t>
  </si>
  <si>
    <t>12434</t>
  </si>
  <si>
    <t>HR01-4K6G</t>
  </si>
  <si>
    <t>Усилитель HDMI сигнала (удлинитель). Позволяет передать HDMI сигнал на расстояние до 40 м(1080p, 60Гц, 16бит, 3D или 4K(30Гц), до 20 м(4K(60Гц). Возможность каскадного подключения для увеличения дистанции(до 10 удлинителей, до 440м(1080р), до 220м(4K). Поддерживает разрешение до 4K(60Гц), 4:4:4, 18Гбит/с. Поддержка HDCP, аудио LPCM 7.1 @ 192кГц, Dolby TrueHD, DTS-HD MA. Вх. - HDMI(A)x1; Вых. - HDMI(A) х 1. В комплекте БП DC5V(1A). Размеры (ШxВxГ): 43.5x27x67мм. Рабочая температура: 0...+55гр. С.</t>
  </si>
  <si>
    <t>10162</t>
  </si>
  <si>
    <t>HE02EIR</t>
  </si>
  <si>
    <t>Приёмник HDMI сигнала и сигнала ИК по одному кабелю витой пары CAT6 до 70м (CAT5e до 60м). Поддерживает разрешение до 1080p, 60Гц, 48бит, 3D. Поддерживает HDMI 1.4 и HDCP. Максимальная скорость передачи 10,2Гбит/с. Скорость передачи RS232 до 115200бит/с. Вх. - RJ45/ИК/Роз.2,5х5,5мм(DC5V); вых. - HDMI(A). Работает с HE04 и HE04M. В комплекте БП DC5V(2А) - 1шт. Размеры (ШxВxГ): 49.2x25x92мм. Рабочая температура -40…+55гр.С.</t>
  </si>
  <si>
    <t>10161</t>
  </si>
  <si>
    <t>HE02ER</t>
  </si>
  <si>
    <t>Приёмник HDMI сигнала по одному кабелю витой пары CAT5e/6 до 100м. Поддерживает разрешение до 1080p, 60Гц, 48бит, 3D. Поддерживает HDMI 1.4 и HDCP. Максимальная скорость передачи 10,2Гбит/с. Вх. - RJ45/Роз.2,5х5,5мм(DC5V); вых. - HDMI(A). Работает с HE04 и HE04M. В комплекте БП DC5V(2А) - 1шт. Размеры (ШxВxГ): 49.2x25x92мм. Рабочая температура -40…+55гр.С.</t>
  </si>
  <si>
    <t>Разветвители, распределители HDMI</t>
  </si>
  <si>
    <t>11235</t>
  </si>
  <si>
    <t>D-Hi102/1</t>
  </si>
  <si>
    <t>D-Hi102/1 Разветвитель HDMI (1вх./2вых.). Разрешение до 1080p, 36бит(Deep Color) и 4K(60Гц), 4:2:0. Поддержка 3D и HDCP. Скорость передачи данных до 10,2Гбит/с. Расширенные настройки EDID. Вх. - HDMI(A)/Роз.2,1х5мм(DC5V). Вых. - HDMI(A)x2. В комплекте БП DC5V(1А). Размеры (ШxВxГ): 75x25.2x68мм. Рабочая температура -5…+35°С.</t>
  </si>
  <si>
    <t>11236</t>
  </si>
  <si>
    <t>D-Hi104/1</t>
  </si>
  <si>
    <t>D-Hi104/1 Разветвитель HDMI (1вх./4вых.). Разрешение до 1080p, 36бит(Deep Color) и 4K(60Гц), 4:2:0. Поддержка 3D и HDCP. Скорость передачи данных до 10,2Гбит/с. Расширенные настройки EDID. Вх. - HDMI(A)/Роз.2,1х5мм(DC5V). Вых. - HDMI(A)x4. В комплекте БП DC5V(1А). Размеры (ШxВxГ): 115x25x62мм. Рабочая температура -5…+35°С.</t>
  </si>
  <si>
    <t>11056</t>
  </si>
  <si>
    <t>HD02-4K</t>
  </si>
  <si>
    <t>HD02-4K Разветвитель HDMI сигнала, 1 вход на 2 выхода, стандарт HDMI 1.4a, HDCP, разрешение до 4K(30Гц), в комплекте БП 220/5В,2A(DC). Размеры (ШxВxГ): 167х40х100.5мм. Рабочая температура -40...+55°C.</t>
  </si>
  <si>
    <t>11482</t>
  </si>
  <si>
    <t>D-Hi108/1</t>
  </si>
  <si>
    <t>D-Hi108/1 Разветвитель HDMI (1вх./8вых.). Разрешение до 1080p, 36бит(Deep Color) и 4K(60Гц), 4:2:0. Поддержка 3D и HDCP. Скорость передачи данных до 10,2Гбит/с. Расширенные настройки EDID. В комплекте БП DC5V(1А). Размеры (ШxВxГ): 270x27.5x110мм. Рабочая температура -5…+35°С.</t>
  </si>
  <si>
    <t>11057</t>
  </si>
  <si>
    <t>HD04-4K</t>
  </si>
  <si>
    <t>HD04-4K Разветвитель HDMI сигнала , 1 вход на 4 выхода, стандарт HDMI 1.4, HDCP, разрешение до 4K(30Гц), в комплекте БП 220/5В,2A(DC). Размеры (ШxВxГ): 167х40х100.5мм. Рабочая температура -40...+55°C.</t>
  </si>
  <si>
    <t>10863</t>
  </si>
  <si>
    <t>D-Hi116/1</t>
  </si>
  <si>
    <t>D-Hi116/1 Профессиональный разветвитель HDMI (1вх./16вых.), с поддержкой 3D. Поддерживает разрешение до 1080p, 60Гц, 36бит и 4K(30Гц), звук DTS-HD/true-HD/LPCM7.1/AC3/DTS/DSD. Вх. - HDMI(A)/Роз.2,1х5мм(DC5V). Вых. - HDMI(A)x16. В комплекте БП DC5V(4А). Размеры (ШxВxГ): 350x40x147мм. Рабочая температура -5…+35°С.</t>
  </si>
  <si>
    <t>09489</t>
  </si>
  <si>
    <t>RA-Hi/1</t>
  </si>
  <si>
    <t>RA-Hi/1 Приёмник HDMI и USB сигналов для передатчика TA-Hi07; расстояние передачи до 100м; видеоразрешение до 1080p; скорость передачи до 1Гб/сек; формат HDMI1.1/1.2/1.3; HDCP1.2; входы RJ45/Микрофон, выходы HDMI/4USB/Стерео Аудио; питание от БП AC220В/5В,3А( в комплекте 1шт.); рабочая температура: -15...+55гр.С; размеры 164х123х26мм.</t>
  </si>
  <si>
    <t>09487</t>
  </si>
  <si>
    <t>TA-Hi07</t>
  </si>
  <si>
    <t>TA-Hi07 Разветвитель(распределитель) HDMI и USB сигналов 1вх./7вых. по витой паре(CAT5/5e/6); расстояние передачи до 100м; видеоразрешение до 1080p; скорость передачи в каждую точку до 1Гб/сек; входы HDMI/VGA/USB, выходы 7 RJ45/DVI (для подключения локального монитора); питание AC220В/20Вт, рабочая температура: -15...+55гр.С; размеры 425х115х45мм. Работает с приёмниками RA-Hi/1</t>
  </si>
  <si>
    <t>13155</t>
  </si>
  <si>
    <t>HE04SEK</t>
  </si>
  <si>
    <t>HE04SEK Комплект (удлинитель-распределитель+4 приёмника) HDMI 1.4 (1 вход/4 выхода) с передачей по кабелю витой пары CAT5e на удалённые приёмники. Расстояние передачи до 40 м (1080p), до 70м (720p). Вх.-1xHDMI(тип А), 1xRS232, вых.-4х/4RJ45, 1xHDMI(тип А), 1xDC12В. В комплект входит удлинитель-распределитель HE04SET, 4 приёмника по витой паре HE01SER и БП DC12В(1A). Размер HE04SET (ШxВxГ): 167х40х101мм. Размер каждого приёмника по витой паре (ШxВxГ): 24х20,2х57,5мм. Рабочая температура 0...55°С.</t>
  </si>
  <si>
    <t>09874</t>
  </si>
  <si>
    <t>D-Hi108T</t>
  </si>
  <si>
    <t>D-Hi108T Комплект (удлинитель-распределитель+8 приёмников RA-Hi/2). Распределитель HDMI сигналов по витой паре, 1вх./8вых. Передача HDMI до мониторов по витой паре на 30м (CAT5e) и на 40м(CAT6) . Поддерживает HDMI1.4a, HDCP1.2, разрешение до 1080p, 120Гц, 3D. 8 каналов для передачи ИК-управления на источник сигналов по существующим кабелям CAT5e/6. Входы - HDMI/DC(5В). Выходы - 16RJ45/ИК(прд). Питание DC9В/1.5А. В комплекте БП 220В/DC9В(2А) и приёмники RA-Hi/2(8шт.). Рабочая температура -15...+55гр.С. Размеры 440х200х44мм.</t>
  </si>
  <si>
    <t>Коммутаторы HDMI</t>
  </si>
  <si>
    <t>11237</t>
  </si>
  <si>
    <t>SW-Hi401/1</t>
  </si>
  <si>
    <t>Коммутатор HDMI (4вх./1вых.). Разрешение до 1080p, 36бит(Deep Color) и 4K(30Гц). Поддержка 3D и функции PIP ("картинка в картинке"). Скорость передачи данных до 10,2Гбит/с. Вх. - HDMI(A)x4/Роз.2,1х5мм(DC5V). Вых. - HDMI(A). В комплекте БП DC5V(1А). Размеры (ШxВxГ): 113.5x25x61.5мм. Рабочая температура -5…+35°С.</t>
  </si>
  <si>
    <t>07835</t>
  </si>
  <si>
    <t>HS04</t>
  </si>
  <si>
    <t>Коммутатор HDMI- сигнала (4 входа / 1 выход), стандарт HDMI 1.3A, HDCP. управление при помощи кнопок на лицевой панели, ИК-пульта ДУ, с ПК (опция). БП 220/5В, 1А(DC) в комплекте. Размеры (ШxВxГ): 253х40х138мм. Рабочая температура -40...+55°C.</t>
  </si>
  <si>
    <t>12404</t>
  </si>
  <si>
    <t>HM41E</t>
  </si>
  <si>
    <t>Квадратор HDMI- сигнала (4 входа / 1 выход), с поддержкой стандарта HDMI 1.3A, HDCP 1.2, DVI 1.0 и функцией мгновенного переключения(Seamless Switcher). Предназначен для одновременного вывода на дисплей изображений с 4-х источников сигнала, таких как PC, TV приставка, Blu-ray плеер, DVR, камера наблюдения и др. Scaler-масштабатор для повышения разрешения до 1080р. Режимы делителя: стандарт, пополам, квадрат, мульти-аспект(всего 6 комбинаций). Авто переключение между 4-мя источниками через заданный промежуток времени. Вх. - HDMI(A)x4; Вых. - HDMI(A) х 1. Консольный порт RS232. В комплекте БП AC 220V/ DC12V(1A). Пульт ДУ. Размеры (ШxВxГ): 253x40x144мм. Рабочая температура: -10...+70гр. С.</t>
  </si>
  <si>
    <t>Матричные коммутаторы HDMI</t>
  </si>
  <si>
    <t>10862</t>
  </si>
  <si>
    <t>MX-Hi404/1</t>
  </si>
  <si>
    <t>Профессиональный матричный коммутатор HDMI v1.4 (4вх./4вых.), с поддержкой 3D. Поддерживает разрешение до 1080p, 60Гц, 36бит и 4K(30Гц), звук 2/5.1/7.1CH-PCM/DTS/DOLBY/HD. Может управляться по интерфейсу RS232 или при помощи ИК-пульта. Вх. - HDMI(A)x4/TRS3,5мм(ИК)x1/Роз.2,1х5мм(DC12V)/Роз.DB9(RS232). Вых. - HDMI(A)x4. В комплекте БП DC12V(2А). Размеры (ШxВxГ): 256x43x114мм. Рабочая температура 0…+40°С.</t>
  </si>
  <si>
    <t>10476</t>
  </si>
  <si>
    <t>HS04M</t>
  </si>
  <si>
    <t>Матричный коммутатор HDMI v1.4 (4вх./4вых.), с поддержкой 3D, HDCP, DVI. Максимальное разрешение 1080p, 60Гц, 36бит. Может управляться по интерфейсу RS232 или Ethernet. Поддержка управления с мобильных устройств на базе Android, iOS. Вх. - HDMI(A)x4/Роз.2,1х5мм(DC12V)/Роз.DB9(RS232)/RJ45(Ethernet). Вых. - HDMI(A)x4. В комплекте БП DC12V(4,2А) - 1шт. Размеры (ШxВxГ): 483x44x197мм (может монтироваться в стойку 19’’, 1U). Рабочая температура -40…+55°С.</t>
  </si>
  <si>
    <t>10032</t>
  </si>
  <si>
    <t>HE04MEIK</t>
  </si>
  <si>
    <t>Матричный коммутатор HDMI 1.4 и ИК сигнала (4 входа/4 выхода) с передачей по кабелю витой пары на удалённый приёмник. Расстояние передачи до 60 м (CAT5e, 1080p), до 70 м (CAT6a, 1080p) (HDBase-T). Поддерживает 3D. Вх.-4HDMI(тип А), 2х3.5мм(ИК), вых.-4HDMI(тип А)/4RJ45. В комплект входит 4 приёмника по витой паре HE02EIR и БП DC12V(4A). Размер матричного коммутатора HE04M (ШxВxГ): 483х88.4х220мм. Размер каждого приёмника по витой паре (ШxВxГ): 49x25x92.3мм. Рабочая температура -40...55°С.</t>
  </si>
  <si>
    <t>13401</t>
  </si>
  <si>
    <t>HS10MD</t>
  </si>
  <si>
    <t>Матричный коммутатор HDMI v1.4 (10вх./10вых.), с поддержкой 3D, HDCP, DVI. Максимальное разрешение 4K, 60Гц, 4:2:0. Может управляться по интерфейсу RS232 или Ethernet. Поддержка управления с мобильных устройств на базе Android, iOS. Вх. - HDMI(A)x10/Роз.2,1х5мм(DC12V)/Роз.DB9(RS232)/RJ45(Ethernet)/RJ45(Keypad). Вых. - HDMI(A)x10. В комплекте БП DC12V - 1шт. Размеры (ШxВxГ): 483x88x197мм (может монтироваться в стойку 19’’, 2U). Рабочая температура 0…+55°С.</t>
  </si>
  <si>
    <t>Преобразователи конвертеры HDMI</t>
  </si>
  <si>
    <t>10474</t>
  </si>
  <si>
    <t>HC01</t>
  </si>
  <si>
    <t>Преобразователь HDMI 1.3 в Composite Video и Stereo Audio. Поддержка стандартов NTSC и PAL. Поддержка HDCP. Разрешение входного сигнала HDMI до 1080p, 60Гц. Вх. - HDMI(A)/Роз.2,5х5,5мм(DC5V). Вых. - RCA(video)/RCA(audio)x2. В комплекте БП DC5V(2А) - 1шт. Размеры (ШxВxГ): 110x27x67мм. Рабочая температура -40…+55°С.</t>
  </si>
  <si>
    <t>09926</t>
  </si>
  <si>
    <t>HVY01</t>
  </si>
  <si>
    <t>Преобразователь HDMI (1.3) в VGA или компонентный видеосигнал и стерео аудиосигнал. 1 вход HDMI тип А, 1 выход VGA (до 1920х1200, 60Гц), 3 выхода RCA (до 1080p), 1 стерео аудио выход 3,5 мм. Питание 5VDC, 2A. Размеры (ШxВxГ): 140х32х95мм. Рабочая температура -40...+55°C.</t>
  </si>
  <si>
    <t>09755</t>
  </si>
  <si>
    <t>SDI02</t>
  </si>
  <si>
    <t>Преобразователь формата HDMI (1.3) в SDI (SD-SDI, HD-SDI, 3G-SDI). Поддерживает разрешение 576i, 720p, 1080i, 1080p. Поддерживает SDI (SMTP 259M), HD-SDI (SMTP 292M), 3G-SDI (SMTP 424M). Поддерживает до 8 каналов аудио. Вх. HDMI(A)/DC5В, вых. BNC(SDI). Расстояние передачи 300м(SD-SDI), 200м(HD-SDI), 100м(3G-SDI). Питание DC5В/0,85А. БП AC220В/DC5В(2А) в комплекте. Размеры (ШxВxГ): 67х27х110мм. Рабочая температура -40...+55гр.С.</t>
  </si>
  <si>
    <t>07842</t>
  </si>
  <si>
    <t>HD01</t>
  </si>
  <si>
    <t>Преобразователь HDMI сигнала в DVI и аудиосигнал. Преобразует HDMI сигнал в DVI и аудиосигнал. Поддерживает HDMI 1.3 и HDCP. Размеры (ШxВxГ): 95x30x88мм. Рабочая температура -40...+55°C.</t>
  </si>
  <si>
    <t>11140</t>
  </si>
  <si>
    <t>ARC01</t>
  </si>
  <si>
    <t>Устройство обеспечения реверсивного звукового канала (Audio Return Channel, ARC) для сигнала HDMI/Преобразователь цифрового аудио из HDMI сигнала. Предназначен для работы с AV-приемниками или ТВ без поддержки функции ARC, преобразует HDMI ARC аудио в цифровое аудио и наоборот. Вх. - HDMI(A)/RCA/Toslink(SPDIF)/Роз.2,5х5,5мм(DC5V). Вых. - HDMI(A)/RCA/Toslink(SPDIF). В комплекте БП DC5V(2А). Размеры (ШxВxГ): 91x27x67мм. Рабочая температура -40…+55°С.</t>
  </si>
  <si>
    <t>DisplayPort</t>
  </si>
  <si>
    <t>12409</t>
  </si>
  <si>
    <t>DP02U</t>
  </si>
  <si>
    <t>Комплект (передатчик + приёмник) для передачи DisplayPort + USB + RS232 по одному кабелю витой пары CAT5e(HDBaseT) до 150м(1080px60Гц(8бит), CAT6 до 100м(4096х2160х60Гц(4:2:0) или 4096х2160х30Гц(4:4:4). Поддерживает DP 1.2a и HDCP. Передача аудио: LPCM 7.1 @ 192кГц, Dolby TrueHD, DTS-HD MA. Возможность обновления прошивки. Передатчик: вх. - DisplayPort/DB9(f)(RS232)/USB(B)/DC5V, вых. - RJ45. Приёмник: вх. - RJ45/DB9(m)(RS232)/USB(A)/DC5V, вых. - DisplayPort. В комплекте БП AC 220V/ DC5V(2A) - 2шт. Размеры каждого устройства (ШxВxГ): 109,6x30x109,4мм. Рабочая температура -10…+45гр.С.</t>
  </si>
  <si>
    <t>12408</t>
  </si>
  <si>
    <t>DP02E</t>
  </si>
  <si>
    <t>Комплект для передачи (удлинитель) DisplayPort по одному кабелю витой пары CAT6a(HDBaseT) до 70м(1080px60Гц(12бит,3D), до 40м(4096х2160х60Гц(4:2:0) или 4096х2160х30Гц(4:4:4). Поддерживает DP 1.2a и HDCP. Передача аудио: LPCM 7.1 @ 192кГц, Dolby TrueHD, DTS-HD MA. Передатчик: вх. - DisplayPort/DC5V, вых. - RJ45. Приёмник: вх. - RJ45/DC5V, вых. - DisplayPort. В комплекте БП AC 220V/ DC5V(2A) - 2шт. Размеры каждого устройства (ШxВxГ): 67x27x95мм. Рабочая температура -10…+45гр.С.</t>
  </si>
  <si>
    <t>DVI</t>
  </si>
  <si>
    <t>DVI по витой паре</t>
  </si>
  <si>
    <t>08125</t>
  </si>
  <si>
    <t>DE01E</t>
  </si>
  <si>
    <t>Комплект из 2-х пассивных приемопередатчиков DVI-видеосигнала (DVI-I) по кабелю витой пары CAT5e / 6. Дальность передачи сигнала: до 15 м (при разрешении сигнала 1600x1200 пикселей), до 30 м (1024х768 пикселей). Размеры (ШxВxГ): 40х20х50мм. Рабочая температура: -40… +55 С.</t>
  </si>
  <si>
    <t>07820</t>
  </si>
  <si>
    <t>DE01ERK</t>
  </si>
  <si>
    <t>Комплект для передачи DVI-сигнала по кабелю витой пары CAT5e/6, состоит из передатчика DE01ET (DVI-I) и приемника DE01ER (DVI-I). Не требуют внешнего питания. Дальность передачи сигнала: до 70 м (1024х768 пк), до 50 м (1280х1024, 1440х900, 1600х900, 1920x1200, 1920x1080). Размеры (ШxВxГ): 40х20х50мм. Рабочая температура: -40… +55 С.</t>
  </si>
  <si>
    <t>10187</t>
  </si>
  <si>
    <t>DE02E</t>
  </si>
  <si>
    <t>Комплект (передатчик + приёмник) для передачи DVI сигнала по одному кабелю витой пары CAT5e/6 до 100м. Поддерживает разрешение до 1920х1600х60Гц и 3D. Поддерживает HDMI 1.3 и HDCP. Максимальная скорость передачи 10,2Гбит/с. Передатчик: вх. - DVI/Роз.2,5х5,5мм(DC5V); вых. - RJ45. Приёмник: вх. - RJ45/Роз.2,5х5,5мм(DC5V); вых. - DVI. В комплекте БП DC5V(2А) - 2шт. Размеры каждого устройства (ШxВxГ): 49.2x25x92мм. Рабочая температура -40…+55гр.С.</t>
  </si>
  <si>
    <t>DVI по Ethernet</t>
  </si>
  <si>
    <t>11137</t>
  </si>
  <si>
    <t>VDKM01BR</t>
  </si>
  <si>
    <t>Приемник KVM: DVI/VGA, USB, аудио, RS232 и ИК сигналов по Ethernet с расстояний до 150м (CAT5e), до 180м (CAT6). Позволяет принимать видео (1080p и 1920x1200 (WUXGA), 32бит, 60Гц), USB, Audio, RS232 и сигнал ИК управления. Вх. - RJ45/USB(A)x4/TRS3.5мм(IR)/Роз.2,5х5,5мм(DC5V). Вых. - DVI-I/VGA/TRS3.5мм(Audio)/TRS3.5мм(Audio)/Штек.DB9(m)(RS232). В комплекте БП DC5V(2А). Размеры (ШxВxГ): 167x40x105.5мм. Рабочая температура -40…+55°С.</t>
  </si>
  <si>
    <t>11139</t>
  </si>
  <si>
    <t>EE01D</t>
  </si>
  <si>
    <t>DVI EDID-эмулятор, поддержка функций: чтение, запись, эмуляция, передача EDID данных. Поддержка разрешений до 3840x2400, 30 Гц. Встроенный 16-и позиционный поворотный переключатель. Хранение 3х пользовательских настроек EDID. Встроенный эквалайзер для надежной передачи DVI сигнала. Вх. - DVI-I/MicroUSB (для записи EDID данных или питания). Вых. - DVI-I. Размеры (ШxВxГ): 88x30x85мм. Рабочая температура -40…+55°С.</t>
  </si>
  <si>
    <t>DVI по оптическим линиям</t>
  </si>
  <si>
    <t>10679</t>
  </si>
  <si>
    <t>SFD11S5T</t>
  </si>
  <si>
    <t>Оптический передатчик SF&amp;T для передачи DVI и ИК управления по одному волокну одномодового оптического кабеля до 20км. Поддерживает разрешение до 1080p. Вх. - DVI-I/Роз.2,1х5мм(DC5V); вых. - TRS3.5мм(ИК)/FC(tx1310/rx1550нм)/TRS3.5мм(RS232)(не ативен). В комплекте: БП DC5V(3A). Размеры (ШxВxГ): 150x30x105мм. Рабочая температура: -15…+55°С.</t>
  </si>
  <si>
    <t>10680</t>
  </si>
  <si>
    <t>SFD11S5R</t>
  </si>
  <si>
    <t>Оптический приёмник SF&amp;T для передачи DVI и ИК управления по одному волокну одномодового оптического кабеля до 20км. Поддерживает разрешение до 1080p/60Гц. Вх. - TRS3.5мм(ИК)/Роз.2,1х5мм(DC5V)/TRS3.5мм(RS232)(не активен); вых. - DVI-I/FC(tx1550/rx1310нм). В комплекте: БП DC5V(3A). Размеры (ШxВxГ): 150x30x105мм. Рабочая температура: -15…+55°С.</t>
  </si>
  <si>
    <t>10725</t>
  </si>
  <si>
    <t>SFD14A1S5T</t>
  </si>
  <si>
    <t>Оптический передатчик SF&amp;T для передачи DVI + Audio + USB + RS232 по одному волокну одномодового оптического кабеля до 20км. Поддерживает: разрешение видео до 1080p, USB2.0. Вх. - HDMI(A)/VGA/Роз.2,1х5мм(DC5V); вых. - DVI-I/Штек.DB9(RS232)/USB(B)/FC(tx1310/rx1550нм). В комплекте: БП DC5V(3A). Размеры (ШxВxГ): 230x26x125мм. Рабочая температура: -15…+55°С.</t>
  </si>
  <si>
    <t>10726</t>
  </si>
  <si>
    <t>SFD14A1S5R</t>
  </si>
  <si>
    <t>Оптический приёмник SF&amp;T для передачи DVI + Audio + USB + RS232 по одному волокну одномодового оптического кабеля до 20км. Поддерживает: разрешение видео до 1080p, USB2.0. Вх. - USB(A)x4/Роз.2,1х5мм(DC5V)/Штек.DB9(RS232)/FC(tx1310/rx1550нм)/TRS3.5мм(микрофон)(не активен); вых. - HDMI(A)/VGA(не активен)/TRS3.5мм(аудио). В комплекте: БП DC5V(3A). Размеры (ШxВxГ): 230x26x125мм. Рабочая температура: -15…+55°С.</t>
  </si>
  <si>
    <t>Усилители, удлинители DVI</t>
  </si>
  <si>
    <t>07836</t>
  </si>
  <si>
    <t>DR01</t>
  </si>
  <si>
    <t>Усилитель DVI- сигнала (удлинитель). Позволяет передать DVI сигнал на расстояние до 50 м. Поддерживает разрешение до 1080р. или 1920 x 1200 для PC, полоса пропускания - 1,65 ГГц. Поддержка HDCP видео. Размеры (ШxВxГ): 67x27x53мм. Рабочая температура -40...+55°C.</t>
  </si>
  <si>
    <t>Разветвители, распределители DVI</t>
  </si>
  <si>
    <t>07829</t>
  </si>
  <si>
    <t>DD02A</t>
  </si>
  <si>
    <t>Усилитель-разветвитель (1 вход / 2 выхода) DVI- и стерео аудиосигнала, позволяет подключать к одному источнику DVI- и аудиосигнала 2 монитора или иные устройства. Размеры (ШxВxГ): 145x37x95.8мм. Рабочая температура -40...+45°C.</t>
  </si>
  <si>
    <t>07830</t>
  </si>
  <si>
    <t>DD04A</t>
  </si>
  <si>
    <t>Усилитель-разветвитель (1 вход / 4 выхода) DVI- и стерео аудиосигнала, позволяет подключать к одному источнику DVI- и аудиосигнала 4 монитора или иные устройства. Размеры (ШxВxГ): 225x40x166мм. Рабочая температура -40...+45°C.</t>
  </si>
  <si>
    <t>Коммутаторы DVI</t>
  </si>
  <si>
    <t>08069</t>
  </si>
  <si>
    <t>DS02A</t>
  </si>
  <si>
    <t>Коммутатор DVI- и стерео аудиосигналов, 2 входа (2х DVI-I, 2х TRS 3.5 мм) , 1 выход (1х DVI-I, 1х TRS 3.5 мм). Разрешение DVI-сигнала: до 1920х1200 пикселей, HDMI-сигнала: до 1080p, 60 Гц. Совместим с HDMI, поддерживает HDCP. Uпит= 5В, I=0.3А (макс.). Размеры (ШxВxГ): 145х37х96мм. Рабочая температура: -40... +45 С.</t>
  </si>
  <si>
    <t>07834</t>
  </si>
  <si>
    <t>DS04A</t>
  </si>
  <si>
    <t>Коммутатор DVI- и стерео аудиосигналов, 4 входа (4х DVI-I, 4х TRS 3.5 мм) , 1 выход (1х DVI-I, 1х TRS 3.5 мм). Разрешение DVI-сигнала: до 1920х1200 пикселей, HDMI-сигнала: до 1080p, 60 Гц. Совместим с HDMI, поддерживает HDCP. Uпит= 5В, I=0.4А (макс.). Размеры (ШxВxГ): 225x40x166мм. Рабочая температура -40...+45°C.</t>
  </si>
  <si>
    <t>SDI</t>
  </si>
  <si>
    <t>SDI по витой паре</t>
  </si>
  <si>
    <t>10079</t>
  </si>
  <si>
    <t>SDI05</t>
  </si>
  <si>
    <t>Комплект (два приёмопередатчика) для передачи сигнала SDI по кабелю витой пары. Пассивный, питания не требует. Расстояние передачи HD-SDI: до 30м (CAT5e), до 45м (CAT6); SD-SDI: до 130м (CAT5e), до 150м (CAT6). Полоса пропускания до 1,45Гбит/с. Разъёмы: BNC-штекер на гибком кабеле 91мм/RJ45-розетка. Размер каждого устройства (ШxВxГ): 25.4x25.4x49.5мм (с BNC шнуром 91 мм). Рабочая температура -40...50°С.</t>
  </si>
  <si>
    <t>10681</t>
  </si>
  <si>
    <t>SDI05A</t>
  </si>
  <si>
    <t>Комплект (активные передатчик и приёмник) для передачи HD-SDI и RS485 по одному кабелю витой пары CAT5e/6 до 100м (неограниченно при использовании удлинителя SR01 через каждые 100м). Поддерживает стандарты: SD-SDI (SMPTE 259M), HD-SDI (SMPTE 292M). Полоса пропускания до 1,485Гбит/с. Передатчик: вх. - BNC/Роз.2,5х5,5мм(DC5V), вых. - RJ45/Клм.(RS485); приёмник: вх. - Клм.(RS485)/Роз.2,5х5,5мм(DC5V)/RJ45, вых. - BNC. В комплекте 2хБП DC5V(2A). Размеры (ШxВxГ): 67x27x140мм (каждого устройства). Рабочая температура: -40...+55°C.</t>
  </si>
  <si>
    <t>SDI по коаксиальному кабелю</t>
  </si>
  <si>
    <t>SDI+Питание</t>
  </si>
  <si>
    <t>10150</t>
  </si>
  <si>
    <t>RA-SD/P</t>
  </si>
  <si>
    <t>Приемник SDI-сигнала и питания по одному коаксиальному кабелю RG6 (1-канальный). Расстояние: HD-SDI+питание (до 200м), 3G-SDI+питание (до 120 м). Вх.- BNC(SDI+питание)/клм. ( DC12V/DC48V); вых.- BNC (SDI).Возможно каскадное подключение до 6 повторителей (E-SD11/P или E-SD12/P), расстояние до 1400 м (HD-SDI). БП DC48V(1,04A) в комплекте. Работает с передатчиком TA-SD/P, повторителями E-SD11/P и E-SD12/P. Размеры: 45 x 60 x 25 мм. Рабочая температура: -10...+50°С.</t>
  </si>
  <si>
    <t>10151</t>
  </si>
  <si>
    <t>RA-SD4/P</t>
  </si>
  <si>
    <t>Приемник SDI-сигналов и питания по коаксиальному кабелю RG6 (4-х канальный). Предназначен для приема 4-х SDI-сигналов и подачи питания к камерам. Расстояние: HD-SDI + питание (до 200м), 3G-SDI + питание (до 120м). Возможно каскадное подключение до 6 повторителей (E-SD11/P, E-SD12/P), расстояние передачи увеличиться до 1400м (HD-SDI). Вх.- BNC (SDI+питание)х4., вых.- BNC (SDI)х4. Мощность потребления - 4Вт. Питание AC220V. Работает совместно с передатчиком TA-SD/P и повторителями E-SD11/P, E-SD12/P. Максимальное расстояние передачи и количество повторителей может меняться в зависимости от от типа кабеля и мощности потребления подключенной камеры до DC12V/(0,65A). Возможность установки в 19" стойку. Размеры: 430x44x350мм. Рабочая температура: -10...+50°С.</t>
  </si>
  <si>
    <t>10152</t>
  </si>
  <si>
    <t>RA-SD8/P</t>
  </si>
  <si>
    <t>Приемник SDI-сигналов, питания по коаксиальному кабелю RG6 (8-ми канальный). Предназначен для приема 8-и SDI-сигналов и передачи питания к камерам. Расстояние: HD-SDI + питание (до 200м), 3G-SDI + питание (до 120м). Возможно каскадное подключение до 6 повторителей (E-SD11/P, E-SD12/P), расстояние передачи увеличиться до 1400м (HD-SDI). Вх.- BNC (SDI+питание)х8, вых. (SDI)х8. Мощность потребления 8Вт. Питание AC220V. Работает совместно с передатчиком TA-SD/P, повторителями E-SD11/P и E-SD12/P. Максимальное расстояние передачи и количество повторителей может меняться в зависимости от от типа кабеля и мощности потребления подключенной камеры до DC12V/(0,65A). Возможность установки в 19" стойку. Размеры: 430x44x350мм. Рабочая температура: -10...+50°С.</t>
  </si>
  <si>
    <t>SDI по оптическим линиям</t>
  </si>
  <si>
    <t>10430</t>
  </si>
  <si>
    <t>SFS11S5T</t>
  </si>
  <si>
    <t>Оптический передатчик SF&amp;T для передачи 1 канала видео HD-SDI и RS-485 по одному волокну одномодового оптического кабеля до 20км. Имеет сквозной выход BNC на локальный монитор. Скорость передачи данных до 180Кбит/с. Вх. - BNC(SDI)/Роз.2,1х5мм(DC12V); вых. - BNC(SDI)/FC(tx1310/rx1550нм)/Клм.(RS485). В комплекте: соединительный шнур BNC-BNC 1.5м, БП DC12V(1A). Размеры (ШxВxГ): 88x25x106мм. Рабочая температура: -25…+70°С.</t>
  </si>
  <si>
    <t>10428</t>
  </si>
  <si>
    <t>SFS11S5R/small</t>
  </si>
  <si>
    <t>Приёмник SDI по оптоволокну (миниатюрный), 1 канал SD-SDI/HD-SDI, 1 обратный канал данных RS485, 1310/1550нм, одномод (1 волокно), до 20км. Вх.: Клм.(RS-485)/SC (SFP модуль в комплекте). Вых.: BNC. БП в комплекте DC12V(1A). Размеры (ШxВxГ): 50х25х99мм. Рабочая температура: -40...+74°С.</t>
  </si>
  <si>
    <t>Распределители, разветвители SDI</t>
  </si>
  <si>
    <t>10473</t>
  </si>
  <si>
    <t>SDI04DE</t>
  </si>
  <si>
    <t>Разветвитель 3G/HD-SDI (1вх./4вых.). Максимальное расстояние передачи 200м(HD-SDI)/100м(3G-SDI) по кабелю RG6. Поддержка разрешения до 1080p/30Гц. Вх. - BNC(SDI)/Роз.2,5х5,5мм(DC5V). Вых. - BNC(SDI)x4. В комплекте БП DC5V(1А) - 1шт. Может подключаться каскадно для увеличения количества мониторов - расстояние от источника сигнала до монитора не должно превышать 200м(HD-SDI)/100м(3G-SDI). Размеры (ШxВxГ): 88x30x75мм. Рабочая температура -40…+55гр.С.</t>
  </si>
  <si>
    <t>10472</t>
  </si>
  <si>
    <t>SDI04D</t>
  </si>
  <si>
    <t>Разветвитель-усилитель 3G/HD-SDI (1вх./4вых.). Максимальное расстояние передачи 400м(HD-SDI)/200м(3G-SDI) по кабелю RG6. Поддержка разрешения до 1080p/30Гц. Автоматическая компенсация потерь и перетактирование сигнала. Вх. - BNC(SDI)/Роз.2,5х5,5мм(DC5V). Вых. - BNC(SDI)x4. Может подключаться каскадно для увеличения расстояния и количества мониторов (ограничений по кол-ву каскадов нет). В комплекте БП DC5V(1А) - 1шт. Размеры (ШxВxГ): 88x30x75мм. Рабочая температура -40…+55гр.С.</t>
  </si>
  <si>
    <t>Преобразователи конвертеры SDI</t>
  </si>
  <si>
    <t>09540</t>
  </si>
  <si>
    <t>SDI01</t>
  </si>
  <si>
    <t>Преобразователь формата SDI (SD-SDI, HD-SDI, 3G-SDI) в HDMI, с дополнительным выходом SDI (с функцией восстановления сигнала). Поддерживает стандарты PAL, NTSC и разрешение 576i, 720p, 1080i, 1080p. Поддерживает 2 канала стерео аудио. Вх. BNC(SDI), вых. BNC(SDI)/HDMI. Расстояние передачи 300м(SD-SDI), 200м(HD-SDI), 100м(3G-SDI). Может подключаться каскадно. Питание DC5В. 0,75А. БП AC220В/DC5В, 1А в комплекте. Размеры (ШxВxГ): 67х27х110мм. Рабочая температура -40...+55гр.С.</t>
  </si>
  <si>
    <t>YPbPr, S-Video</t>
  </si>
  <si>
    <t>YPbPr по витой паре</t>
  </si>
  <si>
    <t>04559</t>
  </si>
  <si>
    <t>TTP111CVB-K</t>
  </si>
  <si>
    <t>Комплект: Два пассивных приемопередатчика компонентного видеосигнала по неэкранированной витой паре (CAT5). Цветной видеосигнал на расстояние до 300 метров. Входы/выходы: 3 - RCA, 1 - RJ45.</t>
  </si>
  <si>
    <t>Коммутаторы YPbPr</t>
  </si>
  <si>
    <t>08699</t>
  </si>
  <si>
    <t>YS04D</t>
  </si>
  <si>
    <t>Коммутатор компонентного видео- и цифрового аудиосигналов, 4 входа (на каждый: видео - 3х RCA - Y, Pb, Pr; аудио - 1х RCA (Coaxial) и 1х TOSLINK (S/PDIF)), 2 выхода (на каждый: видео - 3х RCA - Y, Pb, Pr; аудио - 1х RCA (Coaxial) и 1х TOSLINK (S/PDIF)). Поддерживает разрешение HDTV сигнала: до 1080p. Полоса пропускания аудисигнала: 0... 20 кГц. Рабочая температура: -40... +55 С. Uпит= 5В, I=0.25А. Размеры (ШхГхВ): 225х167х40мм. Блок питания и пульт ДУ в комплекте.</t>
  </si>
  <si>
    <t>USB, клавиатура,мышь, ИК управление</t>
  </si>
  <si>
    <t>USB, клавиатура, мышь</t>
  </si>
  <si>
    <t>TA-U1/1+RA-U1/1</t>
  </si>
  <si>
    <t>TA-U1/1+RA-U1/1 Удлинитель USB 1.1 интерфейса для клавиатуры и мыши по кабелю витой пары (CAT5/5e/6) до 100м, USB звуковые платы и т.д. до 70м. Cкорость передачи до 12Мбит/c. Комплект (приёмник + передатчик). Разъемы: RJ-45 (для подключения витой пары), USB А (для подключения устройств). Пластиковый корпус. Размеры каждого устройства (ШxВxГ): 32x22x54мм.</t>
  </si>
  <si>
    <t>UE01 без БП</t>
  </si>
  <si>
    <t>UE01 без БП Удлинитель USB интерфейса по кабелю витой пары (CAT5 и выше) (комплект: приёмник + передатчик). Поддерживает USB 1.1. Расстояние передачи до 70 м (высокоскоростные устройства: веб-камера, принтер и пр., CAT5e), до 300 м (низкоскоростные устройства: клавиатура, мышь). Скорость передачи данных до 12Мбит/с (Full Speed). Передатчик: 1 вход USB тип А (розетка), разъём питания 3.5 мм (розетка), выход RJ-45. Приёмник: 1 выход USB тип А (штекер), 1 вход RJ-45. Питание 5VDC, 150mA - НЕ требуется при расстоянии передачи до 50 м. Блок питания в комплект не входит. Размеры каждого устройства (ШxВxГ): 25x22x69мм, длина кабеля USB и кабеля питания передатчика - 13 см, длина кабеля USB приёмника 18 см. Рабочая температура -40...+55°C.</t>
  </si>
  <si>
    <t>UE01</t>
  </si>
  <si>
    <t>UE01 Удлинитель USB интерфейса по кабелю витой пары (CAT5 и выше) (комплект: приёмник + передатчик). Поддерживает USB 1.1. Расстояние передачи до 70 м (высокоскоростные устройства: веб-камера, принтер и пр., CAT5e), до 300 м (низкоскоростные устройства: клавиатура, мышь). Скорость передачи данных до 12Мбит/с (Full Speed). Передатчик: 1 вход USB тип А (розетка), разъём питания 3.5 мм (розетка), выход RJ-45. Приёмник: 1 выход USB тип А (штекер), 1 вход RJ-45. Питание 5VDC, 150mA - НЕ требуется при расстоянии передачи до 50 м. Блок питания в комплекте. Размеры каждого устройства (ШxВxГ): 25x22x69мм, длина кабеля USB и кабеля питания передатчика - 13 см, длина кабеля USB приёмника 18 см. Рабочая температура -40...+55°C.</t>
  </si>
  <si>
    <t>KM03</t>
  </si>
  <si>
    <t>KM03 Удлинитель клавиатуры и мыши по одному кабелю CAT5 UTP. Включает в себя локальную и удаленную часть. Локальная часть (со стороны PC) USB на RJ45, удаленная часть (со стороны клавиатуры и мыши) RJ45 на 2хUSB. USB 1.1. Cкорость передачи до 12Мбит/с (Full Speed). Расстояние передачи до 300 м. Активный, адаптер питания в комплекте. Устройство предназначено для работы с PC (видеорегистраторы могут не иметь необходимых драйверов для работы USB-хаба). Удлинитель KM03 подходит для работы с устройствами, не использующими HID-драйвера. Рекомендуется использовать такие мыши как: Microsoft Compact Optical Mouse 500 v2.0, Logitech M100R, Genius DX-150, Genius DX-220, Genius NetScroll 110X, Genius NetScroll 120. Размеры передатчика (ШxВxГ): 25x20.7x53мм. Размеры приёмника (ШxВxГ): 87x27x67мм. Рабочая температура -40...+55°C.</t>
  </si>
  <si>
    <t>TA-U1/4+RA-U3/4</t>
  </si>
  <si>
    <t>TA-U1/4+RA-U3/4 Удлинитель-распределитель интерфейса USB2.0 по кабелю витой пары (CAT5/5e/6) до 60м. Комплект передатчик+приёмник. Приемник оснащен встроенным 3-х портовым USB 2.0 концентратором.Передатчик вх.USB(B)/роз. 2,1x5 мм(DC5V), вых. RJ45; приемник-вх. RJ45/роз. 2,1x5 мм(DC5V), вых. USB(A)x3. БП DC5V(3A) - 2 шт в комплекте. Размеры передатчика (ШxВxГ): 74x30x108мм. Размеры приёмника (ШxВxГ): 74x30x108мм. Рабочая температура: 0... +55 С.</t>
  </si>
  <si>
    <t>UE03</t>
  </si>
  <si>
    <t>UE03 Удлинитель USB 2.0 по кабелю витой пары до 60м (CAT5/5e/6) со встроенным расширением на 4 порта (USB-HUB). Максимальная скорость передачи 480Мбит/с (High-Speed). Устройство предназначено для работы с PC и регистраторами на базе ОС Windows/Linux с драйверами для работы USB-хаба. Рекомендуется использовать для передачи на растояние более 20м. Передатчик UE03T (удалённый): вх. - USB(A)x4/Роз.2,5х5,5мм(DC5V); вых. - RJ45. Приёмник UE03R (локальный): вх. - RJ45; вых. - USB(A). В комплекте БП DC5V(2А) - 1шт. (для удалённого передатчика). Размеры передатчика (ШxВxГ): 70x27x60мм. Размеры приёмника (ШxВxГ): 25.4x25.4x50мм (+190мм USB кабеля). Рабочая температура -40…+55гр.С.</t>
  </si>
  <si>
    <t>TLN-U1/1+RLN-U4/1</t>
  </si>
  <si>
    <t>TLN-U1/1+RLN-U4/1 Удлинитель интерфейса USB 2.0 по сети Ethernet. Расстояние передачи "точка-точка" по кабелю витой пары (CAT5e/6) до 150м. Подключение устройств в режиме "Plug and Play". Передатчик: Вх.-USB(A), Вых.-RJ45. Приемник: Вх.-RJ45/Роз. 2,1х5,5мм(DC12V). Вых.-USB(A)x4. В комплекте БП DC12V(1,5A)-1шт. Размеры передатчика и приемника (ШхВхГ): 75x29x103 мм. Вес: 0,24 кг. Рабочая температура: 0...+55°C.</t>
  </si>
  <si>
    <t>TA-U1/2+RA-U3/2</t>
  </si>
  <si>
    <t>TA-U1/2+RA-U3/2 Удлинитель USB2.0 интерфейса по кабелю витой пары (CAT5/5e/6) до 150м. Комплект передатчик+приёмник.Передатчик вх.USB, вых. RJ45; приёмник вх. RJ45, вых. 3 USB. В комплекте: БП DC5V(3A) для приемника. Размеры передатчика (ШxВxГ): 70x25x110мм. Размеры приёмника (ШxВxГ): 70x25x110мм. Рабочая температура: 0... +55 С.</t>
  </si>
  <si>
    <t>ИК управление</t>
  </si>
  <si>
    <t>09887</t>
  </si>
  <si>
    <t>APHH10/AA(iR)</t>
  </si>
  <si>
    <t>Адаптер для организации канала передачи ИК управления в коммутаторах и разветвителях HDMI. Вх.-HDMI(розетка А)/ИК(прм.). Вых. - HDMI(штекер А). Размеры 38х22х14мм.</t>
  </si>
  <si>
    <t>09997</t>
  </si>
  <si>
    <t>IR-CR01</t>
  </si>
  <si>
    <t>Приёмник сигналов ИК управления (30-60кГц), дальность действия до 10 м. Штекер 3,5 мм. Шнур 180 см.</t>
  </si>
  <si>
    <t>09996</t>
  </si>
  <si>
    <t>IR-CT01</t>
  </si>
  <si>
    <t>Излучатель сигналов ИК управления (30-60кГц), дальность действия до 8 м. Штекер 3,5 мм. Шнур 180 см.</t>
  </si>
  <si>
    <t>09958</t>
  </si>
  <si>
    <t>IE01</t>
  </si>
  <si>
    <t>Комплект для передачи сигнала ИК управления по одному кабелю витой пары CAT5 (и выше) на расстояние до 1200м. Поддерживает двунаправленную передачу. Два приёмопередатчика: 1 ИК вход + 4 ИК выхода, 1 порт RJ-45. В комплекте блок питания DC12V(0.5)A (1шт.), можно использовать как с приёмником, так и с передатчиком). Размеры каждого устройства (ШxВxГ): 95х30х88мм. Рабочая температура -40...+55°C.</t>
  </si>
  <si>
    <t>RS232, RS485, Контакты</t>
  </si>
  <si>
    <t>RS232, RS485 по витой паре</t>
  </si>
  <si>
    <t>04547</t>
  </si>
  <si>
    <t>RS001R</t>
  </si>
  <si>
    <t>Повторитель-изолятор интерфейса RS485. Предназначен для передачи сигналов RS485 на расстояние свыше 1200м или для усиления сигналов RS485 увеличивает дальность передачи сигналов RS485 на 1200м(суммарное растояние передачи при использовании RS001R до 2400м). 2-х проводной интерфейс RS485, дифференциальный сигнал-полу-дуплекс. Подключение линий под клемму. Активный (блок питания в комплекте). Автоматическое переключение скорости передачи данных, скорость передачи до 115,2Кбит/сек. Индикаторы питания и режима передачи. Встроенный защитный изолятор на 2,5КВ. Встроенная грозозащита. Может использоваться совместно с преобразователями RS001(i) и разветвителями RS004(i), RS008(i), RS016(i). Размеры (ШxВxГ): 87х27х67мм. Рабочая температура -40...+55°C.</t>
  </si>
  <si>
    <t>04435</t>
  </si>
  <si>
    <t>RS002E</t>
  </si>
  <si>
    <t>Комплект (передатчик + приемник) для передачи сигнала RS232 на расстояние 2000м по кабелю CAT5. Полная дуплексная передача данных. Размеры каждого устройства (ШxВxГ): 74.5х27х67мм. Рабочая температура -40...+55°C.</t>
  </si>
  <si>
    <t>RS232, RS485 по оптическим линиям</t>
  </si>
  <si>
    <t>10727</t>
  </si>
  <si>
    <t>SF02S5T</t>
  </si>
  <si>
    <t>Оптический передатчик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Вх. - Клм.(RS485)/Роз.4pin(DC5,5V),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</si>
  <si>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10728</t>
  </si>
  <si>
    <t>SF02S5R</t>
  </si>
  <si>
    <t>Оптический приёмник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Вх. - FC/Роз.4pin(DC5,5V), Вых. - Клм.(RS485). В комплекте: БП DC5,5V(2A). Размеры (ШxВxГ): 182x27.5x200.5мм. Может устанавливаться в боксы для 19’’ стойки (занимает 1 слот): SF-041B, SF-082B, SF-184B. Рабочая температура: -40…+74°С.</t>
  </si>
  <si>
    <t>Беспроводная передача RS485, Контакты</t>
  </si>
  <si>
    <t>09544</t>
  </si>
  <si>
    <t>WT2.4/6+WR2.4/6</t>
  </si>
  <si>
    <t>Комплект (передатчик + приёмник) для беспроводной цифровой односторонней передачи RS485 (для управления камерой) и двусторонней передачи замыкания 1-о контакта. Диапазон частот 2.4-2.483ГГц. Передатчик вх.DI(NO), вых. DO(NO,NC)/RS485. Приёмник вх.RS485/DI(NO), вых. DO(NO, NC). Мощность передачи 20дБм. Питание каждого устройства DC9-12В/0.3А. В комплекте антенны 5dBi(2шт.), БП DC12В (2шт.). Антенный разъём: SMA-розетка. Размеры 124х69х30мм. Рабочая температура -10...+60гр.С.</t>
  </si>
  <si>
    <t>Распределители RS232, RS485</t>
  </si>
  <si>
    <t>04436</t>
  </si>
  <si>
    <t>RS004</t>
  </si>
  <si>
    <t>Разветвитель данных 1 входящий на 4 исходящих. Вход: RS232 или RS485, выход RS485. Дистанция передачи 1200 метров по витой паре. Возможность каскадного соединения с другими устройствами RS004/RS008/RS016. Размеры (ШxВxГ): 133x44x76мм. Рабочая температура -40...+55°C.</t>
  </si>
  <si>
    <t>02124</t>
  </si>
  <si>
    <t>RS008</t>
  </si>
  <si>
    <t>Последовательный распределитель данных 1 вход RS485 под клеммы или RS232, 8 выходов RS485 под клеммы, максимальное расстояние подключения до 1200м по витой паре, возможность каскадного подключения к RS008, RS016, корпус 19", 1U, блок питания AC220V/DC12V. Размеры (ШxВxГ): 483x44x100мм. Рабочая температура -40...+55°C.</t>
  </si>
  <si>
    <t>02125</t>
  </si>
  <si>
    <t>RS016</t>
  </si>
  <si>
    <t>Последовательный распределитель данных 1 вход RS485 под клеммы или RS232, 16 выходов RS485 под клеммы, максимальное расстояние подключения до 1200м по витой паре, возможность каскадного подключения к RS008, RS016, корпус 19", 1U, блок питания AC220V/DC12V. Размеры (ШxВxГ): 483x44x100мм. Рабочая температура -40...+55°C.</t>
  </si>
  <si>
    <t>Преобразователи RS232, RS485</t>
  </si>
  <si>
    <t>01472</t>
  </si>
  <si>
    <t>RS001</t>
  </si>
  <si>
    <t>Преобразователь интерфейса RS232 в RS485, полудуплексный режим работы, автопереключение скорости передачи вплоть до 115200 бод на расстояние 1200м, не требует питания. Размеры (ШxВxГ): 33.5x16.8x69.5мм. Рабочая температура -40...+55°C.</t>
  </si>
  <si>
    <t>03948</t>
  </si>
  <si>
    <t>RS003</t>
  </si>
  <si>
    <t>Преобразователь интерфейса USB2.0 в RS485, полудуплекс, передача до 1200м, скорость передачи данных до 115200 бод, поддержка 32 устройств, питание от ПК, кабель USB, ПО. Размеры (ШxВxГ): 25.4x25.4x54.6мм. Рабочая температура от -40 до +55 С.</t>
  </si>
  <si>
    <t>09753</t>
  </si>
  <si>
    <t>RS003I</t>
  </si>
  <si>
    <t>Преобразователь интерфейса USB в RS485 со встроенным защитным изолятором 3кВ, поддержикает USB2.0, полудуплекс, передача до 1200м, скорость передачи данных до 115200 бод, поддержка 32 устройств, питание от ПК. Комплект: кабель USB, ПО. Размеры (ШxВxГ): 25.4x25.4x67.5мм. Рабочая температура от -40 до +55 С.</t>
  </si>
  <si>
    <t>13156</t>
  </si>
  <si>
    <t>RS007</t>
  </si>
  <si>
    <t>Преобразователь интерфейса RS485/RS422/RS232 в Ethernet (cервер последовательного интерфейса) обеспечивает подключение к сети устройств с указанными интерфейсами и передачу по Ethernet сигналов управления. Автооопределение сети 10/100Мбит/с. Скорость передачи до 115200 бит/с. Расстояние передачи до 100м. Режимы работы: TCP Server, TCP Client, UDP Mode. Питание 5VDC, 1A. Размеры (ШxВxГ): 67x27x110мм. Рабочая температура 0...70°С.</t>
  </si>
  <si>
    <t>Audio</t>
  </si>
  <si>
    <t>Audio по витой паре</t>
  </si>
  <si>
    <t>03264</t>
  </si>
  <si>
    <t>TTP111A</t>
  </si>
  <si>
    <t>Приемопередатчик аудиосигнала по витой паре на 1800м, 1 аудио RCA/1 терминал на витую пару. 20Гц-20кГц. Для кабеля 75-120 Ом. Встроенный изолятор кабеля для защиты от искажений по земле и высокочастотных помех. Размеры (ШxВxГ): 25x22x58мм. Рабочая температура -40...+55°C.</t>
  </si>
  <si>
    <t>04545</t>
  </si>
  <si>
    <t>AE01D (DA01)</t>
  </si>
  <si>
    <t>Комплект (2 приёмопередатчика) для передачи цифровых аудиосигналов от DVD, спутниковых тюнеров и др. Передает сигнал до 180 м по кабелю (UTP CAT 5) клеммы для подключения витой пары, предназначен для использования в домашних кинотеатрах (цифровой декодер/усилитель), школах, аудиториях, отелях, аэропортах и др. Размеры (ШxВxГ): 15.5х15.5х48.6мм. Рабочая температура -40...+55°C.</t>
  </si>
  <si>
    <t>09930</t>
  </si>
  <si>
    <t>AE02</t>
  </si>
  <si>
    <t>Комплект для передачи стерео аудиосигнала на расстояние до 600 м по кабелю витой пары CAT5 и выше. Встроенный изолятор. Два приёмопередатчика: 2хRCA, 3,5 мм мини аудио разъём, переключатель разъёмов аудио, 1хRJ-45. Не требует питания. Размеры каждого устройства (ШxВxГ): 108x27x70мм. Рабочая температура -40...+55°C.</t>
  </si>
  <si>
    <t>Микрофоны</t>
  </si>
  <si>
    <t>10100</t>
  </si>
  <si>
    <t>AA003</t>
  </si>
  <si>
    <t>Миниатюрный микрофон высокой чувствительности для скрытого монтажа. Длина кабеля (аудио и питания): 50 см. Разъёмы: Розетка питания, аудио розетка 3,5 мм. Питание 12VDC.</t>
  </si>
  <si>
    <t>05404</t>
  </si>
  <si>
    <t>AA002</t>
  </si>
  <si>
    <t>Микрофон с кабелем 45см, DC 12В, 10мА, -10..+45°С</t>
  </si>
  <si>
    <t>00090</t>
  </si>
  <si>
    <t>AA001</t>
  </si>
  <si>
    <t>Кабель для передачи видеосигнала и питания с встроенным микрофоном.</t>
  </si>
  <si>
    <t>Грозозащита</t>
  </si>
  <si>
    <t>Грозозащита цепей Video</t>
  </si>
  <si>
    <t>Грозозащита цепей Video сигнала</t>
  </si>
  <si>
    <t>08962</t>
  </si>
  <si>
    <t>SP-CC</t>
  </si>
  <si>
    <t>Устройство грозозащиты цепей видео. 1 вход (BNC-мама), 1 выход (BNC-папа). Размеры (ШxВxГ): 25x25x43мм.</t>
  </si>
  <si>
    <t>02086</t>
  </si>
  <si>
    <t>SP002</t>
  </si>
  <si>
    <t>Устройство грозозащиты цепей видео одноканальное. Максимальное напряжение перегрузки 4КВ. Вх. - F(штекер). Вых. - F. Размеры (ШxВxГ): 25x25x78мм. Рабочая температура -40...+55°C.</t>
  </si>
  <si>
    <t>00997</t>
  </si>
  <si>
    <t>SP003</t>
  </si>
  <si>
    <t>Устройство грозозащиты цепей видео одноканальное. Максимальное напряжение перегрузки 4КВ. Позволяет защитить до 2-х каналов видео: защищает две пары (2 и 4). Вх. - RJ45. Вых. - RJ45. Размеры (ШxВxГ): 25x25x85мм. Рабочая температура -40...+55°C.</t>
  </si>
  <si>
    <t>00109</t>
  </si>
  <si>
    <t>SP004</t>
  </si>
  <si>
    <t>Устройство грозозащиты цепи видео или управления одноканальное. Максимальное напряжение перегрузки 4КВ. Вх. - Клм.х2. Вых. - Клм.х2. Размеры (ШxВxГ): 25x25x65мм. Рабочая температура -40...+55°C.</t>
  </si>
  <si>
    <t>08964</t>
  </si>
  <si>
    <t>SP-C8C</t>
  </si>
  <si>
    <t>Устройство грозозащиты цепей видео. 8 входов (BNC-мама), 8 выходов (BNC-мама), для крепления в монтажную стойку 19", 1U. Рекомендовано использовать с DVR. Размеры (ШxВxГ): 484x45x30мм.</t>
  </si>
  <si>
    <t>08966</t>
  </si>
  <si>
    <t>SP-C24C</t>
  </si>
  <si>
    <t>Устройство грозозащиты цепей видео. 24 входа (BNC-мама), 24 выхода (BNC-мама), для крепления в монтажную стойку 19". Рекомендовано использовать с DVR. Размеры (ШxВxГ): 484x45x30мм.</t>
  </si>
  <si>
    <t>Грозозащита цепей Video + питание</t>
  </si>
  <si>
    <t>02128</t>
  </si>
  <si>
    <t>SP001VP</t>
  </si>
  <si>
    <t>Устройство грозозащиты цепей видео и питания. Максимальное напряжение перегрузки 4КВ. Максимальное напряжение цепи питания AC40V/DC56V. Вх. - BNC/Клм.х2. Вых. - BNC/Клм.х2. Размеры (ШxВxГ): 87x27x67мм. Рабочая температура -40...+55°C.</t>
  </si>
  <si>
    <t>Грозозащита цепей Video + управление</t>
  </si>
  <si>
    <t>00110</t>
  </si>
  <si>
    <t>SP005</t>
  </si>
  <si>
    <t>Устройство грозозащиты цепей видео и управления. Максимальное напряжение перегрузки 4КВ. Полоса пропускания: 0-1ГГц. Вх. - BNC/Клм.х2. Вых. - BNC/Клм.х2. Размеры (ШxВxГ): 87x27x67мм. Рабочая температура -40...+55°C.</t>
  </si>
  <si>
    <t>08970</t>
  </si>
  <si>
    <t>SP-C8D</t>
  </si>
  <si>
    <t>Устройство грозозащиты цепей видео и данных. Видео: 8 входов (BNC-мама), 8 выходов (BNC-мама); данные: 8 входов (клеммы), 8 выходов (клеммы). Две степени защиты. Размеры (ШxВxГ): 484x45x30мм.</t>
  </si>
  <si>
    <t>Грозозащита цепей Video + питание + управление</t>
  </si>
  <si>
    <t>08968</t>
  </si>
  <si>
    <t>SP-CPD/12-24</t>
  </si>
  <si>
    <t>Устройство грозозащиты цепей видео, питания и данных. Видео: 1 вход (BNC-мама), 1 выход (BNC-мама); Питание и данные: 1 вход (клеммы), 1 выход (клеммы). Две степени защиты. Цепь питания 12/24B. Размеры (ШxВxГ): 90x23x64мм.</t>
  </si>
  <si>
    <t>02129</t>
  </si>
  <si>
    <t>SP001VPD</t>
  </si>
  <si>
    <t>Устройство грозозащиты цепей видео, питания и управления. Максимальное напряжение перегрузки 4КВ. Максимальное напряжение цепи питания AC40V/DC56V. Вх. - BNC/Клм.х4. Вых. - BNC/Клм.х4. Размеры (ШxВxГ): 87x27x67мм. Рабочая температура -40...+55°C.</t>
  </si>
  <si>
    <t>09754</t>
  </si>
  <si>
    <t>SP004VPD</t>
  </si>
  <si>
    <t>Устройство грозозащиты цепей видео, питания и управления (или 2-х сигналов управления и питания). Максимальное напряжение перегрузки 4КВ. Максимальное напряжение цепи питания AC40V/DC56V. Вх. - F/Клм.х4. Вых. - F/Клм.х4. Размеры (ШxВxГ): 87x27x67мм. Рабочая температура -40...+55°C.</t>
  </si>
  <si>
    <t>Грозозащита цепей CVI,TVI,AHD</t>
  </si>
  <si>
    <t>10757</t>
  </si>
  <si>
    <t>SP009</t>
  </si>
  <si>
    <t>Устройство грозозащиты цепей видео HDCVI/HDTVI/AHD одноканальное для коаксиального кабеля.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BNC(штекер). Вых. - BNC. Размеры (ШxВxГ): 25.4x25.4x79.3мм. Рабочая температура -40...+85°C.</t>
  </si>
  <si>
    <t>11207</t>
  </si>
  <si>
    <t>SP009T</t>
  </si>
  <si>
    <t>Устройство грозозащиты цепей видео HDCVI/HDTVI/AHD одноканальное, для кабеля витой пары.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Клм. Вых. - Клм. Размеры (ШxВxГ): 25.4x25.4x79.3мм. Рабочая температура -40...+85°C.</t>
  </si>
  <si>
    <t>11396</t>
  </si>
  <si>
    <t>SP-HC</t>
  </si>
  <si>
    <t>Устройство грозозащиты цепей видео HDCVI/HDTVI/AHD одноканальное для коаксиального кабеля. Двухступенчатая защита. Полоса пропускания видеосигнала до 80MHz. Максимальное длительное рабочее напряжение (Uс) DC6V. Номинальный ток разряда (8/20мкс, In) 10kA. Суммарный ток разряда (8/20мкс, Itotal) 20kA. Время отклика не более 1нс. 1 вход (BNC-мама), 1 выход (BNC-папа). Монтаж на DIN-рейку. Размеры (ШхВхГ): 25x82x25мм. Рабочая температура -40...+85°C.</t>
  </si>
  <si>
    <t>11498</t>
  </si>
  <si>
    <t>SP-H</t>
  </si>
  <si>
    <t>Устройство грозозащиты цепей видео HDCVI/HDTVI/AHD одноканальное для кабеля витой пары. Двухступенчатая защита. Полоса пропускания видеосигнала до 80MHz. Максимальное длительное рабочее напряжение (Uс) DC6V. Номинальный ток разряда (8/20мкс, In) 5kA. Суммарный ток разряда (8/20мкс, Itotal) 10kA. Время отклика не более 1нс. Вх. - Клм.(2pin). Вых. - Клм.(2pin). Монтаж на DIN-рейку. Размеры (ШхВхГ): 25x68x25мм. Рабочая температура -40...+85°C.</t>
  </si>
  <si>
    <t>11270</t>
  </si>
  <si>
    <t>SP016HD</t>
  </si>
  <si>
    <t>Устройство грозозащиты цепей видео HDCVI/HDTVI/AHD на 16 каналов для коаксиального кабеля.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BNCx16. Вых. - BNCx16. Размеры (ШxВxГ): 442x44x185.5мм. Монтаж в стойку 19''. Рабочая температура -40...+85°C.</t>
  </si>
  <si>
    <t>11397</t>
  </si>
  <si>
    <t>SP-H16C</t>
  </si>
  <si>
    <t>Устройство грозозащиты цепей видео HDCVI/HDTVI/AHD на 16 каналов для коаксиального кабеля. Двухступенчатая защита. Полоса пропускания видеосигнала до 80MHz. Максимальное длительное рабочее напряжение (Uс) DC6V. Номинальный ток разряда (8/20мкс, In) 10kA. Суммарный ток разряда (8/20мкс, Itotal) 20kA. Время отклика не более 1нс. Вх. - BNCx16. Вых. - BNCx16. Размеры (ШxВxГ): 442x32x99.7мм. Рабочая температура -40...+85°C.</t>
  </si>
  <si>
    <t>Грозозащита цепей SDI</t>
  </si>
  <si>
    <t>10238</t>
  </si>
  <si>
    <t>SP-SDI/1</t>
  </si>
  <si>
    <t>Устройство грозозащиты для цепей передачи видеосигналов формата SDI(HD-SDI, 3G-SDI). Полоса пропускания до 3Гбит/с. Максимальный ток разряда 20кА. Время отклика не более 1нс. Вх.(линия) - BNC(розетка), вых.(к оборудованию) - BNC(штекер). Размеры (ШxВxГ): 23х23х58мм.</t>
  </si>
  <si>
    <t>09838</t>
  </si>
  <si>
    <t>SP007 (HD-SDI)</t>
  </si>
  <si>
    <t>Устройство грозозащиты для цепей передачи видеосигналов формата SDI (HD-SDI, 3G-SDI). Двуххступенчатая защита. Полоса пропускания видеосигнала до 2.97GHz. Номинальный ток разряда (8/20мкс, In) 10kA. Суммарный ток разряда (8/20мкс, Itotal) 15kA. Вх. - BNC(штекер). Вых. - BNC. Размеры (ШxВxГ): 25.4x25.4x75.5мм. Рабочая температура -40...+55°C.</t>
  </si>
  <si>
    <t>10737</t>
  </si>
  <si>
    <t>SP007L</t>
  </si>
  <si>
    <t>Устройство грозозащиты для цепей передачи видеосигналов формата SDI (HD-SDI). Двуххступенчатая защита. Полоса пропускания видеосигнала до 1.45GHz. Номинальный ток разряда (8/20мкс, In) 10kA. Суммарный ток разряда (8/20мкс, Itotal) 15kA. Вх. - BNC(штекер на коаксиальном кабеле). Вых. - BNC. Размеры (ШxВxГ): 25.4x25.4x75.5мм. Рабочая температура -40...+55°C.</t>
  </si>
  <si>
    <t>Грозозащита HDMI</t>
  </si>
  <si>
    <t>10739</t>
  </si>
  <si>
    <t>SP008</t>
  </si>
  <si>
    <t>Устройство грозозащиты HDMI (v.1.4). Максимальное напряжение перегрузки 8КВ. Полоса пропускания до 10.2Гбит/с. Вх. - HDMI(A). Вых. - HDMI(A). Размеры (ШxВxГ): 25.4x25.4x58.3мм. Рабочая температура -40...+55°C.</t>
  </si>
  <si>
    <t>Грозозащита IP-сетей</t>
  </si>
  <si>
    <t>11354</t>
  </si>
  <si>
    <t>SP-IP/100(ver2)</t>
  </si>
  <si>
    <t>SP-IP/100(ver2) Устройство грозозащиты для локальной вычислительной сети (скорость до 100 Мб/с), 1 вход (RJ45-мама), 1 выход (RJ45-мама). Максимальное рабочее напряжение 6V. Номинальный ток пробоя (8/20 мкс) 5kA. Максимальный ток пробоя (8/20 мкс) 10kA. Общий ток пробоя (8/20 мкс) 20kA. Уровень защитного напряжения 35V. Размеры (ШxВxГ): 25x104x25мм. Рабочая температура: -40…+80°С.</t>
  </si>
  <si>
    <t>11341</t>
  </si>
  <si>
    <t>SP-IP/100D</t>
  </si>
  <si>
    <t>SP-IP/100D Устройство грозозащиты для локальной вычислительной сети (скорость до 100 Мб/с). Двухступенчатая защита. Максимальное длительное рабочее напряжение (Uс) DC6V. Номинальный ток разряда (8/20мкс, In) 5kA. Суммарный ток разряда (8/20мкс, Itotal) 20kA. Время отклика не более 1нс (линия-линия), не более 100нс (линия-земля). 1 вход (RJ45-мама), 1 выход (RJ45-мама). Монтаж на DIN-рейку. Размеры (ШxВxГ): 25x104x25мм. Рабочая температура: -40…+80°С.</t>
  </si>
  <si>
    <t>00111</t>
  </si>
  <si>
    <t>SP006</t>
  </si>
  <si>
    <t>SP006 Устройство грозозащиты Ethernet одноканальное. Скорость передачи данных 10/100 Base-T. Максимальное напряжение перегрузки 4КВ. Защищает 4 пары. Вх. - RJ45. Вых. - RJ45. Размеры (ШxВxГ): 87x27x67мм. Рабочая температура -40...+55°C.</t>
  </si>
  <si>
    <t>11336</t>
  </si>
  <si>
    <t>SP-IP/100PD</t>
  </si>
  <si>
    <t>SP-IP/100PD Устройство грозозащиты для локальной вычислительной сети (скорость до 100Мбит/с) с защитой линий PoE (af/at, метод B, контакты 4/5, 7/8), двухуровневая защита. 1 вход (RJ45-мама), 1 выход (RJ45-мама). Максимальное длительное рабочее напряжение (данные/питание) 7,5V/60V. Номинальный ток разряда (8/20мкс, In, данные/питание) 2kA/2,5kA. Суммарный ток разряда (8/20мкс, Itotal) 4kA. Время отклика для линии данных не более 1нс (линия-линия), не более 100нс (линия-земля); для линии PoE не более 25нс. Монтаж на DIN-рейку. Размеры (ШxВxГ): 25x104x25мм. Рабочая температура: -40…+80°С.</t>
  </si>
  <si>
    <t>11338</t>
  </si>
  <si>
    <t>SP-IP/100PS</t>
  </si>
  <si>
    <t>SP-IP/100PS Устройство грозозащиты для локальной вычислительной сети (скорость до 100Мбит/с) с защитой линий PoE (af/at, метод B, контакты 4/5, 7/8), двухступенчатая защита. 1 вход (RJ45-мама), 1 выход (RJ45-мама). Максимальное длительное рабочее напряжение (данные/питание) 6V/60V. Номинальный ток разряда (8/20мкс, In, данные/питание) 2kA/3kA. Суммарный ток разряда (8/20мкс, Itotal) 4kA. Время отклика для линии данных не более 1нс (для линии PoE не более 25нс). Монтаж на стену. Размеры (ШxВxГ): 82x29x79мм. Рабочая температура: -40…+80°С.</t>
  </si>
  <si>
    <t>11353</t>
  </si>
  <si>
    <t>SP-IP/1000(ver2)</t>
  </si>
  <si>
    <t>SP-IP/1000(ver2) Устройство грозозащиты для локальной вычислительной сети (скорость до 1000 Мб/с), 1 вход (RJ45-мама), 1 выход (RJ45-мама). Максимальное рабочее напряжение 6V. Номинальный ток пробоя (8/20 мкс) 2,5kA. Максимальный ток пробоя (8/20 мкс) 5kA. Уровень защитного напряжения 15V. Время реакции линия-линия 1 нc. Время реакции линия - PE 100 нс. Размеры (ШxВxГ): 25x25x104мм. Рабочая температура: -40…+80°С.</t>
  </si>
  <si>
    <t>11342</t>
  </si>
  <si>
    <t>SP-IP/1000D</t>
  </si>
  <si>
    <t>SP-IP/1000D Устройство грозозащиты для локальной вычислительной сети (скорость до 1000 Мб/с). Двухступенчатая защита. Максимальное длительное рабочее напряжение (Uс) DC6V. Номинальный ток разряда (8/20мкс, In) 2,5kA. Суммарный ток разряда (8/20мкс, Itotal) 5kA. Время отклика не более 1нс (линия-линия), не более 100нс (линия-земля). 1 вход (RJ45-мама), 1 выход (RJ45-мама). Монтаж на DIN-рейку. Размеры (ШxВxГ): 25x104x25мм. Рабочая температура: -40…+80°С.</t>
  </si>
  <si>
    <t>11337</t>
  </si>
  <si>
    <t>SP-IP/1000PD</t>
  </si>
  <si>
    <t>SP-IP/1000PD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DC57V. Номинальный ток разряда (8/20 мкс, In) 2,5kA. Суммарный ток разряда (8/20 мкс, Itotal) 10kA. Время отклика 1нс. 1 вход (RJ45-мама), 1 выход (RJ45-мама). Монтаж на DIN-рейку. Размеры (ШхВхГ): 26x93,5x27мм. Рабочая температура: -40…+80°С.</t>
  </si>
  <si>
    <t>11184</t>
  </si>
  <si>
    <t>SP006H</t>
  </si>
  <si>
    <t>SP006H Устройство грозозащиты Ethernet одноканальное. Скорость передачи данных до 10Гбит/с. Позволяет защищать линии передачи Ethernet до 10GBase-T (100/1000/10GBase-T), а так же линии HDBaseT при передаче HDMI по кабелю витой пары. Максимальное напряжение перегрузки 6КВ. Вх. - RJ45. Вых. - RJ45. Размеры (ШхВхГ): 87x27x67мм. Рабочая температура -40...+75°C.</t>
  </si>
  <si>
    <t>11530</t>
  </si>
  <si>
    <t>SP006PH</t>
  </si>
  <si>
    <t>SP006PH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DC60V. Номинальный ток разряда (8/20 мкс, In) 2kA. Суммарный ток разряда (8/20 мкс, Itotal) 5kA. Время отклика 1нс. 1 вход (RJ45-мама), 1 выход (RJ45-мама). Размеры (ШхВхГ): 67x27x87мм. Рабочая температура: -40…+70°С.</t>
  </si>
  <si>
    <t>11771</t>
  </si>
  <si>
    <t>SP-IP/1000PW(ver2)</t>
  </si>
  <si>
    <t>SP-IP/1000PW(ver2)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5kA. Суммарный ток разряда (8/20 мкс, Itotal) 10kA. Время отклика 1нс. 1 вход (Клеммы KeyStone), 1 выход (Клеммы KeyStone). Уличное исполнение, класс защиты IP65. Размеры (ШхВхГ): 125x40x80мм. Рабочая температура: -40…+70°С.</t>
  </si>
  <si>
    <t>05952</t>
  </si>
  <si>
    <t>SP006P</t>
  </si>
  <si>
    <t>SP006P Устройство грозозащиты Ethernet c PoE одноканальное. Скорость передачи данных 10/100Base-T. Совместимо с оборудованием PoE IEEE 802.3af/at. Максимальное напряжение перегрузки 4КВ. Вх. - RJ45. Вых. - RJ45. Размеры (ШxВxГ): 25.4x25.4x88.8мм. Рабочая температура -40...+55°C.</t>
  </si>
  <si>
    <t>12992</t>
  </si>
  <si>
    <t>SP006PHO</t>
  </si>
  <si>
    <t>SP006PHO Уличное устройство грозозащиты Ethernet c PoE одноканальное. Скорость передачи данных 10/100/1000 Base-T. Совместимо с оборудованием PoE IEEE 802.3af/at/bt. Поддержка PoE устройств мощностью до 90Вт. Максимальное длительное рабочее напряжение (Uс) DC60В. Максимальное напряжение импульса 20кВ(8/20 мкс). Суммарный ток разряда 10кA(8/20 мкс). Время отклика &lt;0,7нс. Корпуса из ABS пластика, класс защиты IP66. Вх. - RJ45. Вых. - RJ45. Размеры (ШxВxГ): 158x45x80мм. Рабочая температура: -40...+70гр. С.</t>
  </si>
  <si>
    <t>11343</t>
  </si>
  <si>
    <t>SP-IP4/100</t>
  </si>
  <si>
    <t>SP-IP4/100 Устройство грозозащиты для локальной вычислительной сети на 4 порта (скорость до 100 Мб/с) Защищаемые контакты 1/2, 3/6. Двухступенчатая защита. Максимальное длительное рабочее напряжение (Uс) DC6V. Номинальный ток разряда (8/20 мкс, In) 2,5kA. Суммарный ток разряда (8/20 мкс, Itotal) 10kA. Время отклика 1нс. 4 входа (RJ45-мама), 4 выхода (RJ45-мама). Возможность монтажа на стену. Размеры (ШхВхГ): 100x96x29мм. Рабочая температура: -40…+80°С.</t>
  </si>
  <si>
    <t>11335</t>
  </si>
  <si>
    <t>SP-IP/1000PW</t>
  </si>
  <si>
    <t>SP-IP/1000PW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10kA. Время отклика 1нс. 1 вход (RJ45-мама), 1 выход (RJ45-мама). Промышленное исполнение: корпус из нержавеющей стали, класс защиты IP67. Размеры (ШхВхГ): 175x34x34мм. Рабочая температура: -40…+80°С.</t>
  </si>
  <si>
    <t>11339</t>
  </si>
  <si>
    <t>SP-IP4/1000P</t>
  </si>
  <si>
    <t>SP-IP4/1000P Устройство грозозащиты для локальной вычислительной сети на 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4 входа (RJ45-мама), 4 выхода (RJ45-мама). Возможность монтажа на стену. Размеры (ШхВхГ): 156x32x102мм. Рабочая температура: -40…+80°С.</t>
  </si>
  <si>
    <t>11345</t>
  </si>
  <si>
    <t>SP-IP8/100R</t>
  </si>
  <si>
    <t>SP-IP8/100R Устройство грозозащиты для локальной вычислительной сети (скорость до 100 Мбит/с) на 8 портов. Двухступенчатая защита. Максимальное длительное рабочее напряжение (Uc) 6V. Номинальный ток разряда (8/20 мкс, In) 2,5kA. Максимальный ток разряда (8/20 мкс, Itotal) 10kA. Время отклика не более 1 нc. 8 входов (RJ45-мама), 8 выходов (RJ45-мама). Монтаж в 19" стойку (1U). Размеры (ШхВхГ): 487x44,5x102мм. Рабочая температура: -40…+80°С.</t>
  </si>
  <si>
    <t>11349</t>
  </si>
  <si>
    <t>SP-IP8/1000(ver2)</t>
  </si>
  <si>
    <t>SP-IP8/1000(ver2) Устройство грозозащиты для локальной вычислительной сети (скорость до 1000 Мбит/с) на 8 портов. Двухступенчатая защита. Максимальное длительное рабочее напряжение (Uc) 6V. Номинальный ток разряда (8/20 мкс, In) 2,5kA. Суммарный ток разряда (8/20 мкс, Itotal) 5kA. Время отклика не более 10 нc. 8 входов (RJ45-мама), 8 выходов (RJ45-мама). Размеры (ШхВхГ): 168x42х75мм. Рабочая температура: -40…+80°С.</t>
  </si>
  <si>
    <t>11350</t>
  </si>
  <si>
    <t>SP-IP8/1000R</t>
  </si>
  <si>
    <t>SP-IP8/1000R Устройство грозозащиты для локальной вычислительной сети (скорость до 1000 Мбит/с) на 8 портов.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8 входов (RJ45-мама), 8 выходов (RJ45-мама). Монтаж в 19" стойку (1U). Размеры (ШхВхГ): 487x44,5x102мм. Рабочая температура: -40…+80°С.</t>
  </si>
  <si>
    <t>11346</t>
  </si>
  <si>
    <t>SP-IP16/100R</t>
  </si>
  <si>
    <t>SP-IP16/100R Устройство грозозащиты для локальной вычислительной сети (скорость до 100 Мбит/с) на 16 портов. Двухступенчатая защита. Максимальное длительное рабочее напряжение (Uc) 6V. Номинальный ток разряда (8/20 мкс, In) 2,5kA. Суммарный ток разряда (8/20 мкс, Itotal) 10kA. Время отклика не более 1 нc. 16 входов (RJ45-мама), 16 выходов (RJ45-мама). Монтаж в 19" стойку (1U). Размеры (ШхВхГ): 487x44,5x102мм. Рабочая температура: -40…+80°С.</t>
  </si>
  <si>
    <t>12865</t>
  </si>
  <si>
    <t>SP-IP8/1000PW</t>
  </si>
  <si>
    <t>SP-IP8/1000PW Уличное устройство грозозащиты на 8 портов для локальной вычислительной сети (скорость до 1000 Мб/с) с защитой линий PoE (af/at, методы A + B, контакты 1/2, 3/6, 4/5, 7/8) и защитой линии питания 220V. Двухступенчатая защита. Максимальное длительное рабочее напряжение (Uс) : PoE - DC58V, сетевого питания - 320V. Номинальный ток разряда (8/20 мкс, In) для линии PoE - 2,5kA, для линии 220V - 5kA. Суммарный ток разряда (8/20 мкс, Itotal) 10kA. Время отклика для защиты PoE - 1нс, для защиты линии 220V - 25нс(L-N)/100нс(N-PE). 8 входов (RJ45-мама), 8 выходов (RJ45-мама), 1 вход для линии 220V - клеммы под винт (3pin), 1 выход - клеммы под винт (3pin). Корпус из поликарбоната с классом защиты IP65. Размеры (ШхВхГ): 300x111x230мм. Рабочая температура: -40…+80°С.</t>
  </si>
  <si>
    <t>11356</t>
  </si>
  <si>
    <t>SP-IP8/1000PR</t>
  </si>
  <si>
    <t>SP-IP8/1000PR 1U устройство грозозащиты для локальной вычислительной сети на 8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8 входов (RJ45-мама), 8 выходов (RJ45-мама). Монтаж в 19" стойку (1U). Размеры (ШхВхГ): 487x44.5x102мм. Рабочая температура: -40…+80°С.</t>
  </si>
  <si>
    <t>11347</t>
  </si>
  <si>
    <t>SP-IP24/100R</t>
  </si>
  <si>
    <t>SP-IP24/100R Устройство грозозащиты для локальной вычислительной сети (скорость до 100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10kA. Время отклика не более 1 нc. 24 входов (RJ45-мама), 24 выходов (RJ45-мама). Монтаж в 19" стойку (1U). Размеры (ШхВхГ): 487x44,5x102мм. Рабочая температура: -40…+80°С.</t>
  </si>
  <si>
    <t>11340</t>
  </si>
  <si>
    <t>SP-IP16/1000PR</t>
  </si>
  <si>
    <t>SP-IP16/1000PR 1U устройство грозозащиты для локальной вычислительной сети на 16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16 входов (RJ45-мама), 16 выходов (RJ45-мама). Монтаж в 19" стойку (1U). Размеры (ШхВхГ): 487x44.5x102мм. Рабочая температура: -40…+80°С.</t>
  </si>
  <si>
    <t>11352</t>
  </si>
  <si>
    <t>SP-IP24/1000R</t>
  </si>
  <si>
    <t>SP-IP24/1000R Устройство грозозащиты для локальной вычислительной сети (скорость до 1000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24 входов (RJ45-мама), 24 выходов (RJ45-мама). Монтаж в 19" стойку (1U). Размеры (ШхВхГ): 487x44,5x102мм. Рабочая температура: -40…+80°С.</t>
  </si>
  <si>
    <t>09376</t>
  </si>
  <si>
    <t>SP016P</t>
  </si>
  <si>
    <t>SP016P Устройство грозозащиты Ethernet c PoE на 16 каналов. Скорость передачи данных: 10/100/1000 Base-T. Совместимо с оборудованием PoE IEEE 802.3af/at. Максимальное напряжение перегрузки 4КВ. Вх. - RJ45х16. Вых. - RJ45х16. Размеры (ШхВхГ): 482x44x170мм (1U). Монтаж в стойку 19''. Рабочая температура -40...+85°C.</t>
  </si>
  <si>
    <t>11355</t>
  </si>
  <si>
    <t>SP-IP24/1000PR</t>
  </si>
  <si>
    <t>SP-IP24/1000PR 1U устройство грозозащиты для локальной вычислительной сети на 24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24 входа (RJ45-мама), 24 выхода (RJ45-мама). Монтаж в 19" стойку (1U). Размеры (ШхВхГ): 487x44.5x102мм. Рабочая температура: -40…+80°С.</t>
  </si>
  <si>
    <t>11360</t>
  </si>
  <si>
    <t>SP-Rail/10</t>
  </si>
  <si>
    <t>SP-Rail/10 Заземляющая шина для соединения 10-и установленных на DIN-рейке устройств грозозащиты с землей. Размеры (ШхВхГ): 255x9x1мм. Рабочая температура: -40…+80°С.</t>
  </si>
  <si>
    <t>11357</t>
  </si>
  <si>
    <t>SP-Terminal</t>
  </si>
  <si>
    <t>SP-Terminal Заземляющий зажим для соединения устройств грозозащиты с землей. Монтаж на DIN-рейку. Размеры (ШхВхГ): 12x44x50мм. Рабочая температура: -40…+80°С.</t>
  </si>
  <si>
    <t>Грозозащита ВЧ цепей 0 - 2ГГц</t>
  </si>
  <si>
    <t>08779</t>
  </si>
  <si>
    <t>SP-RF/BNC</t>
  </si>
  <si>
    <t>Устройство грозозащиты для цепей 0-2ГГц. Подключение -BNC-папа и BNC-мама. Размеры (ШxВxГ): 23х23х57мм.</t>
  </si>
  <si>
    <t>08780</t>
  </si>
  <si>
    <t>SP-RF/F</t>
  </si>
  <si>
    <t>Устройство грозозащиты для цепей 0-2ГГц. Подключение -F-разъём. Размеры (ШxВxГ): 23х23х50мм.</t>
  </si>
  <si>
    <t>08781</t>
  </si>
  <si>
    <t>SP-RF/L16</t>
  </si>
  <si>
    <t>Устройство грозозащиты для цепей 0-2ГГц. Подключение N-штеккер (L16). Размеры (ШxВxГ): 25х25х60мм (с разъёмами 25х25х93мм).</t>
  </si>
  <si>
    <t>Грозозащита цепей 12-48 В</t>
  </si>
  <si>
    <t>02126</t>
  </si>
  <si>
    <t>SP001P</t>
  </si>
  <si>
    <t>Устройство грозозащиты цепи питания одноканальное. Максимальное напряжение перегрузки 4КВ. Максимальное напряжение цепи питания AC40V/DC56V. Вх. - Клм.х2. Вых. - Клм.х2. Размеры (ШxВxГ): 25x25x65мм. Рабочая температура -40...+55°C.</t>
  </si>
  <si>
    <t>08782</t>
  </si>
  <si>
    <t>SP-DCD/12</t>
  </si>
  <si>
    <t>Устройство для защиты цепей питания 12В. Исполнение на Din-рейку. Размеры (ШxВxГ): 14x89x65мм.</t>
  </si>
  <si>
    <t>08783</t>
  </si>
  <si>
    <t>SP-DCD/24</t>
  </si>
  <si>
    <t>Устройство для защиты цепей питания 24В. Исполнение на Din-рейку. Размеры (ШxВxГ): 14x89x65мм.</t>
  </si>
  <si>
    <t>08989</t>
  </si>
  <si>
    <t>SP-DCD/48</t>
  </si>
  <si>
    <t>Устройство для защиты цепей питания 48В. Исполнение на Din-рейку. Размеры (ШxВxГ): 18x90x63мм.</t>
  </si>
  <si>
    <t>Грозозащита цепей 220 В</t>
  </si>
  <si>
    <t>08114</t>
  </si>
  <si>
    <t>SP001P-AC220</t>
  </si>
  <si>
    <t>Устройство грозозащиты цепи питания 220V-240V одноканальное. Максимальное напряжение перегрузки 6КВ. Вх. - Клм.х2. Вых. - Клм.х2. Размеры (ШxВxГ): 87x28.5x67мм. Рабочая температура -40...+55°C.</t>
  </si>
  <si>
    <t>08899</t>
  </si>
  <si>
    <t>SP-ACD/220</t>
  </si>
  <si>
    <t>Устройство для защиты цепей 220в. Исполнение на Din-рейку. Норм.ток разряда 10кА. Макс ток разряда 20кА. Время отклика не более 20нс. Размеры (ШxВxГ): 36x90x59мм.</t>
  </si>
  <si>
    <t>08767</t>
  </si>
  <si>
    <t>SP-ACD/220-1</t>
  </si>
  <si>
    <t>Устройство для защиты цепей 220в. Исполнение на Din-рейку. Норм.ток разряда 20кА. Макс ток разряда 40кА. Время отклика не более 20нс. Размеры (ШxВxГ): 36x90x59мм.</t>
  </si>
  <si>
    <t>08769</t>
  </si>
  <si>
    <t>SP-ACD/220-2</t>
  </si>
  <si>
    <t>Устройство для защиты цепей 220в. Исполнение на Din-рейку. Норм.ток разряда 30кА. Макс ток разряда 60кА. Время отклика не более 20нс. Размеры (ШxВxГ): 72x90x61мм.</t>
  </si>
  <si>
    <t>08766</t>
  </si>
  <si>
    <t>SP-ACR/220</t>
  </si>
  <si>
    <t>Устройство для защиты цепей 220в, 10А, на 5 розеток, для монтажа в 19" стойку. Время отклика не более 20нс. Размеры (ШxВxГ): 482.5x62x45мм.</t>
  </si>
  <si>
    <t>Тестеры и генераторы сигналов</t>
  </si>
  <si>
    <t>Тестеры CCTV и IP-Видеосистем</t>
  </si>
  <si>
    <t>11876</t>
  </si>
  <si>
    <t>TSH-H-3,5</t>
  </si>
  <si>
    <t>Tezter</t>
  </si>
  <si>
    <t>TSH-H-3,5 Универсальный монитор-тестер AHD/CVI/TVI/CVBS-видеосистем. Возможности: Поддержка AHD/CVI/TVI 1080P; PTZ - управление камерой; генератор тестовых таблиц, проверка UTP-кабеля; тест уровня сигнала; источник питания DC12V/1A, монитор данных RS485, аудио вход. Разъемы: BNCx2, клеммы(RS485), RJ45, jack 3,5мм вход, разъем DC (12V/1A) выход, USB mini (5V) вход. Характеристики: Разрешение экрана - 3,5" 480x320; Батарея Li-Pol 3,7V 3000mAh; Размеры (ШхВхГ): 112x48x194мм; Рабочая температура от -10°С до 50°С.</t>
  </si>
  <si>
    <t>13582</t>
  </si>
  <si>
    <t>TSH-H-5</t>
  </si>
  <si>
    <t>TSH-H-5 Универсальный монитор-тестер AHD/CVI/TVI/CVBS-видеосистем. Возможности: Поддержка AHD/CVI/TVI 2160P; PTZ - управление камерой; проверка UTP-кабеля; источник питания DC12V/1A, монитор данных RS485, видео вход, аудио вход. Разъемы: BNC, клеммы(RS485), RJ45, jack 3,5мм вход, разъем DC (12V/1A) выход, USB выход, USB micro (5V) вход. Характеристики: Разрешение экрана - 5" 800x480; Батарея Li-ion 3,7V 5200mAh; Размеры (ШxBxГ): 184x110х41мм; Рабочая температура от -10°С до 50°С.</t>
  </si>
  <si>
    <t>13154</t>
  </si>
  <si>
    <t>TIP-H-4(Hand)</t>
  </si>
  <si>
    <t>TIP-H-4(Hand) Универсальный наручный монитор-тестер AHD/CVI/TVI/CVBS и IP-видеосистем.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проверка UTP-кабеля; тестирование IP-сетей; RTSP; PTZ-управление; Мониторинг интерфейсf RS485; источник питания PoE (48V, 25Вт); источник питания DC12V/3А. Разъемы: 1хRJ45; 1xBNC; клеммы(RS485); jack 3,5мм вход, разъемы DC (12V/3A выход, 12V вход); слот MicroSD. Характеристики: Разрешение экрана - 4" 800x480; Wi-FI IEEE 802.11n 150mbit/s (Клиент/Точка доступа); Батарея Li-Pol 7,4V 2400mAh; Размеры (ШхВхГ): 126x33x83мм; Рабочая температура от -10°С до 50°С.</t>
  </si>
  <si>
    <t>13851</t>
  </si>
  <si>
    <t>TIP-H-T-5</t>
  </si>
  <si>
    <t>TIP-H-T-5 Универсальный монитор-тестер AHD/CVI/TVI/CVBS и IP-видеосистем. (Базовая модель + детектор кабельной трассы).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</si>
  <si>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13581</t>
  </si>
  <si>
    <t>TIP-H-5</t>
  </si>
  <si>
    <t>TIP-H-5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</si>
  <si>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12251</t>
  </si>
  <si>
    <t>TIP-4,3(ver.2)</t>
  </si>
  <si>
    <t>TIP-4,3(ver.2) Универсальный монитор-тестер. (Базовая модель). Возможности: Поддержка ONVIF;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выход; 2xBNC; клеммы(RS485);клеммы для щупов мультиметра; jack 3,5мм вход, jack 3,5мм выход, разъемы DC (12V/2A выход, 12V вход); USB-выход(5V/2A); слот MicroSD. Характеристики: Разрешение экрана - 4,3" 960x540; Wi-FI IEEE 802.11n 150mbit/s; Батарея Li-Pol 7,4V 5000mAh; Размеры (ШхВхГ): 212х57х136мм; Рабочая температура от -10°С до 50°С.</t>
  </si>
  <si>
    <t>12132</t>
  </si>
  <si>
    <t>TIP-H-4,3(ver.2)</t>
  </si>
  <si>
    <t>TIP-H-4,3(ver.2)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RJ-45;генератор тестовых таблиц; проверка UTP-кабеля; тестирование IP-сетей; RTSP; измерение РоЕ-напряжения; генератор CVBS; PTZ-управление; Мониторинг интерфейсf RS485; HDMI-генератор; источник питания PoE (48V, 24Вт); источник питания DC12V/2А; источник питания DC5V/2А (USB). Разъемы: 3хRJ45; HDMI вход; HDMI выход; 2xBNC; клеммы(RS485); jack 3,5мм вход, jack 3,5мм выход, разъемы DC (12V/2A выход, 12V вход); USB-выход(5V/2A); слот MicroSD. Характеристики: Разрешение экрана - 4" 960x540; Wi-FI IEEE 802.11n 150mbit/s; Батарея Li-Pol 7,4V 5000mAh; Размеры (ШхВхГ): 212x136x57мм; Рабочая тем</t>
  </si>
  <si>
    <t>12131</t>
  </si>
  <si>
    <t>TIP-H-M-4,3(ver.2)</t>
  </si>
  <si>
    <t>TIP-H-M-4,3(ver.2) Универсальный монитор-тестер AHD/CVI/TVI/CVBS и IP-видеосистем. (Базовая модель + AHD/CVI/TVI + мультиметр).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вход; HDMI выход; 2xBNC; клеммы(RS485); клеммы для щупов мультиметра; jack 3,5мм вход, jack 3,5мм выход, разъемы DC (12V/2A выход, 12V вход); USB-выход(5V/2A); слот MicroSD. Характеристики: Разрешение экрана - 4,3" 960x540; Wi-FI IEEE 802.11n 150mbit/s; Батарея L</t>
  </si>
  <si>
    <t>11854</t>
  </si>
  <si>
    <t>TIP-H-7</t>
  </si>
  <si>
    <t>TIP-H-7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24V/3A; источник питания DC5V/2А (USB). Разъемы: 3хRJ45; HDMI вход; HDMI выход; 2xBNC; клеммы(RS485); jack 3,5мм вход, jack 3,5мм выход, разъемы DC (12V/3A выход,  клеммы 24V 2A, 12V вход); USB-выход(5V/2A); слот MicroSD. Характеристики: Разрешение экрана - 7" 1920x1200; Wi-FI IEEE 802.11n 150mbit/s; Бата</t>
  </si>
  <si>
    <t>11855</t>
  </si>
  <si>
    <t>TIP-H-M-7</t>
  </si>
  <si>
    <t>TIP-H-M-7 Универсальный монитор-тестер AHD/CVI/TVI/CVBS и IP-видеосистем. (Базовая модель + мультиметр).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24V/2A; источник питания DC5V/2А (USB), мультиметр. Разъемы: 3хRJ45; HDMI вход; HDMI выход; 2xBNC; клеммы(RS485); клеммы для щупов мультиметра; jack 3,5мм вход, jack 3,5мм выход, разъемы DC (12V/2A выход, клеммы 24V/2A, 12V вход); USB-выход(5V/2A); слот MicroSD. Характеристики: Разрешение э</t>
  </si>
  <si>
    <t>13852</t>
  </si>
  <si>
    <t>TIP-HOL-MT-8</t>
  </si>
  <si>
    <t>TIP-HOL-MT-8 Универсальный монитор-тестер AHD/CVI/TVI/CVBS/SDI и IP-видеосистем. (Базовая модель + мультиметр + измеритель оптич. мощности + тестер оптич. линий + кабельный рефлектометр BNC + детектор кабельной трассы). Возможности: Поддержка ONVIF; 8Mp TVI, 8Mp CVI, 8Mp AHD, HD-SDI 1080p/EX-SDI 8Mp;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 BNC;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DC24V/2A; источник питания DC5V/2А (USB), мультиметр; детектор кабельной трассы; локатор COAX/UTP кабеля; тест оптич. линий; измеритель оптич. мо</t>
  </si>
  <si>
    <t>11856</t>
  </si>
  <si>
    <t>TIP-HOL-MT-7</t>
  </si>
  <si>
    <t>TIP-HOL-MT-7 Универсальный монитор-тестер AHD/CVI/TVI/CVBS/SDI и IP-видеосистем. (Базовая модель + мультиметр + измеритель оптич. мощности + тестер оптич. линий + кабельный рефлектометр BNC + детектор кабельной трассы). Возможности: Поддержка ONVIF; 8Mp TVI, 8Mp CVI, 8Mp AHD, HD-SDI 1080p/EX-SDI 8Mp;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 BNC;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DC24V/2A; источник питания DC5V/2А (USB), мультиметр; детектор кабельной трассы; локатор COAX/UTP кабеля; тест оптич. линий; измеритель оптич. мо</t>
  </si>
  <si>
    <t>10689</t>
  </si>
  <si>
    <t>Аккумулятор для тестера серий TSN/TIP-3,5</t>
  </si>
  <si>
    <t>Li-Pol аккумулятор. Емкость: 3000 mAh, Напряжение: 3,7V. Размеры: 67 х 46 х 8мм.</t>
  </si>
  <si>
    <t>13705</t>
  </si>
  <si>
    <t>Аккумулятор для тестеров серии TIP-3,5(2400mAh)</t>
  </si>
  <si>
    <t>Li-Pol аккумулятор. Емкость: 2400mAh, Напряжение: 7,4V. Размеры (ШхВхГ): 63 х 15 х 45мм.</t>
  </si>
  <si>
    <t>11223</t>
  </si>
  <si>
    <t>Аккумулятор для тестера серии TIP-4,3</t>
  </si>
  <si>
    <t>Li-Pol аккумулятор. Емкость: 5000 mAh, Напряжение: 7,4V. Размеры: 85 х 70 х 17мм</t>
  </si>
  <si>
    <t>13461</t>
  </si>
  <si>
    <t>Аккумулятор для тестера серии TIP-4,3(4600mAh)</t>
  </si>
  <si>
    <t>Li-Pol аккумулятор. Емкость: 4600 mAh, Напряжение: 7,4V. Размеры (ШхВхГ): 83 х 17 х 62мм</t>
  </si>
  <si>
    <t>12596</t>
  </si>
  <si>
    <t>Аккумулятор для тестера серии TIP-7</t>
  </si>
  <si>
    <t>Аккумулятор для 7-дюймовых тестеров серии TIP-7. Li-Pol аккумулятор. Емкость: 5000mAh, Напряжение: 7,4V. Размеры (ШхВхГ): 100х10х80мм.</t>
  </si>
  <si>
    <t>13459</t>
  </si>
  <si>
    <t>Аккумулятор для тестера серии TIP-7(5000mAh)</t>
  </si>
  <si>
    <t>Li-Pol аккумулятор. Емкость:5000 mAh, Напряжение: 7,4V. Размеры (ШхВхГ): 123 х 10 х 73мм</t>
  </si>
  <si>
    <t>10919</t>
  </si>
  <si>
    <t>Ответная часть тестера №255</t>
  </si>
  <si>
    <t>Устройство необходимо для работы функции "Кабельный тестер". Размеры (ШхВхГ): 52x22x28мм.</t>
  </si>
  <si>
    <t>13460</t>
  </si>
  <si>
    <t>Аккумулятор для тестера серии TIP-7(7500mAh)</t>
  </si>
  <si>
    <t>Li-Pol аккумулятор. Емкость:7500 mAh, Напряжение: 7,6V. Размеры (ШхВхГ): 123 х 14 х 73мм</t>
  </si>
  <si>
    <t>13475</t>
  </si>
  <si>
    <t>Ответная часть тестера №255 (ver.2)</t>
  </si>
  <si>
    <t>Устройство необходимо для работы функции "Кабельный тестер". Размеры (ШхВхГ): 53 x 22 x 26 мм</t>
  </si>
  <si>
    <t>11072</t>
  </si>
  <si>
    <t>Ответная часть тестера №255 (со щупом)</t>
  </si>
  <si>
    <t>Устройство необходимо для работы функций: Кабельный тестер, трассировка, PoE-тестер. Размеры (ШхВхГ): 230 х 27 х 48.</t>
  </si>
  <si>
    <t>13617</t>
  </si>
  <si>
    <t>Ответная часть тестера №255 со щупом (ver.2)</t>
  </si>
  <si>
    <t>Устройство необходимо для работы функций: Кабельный тестер, трассировка. Совместима с устройствами Revision 2. Размеры (ШхВхГ): 230 х 27 х 48.</t>
  </si>
  <si>
    <t>Блоки питания</t>
  </si>
  <si>
    <t>Внутренние блоки питания</t>
  </si>
  <si>
    <t>01850</t>
  </si>
  <si>
    <t>СКАТ-1200Д исп.1 металл</t>
  </si>
  <si>
    <t>СКАТ-1200Д исп.1 металл Источник бесперебойного питания 12В, 2,0А (кратковременно и в режиме резерва до 2,4А). Контроль заряда, защита от полного разряда АКБ. Защита от перегрузки Iвых. Возможность подключения источников резервного питания. Uвх=160-250 В. Металлический корпус. Размеры: 208х193х82 мм. Масса (без АКБ): 2,3 кг.</t>
  </si>
  <si>
    <t>04018</t>
  </si>
  <si>
    <t>БП-5А</t>
  </si>
  <si>
    <t>БП-5А Блок питания, 12 В стабилизир.,ток 5,0 А круглосут./5 А макс., 200х130х100 мм, регулировка вых. напряжения</t>
  </si>
  <si>
    <t>05797</t>
  </si>
  <si>
    <t>SKAT-V.8</t>
  </si>
  <si>
    <t>SKAT-V.8 Источник бесперебойного питания для для CCTV, 12,0-16,0 В. 8 выходов Imax=0,35А на канал (возможен режим 4 выхода, Imax=0,7А). Корпус под АКБ 12 Ач (2шт), металлический. Размеры: 317х318х106 мм. Масса (без АКБ): 5,0 кг.</t>
  </si>
  <si>
    <t>06004</t>
  </si>
  <si>
    <t>СКАТ-1200С пластик</t>
  </si>
  <si>
    <t>СКАТ-1200С пластик Источник бесперебойного питания 12В, 1,0А (кратковременно и в режиме резерва до 2А), корпус под АКБ 4-7 Ач, пластиковый. Защита от полного разряда АКБ. Uвх=187-242 В. Размеры: 218х214х98 мм. Масса (без АКБ): 1,2 кг.</t>
  </si>
  <si>
    <t>07302</t>
  </si>
  <si>
    <t>SKAT-V.4 металл</t>
  </si>
  <si>
    <t>SKAT-V.4 металл Источник бесперебойного питания для для CCTV, 11,8-13,0 В. 4 основных выхода, Imax=0,3 А на канал, 1 дополнительный 12 В, Imax=1,2А (при заряженной АКБ). Корпус под АКБ 7-12 Ач, металлический.</t>
  </si>
  <si>
    <t>12140</t>
  </si>
  <si>
    <t>PS-5010</t>
  </si>
  <si>
    <t>PS-5010 Блок питания (сетевой адаптер) DC5V, 2A (10Вт макс.). Диапазон входных напряжений: AC90-265V. Штекер 2.1x5.5мм. Размеры (ШхВХГ): 40.5x75x65.6мм. Рабочая температура: -10...+70гр. С.</t>
  </si>
  <si>
    <t>11241</t>
  </si>
  <si>
    <t>SWP052000 (DC5V/10W)</t>
  </si>
  <si>
    <t>SWP052000 (DC5V/10W) Блок питания (сетевой адаптер) DC5V, 2A (10Вт макс.). Диапазон входных напряжений: AC90-265V. Штекер 2.5x5.5мм. Размер: 72x39x28мм (длина кабеля БП 150см). Рабочая температура: 0…55°С.</t>
  </si>
  <si>
    <t>12137</t>
  </si>
  <si>
    <t>PS-12012</t>
  </si>
  <si>
    <t>PS-12012 Блок питания (сетевой адаптер) DC12V, 1A (12Вт макс.). Диапазон входных напряжений: AC90-265V. Штекер 2.1x5.5мм. Размеры (ШхВхГ): 40.5x75x65.6мм. Рабочая температура: -10...+70гр. С.</t>
  </si>
  <si>
    <t>12930</t>
  </si>
  <si>
    <t>PS-12012(ver2)</t>
  </si>
  <si>
    <t>PS-12012(ver2) Блок питания (сетевой адаптер) DC12V, 1A (12Вт макс.). Диапазон входных напряжений: AC90-265V. Штекер 2.1x5.5мм. Плоский корпус для удобства подключения. Размеры (ШхВхГ): 28.2x73.8x58.8мм. Рабочая температура: -10...+70гр. С.</t>
  </si>
  <si>
    <t>12139</t>
  </si>
  <si>
    <t>PS-12048</t>
  </si>
  <si>
    <t>PS-12048 Блок питания (сетевой адаптер) DC12V, 4A (48Вт макс.). Диапазон входных напряжений: AC90-265V. Штекер 2.1x5.5мм. Размеры (ШхВхГ): 115x30x50мм. Рабочая температура: -10...+70гр. С.</t>
  </si>
  <si>
    <t>12184</t>
  </si>
  <si>
    <t>PS-12084</t>
  </si>
  <si>
    <t>PS-12084 Блок питания (сетевой адаптер) DC12V, 7A (84Вт макс.). Диапазон входных напряжений: AC90-265V. Штекер 2.1x5.5мм. Размеры (ШхВхГ): 138x33x58мм. Рабочая температура: -10...+70гр. С.</t>
  </si>
  <si>
    <t>12185</t>
  </si>
  <si>
    <t>PS-24024</t>
  </si>
  <si>
    <t>PS-24024 Блок питания (сетевой адаптер) DC24V, 1A (24Вт макс.). Диапазон входных напряжений: AC90-265V. Штекер 2.1x5.5мм. Размеры (ШхВхГ): 43.5x83.3x66.7мм. Рабочая температура: -10...+70гр. С.</t>
  </si>
  <si>
    <t>10676</t>
  </si>
  <si>
    <t>SWP241250 (DC24V/30W)</t>
  </si>
  <si>
    <t>SWP241250 (DC24V/30W) Блок питания (сетевой адаптер) DC24V, 1.25A (30Вт макс.). Подходит для CA101VP, EP01. Диапазон входных напряжений: AC90-265V. Штекер 2.1x5.5мм. Размер: 84x47x30мм (длина кабеля БП 150см). Рабочая температура: 0…55°С.</t>
  </si>
  <si>
    <t>12186</t>
  </si>
  <si>
    <t>PS-24120</t>
  </si>
  <si>
    <t>PS-24120 Блок питания (сетевой адаптер) DC24V, 5A (120Вт макс.). Диапазон входных напряжений: AC90-265V. Штекер 2.1x5.5мм. Размеры (ШхВхГ): 170x40x65мм. Рабочая температура: -10...+70гр. С.</t>
  </si>
  <si>
    <t>12187</t>
  </si>
  <si>
    <t>PS-48024</t>
  </si>
  <si>
    <t>PS-48024 Блок питания (сетевой адаптер) DC48V, 0,5A (24Вт макс.). Диапазон входных напряжений: AC90-265V. Штекер 2.1x5.5мм. Размеры (ШхВхГ): 43,5x83x66.3мм. Рабочая температура: -10...+70гр. С.</t>
  </si>
  <si>
    <t>10643</t>
  </si>
  <si>
    <t>SWP480830 (DC48V/40W)</t>
  </si>
  <si>
    <t>SWP480830 (DC48V/40W) Блок питания (сетевой адаптер) DC48V, 0.83A (40Вт макс.). Диапазон входных напряжений: AC90-265V. Подходит для IP03P, CA101VP, EP01. Штекер 2.1x5.5мм. Размер: 108x52x32мм (длина кабеля БП 120см + 180см). Рабочая температура: 0…55°С.</t>
  </si>
  <si>
    <t>12438</t>
  </si>
  <si>
    <t>PS-48065</t>
  </si>
  <si>
    <t>PS-48065 Блок питания (Сетевой адаптер) DC48V, 1,35A (65Вт макс.) для коммутаторов SW-20500; SW-20900; SW-20820. Диапазон входных напряжений: AC90-265V. Штекер 2.1x5.5мм. Размеры (ШхВхГ): 115x30x50мм. Рабочая температура: -10...+50гр. С.</t>
  </si>
  <si>
    <t>12439</t>
  </si>
  <si>
    <t>PS-48096</t>
  </si>
  <si>
    <t>PS-48096 Блок питания (Сетевой адаптер) DC48V, 2A (96Вт макс.) для коммутаторов SW-20500; SW-20900; SW-20820. Диапазон входных напряжений: AC90-265V. Штекер 2.1x5.5мм. Размеры (ШхВхГ): 130x34x55мм. Рабочая температура: -10...+50гр. С.</t>
  </si>
  <si>
    <t>12188</t>
  </si>
  <si>
    <t>PS-48120</t>
  </si>
  <si>
    <t>PS-48120 Блок питания (сетевой адаптер) DC48V, 2,5A (120Вт макс.). Диапазон входных напряжений: AC90-265V. Штекер 2.1x5.5мм. Размеры (ШхВхГ): 173x34x72мм. Рабочая температура: -10...+70гр. С.</t>
  </si>
  <si>
    <t>12441</t>
  </si>
  <si>
    <t>PS-48135</t>
  </si>
  <si>
    <t>PS-48135 Блок питания (Сетевой адаптер) DC48V, 3A (135Вт макс.) для коммутаторов SW-20500; SW-20900; SW-20820. Диапазон входных напряжений: AC90-265V. Штекер 2.1x5.5мм. Размеры (ШхВхГ): 173x40x70мм. Рабочая температура: -10...+50гр. С.</t>
  </si>
  <si>
    <t>12560</t>
  </si>
  <si>
    <t>PS-57057</t>
  </si>
  <si>
    <t>PS-57057 Блок питания (сетевой адаптер) DC57V, 1A (57Вт макс.). Диапазон входных напряжений: AC90-265V. Штекер 2.1x5.5мм. Размеры (ШхВхГ): 122x40x60мм. Рабочая температура: -10...+70гр. С.</t>
  </si>
  <si>
    <t>12308</t>
  </si>
  <si>
    <t>SWP561600 (DC56V/90W)</t>
  </si>
  <si>
    <t>SWP561600 (DC56V/90W) Блок питания (сетевой адаптер) DC56V, 1.6A (90Вт макс.). Диапазон входных напряжений: AC90-265V. Среднее время наработки на отказ 300000 часов(при 25гр. С.). Защита от короткого замыкания, перегрузок по напряжению и току. Подходит для IP03P, CA101VP, EP01. Штекер 2.1x5.5мм. Размеры (ШxВxГ): 151x36x64мм, длина кабеля 150см. Рабочая температура: 0…40гр. С.</t>
  </si>
  <si>
    <t>12561</t>
  </si>
  <si>
    <t>PS-57114</t>
  </si>
  <si>
    <t>PS-57114 Блок питания (сетевой адаптер) DC57V, 2A (114Вт макс.). Диапазон входных напряжений: AC90-265V. Штекер 2.1x5.5мм. Размеры (ШхВхГ): 172x32x72мм. Рабочая температура: -10...+70гр. С.</t>
  </si>
  <si>
    <t>12562</t>
  </si>
  <si>
    <t>PS-57160</t>
  </si>
  <si>
    <t>PS-57160 Блок питания (сетевой адаптер) DC57V, 2.8A (160Вт макс.). Диапазон входных напряжений: AC90-265V. Штекер 2.1x5.5мм. Размеры (ШхВхГ): 168x40x68мм. Рабочая температура: -10...+70гр. С.</t>
  </si>
  <si>
    <t>Промышленные блоки питания</t>
  </si>
  <si>
    <t>10666</t>
  </si>
  <si>
    <t>PS-12024/I</t>
  </si>
  <si>
    <t>Промышленный блок питания. DC12V, 2A (24W). Диапазон входных напряжений: AC195-265V. КПД: 80%.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</si>
  <si>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11170</t>
  </si>
  <si>
    <t>PS-12120/I</t>
  </si>
  <si>
    <t>Промышленный блок питания. DC12V, 10A (120W). Диапазон входных напряжений: AC195-265V.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</si>
  <si>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11173</t>
  </si>
  <si>
    <t>PS-12150/I</t>
  </si>
  <si>
    <t>Промышленный блок питания. DC12V, 12,5A (150W). Диапазон входных напряжений: AC195-265V.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</si>
  <si>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11175</t>
  </si>
  <si>
    <t>PS-12240/I</t>
  </si>
  <si>
    <t>Промышленный блок питания. DC12V, 20A (240W). Диапазон входных напряжений: AC195-265V. КПД: 80%. Регулировка выходного напряжения в диапазоне 11-13V.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</si>
  <si>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11168</t>
  </si>
  <si>
    <t>PS-24048/I</t>
  </si>
  <si>
    <t>Промышленный блок питания. DC24V, 2A (48W). Диапазон входных напряжений: AC195-265V.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40x110x121мм. Рабочая температура: -40...+50°C.</t>
  </si>
  <si>
    <t>11171</t>
  </si>
  <si>
    <t>PS-24120/I</t>
  </si>
  <si>
    <t>Промышленный блок питания. DC24V, 5A (120W). Диапазон входных напряжений: AC195-265V. КПД: 81%.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</si>
  <si>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11174</t>
  </si>
  <si>
    <t>PS-24150/I</t>
  </si>
  <si>
    <t>Промышленный блок питания. DC24V, 6,3A (150W). Диапазон входных напряжений: AC195-265V.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</si>
  <si>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11176</t>
  </si>
  <si>
    <t>PS-24240/I</t>
  </si>
  <si>
    <t>Промышленный блок питания. DC24V, 10A (240W). Диапазон входных напряжений: AC195-265V.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</si>
  <si>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11177</t>
  </si>
  <si>
    <t>PS-24360/I</t>
  </si>
  <si>
    <t>Промышленный блок питания. DC24V, 15A (360W). Диапазон входных напряжений: AC195-265V.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</si>
  <si>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10667</t>
  </si>
  <si>
    <t>PS-48048/I</t>
  </si>
  <si>
    <t>Промышленный блок питания. DC48V, 1A (48W). Диапазон входных напряжений: AC195-265V.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</si>
  <si>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11172</t>
  </si>
  <si>
    <t>PS-48120/I</t>
  </si>
  <si>
    <t>Промышленный блок питания. DC48V, 2,5A (120W). Диапазон входных напряжений: AC195-265V. КПД: 83%. Регулировка выходного напряжения в диапазоне 44-53V.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</si>
  <si>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10668</t>
  </si>
  <si>
    <t>PS-48150/I</t>
  </si>
  <si>
    <t>Промышленный блок питания. DC48V, 3.2A (150W). Диапазон входных напряжений: AC195-265V.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</si>
  <si>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10669</t>
  </si>
  <si>
    <t>PS-48240/I</t>
  </si>
  <si>
    <t>Промышленный блок питания. DC48V, 5A (240W). Входное напряжение AC195-265V. КПД: 84%. Регулировка выходного напряжения в диапазоне 45-53V.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</si>
  <si>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11178</t>
  </si>
  <si>
    <t>PS-48360/I</t>
  </si>
  <si>
    <t>Промышленный блок питания. DC48V, 7,5A (360W). Диапазон входных напряжений: AC195-265V. КПД: 83%. Регулировка выходного напряжения в диапазоне 44-53V.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</si>
  <si>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12610</t>
  </si>
  <si>
    <t>PS-55048/I</t>
  </si>
  <si>
    <t>Промышленный блок питания. DC55V, 0,9A (48W). Диапазон входных напряжений: AC195-265V.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</si>
  <si>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12611</t>
  </si>
  <si>
    <t>PS-55150/I</t>
  </si>
  <si>
    <t>Промышленный блок питания. DC55V, 2,7A (150W). Диапазон входных напряжений: AC195-265V.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</si>
  <si>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12612</t>
  </si>
  <si>
    <t>PS-55240/I</t>
  </si>
  <si>
    <t>Промышленный блок питания. DC55V, 4,4A (240W). Диапазон входных напряжений: AC195-265V.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</si>
  <si>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12613</t>
  </si>
  <si>
    <t>PS-55360/I</t>
  </si>
  <si>
    <t>Промышленный блок питания. DC55V, 6,5A (360W). Диапазон входных напряжений: AC195-265V.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</si>
  <si>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Уличные блоки питания</t>
  </si>
  <si>
    <t>06014</t>
  </si>
  <si>
    <t>СКАТ-1200 исп.5.</t>
  </si>
  <si>
    <t>Скат</t>
  </si>
  <si>
    <t>Источник бесперебойного питания 12В, 4,0А. Уличное исполнение, корпус под АКБ 4-7 Ач, класс защиты IP56. рабочий температурный диапазон от - 40 до + 40С. Uвх=160-242 В. Размеры: 335х255х140 мм. Масса (без АКБ): 3,5 кг.</t>
  </si>
  <si>
    <t>Блоки питания для стойки 19 дюймов</t>
  </si>
  <si>
    <t>00759</t>
  </si>
  <si>
    <t>PR801-12D</t>
  </si>
  <si>
    <t>Блок питания на 1 канал для монтажа в 19'' стойку 1U, DC 12V, 8A, (без нагрузки до 17В не стабилизированный), 437x170x44мм</t>
  </si>
  <si>
    <t>05007</t>
  </si>
  <si>
    <t>PR801-12R</t>
  </si>
  <si>
    <t>Блок питания на 1 канал DC 12V, 8A для монтажа в 19'' стойку 1U. Аналог модели PR801-12D, но с регулятором напряжения</t>
  </si>
  <si>
    <t>00760</t>
  </si>
  <si>
    <t>PR816-12D</t>
  </si>
  <si>
    <t>Блок питания на 16 каналов для монтажа в 19'' стойку 1U, DC 12V, 0.5 A на канал, (без нагрузки до 17В не стабилизированный), 437x170x44мм</t>
  </si>
  <si>
    <t>05008</t>
  </si>
  <si>
    <t>PR816-12R</t>
  </si>
  <si>
    <t>Блок питания на 16 каналов, для монтажа в 19'' стойку 1U, DC 12V, 0.5 A на канал, суммарно не более 8A. Допускается кратковременная нагрузка на канал 2.5 А(4 сек). Функция регулировки напряжения на выходе в пределах от 10 до 13В. Размеры (ШхВхГ): 437х170х44мм. Рабочая температура: -10...+45гр. С.</t>
  </si>
  <si>
    <t>12727</t>
  </si>
  <si>
    <t>PS18-12120/R</t>
  </si>
  <si>
    <t>Блок питания на 18 каналов, для монтажа в 19'' стойку 1U, DC 12V, 0,56А на канал(ток нагрузки до 2А, при одновременном использовании до 5 каналов), суммарно до 10А. Общая выходная мощность до 120Вт. Кратковременная нагрузка на канал до 4А(5 сек). Регулировка напряжения на выходе в пределах от 10 до 14В. Активное охлаждение. Защита от КЗ, перегрузок по току и напряжению. LED индикаторы подключенной нагрузки. LED дисплей для отображения параметров тока и напряжения на выходе. Переключатель входного напряжения 115/230В. Крепеж для стойки, резиновые ножки для настольного использования в комплекте. Размеры (ШхВхГ): 440х45х210мм. Рабочая температура: -20...+40гр. С.</t>
  </si>
  <si>
    <t>07623</t>
  </si>
  <si>
    <t>PR1616-12R</t>
  </si>
  <si>
    <t>Блок питания на 16 каналов, Uвх= АС 120/230 В, Uвых= DC 12 В, 1.0 A на канал (суммарный ток нагрузки 16 А). Допускается нагрузка на канал 2.5 А (4 сек). Время срабатывания при коротком замыкании- 0.2 сек. Автоматическое восстановление через 1 сек. t= -10..+45 С, 2 вентилятора для охлаждения. Размеры (ШхГхВ): 483х170х44 мм. Предназначен для монтажа в 19'' стойку, размер 1U. Вес: 3.1 кг.</t>
  </si>
  <si>
    <t>12728</t>
  </si>
  <si>
    <t>PS18-12240/R</t>
  </si>
  <si>
    <t>Блок питания на 18 каналов, для монтажа в 19'' стойку 1U, DC 12V, 1,11А на канал(ток нагрузки до 2А, при одновременном использовании до 10 каналов), суммарно до 20А. Общая выходная мощность до 240Вт. Кратковременная нагрузка на канал до 4А(5 сек). Регулировка напряжения на выходе в пределах от 10 до 14В. Активное охлаждение. Защита от КЗ, перегрузок по току и напряжению. LED индикаторы подключенной нагрузки. LED дисплей для отображения параметров тока и напряжения на выходе. Переключатель входного напряжения 115/230В. Крепеж для стойки, резиновые ножки для настольного использования в комплекте. Размеры (ШхВхГ): 440х45х210мм. Рабочая температура: -20...+40гр. С.</t>
  </si>
  <si>
    <t>01505</t>
  </si>
  <si>
    <t>PR801</t>
  </si>
  <si>
    <t>Блок питания на 1 канал для монтажа в 19'' стойку 1U, 1 вых на AC 24V, 8A, 437x170x44мм</t>
  </si>
  <si>
    <t>01506</t>
  </si>
  <si>
    <t>PR816</t>
  </si>
  <si>
    <t>Блок питания на 16 каналов для монтажа в 19'' стойку 1U, AC 24V, 1 A/канал (макс.), суммарно не более 8A. Размеры: 437x170x44мм</t>
  </si>
  <si>
    <t>Преобразователи и аксессуары</t>
  </si>
  <si>
    <t>12293</t>
  </si>
  <si>
    <t>GL001HP</t>
  </si>
  <si>
    <t>GL001HP Гальванический изолятор линий передачи питания 12В. Устраняет помехи, вызванные разницей потенциалов заземления в сетях питания при передаче видеосигнала. Ток(макс.) 600 мА. Разъемы: DC5.5x2.1мм (штекер) (подключение видеокамеры), DC5.5x2.1мм (розетка) (подключение БП). Размеры (ШxВxГ): 63x29x24.5мм. Рабочая температура: -40...+55гр. С.</t>
  </si>
  <si>
    <t>01420</t>
  </si>
  <si>
    <t>PC500</t>
  </si>
  <si>
    <t>PC500 Выпрямитель с AC 15-26В / DC 15-28В в DC 12В(стабилизированное), до 500 mA Max. Рабочая температура -40...+55°C.</t>
  </si>
  <si>
    <t>12765</t>
  </si>
  <si>
    <t>PC2A</t>
  </si>
  <si>
    <t>PC2A Преобразователь напряжения AC 18-28В / DC 18-40В в DC 12В(стабилизированное), макс ток до 2A. Предназначен для питания устройств постоянным выходным напряжением 12В. LED индикатор нагрузки. Металлический корпус, крепеж в комплекте. Разъемы: клемм.(винт.2пин) х 2. Размеры (ШxВxГ): 102.8x25.4x25.4мм. Рабочая температура: -40...+85гр. С.</t>
  </si>
  <si>
    <t>Панели и боксы 19"</t>
  </si>
  <si>
    <t>00117</t>
  </si>
  <si>
    <t>TPN012C</t>
  </si>
  <si>
    <t>Держатели (4шт.) для крепления к панели TPN012, приборов TTP414VH, TTA111VH, CD104, CA404</t>
  </si>
  <si>
    <t>00118</t>
  </si>
  <si>
    <t>TPN012T</t>
  </si>
  <si>
    <t>Держатели (4 шт.) для крепления к панели TPN012, приборов TTP414V, TTA111AVR, TTP444V</t>
  </si>
  <si>
    <t>09369</t>
  </si>
  <si>
    <t>TPN002</t>
  </si>
  <si>
    <t>Монтажная панель 19"(1U), для установки двух приёмников TTA414VPDR в стойку 19". Размеры (ШxВxГ): 482х88х2мм. 2U.</t>
  </si>
  <si>
    <t>11268</t>
  </si>
  <si>
    <t>TPN002-IP</t>
  </si>
  <si>
    <t>Монтажная панель для установки в стойку 19'' до 2-х устройств SC&amp;T: IP05H, IP06H. Размеры (ШxВxГ): 482х88х2мм. 2U.</t>
  </si>
  <si>
    <t>08960</t>
  </si>
  <si>
    <t>P-16</t>
  </si>
  <si>
    <t>Монтажная панель -19", для монтажа до 16-и приёмников/передатчиков (RA-CR, TA-CR, TP-C4R)</t>
  </si>
  <si>
    <t>11247</t>
  </si>
  <si>
    <t>TPN008</t>
  </si>
  <si>
    <t>Монтажная панель для установки в стойку 19'' до 8-ми устройств SC&amp;T: TTA111HDT, TTA111HDR, CD102HD, CA101HD. Размеры (ШxВxГ): 482х88х2мм. 2U.</t>
  </si>
  <si>
    <t>00115</t>
  </si>
  <si>
    <t>TPN009</t>
  </si>
  <si>
    <t>Панель для стойки 19" под установку TTA111VR, TTA111VТ, CD102, 9мест. Размеры (ШxВxГ): 482х88х2мм. 2U.</t>
  </si>
  <si>
    <t>01295</t>
  </si>
  <si>
    <t>TPN012-C</t>
  </si>
  <si>
    <t>Панель TPN012 + 4 держателя TPN012C, для стойки 19" под установку TTP414VH, TTA111VH, CD104, CA404,</t>
  </si>
  <si>
    <t>01299</t>
  </si>
  <si>
    <t>TPN012-T</t>
  </si>
  <si>
    <t>Панель TPN012 + 4 держателя TPN012T, для стойки 19" под установку TTP414V, TTA111AVR, TTP444V</t>
  </si>
  <si>
    <t>12989</t>
  </si>
  <si>
    <t>TPN002BT</t>
  </si>
  <si>
    <t>Монтажная панель 19"(1U), для установки двух передатчиков HKM02BT-4K, HKM02BPT-4K.Размеры (ШxВxГ): 482х44х2мм.</t>
  </si>
  <si>
    <t>13598</t>
  </si>
  <si>
    <t>TPN002U</t>
  </si>
  <si>
    <t>Монтажная панель 19"(1U), для установки двух приемников HKM02BR-4K, HKM02BPR-4K.Размеры (ШxВxГ): 482х44х2мм.</t>
  </si>
  <si>
    <t>13599</t>
  </si>
  <si>
    <t>TPN003BR</t>
  </si>
  <si>
    <t>TPN003BR Монтажная панель 19"(1U), для установки трех приемников HKM02BR.Размеры (ШxВxГ): 482х44х2мм.</t>
  </si>
  <si>
    <t>12990</t>
  </si>
  <si>
    <t>TPN003BT</t>
  </si>
  <si>
    <t>Монтажная панель 19"(1U), для установки трех передатчиков HKM02BT.Размеры (ШxВxГ): 482х44х2мм.</t>
  </si>
  <si>
    <t>00323</t>
  </si>
  <si>
    <t>TRN012</t>
  </si>
  <si>
    <t>Монтажная корзина для установки 13-ти плат приёмников TRP414VH, TRP111AV, TRA111VH в стойку 19". Корпус 19", 3U, встроенный блок питания на 3А</t>
  </si>
  <si>
    <t>10530</t>
  </si>
  <si>
    <t>SF-041B</t>
  </si>
  <si>
    <t>Бокс на 4 слота 1U. Для приёмников и передатчиков Composite Video по оптике (различных модификаций). Питание AC90-264V. Размеры (ШxВxГ): 486.2x44.5x249.5мм. Рабочая температура: -40…+74гр.С.</t>
  </si>
  <si>
    <t>10528</t>
  </si>
  <si>
    <t>SF-184B</t>
  </si>
  <si>
    <t>Бокс на 18 слотов 4U. Для приёмников и передатчиков Composite Video по оптическому волокну (различных модификаций). Питание AC90-264V. Размеры (ШxВxГ): 486.2x177x249.5мм. Рабочая температура: -40…+74гр.С.</t>
  </si>
  <si>
    <t>Разъёмы и соединительные кабели</t>
  </si>
  <si>
    <t>Разъемы</t>
  </si>
  <si>
    <t>BNC разъёмы</t>
  </si>
  <si>
    <t>00094</t>
  </si>
  <si>
    <t>APBC13-RG59</t>
  </si>
  <si>
    <t>LAZSO</t>
  </si>
  <si>
    <t>APBC13-RG59 Штекер BNC на коаксиальный кабель RG59. Крепление к кабелю - под обжим. 1шт. Диапазон частот 0-1ГГц. Материал корпуса -цинк. Покрытие - никель (корпус), позолоченная латунь (центральный контакт). Материал изолятора - полиоксиметилен. Материал муфты- никелированная латунь.</t>
  </si>
  <si>
    <t>05431</t>
  </si>
  <si>
    <t>APBC13-RG6U</t>
  </si>
  <si>
    <t>APBC13-RG6U Штекер BNC на коаксиальный кабель RG6U. Крепление к кабелю - под обжим. 1шт. Диапазон частот 0-1ГГц.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t>
  </si>
  <si>
    <t>04101</t>
  </si>
  <si>
    <t>APBT11-RG59</t>
  </si>
  <si>
    <t>APBT11-RG59 Штекер BNC, навинчивающийся на кабель RG59, 1шт.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</si>
  <si>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05296</t>
  </si>
  <si>
    <t>APBT11-RG59(100)</t>
  </si>
  <si>
    <t>APBT11-RG59(100) Штекер BNC, навинчивающийся на кабель RG59, упаковка 100шт.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</si>
  <si>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04102</t>
  </si>
  <si>
    <t>APBT11-RG6U</t>
  </si>
  <si>
    <t>APBT11-RG6U Штекер BNC, навинчивающийся на кабель RG6U, 1шт.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</si>
  <si>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05297</t>
  </si>
  <si>
    <t>APBT11-RG6U(100)</t>
  </si>
  <si>
    <t>APBT11-RG6U(100) Штекер BNC, навинчивающийся на кабель RG6U, упаковка 100шт.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</si>
  <si>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07490</t>
  </si>
  <si>
    <t>APB012</t>
  </si>
  <si>
    <t>APB012 Разъём BNC на коаксиальный кабель под винт, с пластиковым колпачком, 1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</si>
  <si>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09728</t>
  </si>
  <si>
    <t>APB013</t>
  </si>
  <si>
    <t>APB013 Штекер BNC на коаксиальный кабель под винт, угловой, с пластиковой муфтой и амортизатором. 1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</si>
  <si>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09729</t>
  </si>
  <si>
    <t>APB013(100)</t>
  </si>
  <si>
    <t>APB013(100) Штекер BNC на коаксиальный кабель под винт, угловой, с пластиковой муфтой и амортизатором. Упаковка 100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</si>
  <si>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10062</t>
  </si>
  <si>
    <t>APB511</t>
  </si>
  <si>
    <t>APB511 Штекер BNC на коаксиальный кабель под пайку, 1 шт. Диапазон частот 0-1ГГц. Материал корпуса - цинк. Покрытие - никель (корпус), позолоченная латунь (центральный контакт). Материал изолятора - полиоксиметилен. Для кабеля RG178/RG179.</t>
  </si>
  <si>
    <t>10317</t>
  </si>
  <si>
    <t>APB810</t>
  </si>
  <si>
    <t>APB810 Штекер BNC на коаксиальный кабель с клеммной колодкой под винт, 1 шт. Диапазон частот 0-1ГГц. Материал корпуса - цинк. Покрытие - никель (корпус), позолоченная латунь (центральный контакт). Материал изолятора - полиоксиметилен.</t>
  </si>
  <si>
    <t>10080</t>
  </si>
  <si>
    <t>APB014</t>
  </si>
  <si>
    <t>APB014 Штекер BNC на коаксиальный кабель под винт с пружиной, 1 шт. Диапазон частот 0-1ГГц. Материал корпуса - цинк, покрытие - никель/золото. Центральный контакт - латунь, покрытие - золото. Материал изолятора - полиоксиметилен. Пружина - сталь, покрытие - никель. Для кабеля RG58/RG59/RG6.</t>
  </si>
  <si>
    <t>09598</t>
  </si>
  <si>
    <t>APBC13-5G</t>
  </si>
  <si>
    <t>APBC13-5G Розетка BNC на коаксиальный кабель (RG178/RG179).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</si>
  <si>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09599</t>
  </si>
  <si>
    <t>APBC13-5G(100)</t>
  </si>
  <si>
    <t>APBC13-5G(100) Штекер BNC на коаксиальный кабель (RG178/RG179). Крепление к кабелю - под обжим. Упаковка 100 шт. Диапазон частот 0-4,5ГГц. Материал корпуса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</si>
  <si>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10649</t>
  </si>
  <si>
    <t>APBC15-5G</t>
  </si>
  <si>
    <t>APBC15-5G Штекер BNC на коаксиальный кабель (RG59) для HD/3G-SDI. Крепление к кабелю - под обжим. 1шт. Диапазон частот 0-4,5ГГц.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</si>
  <si>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10651</t>
  </si>
  <si>
    <t>APBC16-5G</t>
  </si>
  <si>
    <t>APBC16-5G Штекер BNC на коаксиальный кабель (RG6U) для HD/3G-SDI. Крепление к кабелю - под обжим. 1шт. Диапазон частот 0-4,6ГГц.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</si>
  <si>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10652</t>
  </si>
  <si>
    <t>APBC16-5G(100)</t>
  </si>
  <si>
    <t>APBC16-5G(100) Штекер BNC на коаксиальный кабель (RG6U) для HD/3G-SDI. Крепление к кабелю - под обжим. 100шт. Диапазон частот 0-4,6ГГц.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</si>
  <si>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09612</t>
  </si>
  <si>
    <t>APBC03-5G</t>
  </si>
  <si>
    <t>APBC03-5G Розетка BNC на коаксиальный кабель (RG178/RG179).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</si>
  <si>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09613</t>
  </si>
  <si>
    <t>APBC03-5G(100)</t>
  </si>
  <si>
    <t>APBC03-5G(100) Розетка BNC на коаксиальный кабель (RG178/RG179). Крепление к кабелю - под обжим. Упаковка 100шт. Диапазон частот 0-5.0 ГГц. Материал корпуса - цинк. Покрытие - никель (корпус), позолоченная латунь (центральный контакт). Материал изолятора - полиоксиметилен. Материал муфты - никелированная латунь. Разъём подходит для применения в HD/3G-SDI линиях связи.</t>
  </si>
  <si>
    <t>10653</t>
  </si>
  <si>
    <t>APBC05-5G</t>
  </si>
  <si>
    <t>APBC05-5G Розетка BNC на коаксиальный кабель (RG59) для HD/3G-SDI.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</si>
  <si>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10654</t>
  </si>
  <si>
    <t>APBC05-5G(100)</t>
  </si>
  <si>
    <t>APBC05-5G(100) Розетка BNC на коаксиальный кабель (RG59) для HD/3G-SDI. Крепление к кабелю - под обжим. 100шт.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</si>
  <si>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10655</t>
  </si>
  <si>
    <t>APBC06-5G</t>
  </si>
  <si>
    <t>APBC06-5G Розетка BNC на коаксиальный кабель (RG6U) для HD/3G-SDI.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</si>
  <si>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10656</t>
  </si>
  <si>
    <t>APBC06-5G(100)</t>
  </si>
  <si>
    <t>APBC06-5G(100) Розетка BNC на коаксиальный кабель (RG6U) для HD/3G-SDI. Крепление к кабелю - под обжим. 100шт.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</si>
  <si>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F разъёмы</t>
  </si>
  <si>
    <t>04105</t>
  </si>
  <si>
    <t>APFC12-RG59</t>
  </si>
  <si>
    <t>F-штекер на кабель RG59. Крепление к кабелю - под обжим. 1 шт. Диапазон частот 0-1 ГГц. Материал корпуса -латунь. Покрытие - никель.</t>
  </si>
  <si>
    <t>05298</t>
  </si>
  <si>
    <t>APFC12-RG59(100)</t>
  </si>
  <si>
    <t>F-штекер на кабель RG59. Крепление к кабелю - под обжим. Упаковка 100шт. Диапазон частот 0-1 ГГц. Материал корпуса -латунь. Покрытие - никель.</t>
  </si>
  <si>
    <t>04106</t>
  </si>
  <si>
    <t>APFC12-RG6U</t>
  </si>
  <si>
    <t>F-штекер на кабель RG6U. Крепление к кабелю - под обжим. 1шт. Диапазон частот 0-1 ГГц. Материал корпуса -латунь. Покрытие - никель.</t>
  </si>
  <si>
    <t>05299</t>
  </si>
  <si>
    <t>APFC12-RG6U(100)</t>
  </si>
  <si>
    <t>F-штекер на кабель RG6U. Крепление к кабелю - под обжим. Упаковка 100шт. Диапазон частот 0-1 ГГц. Материал корпуса -латунь. Покрытие - никель.</t>
  </si>
  <si>
    <t>07343</t>
  </si>
  <si>
    <t>APFT11-RG59</t>
  </si>
  <si>
    <t>F-штекер навинчивающийся на кабель RG59, 1 шт. Диапазон частот 0-1 ГГц. Материал корпуса -латунь. Покрытие - никель.</t>
  </si>
  <si>
    <t>07345</t>
  </si>
  <si>
    <t>APFT11-RG6U</t>
  </si>
  <si>
    <t>F-штекер навинчивающийся на кабель RG6U. 1шт. Диапазон частот 0-1 ГГц. Материал корпуса -латунь. Покрытие - никель.</t>
  </si>
  <si>
    <t>07346</t>
  </si>
  <si>
    <t>APFT11-RG6U(100)</t>
  </si>
  <si>
    <t>F-штекер навинчивающийся на кабель RG6U. Упаковка 100шт. Диапазон частот 0-1 ГГц. Материал корпуса - латунь. Покрытие - никель.</t>
  </si>
  <si>
    <t>RCA разъёмы</t>
  </si>
  <si>
    <t>04500</t>
  </si>
  <si>
    <t>RCA01/14-0401</t>
  </si>
  <si>
    <t>RCA штекер. Рабочий ток: 0,3А при 50В. Предельное напряжение: 500В в теч. 1мин. Сопротивление изолятора: не менее 100 МОм. Сопротивление контактов: не более 0,03 Ом. Количество циклов: не менее 5000 или RPC-1-R За 1шт. Материал - цинк. Покрытие - никель (корпус).</t>
  </si>
  <si>
    <t>09596</t>
  </si>
  <si>
    <t>APR012</t>
  </si>
  <si>
    <t>RCA штекер, крепление кабеля под винт. 1шт. Материал - латунь. Покрытие - никель(корпус), никель (центральный контакт). Пластиковая муфта.</t>
  </si>
  <si>
    <t>09597</t>
  </si>
  <si>
    <t>APR012(100)</t>
  </si>
  <si>
    <t>RCA штекер, крепление кабеля под винт. Упаковка 100шт. Материал - латунь. Покрытие - никель(корпус), никель (центральный контакт). Пластиковая муфта.</t>
  </si>
  <si>
    <t>TV (антенные) разъёмы</t>
  </si>
  <si>
    <t>09601</t>
  </si>
  <si>
    <t>APTV111</t>
  </si>
  <si>
    <t>APTV111 Штекер PAL, с цанговым зажимом, 1шт. Диапазон частот 0-1ГГц. Материал -латунь, покрытие - никель, материал изолятора - тефлон.</t>
  </si>
  <si>
    <t>09602</t>
  </si>
  <si>
    <t>APTV111(100)</t>
  </si>
  <si>
    <t>APTV111(100) Штекер PAL, с цанговым зажимом. Упаковка 100шт. Диапазон частот 0-1ГГц. Материал -латунь, покрытие - никель, материал изолятора - тефлон.</t>
  </si>
  <si>
    <t>09603</t>
  </si>
  <si>
    <t>APTV012</t>
  </si>
  <si>
    <t>APTV012 Штекер PAL, крепление кабеля под винт, диапазон частот 0-1ГГц, материал -латунь, покрытие - никель, материал изолятора - тефлон, защитная муфта.</t>
  </si>
  <si>
    <t>09604</t>
  </si>
  <si>
    <t>APTV012(100)</t>
  </si>
  <si>
    <t>APTV012(100) Штекер PAL, крепление кабеля под винт. Упаковка 100шт. Диапазон частот 0-1ГГц. Материал -латунь, покрытие - никель, материал изолятора - тефлон, защитная муфта.</t>
  </si>
  <si>
    <t>Разъёмы RJ</t>
  </si>
  <si>
    <t>10246</t>
  </si>
  <si>
    <t>APJ11</t>
  </si>
  <si>
    <t>Штекер RJ45 (8P8C) для кабеля CAT5e, 1шт.</t>
  </si>
  <si>
    <t>10248</t>
  </si>
  <si>
    <t>APJ15</t>
  </si>
  <si>
    <t>Штекер RJ45 (8P8C) для кабеля CAT6, со вставкой, 1шт.</t>
  </si>
  <si>
    <t>10258</t>
  </si>
  <si>
    <t>APC1B</t>
  </si>
  <si>
    <t>Резиновый колпак СИНИЙ для разъема RJ45, 1шт.</t>
  </si>
  <si>
    <t>10266</t>
  </si>
  <si>
    <t>APC1B(100)</t>
  </si>
  <si>
    <t>Резиновый колпак СИНИЙ для разъема RJ45, 100шт.</t>
  </si>
  <si>
    <t>10259</t>
  </si>
  <si>
    <t>APC1BK</t>
  </si>
  <si>
    <t>Резиновый колпак ЧЁРНЫЙ для разъема RJ45, 1шт.</t>
  </si>
  <si>
    <t>10267</t>
  </si>
  <si>
    <t>APC1BK(100)</t>
  </si>
  <si>
    <t>Резиновый колпак ЧЁРНЫЙ для разъема RJ45, 100шт.</t>
  </si>
  <si>
    <t>10252</t>
  </si>
  <si>
    <t>APC1G</t>
  </si>
  <si>
    <t>Резиновый колпак СЕРЫЙ для разъема RJ45, 1шт.</t>
  </si>
  <si>
    <t>10260</t>
  </si>
  <si>
    <t>APC1G(100)</t>
  </si>
  <si>
    <t>Резиновый колпак СЕРЫЙ для разъема RJ45, 100шт.</t>
  </si>
  <si>
    <t>10255</t>
  </si>
  <si>
    <t>APC1GN</t>
  </si>
  <si>
    <t>Резиновый колпак ЗЕЛЁНЫЙ для разъема RJ45, 1шт.</t>
  </si>
  <si>
    <t>10263</t>
  </si>
  <si>
    <t>APC1GN(100)</t>
  </si>
  <si>
    <t>Резиновый колпак ЗЕЛЁНЫЙ для разъема RJ45, 100шт.</t>
  </si>
  <si>
    <t>10257</t>
  </si>
  <si>
    <t>APC1O</t>
  </si>
  <si>
    <t>Резиновый колпак ОРАНЖЕВЫЙ для разъема RJ45, 1шт.</t>
  </si>
  <si>
    <t>10256</t>
  </si>
  <si>
    <t>APC1R</t>
  </si>
  <si>
    <t>Резиновый колпак КРАСНЫЙ для разъема RJ45, 1шт.</t>
  </si>
  <si>
    <t>10254</t>
  </si>
  <si>
    <t>APC1Y</t>
  </si>
  <si>
    <t>Резиновый колпак ЖЁЛТЫЙ для разъема RJ45, 1шт.</t>
  </si>
  <si>
    <t>10262</t>
  </si>
  <si>
    <t>APC1Y(100)</t>
  </si>
  <si>
    <t>Резиновый колпак ЖЁЛТЫЙ для разъема RJ45, 100шт.</t>
  </si>
  <si>
    <t>Соединители проводов</t>
  </si>
  <si>
    <t>10250</t>
  </si>
  <si>
    <t>APS1</t>
  </si>
  <si>
    <t>Соединитель проводов тип UY (K1) для соединения проводов диаметром жилы от 0,4мм до 0,65мм. 1шт.</t>
  </si>
  <si>
    <t>10251</t>
  </si>
  <si>
    <t>APS1(100)</t>
  </si>
  <si>
    <t>Соединитель проводов тип UY (K1) для соединения проводов диаметром жилы от 0,4мм до 0,65мм. 100шт.</t>
  </si>
  <si>
    <t>10283</t>
  </si>
  <si>
    <t>APS2</t>
  </si>
  <si>
    <t>Соединитель проводов тип UY2 (K2) для соединения проводов с диаметром жил от 0,4мм до 0,9мм. 1шт.</t>
  </si>
  <si>
    <t>10284</t>
  </si>
  <si>
    <t>APS2(100)</t>
  </si>
  <si>
    <t>Соединитель проводов тип UY2 (K2) для соединения проводов с диаметром жил от 0,4мм до 0,9мм. 100шт.</t>
  </si>
  <si>
    <t>Разъёмы питания</t>
  </si>
  <si>
    <t>10242</t>
  </si>
  <si>
    <t>AP005</t>
  </si>
  <si>
    <t>Разъем питания - штекер, 2,1x5,5x9,5мм, на кабель с амортизатором.</t>
  </si>
  <si>
    <t>10730</t>
  </si>
  <si>
    <t>AP005(100)</t>
  </si>
  <si>
    <t>Разъем питания - штекер, 2,1x5,5x9,5мм, на кабель с амортизатором. 100шт.</t>
  </si>
  <si>
    <t>10244</t>
  </si>
  <si>
    <t>AP006</t>
  </si>
  <si>
    <t>Разъем питания - угловой штекер, 2,1x5,5x9,5мм, на кабель.</t>
  </si>
  <si>
    <t>10245</t>
  </si>
  <si>
    <t>AP006(100)</t>
  </si>
  <si>
    <t>Разъем питания - угловой штекер, 2,1x5,5x9,5мм на кабель, 100шт.</t>
  </si>
  <si>
    <t>09594</t>
  </si>
  <si>
    <t>AP009</t>
  </si>
  <si>
    <t>Разъем питания (штекер, 2.1x5.5x9.5мм) с кабелем 30см.</t>
  </si>
  <si>
    <t>09595</t>
  </si>
  <si>
    <t>AP009-F</t>
  </si>
  <si>
    <t>Разъем питания (розетка 2.1мм внутренний контакт) с кабелем 30см.</t>
  </si>
  <si>
    <t>09624</t>
  </si>
  <si>
    <t>AP009-F(100)</t>
  </si>
  <si>
    <t>Разъем питания (розетка 2.1мм внутренний контакт) с кабелем 30см. Упаковка 100шт.</t>
  </si>
  <si>
    <t>07255</t>
  </si>
  <si>
    <t>AP008</t>
  </si>
  <si>
    <t>Разъем питания (штекер 2,1 мм) крепление кабеля под клемму.</t>
  </si>
  <si>
    <t>09592</t>
  </si>
  <si>
    <t>AP008-F</t>
  </si>
  <si>
    <t>Разъем питания (розетка 2,1 мм внутренний контакт) крепление кабеля под клемму.</t>
  </si>
  <si>
    <t>Переходники</t>
  </si>
  <si>
    <t>Переходники BNC, RCA, F, антенные</t>
  </si>
  <si>
    <t>06691</t>
  </si>
  <si>
    <t>APFF00</t>
  </si>
  <si>
    <t>APFF00 Соединитель коаксиального кабеля F-розетка - F-розетка. 1шт. Диапазон частот 0-1ГГц. Материал - латунь. Покрытие - никель(корпус), серебро (центральный контакт).</t>
  </si>
  <si>
    <t>06692</t>
  </si>
  <si>
    <t>APFF00(100)</t>
  </si>
  <si>
    <t>APFF00(100) Соединитель коаксиального кабеля F-розетка - F-розетка. Упаковка 100шт. Диапазон частот 0-1ГГц. Материал - латунь. Покрытие - никель(корпус), серебро (центральный контакт).</t>
  </si>
  <si>
    <t>07341</t>
  </si>
  <si>
    <t>APBB00</t>
  </si>
  <si>
    <t>APBB00 Соединитель коаксиального кабеля BNC-розетка / BNC-розетка. Диапазон частот 0-1ГГц. Материал - латунь. Покрытие - никель(корпус), серебро(центральный контакт).</t>
  </si>
  <si>
    <t>07342</t>
  </si>
  <si>
    <t>APBB00(100)</t>
  </si>
  <si>
    <t>APBB00(100) Соединитель коаксиального кабеля BNC-розетка / BNC-розетка. Упаковка 100шт. Диапазон частот 0-1ГГц. Материал - латунь. Покрытие - никель(корпус), серебро(центральный контакт).</t>
  </si>
  <si>
    <t>04100</t>
  </si>
  <si>
    <t>APRF10</t>
  </si>
  <si>
    <t>APRF10 Переходник RCA (штекер) - F-(розетка), 1шт. Диапазон частот 0-1ГГц. Материал - латунь. Покрытие - никель (корпус), никель (центральный контакт).</t>
  </si>
  <si>
    <t>05300</t>
  </si>
  <si>
    <t>APRF10(100)</t>
  </si>
  <si>
    <t>APRF10(100) Переходник RCA (штекер) - F-(розетка). Упаковка 100шт. Диапазон частот 0-1ГГц. Материал - латунь. Покрытие - никель (корпус), никель (центральный контакт).</t>
  </si>
  <si>
    <t>09605</t>
  </si>
  <si>
    <t>APTVF10</t>
  </si>
  <si>
    <t>APTVF10 Переходник PAL (TV) штекер - F розетка. 1шт. Диапазон частот 0 -1ГГц. Материал - латунь, покрытие - никель, изолятор - тефлон.</t>
  </si>
  <si>
    <t>09606</t>
  </si>
  <si>
    <t>APTVF10(100)</t>
  </si>
  <si>
    <t>APTVF10(100) Переходник PAL (TV) штекер - F розетка. Упаковка 100шт. Диапазон частот 0 -1ГГц. Материал - латунь, покрытие - никель, изолятор - тефлон.</t>
  </si>
  <si>
    <t>01607</t>
  </si>
  <si>
    <t>APBF10</t>
  </si>
  <si>
    <t>APBF10 Переходник BNC (штекер) - F (розетка), 1шт. Диапазон частот 0-1ГГц. Материал - латунь. Покрытие - никель(корпус), золото (центральный контакт).</t>
  </si>
  <si>
    <t>00095</t>
  </si>
  <si>
    <t>APBR10</t>
  </si>
  <si>
    <t>APBR10 Переходник BNC (штекер) - RCA (розетка), 1шт. Диапазон частот 0-1ГГц. Материал - латунь. Покрытие - никель(корпус).</t>
  </si>
  <si>
    <t>04104</t>
  </si>
  <si>
    <t>APBR01</t>
  </si>
  <si>
    <t>APBR01 Переходник RCA (штекер) - BNC (розетка), 1шт. Диапазон частот 0-1ГГц. Материал - латунь. Покрытие - никель (корпус), никель (центральный контакт).</t>
  </si>
  <si>
    <t>Переходники DVI и HDMI</t>
  </si>
  <si>
    <t>09892</t>
  </si>
  <si>
    <t>APHH00/AA(90)</t>
  </si>
  <si>
    <t>Соединитель HDMI розетка(А)/ HDMI розетка(А), угловой (90гр.), 19pin, позолоченные контакты.</t>
  </si>
  <si>
    <t>09894</t>
  </si>
  <si>
    <t>APHH00/AA(S)</t>
  </si>
  <si>
    <t>Переходник HDMI розетка(А)/ HDMI розетка(А), поворотный - с изменяемым углом подключения, 19pin, позолоченные контакты.</t>
  </si>
  <si>
    <t>09804</t>
  </si>
  <si>
    <t>APHH10/AA</t>
  </si>
  <si>
    <t>Переходник HDMI штекер(А)/ HDMI розетка(А), 19pin, позолоченные контакты. Размер: 10х11.5х29мм (со штекером 10х11.5х38мм).</t>
  </si>
  <si>
    <t>09896</t>
  </si>
  <si>
    <t>APHH10/AA(S)</t>
  </si>
  <si>
    <t>Переходник HDMI штекер(А)/ HDMI розетка(А), поворотный - с изменяемым углом подключения, 19pin, позолоченные контакты.</t>
  </si>
  <si>
    <t>09805</t>
  </si>
  <si>
    <t>APHH10/DA</t>
  </si>
  <si>
    <t>Переходник HDMI штекер(D)/ HDMI розетка(А), 19pin, позолоченные контакты.</t>
  </si>
  <si>
    <t>09806</t>
  </si>
  <si>
    <t>APHH10/CA</t>
  </si>
  <si>
    <t>Переходник HDMI штекер(C)/ HDMI розетка(А), 19pin, позолоченные контакты.</t>
  </si>
  <si>
    <t>Соединительные кабели (шнуры)</t>
  </si>
  <si>
    <t>Соединительные кабели (патч-корды,пигтейлы) оптика</t>
  </si>
  <si>
    <t>12889</t>
  </si>
  <si>
    <t>PT-SCU(1,5m)</t>
  </si>
  <si>
    <t>Оптический пигтейл(монтажный шнур), одномодовое волокно 9/125мкм. Разъем SC, полировка UPC. Материал внешней оболочки LSZH(малодымный компаунд, диаметр 0,9мм). Длина 1.5м. Рабочая температура: +5...+40гр. С.</t>
  </si>
  <si>
    <t>12890</t>
  </si>
  <si>
    <t>PT-SCA(1,5m)</t>
  </si>
  <si>
    <t>Оптический пигтейл(монтажный шнур), одномодовое волокно 9/125мкм. Разъем SC, полировка APC. Материал внешней оболочки LSZH(малодымный компаунд, диаметр 0,9мм). Длина 1.5м. Рабочая температура: +5...+40гр. С.</t>
  </si>
  <si>
    <t>12891</t>
  </si>
  <si>
    <t>PT-LCU(1,5m)</t>
  </si>
  <si>
    <t>Оптический пигтейл(монтажный шнур), одномодовое волокно 9/125мкм. Разъем LC, полировка UPC. Материал внешней оболочки LSZH(малодымный компаунд, диаметр 0,9мм). Длина 1.5м. Рабочая температура: +5...+40гр. С.</t>
  </si>
  <si>
    <t>12892</t>
  </si>
  <si>
    <t>PT-FCU(1,5m)</t>
  </si>
  <si>
    <t>Оптический пигтейл(монтажный шнур), одномодовое волокно 9/125мкм. Разъем FC, полировка UPC. Материал внешней оболочки LSZH(малодымный компаунд, диаметр 0,9мм). Длина 1.5м. Рабочая температура: +5...+40гр. С.</t>
  </si>
  <si>
    <t>12893</t>
  </si>
  <si>
    <t>PC-SU-SC/SC(1m)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</si>
  <si>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1м. Рабочая температура: +5...+40гр. С.</t>
  </si>
  <si>
    <t>12894</t>
  </si>
  <si>
    <t>PC-SU-SC/SC(3m)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</si>
  <si>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3м. Рабочая температура: +5...+40гр. С.</t>
  </si>
  <si>
    <t>12895</t>
  </si>
  <si>
    <t>PC-SU-SC/SC(5m)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</si>
  <si>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5м. Рабочая температура: +5...+40гр. С.</t>
  </si>
  <si>
    <t>12896</t>
  </si>
  <si>
    <t>PC-SA-SC/SC(1m)</t>
  </si>
  <si>
    <t>Оптический патч-корд(соединительный шнур), одномодовое волокно 9/125мкм. Разъем SC-SC, полировка APC. Материал внешней оболочки LSZH(малодымный компаунд, диаметр 2мм). Длина 1м. Рабочая температура: +5...+40гр. С.</t>
  </si>
  <si>
    <t>12897</t>
  </si>
  <si>
    <t>PC-SA-SC/SC(3m)</t>
  </si>
  <si>
    <t>Оптический патч-корд(соединительный шнур), одномодовое волокно 9/125мкм. Разъем SC-SC, полировка APC. Материал внешней оболочки LSZH(малодымный компаунд, диаметр 2мм). Длина 3м. Рабочая температура: +5...+40гр. С.</t>
  </si>
  <si>
    <t>12898</t>
  </si>
  <si>
    <t>PC-SU-FC/SC(1m)</t>
  </si>
  <si>
    <t>Оптический патч-корд(переходной шнур), одномодовое волокно 9/125мкм. Разъем FC-SC, полировка UPC. Материал внешней оболочки LSZH(малодымный компаунд, диаметр 2мм). Длина 1м. Рабочая температура: +5...+40гр. С.</t>
  </si>
  <si>
    <t>12903</t>
  </si>
  <si>
    <t>PC-SU-LC/SC(1m)</t>
  </si>
  <si>
    <t>Оптический патч-корд(переходной шнур), одномодовое волокно 9/125мкм. Разъем LC-SC, полировка UPC. Материал внешней оболочки LSZH(малодымный компаунд, диаметр 2мм). Длина 1м. Рабочая температура: +5...+40гр. С.</t>
  </si>
  <si>
    <t>12899</t>
  </si>
  <si>
    <t>PC-SU-LC/LC(1m)</t>
  </si>
  <si>
    <t>Оптический патч-корд(соединительный шнур), одномодовое волокно 9/125мкм. Разъем LC-LC, полировка UPC. Материал внешней оболочки LSZH(малодымный компаунд, диаметр 2мм). Длина 1м. Рабочая температура: +5...+40гр. С.</t>
  </si>
  <si>
    <t>12900</t>
  </si>
  <si>
    <t>PC-SU-LC/LC(3m)</t>
  </si>
  <si>
    <t>Оптический патч-корд(соединительный шнур), одномодовое волокно 9/125мкм. Разъем LC-LC, полировка UPC. Материал внешней оболочки LSZH(малодымный компаунд, диаметр 2мм). Длина 3м. Рабочая температура: +5...+40гр. С.</t>
  </si>
  <si>
    <t>12901</t>
  </si>
  <si>
    <t>PC-DU-LC/LC(1m)</t>
  </si>
  <si>
    <t>Оптический патч-корд(соединительный шнур) двойной(дуплекс), одномодовое волокно 9/125мкм. Разъем LC-LC, полировка UPC. Материал внешней оболочки LSZH(малодымный компаунд, диаметр 2мм). Длина 1м. Рабочая температура: +5...+40гр. С.</t>
  </si>
  <si>
    <t>12902</t>
  </si>
  <si>
    <t>PC-DU-LC/LC(3m)</t>
  </si>
  <si>
    <t>Оптический патч-корд(соединительный шнур) двойной(дуплекс), одномодовое волокно 9/125мкм. Разъем LC-LC, полировка UPC. Материал внешней оболочки LSZH(малодымный компаунд, диаметр 2мм). Длина 3м. Рабочая температура: +5...+40гр. С.</t>
  </si>
  <si>
    <t>12904</t>
  </si>
  <si>
    <t>PC-SU-FC/FC(1m)</t>
  </si>
  <si>
    <t>Оптический патч-корд(соединительный шнур), одномодовое волокно 9/125мкм. Разъем FC-FC, полировка UPC. Материал внешней оболочки LSZH(малодымный компаунд, диаметр 2мм). Длина 1м. Рабочая температура: +5...+40гр. С.</t>
  </si>
  <si>
    <t>12905</t>
  </si>
  <si>
    <t>PC-SU-FC/FC(3m)</t>
  </si>
  <si>
    <t>Оптический патч-корд(соединительный шнур), одномодовое волокно 9/125мкм. Разъем FC-FC, полировка UPC. Материал внешней оболочки LSZH(малодымный компаунд, диаметр 2мм). Длина 3м. Рабочая температура: +5...+40гр. С.</t>
  </si>
  <si>
    <t>Соединительные кабели (шнуры) аудио-видео</t>
  </si>
  <si>
    <t>09607</t>
  </si>
  <si>
    <t>WC111-40</t>
  </si>
  <si>
    <t>WC111-40 Кабель соединительный 1 BNC (штекер) х 1 BNC (штекер), длина 40 см., тип кабеля RG59. Материал разъёмов - цинк, изолятор - полиоксиметилен. Покрытие разъёмов корпус - никель, центральный контакт - позолоченная латунь. Защитные муфты -никелированная латунь.</t>
  </si>
  <si>
    <t>09608</t>
  </si>
  <si>
    <t>WC111</t>
  </si>
  <si>
    <t>WC111 Кабель соединительный 1 BNC (штекер) х 1 BNC (штекер), длина 100 см., тип кабеля RG59. Материал разъёмов - цинк, изолятор - полиоксиметилен. Покрытие разъёмов корпус - никель, центральный контакт - позолоченная латунь.</t>
  </si>
  <si>
    <t>09609</t>
  </si>
  <si>
    <t>WC111-200</t>
  </si>
  <si>
    <t>WC111-200 Кабель соединительный 1 BNC (штекер) х 1 BNC (штекер), длина 200 см., тип кабеля RG59. Материал разъёмов - цинк, изолятор - полиоксиметилен. Покрытие разъёмов корпус - никель, центральный контакт - позолоченная латунь.</t>
  </si>
  <si>
    <t>00135</t>
  </si>
  <si>
    <t>WC414</t>
  </si>
  <si>
    <t>WC414 Кабель соединительный 4BNCx4BNC (штекер), 100см. Материал разъёмов - цинк, изолятор - полиоксиметилен. Покрытие разъёмов корпус - никель, центральный контакт - позолоченная латунь. Защитные муфты - никелированная латунь.</t>
  </si>
  <si>
    <t>03350</t>
  </si>
  <si>
    <t>WC414-200</t>
  </si>
  <si>
    <t>WC414-200 Кабель соединительный 4BNCx4BNC (штекер), 200см. Материал разъёмов - цинк, изолятор - полиоксиметилен. Покрытие разъёмов корпус - никель, центральный контакт - позолоченная латунь. Защитные муфты -никелированная латунь.</t>
  </si>
  <si>
    <t>Соединительные кабели (шнуры) USB</t>
  </si>
  <si>
    <t>13650</t>
  </si>
  <si>
    <t>WU-205C(1,2m)</t>
  </si>
  <si>
    <t>WU-205C(1,2m) Кабель для передачи данных и зарядки USB2.0 (USB-B micro). Поддержка USB 2.0. Ток зарядки до 2А. Тип разъемов USB тип A - USB тип B micro. Длина 1,2 м. Проводник из бескислородной меди (OFC), ПВХ оплетка.</t>
  </si>
  <si>
    <t>13648</t>
  </si>
  <si>
    <t>WU-206C(1,2m)</t>
  </si>
  <si>
    <t>WU-206C(1,2m) Кабель для передачи данных и зарядки USB2.0 (USB type C). Поддержка USB 2.0. Ток зарядки до 2А. Тип разъемов USB тип A  - USB тип C. Длина 1,2м. Проводник из бескислородной меди (OFC), ПВХ оплетка.</t>
  </si>
  <si>
    <t>13654</t>
  </si>
  <si>
    <t>WU-201C(1,2m)</t>
  </si>
  <si>
    <t>WU-201C(1,2m) Кабель для передачи данных и зарядки USB2.0 (Lightning). Поддержка USB 2.0. Ток зарядки до 2А. Тип разъемов USB тип A  - Lightning. Длина 1,2м. Проводник из бескислородной меди (OFC), ПВХ оплетка.</t>
  </si>
  <si>
    <t>13651</t>
  </si>
  <si>
    <t>WU-203C(2m)</t>
  </si>
  <si>
    <t>WU-203C(2m) Кабель для передачи данных и зарядки USB2.0 (USB-B). Поддержка USB 2.0. Ток зарядки до 2А. Тип разъемов USB тип A  - USB тип B. Длина 2м. Проводник из бескислородной меди (OFC), ПВХ оплетка.</t>
  </si>
  <si>
    <t>13646</t>
  </si>
  <si>
    <t>WU-206(1,2m)</t>
  </si>
  <si>
    <t>WU-206(1,2m) Кабель для передачи данных и зарядки USB2.0 (USB type C). Поддержка USB 2.0. Ток зарядки до 2А. Тип разъемов USB тип A  - USB тип C. Длина 1,2м. Проводник из бескислородной меди (OFC), нейлоновая оплетка.Цвет чёрный. Упаковка: блистер.</t>
  </si>
  <si>
    <t>13644</t>
  </si>
  <si>
    <t>WU-206(1,5m, 3А)</t>
  </si>
  <si>
    <t>WU-206(1,5m, 3А) Кабель для передачи данных и зарядки USB2.0 (USB type C). Поддержка USB 2.0. Ток зарядки до 3А. Тип разъемов USB тип A  - USB тип C. Длина 1,2м. Проводник из бескислородной меди (OFC),полиуретановая оплетка.Цвет чёрный. Упаковка: блистер.</t>
  </si>
  <si>
    <t>13647</t>
  </si>
  <si>
    <t>WU-206C(1,5m, 3А)</t>
  </si>
  <si>
    <t>WU-206C(1,5m, 3А) Кабель для передачи данных и зарядки USB2.0 (USB type C). Поддержка USB 2.0. Ток зарядки до 3А. Тип разъемов USB тип A  - USB тип C. Длина 1,5м. Проводник из бескислородной меди (OFC), ПВХ оплетка.</t>
  </si>
  <si>
    <t>13653</t>
  </si>
  <si>
    <t>WU-201(1,2m)</t>
  </si>
  <si>
    <t>WU-201(1,2m) Кабель для передачи данных и зарядки USB2.0 (Lightning). Поддержка USB 2.0. Ток зарядки до 2А. Тип разъемов USB тип A  - Lightning. Длина 1,2м. Проводник из бескислородной меди (OFC), полиуретановая оплетка.Цвет чёрный. Упаковка: блистер.</t>
  </si>
  <si>
    <t>13649</t>
  </si>
  <si>
    <t>WU-007(1,5m)</t>
  </si>
  <si>
    <t>WU-007(1,5m) Кабель для зарядки 3-в-1 (USB-B micro, USB type C, Lightning). Поддержка USB 2.0. Ток зарядки до 2А. Тип разъемов USB тип A  - USB тип B micro, USB тип C, Lightning. Длина 1,5м. Проводник из бескислородной меди (OFC), нейлоновая оплетка.Цвет чёрный. Упаковка: блистер.</t>
  </si>
  <si>
    <t>13645</t>
  </si>
  <si>
    <t>WU-306(1,2m)</t>
  </si>
  <si>
    <t>WU-306(1,2m) Кабель для передачи данных и зарядки USB3.0 (USB type C). Поддержка USB 3.0. Ток зарядки до 2А. Тип разъемов USB тип A  - USB тип C. Длина 1,2м. Проводник из бескислородной меди (OFC), позолоченные контакты, нейлоновая оплетка.Цвет чёрный. Упаковка: блистер.</t>
  </si>
  <si>
    <t>13652</t>
  </si>
  <si>
    <t>WU-202(1,2m)</t>
  </si>
  <si>
    <t>WU-202(1,2m) Кабель для передачи данных и зарядки USB2.0 (MFI Lightning). Поддержка USB 2.0. Ток зарядки до 2А. Тип разъемов USB тип A  - Lightning. Длина 1,2м. Сертифицирован для использования с техникой Apple (MFI). Проводник из бескислородной меди (OFC), нейлоновая оплетка.Цвет чёрный. Упаковка: блистер.</t>
  </si>
  <si>
    <t>Соединительные кабели (шнуры) HDMI</t>
  </si>
  <si>
    <t>10847</t>
  </si>
  <si>
    <t>WH-111(0,5m)</t>
  </si>
  <si>
    <t>Кабель для передачи сигналов HDMI 2.0, максимальное разрешение 4Кх2К, 60Hz (4:4:4). Круглое сечение. Тип разъёмов А-А (вилка-вилка), 19 pin, позолоченные контакты. Сечение жил 30AWG. Обеспечивает передачу Fast Ethernet. Длина 0.5м. Цвет чёрный.</t>
  </si>
  <si>
    <t>11964</t>
  </si>
  <si>
    <t>WH-111(0,5m)-B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</si>
  <si>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0.5м.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</si>
  <si>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09780</t>
  </si>
  <si>
    <t>WH-111(1m)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</si>
  <si>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30AWG. Обеспечивает передачу Fast Ethernet. Длина 1м. Цвет чёрный.</t>
  </si>
  <si>
    <t>11965</t>
  </si>
  <si>
    <t>WH-111(1m)-B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</si>
  <si>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1м.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</si>
  <si>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09781</t>
  </si>
  <si>
    <t>WH-111(2m)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</si>
  <si>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30AWG, тройной экран. Обеспечивает передачу Fast Ethernet. Длина 2м. Цвет чёрный.</t>
  </si>
  <si>
    <t>11966</t>
  </si>
  <si>
    <t>WH-111(2m)-B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</si>
  <si>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2м.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</si>
  <si>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09798</t>
  </si>
  <si>
    <t>WH-511(2m)</t>
  </si>
  <si>
    <t>Миниатюрный кабель для передачи сигналов HDMI 1.4, максимальное разрешение 4Кх2К. Круглое сечение. Тип разъёмов А-А ( вилка-вилка), 19 pin, позолоченные контакты. Сечение жил 36AWG, тройной экран. Обеспечивает передачу Fast Ethernet. Длина 2м. Цвет белый.</t>
  </si>
  <si>
    <t>09782</t>
  </si>
  <si>
    <t>WH-111(3m)</t>
  </si>
  <si>
    <t>Кабель для передачи сигналов HDMI 2.0, максимальное разрешение 4Кх2К, 60Hz (4:4:4). Круглое сечение. Тип разъёмов А-А (вилка-вилка), 19 pin, позолоченные контакты. Сечение жил 30AWG, тройной экран. Обеспечивает передачу Fast Ethernet. Длина 3м. Цвет чёрный.</t>
  </si>
  <si>
    <t>11967</t>
  </si>
  <si>
    <t>WH-111(3m)-B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</si>
  <si>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3м.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</si>
  <si>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09783</t>
  </si>
  <si>
    <t>WH-111(5m)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</si>
  <si>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28AWG, тройной экран. Обеспечивает передачу Fast Ethernet. Длина 5м. Цвет чёрный.</t>
  </si>
  <si>
    <t>09784</t>
  </si>
  <si>
    <t>WH-111(10m)</t>
  </si>
  <si>
    <t>Кабель для передачи сигналов HDMI 2.0, максимальное разрешение 4Кх2К, 60Hz (4:2:0). Круглое сечение. Тип разъёмов А-А ( вилка-вилка), 19 pin, позолоченные контакты. Сечение жил 26AWG, тройной экран. Обеспечивает передачу Fast Ethernet. Длина 10м. Цвет чёрный</t>
  </si>
  <si>
    <t>09785</t>
  </si>
  <si>
    <t>WH-111(15m)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</si>
  <si>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26AWG. Обеспечивает передачу Fast Ethernet. Длина 15м. Цвет чёрный.</t>
  </si>
  <si>
    <t>09786</t>
  </si>
  <si>
    <t>WH-111(20m)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</si>
  <si>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26AWG. Обеспечивает передачу Fast Ethernet. Длина 20м. Цвет чёрный.</t>
  </si>
  <si>
    <t>10319</t>
  </si>
  <si>
    <t>WH-111(25m)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</si>
  <si>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24AWG. Обеспечивает передачу Fast Ethernet. Длина 25м. Цвет чёрный.</t>
  </si>
  <si>
    <t>10320</t>
  </si>
  <si>
    <t>WH-111(30m)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</si>
  <si>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24AWG. Обеспечивает передачу Fast Ethernet. Длина 30м. Цвет чёрный.</t>
  </si>
  <si>
    <t>10879</t>
  </si>
  <si>
    <t>WH-111(35m)</t>
  </si>
  <si>
    <t>Активный кабель для передачи сигналов HDMI 1.4, максимальное разрешение 1080p/60Hz. Круглое сечение. Тип разъёмов А-А ( вилка-вилка), 19 pin, позолоченные контакты. Встроенный чипсет MAXIM. Сечение жил 24AWG. Обеспечивает передачу Fast Ethernet. Длина 35м. Цвет чёрный.</t>
  </si>
  <si>
    <t>10488</t>
  </si>
  <si>
    <t>WH-141(10m)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</si>
  <si>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26AWG, тройной экран. Длина 10м. Цвет чёрный.</t>
  </si>
  <si>
    <t>10849</t>
  </si>
  <si>
    <t>WH-141(15m)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</si>
  <si>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26AWG, тройной экран. Длина 15м. Цвет чёрный.</t>
  </si>
  <si>
    <t>10848</t>
  </si>
  <si>
    <t>WH-141(20m)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</si>
  <si>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24AWG. Длина 20м. Цвет чёрный.</t>
  </si>
  <si>
    <t>Соединительные кабели (шнуры) питания</t>
  </si>
  <si>
    <t>11387</t>
  </si>
  <si>
    <t>WP111-30</t>
  </si>
  <si>
    <t>Соединительный кабель для линии питания: 2 штекера (2,1x5,5x9,5мм). Длина: 30см.</t>
  </si>
  <si>
    <t>09610</t>
  </si>
  <si>
    <t>WP12</t>
  </si>
  <si>
    <t>Соединительный кабель для разветвления линии питания 1 розетка (внутренний контакт 2,1мм). на 2 штекера (2,1*5,5*9,5 мм). Длина: 40см.</t>
  </si>
  <si>
    <t>09611</t>
  </si>
  <si>
    <t>WP14</t>
  </si>
  <si>
    <t>Соединительный кабель для разветвления линии питания 1 розетка (внутренний контакт 2,1мм). на 4 штекера (2,1*5,5*9,5 мм). Длина: 34см.</t>
  </si>
  <si>
    <t>Соединительные кабели (патч-корды) Ethernet</t>
  </si>
  <si>
    <t>11369</t>
  </si>
  <si>
    <t>WE-52U(0,5m)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</si>
  <si>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0,5м.</t>
  </si>
  <si>
    <t>11370</t>
  </si>
  <si>
    <t>WE-52U(1m)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</si>
  <si>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1м.</t>
  </si>
  <si>
    <t>11371</t>
  </si>
  <si>
    <t>WE-52U(1,5m)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</si>
  <si>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1,5м.</t>
  </si>
  <si>
    <t>11374</t>
  </si>
  <si>
    <t>WE-52U(5m)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</si>
  <si>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5м.</t>
  </si>
  <si>
    <t>11375</t>
  </si>
  <si>
    <t>WE-52U(7,5m)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</si>
  <si>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7,5м.</t>
  </si>
  <si>
    <t>11376</t>
  </si>
  <si>
    <t>WE-52U(10m)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</si>
  <si>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10м.</t>
  </si>
  <si>
    <t>11377</t>
  </si>
  <si>
    <t>WE-52U(15m)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</si>
  <si>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15м.</t>
  </si>
  <si>
    <t>Инструменты</t>
  </si>
  <si>
    <t>00099</t>
  </si>
  <si>
    <t>AT006</t>
  </si>
  <si>
    <t>Многофункциональный стриппер для зачистки проводов</t>
  </si>
  <si>
    <t>03397</t>
  </si>
  <si>
    <t>AT008</t>
  </si>
  <si>
    <t>Клещи для обжима разъемов для кабелей RG59 RG6</t>
  </si>
  <si>
    <t>07254</t>
  </si>
  <si>
    <t>AT009</t>
  </si>
  <si>
    <t>Набор инструментов для работы с коаксиальным кабелем: клещи для обжима кабелей RG-58, 59, 6, 62, инструменты для обрезки, клещи для зачистки. Набор разъемов 20 шт. (3 типов).</t>
  </si>
  <si>
    <t>Панели для видеостен.</t>
  </si>
  <si>
    <t>13620</t>
  </si>
  <si>
    <t>LD-49213S</t>
  </si>
  <si>
    <t>LATEOS</t>
  </si>
  <si>
    <t>LD-49213S Панель для видеостен 49", разрешение 1920x1080,  яркость 500кд/м2, углы обзора 178х178гр., шов 3,5 мм., работа 24/7. Входы: HDMI-A, DVI-I, VGA, BNC, RS232, USB-A. Выходы: RS232x2. Питание AC100-240V. Размеры (ШхВхГ):1077,6x607,8x110,7мм. Рабочая температура 0...+50гр. С.</t>
  </si>
  <si>
    <t>13621</t>
  </si>
  <si>
    <t>LD-55213S</t>
  </si>
  <si>
    <t>LD-55213S Панель для видеостен 55", разрешение 1920x1080,  яркость 500кд/м2, углы обзора 178х178гр., шов 3,5 мм., работа 24/7. Входы: HDMI-A, DVI-I, VGA, BNC, RS232, USB-A. Выходы: RS232х2. Питание AC100-240V. Размеры (ШхВхГ):1213,4x684,2x117,7мм. Рабочая температура 0...+50гр. С.</t>
  </si>
  <si>
    <t>Кофры для видеостен</t>
  </si>
  <si>
    <t>13622</t>
  </si>
  <si>
    <t>LAC-249</t>
  </si>
  <si>
    <t>Кофр для 2-х дисплеев LD-49213S. Армированный текстолит, поролоновый ложемент, на роликах со стопорным механизмом. Размеры (ШхВхГ):128x85x52см. Вес: 55кг.</t>
  </si>
  <si>
    <t>13624</t>
  </si>
  <si>
    <t>LAC-255</t>
  </si>
  <si>
    <t>Кофр для 2-х дисплеев LD-55213S. Армированный текстолит, поролоновый ложемент, на роликах со стопорным механизмом. Размеры (ШхВхГ): 128x88x58см. Вес: 69кг.</t>
  </si>
  <si>
    <t>13623</t>
  </si>
  <si>
    <t>LAC-349</t>
  </si>
  <si>
    <t>Кофр для 3-х дисплеев LD-49213S. Армированный текстолит, поролоновый ложемент, на роликах со стопорным механизмом.  Размеры (ШхВхГ): 128x85x77см. Вес: 69кг.</t>
  </si>
  <si>
    <t>13625</t>
  </si>
  <si>
    <t>LAC-355</t>
  </si>
  <si>
    <t>Кофр для 3-х дисплеев LD-55213S. Армированный текстолит, поролоновый ложемент, на роликах со стопорным механизмом.  Размеры (ШхВхГ):128x88x82см. Вес: 86кг.</t>
  </si>
  <si>
    <t>Кронштейны для видеостен</t>
  </si>
  <si>
    <t>13844</t>
  </si>
  <si>
    <t>LB-11WT</t>
  </si>
  <si>
    <t>LB-11WT Кронштейн настенный откидной. Максимальная нагрузка 70кг. Обратный наклон для подключения +25°. Регулировка по вертикали: 0~50мм. VESA: 200x200, 200x300, 300x200, 300x300, 300x400, 400x200, 400x300, 400х400, 600x400 мм. Размеры (ШxВxГ): 535х600х85 мм. Вес:10 кг.</t>
  </si>
  <si>
    <t>13845</t>
  </si>
  <si>
    <t>LB-22FT</t>
  </si>
  <si>
    <t>LB-22FT Кронштейн напольный 2х2 с откидными креплениями. Максимальная нагрузка 4х70кг. Обратный наклон для подключения +25°.Регулировка по вертикали: 0~50мм. VESA: 200x200, 200x300, 300x200, 300x300, 300x400, 400x200, 400x300, 400х400, 600x400 мм.Размеры (ШxВxГ): 1200х1600х900 мм. Вес: 97 кг.</t>
  </si>
  <si>
    <t>13846</t>
  </si>
  <si>
    <t>LB-32FT</t>
  </si>
  <si>
    <t>LB-32FT Кронштейн напольный 3х2 с откидными креплениями. Максимальная нагрузка 6х70кг. Обратный наклон для подключения +25°.Регулировка по вертикали: 0~50мм.VESA: 200x200, 200x300, 300x200, 300x300, 300x400, 400x200, 400x300, 400х400, 600x400 мм.Размеры (ШxВxГ): 2900х2600х900мм.Вес:140 кг.</t>
  </si>
  <si>
    <t>13847</t>
  </si>
  <si>
    <t>LB-33FT</t>
  </si>
  <si>
    <t>LB-33FT Кронштейн напольный 3х3 с откидными креплениями. Максимальная нагрузка 9х70кг. Обратный наклон для подключения +25°.Регулировка по вертикали: 0~50мм. VESA: 200x200, 200x300, 300x200, 300x300, 300x400, 400x200, 400x300, 400х400, 600x400 мм. Размеры (ШxВxГ):3600х2600х900мм.Вес:190 кг.</t>
  </si>
  <si>
    <t>13848</t>
  </si>
  <si>
    <t>LB-22WT</t>
  </si>
  <si>
    <t>LB-22WT Кронштейн настенный 2х2 с откидными креплениями.Максимальная нагрузка 4х70кг. Обратный наклон для подключения +25°.Регулировка по вертикали:0~50мм.VESA: 200x200, 200x300, 300x200, 300x300, 300x400, 400x200, 400x300, 400х400, 600x400мм.Размеры (ШxВxГ):1200х1000х100мм.Вес:47 кг.</t>
  </si>
  <si>
    <t>13860</t>
  </si>
  <si>
    <t>LB-13WT</t>
  </si>
  <si>
    <t>LB-13WT Кронштейн настенный 1х3 с откидными креплениями. Максимальная нагрузка 3х70кг. Обратный наклон для подключения +25°.Регулировка по вертикали: 0~50мм. VESA: 200x200, 200x300, 300x200, 300x300, 300x400, 400x200, 400x300, 400х400, 600x400мм.Размеры (ШxВxГ): 900х1600х100мм.Вес:35 кг.</t>
  </si>
  <si>
    <t>13861</t>
  </si>
  <si>
    <t>LB-33WT</t>
  </si>
  <si>
    <t>LB-33WT Кронштейн настенный 3х3 с откидными креплениями. Максимальная нагрузка 9х70кг. Обратный наклон для подключения +25°.Регулировка по вертикали: 0~50мм.VESA: 200x200, 200x300, 300x200, 300x300, 300x400, 400x200, 400x300, 400х400, 600x400мм.Размеры (ШxВxГ):1800х1600х100мм.Вес: 73 кг.</t>
  </si>
  <si>
    <t>13862</t>
  </si>
  <si>
    <t>LB-32WT</t>
  </si>
  <si>
    <t>LB-32WT Кронштейн настенный 3х2 с откидными креплениями. Максимальная нагрузка 6х70кг. Обратный наклон для подключения +25°.Регулировка по вертикали: 0~50мм. VESA: 200x200, 200x300, 300x200, 300x300, 300x400, 400x200, 400x300, 400х400, 600x400мм.Размеры (ШxВxГ): 1800х1000х100мм.Вес: 56 кг.</t>
  </si>
  <si>
    <t>05 ОХРАНА ПЕРИМЕТРА</t>
  </si>
  <si>
    <t>Датчики положения и обрывные средства</t>
  </si>
  <si>
    <t>05466</t>
  </si>
  <si>
    <t>ДПМГР 2 (2м)</t>
  </si>
  <si>
    <t>Россия</t>
  </si>
  <si>
    <t>Датчик положения створки калитки магнитогерконовый. Регистрирует раскрытие створок калитки до 40мм. 2-х блочный. Габариты/вес (мм/кг): Блок геркона -140х20х35/0,24. Блок магнитов 140х24х22/0,21. IP55. Мощность не более 30 Вт. Напряж. 250 В. Кабель 2м.</t>
  </si>
  <si>
    <t>01826</t>
  </si>
  <si>
    <t>ДПМГ 2-40</t>
  </si>
  <si>
    <t>Датчик положения створки калитки магнитогерконовый. Регистрирует раскрытие створок калитки до 40мм</t>
  </si>
  <si>
    <t>02296</t>
  </si>
  <si>
    <t>ДПМГ 2-100</t>
  </si>
  <si>
    <t>Датчик положения створок ворот магнитогерконовый. Регистрирует раскрытие створок ворот до 100мм.</t>
  </si>
  <si>
    <t>10011</t>
  </si>
  <si>
    <t>ДПМГ 2-200</t>
  </si>
  <si>
    <t>Датчик положения створок ворот магнитогерконовый. Регистрирует раскрытие створок ворот до 200мм.</t>
  </si>
  <si>
    <t>Инфракрасные активные 2-х позиционные</t>
  </si>
  <si>
    <t>SASO</t>
  </si>
  <si>
    <t>11797</t>
  </si>
  <si>
    <t>SASO-PB100D</t>
  </si>
  <si>
    <t>ИК-барьер, всепогодный, активный, 2-х лучевой, до 100м на улице и до 200м в помещении, c выбором 4-х частот, -20…+60° С, питание пост.10,8 - 25В, крепление на столб</t>
  </si>
  <si>
    <t>04964</t>
  </si>
  <si>
    <t>SASO-PB60S</t>
  </si>
  <si>
    <t>ИК-барьер, всепогодный, активный; 2-х лучевой , до 60м на улице и до 120м в помещении, -20…+60, пост. 10,8 - 25В, IP44, 63х163х75 мм, крепление на столб</t>
  </si>
  <si>
    <t>07 КАБЕЛИ МЕДНЫЕ</t>
  </si>
  <si>
    <t>00627</t>
  </si>
  <si>
    <t>ПВС 2х0,75</t>
  </si>
  <si>
    <t>Кабели</t>
  </si>
  <si>
    <t>ПВС 2х0,75 Провод соединительный, токопроводящая жила - медная многопроволочная, изоляция – из ПВХ-пластиката, Скрутка – изолированные жилы скручены без заполнителя</t>
  </si>
  <si>
    <t>04509</t>
  </si>
  <si>
    <t>КВП-5е 4х2х0,52 (U/UTP4-Cat5е)</t>
  </si>
  <si>
    <t>КВП-5е 4х2х0,52 (U/UTP4-Cat5е) кабель для внутренней прокладки парной скрутки для структурированных кабельных систем предназначен для передачи сигналов с частотой до 100 МГц (категории 5, 5е) в сетях по стандарту ИСО/МЭК 11801 при рабочем напряжение до 145 В переменного тока. Бухта 305м. Вес 11,9 кг. Упаковка: катушка в коробке.</t>
  </si>
  <si>
    <t>04903</t>
  </si>
  <si>
    <t>КВК-П-3 2х0,75</t>
  </si>
  <si>
    <t>КВК-П-3 2х0,75 Кабель предназначенные для передачи телевизионных сигналов в системах видеонаблюдения с одновременным подключением питания и передачи сигналов управления.Для наружной прокладки. Бухта 200 м. Вес бухты: 13,3 кг.</t>
  </si>
  <si>
    <t>04944</t>
  </si>
  <si>
    <t>КВПВП-5e 4х2х0,52 (U/UTP4-Cat5е)</t>
  </si>
  <si>
    <t>КВПВП-5e 4х2х0,52 (U/UTP4-Cat5е) кабель для наружней прокладки парной скрутки для структурированных кабельных систем предназначен для передачи сигналов с частотой до 100 МГц (категории 5, 5е) в сетях по стандарту ИСО/МЭК 11801 при рабочем напряжение до 145 В переменного тока. Бухта 305м. Вес 17,4 кг. Упаковка: катушка в коробке.</t>
  </si>
  <si>
    <t>04960</t>
  </si>
  <si>
    <t>РК 75-3,7-36ф (RG 59/U solid)</t>
  </si>
  <si>
    <t>РК 75-3,7-36ф (RG 59/U solid) Кабель с однопроволочным проводником, изоляцией из полиэтилена, внешним проводником из медного лавсана 100% и оплетки медной проволокой 90%. Внешняя изоляция СПЭ 6.0 мм. Для внешней прокладки. Волновое R 75 Ом. 250 м.</t>
  </si>
  <si>
    <t>Цена</t>
  </si>
  <si>
    <t>Количество</t>
  </si>
  <si>
    <t>AC-D2101IR3</t>
  </si>
  <si>
    <t>Бюджетная уличная миниатюрная 1Мп IP-камера с ИК-подсветкой. 1/4'' CMOS матрица, чувствительность: 0.01 Лк (F1.8) / 0 Лк (F1.8; ИК вкл.), объектив 2.8мм, разрешение 1280*720 @ 20к/с, DWDR, 3D-NR, BLC, Defog, ROI, режим "день/ночь" (механический ИК-фильтр), питание 12VDC или PoE (802.3af), -40…+60°C, размеры 193 х 75 x 85мм, IP67, ИК-подсветка до 30м. ПО TRASSIR приобретается отдельно. Поддержка TRASSIR CLOUD.</t>
  </si>
  <si>
    <t>AC-D2103IR3</t>
  </si>
  <si>
    <t>Снято с производства, распродажа остатков!Бюджетная компактная уличная 1Mp IP-камера с вариофокальным объективом. 1/4'' CMOS матрица, чувствительность: 0.008 Лк (F1.4) / 0 Лк (F1.4; ИК вкл.), разрешение 1280*720 @ 20 к/с, объектив 2.8-12мм, режим "день/ночь" (механический ИК-фильтр), DWDR, 3D-NR, BLC, Defog, ROI, питание 12В DC или PoE (802.3af), -40°C … +60°C, IP66, ИК-подсветка до 30м. ПО TRASSIR приобретается отдельно. Поддержка TRASSIR CLOUD.</t>
  </si>
  <si>
    <t>AC-D3101IR1</t>
  </si>
  <si>
    <t>Бюджетная миниатюрная купольная вандалозащищенная 1Мп IP-камера с ИК-подсветкой. 1/4'' CMOS матрица, чувствительность: 0.01 Лк (F1.8) / 0 Лк (F1.8; ИК вкл.), объектив 2.8мм, трехосевое крепление, режим "день/ночь" (механический ИК-фильтр), разрешение 1280*720@20к/с, DWDR, 3D-NR, BLC, Defog, ROI, встроенный микрофон, ИК-подсветка до 15м, питание 12VDC или PoE (802.3af), потребление - до 3Вт, -40…+60°C, размеры Ø95мм x 63мм, IP66. ПО TRASSIR приобретается отдельно. Поддержка TRASSIR CLOUD.</t>
  </si>
  <si>
    <t xml:space="preserve">AC-D4101IR1
</t>
  </si>
  <si>
    <t xml:space="preserve">Снято с производства, распродажа остатков!Бюджетная миниатюрная купольная вандалозащищенная 1Мп IP-камера с ИК-подсветкой. 1/4'' CMOS матрица, чувствительность: 0.01 Лк (F1.8) / 0 Лк (F1.8; ИК вкл.), объектив 2.8мм,  разрешение 1280*720 @ 20 к/с, DWDR, 3D-NR, BLC, Defog, ROI, режим "день/ночь" (механический ИК-фильтр), встроенный архив (Edge Storage) - microSD до 32Гб, встроенный микрофон, ИК-подсветка до 15м, питание 12VDC или PoE (802.3af), потребление - до 3Вт, -40…+60°C, Ø102мм x 56мм. IP66, подходит для уличного применения. ПО TRASSIR приобретается отдельно. Поддержка TRASSIR CLOUD.
</t>
  </si>
  <si>
    <t>AC-D4151IR1</t>
  </si>
  <si>
    <t>Снято с производства, распродажа остатков!Миниатюрная купольная вандалозащищенная 5Мп IP-камера с ИК-подсветкой. 1/2.5'' CMOS матрица, чувствительность: 0.005 Лк (F1.8) / 0 Лк (F1.8; ИК вкл.), разрешение 5Мп (2592*1944) при 10fps / ЗМп (2048*1536) при 20fps / Full HD (1920*1080) при 25fps, объектив 2.8мм или 3.6мм, DWDR, 3D-NR, режим "день/ночь" (механический ИК-фильтр), встроенный архив (Edge Storage) - microSD до 32 Гб, двусторонний аудиоканал, ИК-подсветка до 15м, питание 12VDC или PoE (802.3af), потребление - до 0.38A (4.5Вт), -40…+60°C, размеры Ø100мм x 55мм, IP66, подходит для уличного применения. ПО TRASSIR в подарок!</t>
  </si>
  <si>
    <t>AC-D1020</t>
  </si>
  <si>
    <t>Снято с производства, распродажа остатков!Профессиональная 2Мп IP-камера в стандатном исполнении. Матрица Sony 1/2.8'' IMX222, чувствительность: 0.002 Лк (F1.2), разрешение FullHD 1920*1080 25 к/с, режим "день/ночь" (механический ИК-фильтр), DWDR, 3D-NR, аппаратная аналитика движения (ActiveSearch), двусторонний звук, тревожные вх/вых, поддержка АРД (объектив в комплект не входит), питание 12В DC или PoE (802.3af), -10°C … +50°C. ПО TRASSIR в подарок!</t>
  </si>
  <si>
    <t>AC-D7101IR1</t>
  </si>
  <si>
    <t xml:space="preserve">Бюджетная беспроводная компактная 1Мп IP-камера с расширенным функционалом, датчиком движения и ИК-подсветкой. Матрица 1/4'' CMOS 1Мп, чувствительность: 0.01 Лк (F1.8) / 0 Лк (F1.8; ИК вкл.), объектив 3.6мм, разрешение 1280*720 @ 20 к/с, DWDR, 3D-NR, BLC, Defog, ROI, режим день/ночь, встроенный архив (Edge Storage) - microSD до 32 Гб, двусторонний аудиоканал, ИК-подсветка до 10м, PIR-сенсор, питание 5V DC (USB), потребление до 3Вт, -10…+50°C, размеры 90мм x 60мм х 32мм. Передача данных по сети Ethernet или WiFi. Кронштейн и БП в комплекте. ПО TRASSIR приобретается отдельно. Быстрое подключение в TRASSIR CLOUD. В комплекте с регистратором еще дешевле. </t>
  </si>
  <si>
    <t>AC-D7111IR1 3.6</t>
  </si>
  <si>
    <t>Снято с производства. Замена на AC-D7101IR1. Компактная 1.3Мп IP-камера с расширенным функционалом, датчиком движения и ИК-подсветкой. 1/3'' CMOS матрица, Цвет: 0.04 Лк (F1.8) / ЧБ: 0 Лк (F1.8; ИК вкл.), объектив 2.8мм или 3.6мм, разрешение 1280*960 18 к/с, 1280*720 @ 22 к/с, DWDR, 3D-NR, режим день/ночь, встроенный архив (Edge Storage) — microSD до 32 Гб, двусторонний аудиоканал, ИК-подсветка до 10м, PIR-сенсор, питание 12V DC или PoE (802.3af), потребление до 3,4Вт -10…+50°C, размеры 100мм x 63мм х 24мм. Кронштейн в комплекте. ПО TRASSIR в подарок!</t>
  </si>
  <si>
    <t>Аналоговые HD камеры</t>
  </si>
  <si>
    <t>«Все-в-одном» уличные</t>
  </si>
  <si>
    <t>AC-TA381LIR2</t>
  </si>
  <si>
    <t>Снято с производства, распродажа остатков! Бюджетная купольная 2МП мультистандартная (4-в-1) видеокамера с ИК-подсветкой. Разрешение 1080P, матрица 1/2.7" CMOS, чувствительность: 0.005 Лк (F1.8) / 0 Лк (ИК вкл.), объектив 3.6мм,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1080Р TVI, AHD, CVI / 960Н PAL (старый аналоговый стандарт).</t>
  </si>
  <si>
    <t>MiniNVR - сетевые и гибридные видеорегистраторы на TRASSIR OS (Linux), до 16-18 видеокамер</t>
  </si>
  <si>
    <t>TRASSIR Lanser IP-4P</t>
  </si>
  <si>
    <t>TRASSIR Lanser IP-4P — Сетевой non-PC IP-видеорегистратор для IP-видеокамер; разрешение записи, воспроизведения до 5 MPix (суммарный поток до 20 Мбит/сек). Регистрация и воспроизведение до 4 IP-видеокамер (список поддерживаемых моделей для этого видеорегистратора на сайте http://dssl.ru/). 4 PoE Ethernet порта (суммарная мощность PoE до 50 Вт). 1 x HDMI, 1 x VGA видеовыходы. Установка до 1-го HDD/SSD 3.5", любой ёмкости (в комплект не входит). Температурный режим -10...+55°С. Возможна установка в стойку 19" (1U, крепления в комплекте). Габариты 440x274x44.5 мм.</t>
  </si>
  <si>
    <t>Видеорегистратор AC-HR1104</t>
  </si>
  <si>
    <t>Видеорегистратор AC-HR2104</t>
  </si>
  <si>
    <t>Ajax ОПС</t>
  </si>
  <si>
    <t>Цены включают НДС</t>
  </si>
  <si>
    <t>Страртовые комплекты</t>
  </si>
  <si>
    <t>Наименование</t>
  </si>
  <si>
    <t>Стоп-цена -5%</t>
  </si>
  <si>
    <t>Дилер -15%</t>
  </si>
  <si>
    <t>Стартовый комплект Ajax: Интеллектуальная централь, Датчик движения, Датчик открытия, брелок (белый)</t>
  </si>
  <si>
    <t>Стартовый комплект Ajax: Интеллектуальная централь, Датчик движения, Датчик открытия, брелок (черный)</t>
  </si>
  <si>
    <t>Стартовый комплект Ajax: Интеллектуальная централь Хаб Плюс, Датчик движения, Датчик открытия, брелок (белый)</t>
  </si>
  <si>
    <t>Стартовый комплект Ajax: Интеллектуальная централь Хаб Плюс, Датчик движения, Датчик открытия, брелок (черный)</t>
  </si>
  <si>
    <t>Центральные Панели</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</si>
  <si>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охраны.(белый)</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</si>
  <si>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охраны.(черный)</t>
  </si>
  <si>
    <t>Hub plus (белый)</t>
  </si>
  <si>
    <t>Хаб Плюс Ajax: Интеллектуальная централь - 4 канала связи (2SIM 3G + Ethernet + WiFi) (белый)</t>
  </si>
  <si>
    <t>Хаб плюс Ajax: Интеллектуальная централь - 4 канала связи (2SIM 3G + Ethernet + WiFi) (черный)</t>
  </si>
  <si>
    <t>Рекс Ajax: ретранслятор сигнала системы безопасности (черный)</t>
  </si>
  <si>
    <t>Рекс Ajax: ретранслятор сигнала системы безопасности (белый)</t>
  </si>
  <si>
    <t>Конечные устройства</t>
  </si>
  <si>
    <t>ДорПротект Ajax: Универсальный датчик открытия дверей и окон (белый)</t>
  </si>
  <si>
    <t>ДорПротект Ajax: Универсальный датчик открытия дверей и окон (черный)</t>
  </si>
  <si>
    <t>ДорПротект Плюс Ajax: Магнитный датчик открытия с сенсором удара и наклона (белый)</t>
  </si>
  <si>
    <t>ДорПротект Плюс Ajax: Магнитный датчик открытия с сенсором удара и наклона (черный)</t>
  </si>
  <si>
    <t>МоушнПротект Ajax: Датчик движения с иммунитетом к животным (белый)</t>
  </si>
  <si>
    <t>МоушнПротект Ajax: Датчик движения с иммунитетом к животным (черный)</t>
  </si>
  <si>
    <t>МоушнПротект Плюс Ajax:Датчик движения с микроволновым сенсором с иммунитетом к животным (белый)</t>
  </si>
  <si>
    <t>МоушнПротект Плюс Ajax:Датчик движения с микроволновым сенсором с иммунитетом к животным (черный)</t>
  </si>
  <si>
    <t>КомбиПротект Ajax: Комбинированный датчик движения и разбития стекла с иммунитетом к животным (белый)</t>
  </si>
  <si>
    <t>КомбиПротект Ajax: Комбинированный датчик движения и разбития стекла с иммунитетом к животным (черный)</t>
  </si>
  <si>
    <t>ГлассПротект Ajax: Самый маленький в мире датчик разбития стекла (белый)</t>
  </si>
  <si>
    <t>ГлассПротект Ajax: Самый маленький в мире датчик разбития стекла (черный)</t>
  </si>
  <si>
    <t>ЛиксПротект Ajax: Датчик раннего обнаружения затопления (белый)</t>
  </si>
  <si>
    <t>ЛиксПротект Ajax: Датчик раннего обнаружения затопления (черный)</t>
  </si>
  <si>
    <t>СпейсКонтрол Ajax: Брелок с тревожной кнопкой (белый)</t>
  </si>
  <si>
    <t>СпейсКонтрол Ajax: Брелок с тревожной кнопкой (черный)</t>
  </si>
  <si>
    <t>КиПэд Ajax: Беспроводная сенсорная клавиатура (белая)</t>
  </si>
  <si>
    <t>КиПэд Ajax: Беспроводная сенсорная клавиатура (чёрная)</t>
  </si>
  <si>
    <t>ХоумСирена Ajax: Беспроводная домашняя сирена (черная)</t>
  </si>
  <si>
    <t>СтритСирена Ajax: Беспроводная уличная сирена (белая)</t>
  </si>
  <si>
    <t>СтритСирена Ajax: Беспроводная уличная сирена (черная)</t>
  </si>
  <si>
    <t>МоушнПротект Ajax: Уличный датчик движения «штора» с защитой от маскирования и иммунитетом к животным (черный)</t>
  </si>
  <si>
    <t>МоушнПротект Ajax: Уличный датчик движения «штора» с защитой от маскирования и иммунитетом к животным (белый)</t>
  </si>
  <si>
    <t>Button Ajax: Беспроводная тревожная кнопка для экстренных ситуаций (белый)</t>
  </si>
  <si>
    <t>Button Ajax: Беспроводная тревожная кнопка для экстренных ситуаций (черный)</t>
  </si>
  <si>
    <t>Сокет Ajax: Беспроводная умная розетка (белая)</t>
  </si>
  <si>
    <t>Сокет Ajax: Беспроводная умная розетка (черная)</t>
  </si>
  <si>
    <t>ocBridge</t>
  </si>
  <si>
    <t>Профессиональный сервис облачного видеонаблюдения TRASSIR Cloud</t>
  </si>
  <si>
    <t>Стоимость зависит глубины архива и битрейта. Стоимость доступна на сайте.</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</si>
</sst>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164" formatCode="#,##0\ [$руб.-419];\-#,##0\ [$руб.-419]"/>
    <numFmt numFmtId="165" formatCode="#,##0[$₽]"/>
    <numFmt numFmtId="166" formatCode="#,##0[$₸]"/>
    <numFmt numFmtId="167" formatCode="#,###,##0.00"/>
    <numFmt numFmtId="168" formatCode="#,##0\ [$руб.-419];[Red]\-#,##0\ [$руб.-419]"/>
    <numFmt numFmtId="169" formatCode="#,##0[$ руб. ]"/>
    <numFmt numFmtId="170" formatCode="#,##0[$ руб.]"/>
    <numFmt numFmtId="172" formatCode="_-* #,##0_р_._-;\-* #,##0_р_._-;_-* &quot;-&quot;??_р_._-;_-@"/>
    <numFmt numFmtId="173" formatCode="_-* #,##0.00_р_._-;\-* #,##0.00_р_._-;_-* &quot;-&quot;??_р_._-;_-@"/>
    <numFmt numFmtId="174" formatCode="_-* #,##0.00\ _₽_-;\-* #,##0.00\ _₽_-;_-* &quot;-&quot;??\ _₽_-;_-@"/>
    <numFmt numFmtId="175" formatCode="#,##0.00[$ ₽]"/>
    <numFmt numFmtId="176" formatCode="[$р.-419]#,##0.00"/>
  </numFmts>
  <fonts count="173">
    <font>
      <sz val="10"/>
      <color rgb="FF000000"/>
      <name val="Calibri"/>
      <scheme val="minor"/>
    </font>
    <font>
      <sz val="10"/>
      <color theme="1"/>
      <name val="Verdana"/>
    </font>
    <font>
      <sz val="24"/>
      <color rgb="FFFFFFFF"/>
      <name val="Verdana"/>
    </font>
    <font>
      <sz val="10"/>
      <name val="Calibri"/>
    </font>
    <font>
      <sz val="24"/>
      <color rgb="FF003366"/>
      <name val="Verdana"/>
    </font>
    <font>
      <sz val="18"/>
      <color rgb="FFFFFFFF"/>
      <name val="Verdana"/>
    </font>
    <font>
      <sz val="9"/>
      <color rgb="FF1A9BEA"/>
      <name val="Nunito"/>
    </font>
    <font>
      <sz val="10"/>
      <color theme="1"/>
      <name val="Calibri"/>
    </font>
    <font>
      <b/>
      <sz val="10"/>
      <color rgb="FF050081"/>
      <name val="Nunito"/>
    </font>
    <font>
      <sz val="10"/>
      <color rgb="FF000000"/>
      <name val="Nunito"/>
    </font>
    <font>
      <b/>
      <sz val="12"/>
      <color rgb="FF000000"/>
      <name val="Nunito"/>
    </font>
    <font>
      <sz val="10"/>
      <color rgb="FF000000"/>
      <name val="Calibri"/>
    </font>
    <font>
      <b/>
      <sz val="18"/>
      <color rgb="FFFF0000"/>
      <name val="Nunito"/>
    </font>
    <font>
      <sz val="10"/>
      <color theme="1"/>
      <name val="Nunito"/>
    </font>
    <font>
      <sz val="11"/>
      <color rgb="FF000000"/>
      <name val="Arial"/>
    </font>
    <font>
      <b/>
      <sz val="10"/>
      <color rgb="FFFF0000"/>
      <name val="Nunito"/>
    </font>
    <font>
      <b/>
      <sz val="10"/>
      <color rgb="FF0000FF"/>
      <name val="Nunito"/>
    </font>
    <font>
      <b/>
      <sz val="10"/>
      <color rgb="FFDC2300"/>
      <name val="Nunito"/>
    </font>
    <font>
      <sz val="11"/>
      <color rgb="FF000000"/>
      <name val="Nunito"/>
    </font>
    <font>
      <b/>
      <sz val="11"/>
      <color rgb="FF050081"/>
      <name val="Nunito"/>
    </font>
    <font>
      <b/>
      <sz val="10"/>
      <color rgb="FF000000"/>
      <name val="Nunito"/>
    </font>
    <font>
      <sz val="18"/>
      <color theme="1"/>
      <name val="Calibri"/>
    </font>
    <font>
      <sz val="11"/>
      <color rgb="FF000000"/>
      <name val="Calibri"/>
    </font>
    <font>
      <b/>
      <sz val="11"/>
      <color rgb="FFFF0000"/>
      <name val="Calibri"/>
    </font>
    <font>
      <b/>
      <sz val="10"/>
      <color theme="1"/>
      <name val="Nunito"/>
    </font>
    <font>
      <sz val="14"/>
      <color rgb="FFFFFFFF"/>
      <name val="Verdana"/>
    </font>
    <font>
      <sz val="10"/>
      <color theme="1"/>
      <name val="Lobster"/>
    </font>
    <font>
      <u/>
      <sz val="18"/>
      <color rgb="FFFFFFFF"/>
      <name val="Verdana"/>
    </font>
    <font>
      <b/>
      <u/>
      <sz val="8"/>
      <color rgb="FFFF0000"/>
      <name val="Nunito"/>
    </font>
    <font>
      <u/>
      <sz val="10"/>
      <color rgb="FF000000"/>
      <name val="Nunito"/>
    </font>
    <font>
      <b/>
      <sz val="10"/>
      <color rgb="FF666666"/>
      <name val="Nunito"/>
    </font>
    <font>
      <b/>
      <sz val="10"/>
      <color rgb="FF1A9BEA"/>
      <name val="Nunito"/>
    </font>
    <font>
      <b/>
      <sz val="11"/>
      <color theme="1"/>
      <name val="Nunito"/>
    </font>
    <font>
      <b/>
      <u/>
      <sz val="8"/>
      <color rgb="FF000000"/>
      <name val="Nunito"/>
    </font>
    <font>
      <u/>
      <sz val="10"/>
      <color rgb="FF1E4E79"/>
      <name val="Nunito"/>
    </font>
    <font>
      <u/>
      <sz val="10"/>
      <color rgb="FF1E4E79"/>
      <name val="Nunito"/>
    </font>
    <font>
      <u/>
      <sz val="10"/>
      <color rgb="FF1E4E79"/>
      <name val="Nunito"/>
    </font>
    <font>
      <b/>
      <u/>
      <sz val="10"/>
      <color rgb="FF1E4E79"/>
      <name val="Nunito"/>
    </font>
    <font>
      <b/>
      <sz val="10"/>
      <color rgb="FF1E4E79"/>
      <name val="Nunito"/>
    </font>
    <font>
      <b/>
      <u/>
      <sz val="10"/>
      <color rgb="FF1E4E79"/>
      <name val="Nunito"/>
    </font>
    <font>
      <u/>
      <sz val="10"/>
      <color rgb="FF1155CC"/>
      <name val="Nunito"/>
    </font>
    <font>
      <sz val="18"/>
      <color rgb="FFFFFFFF"/>
      <name val="Nunito"/>
    </font>
    <font>
      <b/>
      <u/>
      <sz val="10"/>
      <color rgb="FF050081"/>
      <name val="Nunito"/>
    </font>
    <font>
      <b/>
      <u/>
      <sz val="10"/>
      <color rgb="FF050081"/>
      <name val="Nunito"/>
    </font>
    <font>
      <b/>
      <sz val="10"/>
      <color rgb="FF003366"/>
      <name val="Nunito"/>
    </font>
    <font>
      <sz val="11"/>
      <color theme="1"/>
      <name val="Nunito"/>
    </font>
    <font>
      <sz val="10"/>
      <color rgb="FF7F7F7F"/>
      <name val="Nunito"/>
    </font>
    <font>
      <b/>
      <sz val="12"/>
      <color rgb="FF7F7F7F"/>
      <name val="Nunito"/>
    </font>
    <font>
      <b/>
      <sz val="10"/>
      <color rgb="FF38761D"/>
      <name val="Nunito"/>
    </font>
    <font>
      <sz val="11"/>
      <color rgb="FF151515"/>
      <name val="Arial"/>
    </font>
    <font>
      <sz val="24"/>
      <color rgb="FF1E4E79"/>
      <name val="Nunito"/>
    </font>
    <font>
      <sz val="10"/>
      <color rgb="FF666666"/>
      <name val="Nunito"/>
    </font>
    <font>
      <sz val="10"/>
      <color rgb="FFFFFFFF"/>
      <name val="Nunito"/>
    </font>
    <font>
      <b/>
      <sz val="12"/>
      <color theme="1"/>
      <name val="Nunito"/>
    </font>
    <font>
      <b/>
      <sz val="10"/>
      <color rgb="FF002060"/>
      <name val="Nunito"/>
    </font>
    <font>
      <sz val="8"/>
      <color rgb="FF1A9BEA"/>
      <name val="Nunito"/>
    </font>
    <font>
      <sz val="8"/>
      <color rgb="FF000000"/>
      <name val="Nunito"/>
    </font>
    <font>
      <sz val="18"/>
      <color theme="1"/>
      <name val="Nunito"/>
    </font>
    <font>
      <sz val="8"/>
      <color theme="1"/>
      <name val="Nunito"/>
    </font>
    <font>
      <b/>
      <sz val="8"/>
      <color rgb="FFFF0000"/>
      <name val="Nunito"/>
    </font>
    <font>
      <u/>
      <sz val="10"/>
      <color rgb="FF1E4E79"/>
      <name val="Nunito"/>
    </font>
    <font>
      <u/>
      <sz val="10"/>
      <color rgb="FF1E4E79"/>
      <name val="Nunito"/>
    </font>
    <font>
      <b/>
      <u/>
      <sz val="10"/>
      <color rgb="FF1E4E79"/>
      <name val="Nunito"/>
    </font>
    <font>
      <b/>
      <u/>
      <sz val="10"/>
      <color rgb="FF1E4E79"/>
      <name val="Nunito"/>
    </font>
    <font>
      <u/>
      <sz val="10"/>
      <color rgb="FF1E4E79"/>
      <name val="Nunito"/>
    </font>
    <font>
      <u/>
      <sz val="10"/>
      <color rgb="FF1E4E79"/>
      <name val="Nunito"/>
    </font>
    <font>
      <u/>
      <sz val="10"/>
      <color rgb="FF1E4E79"/>
      <name val="Nunito"/>
    </font>
    <font>
      <b/>
      <sz val="8"/>
      <color theme="1"/>
      <name val="Nunito"/>
    </font>
    <font>
      <b/>
      <u/>
      <sz val="10"/>
      <color rgb="FF1E4E79"/>
      <name val="Nunito"/>
    </font>
    <font>
      <b/>
      <sz val="8"/>
      <color rgb="FF000000"/>
      <name val="Nunito"/>
    </font>
    <font>
      <sz val="11"/>
      <color rgb="FF002060"/>
      <name val="Nunito"/>
    </font>
    <font>
      <b/>
      <sz val="10"/>
      <color rgb="FFFFFFFF"/>
      <name val="Nunito"/>
    </font>
    <font>
      <b/>
      <sz val="11"/>
      <color rgb="FF002060"/>
      <name val="Nunito"/>
    </font>
    <font>
      <sz val="11"/>
      <color theme="1"/>
      <name val="Calibri"/>
    </font>
    <font>
      <b/>
      <sz val="10"/>
      <color rgb="FFF2F2F2"/>
      <name val="Nunito"/>
    </font>
    <font>
      <sz val="24"/>
      <color rgb="FFFFFFFF"/>
      <name val="Nunito"/>
    </font>
    <font>
      <sz val="10"/>
      <color theme="1"/>
      <name val="Nunito"/>
    </font>
    <font>
      <sz val="16"/>
      <color theme="1"/>
      <name val="Nunito"/>
    </font>
    <font>
      <b/>
      <sz val="10"/>
      <color theme="1"/>
      <name val="Nunito"/>
    </font>
    <font>
      <b/>
      <sz val="23"/>
      <color rgb="FFFFFFFF"/>
      <name val="Nunito"/>
    </font>
    <font>
      <sz val="10"/>
      <color theme="1"/>
      <name val="Calibri"/>
    </font>
    <font>
      <sz val="10"/>
      <color rgb="FFFFFFFF"/>
      <name val="Verdana"/>
    </font>
    <font>
      <b/>
      <sz val="11"/>
      <color rgb="FF434343"/>
      <name val="Nunito"/>
    </font>
    <font>
      <sz val="24"/>
      <color theme="1"/>
      <name val="Verdana"/>
    </font>
    <font>
      <sz val="24"/>
      <color rgb="FF003366"/>
      <name val="Nunito"/>
    </font>
    <font>
      <sz val="9"/>
      <color rgb="FF7F7F7F"/>
      <name val="Nunito"/>
    </font>
    <font>
      <sz val="14"/>
      <color rgb="FFFFFFFF"/>
      <name val="Nunito"/>
    </font>
    <font>
      <sz val="14"/>
      <color rgb="FF1A9BEA"/>
      <name val="Nunito"/>
    </font>
    <font>
      <sz val="7"/>
      <color theme="1"/>
      <name val="Nunito"/>
    </font>
    <font>
      <sz val="10"/>
      <color rgb="FFFF0000"/>
      <name val="Nunito"/>
    </font>
    <font>
      <b/>
      <sz val="14"/>
      <color rgb="FFFF0000"/>
      <name val="Nunito"/>
    </font>
    <font>
      <u/>
      <sz val="13"/>
      <color theme="10"/>
      <name val="Nunito"/>
    </font>
    <font>
      <sz val="8"/>
      <color rgb="FFFF0000"/>
      <name val="Nunito"/>
    </font>
    <font>
      <sz val="14"/>
      <color theme="1"/>
      <name val="Nunito"/>
    </font>
    <font>
      <b/>
      <sz val="14"/>
      <color theme="1"/>
      <name val="Nunito"/>
    </font>
    <font>
      <sz val="12"/>
      <color theme="1"/>
      <name val="Nunito"/>
    </font>
    <font>
      <sz val="9"/>
      <color theme="1"/>
      <name val="Nunito"/>
    </font>
    <font>
      <sz val="18"/>
      <color rgb="FFF2F2F2"/>
      <name val="Verdana"/>
    </font>
    <font>
      <b/>
      <sz val="10"/>
      <color rgb="FF0C0C0C"/>
      <name val="Nunito"/>
    </font>
    <font>
      <u/>
      <sz val="10"/>
      <color theme="10"/>
      <name val="Nunito"/>
    </font>
    <font>
      <sz val="9"/>
      <color rgb="FF000000"/>
      <name val="Nunito"/>
    </font>
    <font>
      <u/>
      <sz val="10"/>
      <color theme="10"/>
      <name val="Nunito"/>
    </font>
    <font>
      <sz val="9"/>
      <color rgb="FFFFFFFF"/>
      <name val="Nunito"/>
    </font>
    <font>
      <u/>
      <sz val="10"/>
      <color theme="10"/>
      <name val="Nunito"/>
    </font>
    <font>
      <u/>
      <sz val="10"/>
      <color rgb="FF0000FF"/>
      <name val="Nunito"/>
    </font>
    <font>
      <u/>
      <sz val="10"/>
      <color rgb="FF0000FF"/>
      <name val="Nunito"/>
    </font>
    <font>
      <u/>
      <sz val="10"/>
      <color rgb="FF0000FF"/>
      <name val="Nunito"/>
    </font>
    <font>
      <u/>
      <sz val="11"/>
      <color rgb="FF0000FF"/>
      <name val="Nunito"/>
    </font>
    <font>
      <u/>
      <sz val="11"/>
      <color rgb="FF0000FF"/>
      <name val="Nunito"/>
    </font>
    <font>
      <u/>
      <sz val="11"/>
      <color rgb="FF0000FF"/>
      <name val="Nunito"/>
    </font>
    <font>
      <sz val="20"/>
      <color rgb="FFFFFF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8"/>
      <color rgb="FFFFFFFF"/>
      <name val="Nunito"/>
    </font>
    <font>
      <b/>
      <u/>
      <sz val="10"/>
      <color rgb="FF003366"/>
      <name val="Nunito"/>
    </font>
    <font>
      <b/>
      <u/>
      <sz val="10"/>
      <color rgb="FF003366"/>
      <name val="Nunito"/>
    </font>
    <font>
      <b/>
      <u/>
      <sz val="10"/>
      <color rgb="FF003366"/>
      <name val="Nunito"/>
    </font>
    <font>
      <b/>
      <u/>
      <sz val="10"/>
      <color rgb="FF003366"/>
      <name val="Nunito"/>
    </font>
    <font>
      <u/>
      <sz val="14"/>
      <color rgb="FFFFFFFF"/>
      <name val="Nunito"/>
    </font>
    <font>
      <u/>
      <sz val="18"/>
      <color rgb="FFFFFFFF"/>
      <name val="Nunito"/>
    </font>
    <font>
      <u/>
      <sz val="11"/>
      <color theme="10"/>
      <name val="Nunito"/>
    </font>
    <font>
      <u/>
      <sz val="18"/>
      <color rgb="FFFFFFFF"/>
      <name val="Nunito"/>
    </font>
    <font>
      <u/>
      <sz val="10"/>
      <color rgb="FF0000FF"/>
      <name val="Nunito"/>
    </font>
    <font>
      <u/>
      <sz val="10"/>
      <color rgb="FF0000FF"/>
      <name val="Nunito"/>
    </font>
    <font>
      <u/>
      <sz val="10"/>
      <color rgb="FF0000FF"/>
      <name val="Nunito"/>
    </font>
    <font>
      <u/>
      <sz val="11"/>
      <color theme="10"/>
      <name val="Nunito"/>
    </font>
    <font>
      <b/>
      <sz val="9"/>
      <color rgb="FF1E4E79"/>
      <name val="Nunito"/>
    </font>
    <font>
      <b/>
      <sz val="12"/>
      <color rgb="FFFFFFFF"/>
      <name val="Tahoma"/>
    </font>
    <font>
      <sz val="10"/>
      <color theme="1"/>
      <name val="Arial"/>
    </font>
    <font>
      <b/>
      <sz val="10"/>
      <color rgb="FF000000"/>
      <name val="Tahoma"/>
    </font>
    <font>
      <b/>
      <sz val="11"/>
      <color rgb="FF000000"/>
      <name val="Tahoma"/>
    </font>
    <font>
      <b/>
      <sz val="10"/>
      <color rgb="FF0000FF"/>
      <name val="Tahoma"/>
    </font>
    <font>
      <sz val="10"/>
      <color theme="1"/>
      <name val="Tahoma"/>
    </font>
    <font>
      <b/>
      <sz val="12"/>
      <color rgb="FF000000"/>
      <name val="Tahoma"/>
    </font>
    <font>
      <b/>
      <sz val="11"/>
      <color rgb="FF434343"/>
      <name val="Tahoma"/>
    </font>
    <font>
      <b/>
      <sz val="12"/>
      <color rgb="FF003366"/>
      <name val="Tahoma"/>
    </font>
    <font>
      <b/>
      <sz val="12"/>
      <color rgb="FFFF0000"/>
      <name val="Tahoma"/>
    </font>
    <font>
      <b/>
      <sz val="12"/>
      <color theme="1"/>
      <name val="Times New Roman"/>
    </font>
    <font>
      <sz val="12"/>
      <color theme="1"/>
      <name val="Tahoma"/>
    </font>
    <font>
      <b/>
      <sz val="12"/>
      <color rgb="FFFF0000"/>
      <name val="Arial"/>
    </font>
    <font>
      <b/>
      <sz val="12"/>
      <color rgb="FF333399"/>
      <name val="Tahoma"/>
    </font>
    <font>
      <b/>
      <sz val="12"/>
      <color rgb="FF000000"/>
      <name val="Times New Roman"/>
    </font>
    <font>
      <sz val="12"/>
      <color theme="1"/>
      <name val="Arial"/>
    </font>
    <font>
      <b/>
      <sz val="12"/>
      <color rgb="FF000000"/>
      <name val="Inconsolata"/>
    </font>
    <font>
      <b/>
      <sz val="12"/>
      <color rgb="FF333399"/>
      <name val="Arial"/>
    </font>
    <font>
      <b/>
      <sz val="12"/>
      <color rgb="FF0B5394"/>
      <name val="Tahoma"/>
    </font>
    <font>
      <b/>
      <sz val="18"/>
      <color rgb="FFFFFFFF"/>
      <name val="Tahoma"/>
    </font>
    <font>
      <b/>
      <sz val="10"/>
      <color rgb="FF003366"/>
      <name val="Tahoma"/>
    </font>
    <font>
      <b/>
      <sz val="10"/>
      <color rgb="FF0000FF"/>
      <name val="Arial"/>
    </font>
    <font>
      <b/>
      <sz val="24"/>
      <color rgb="FF008080"/>
      <name val="Tahoma"/>
    </font>
    <font>
      <b/>
      <sz val="12"/>
      <color rgb="FF808000"/>
      <name val="Tahoma"/>
    </font>
    <font>
      <sz val="25"/>
      <color theme="1"/>
      <name val="Tahoma"/>
    </font>
    <font>
      <b/>
      <sz val="10"/>
      <color theme="1"/>
      <name val="Tahoma"/>
    </font>
    <font>
      <b/>
      <sz val="14"/>
      <color rgb="FF7F7F7F"/>
      <name val="Calibri"/>
    </font>
    <font>
      <b/>
      <sz val="11"/>
      <color rgb="FF558ED5"/>
      <name val="Calibri"/>
    </font>
    <font>
      <b/>
      <sz val="11"/>
      <color theme="1"/>
      <name val="Tahoma"/>
    </font>
    <font>
      <sz val="11"/>
      <color theme="1"/>
      <name val="Tahoma"/>
    </font>
    <font>
      <b/>
      <sz val="10"/>
      <color rgb="FF6D9EEB"/>
      <name val="Nunito"/>
    </font>
    <font>
      <sz val="11"/>
      <color rgb="FFFF0000"/>
      <name val="Calibri"/>
    </font>
    <font>
      <b/>
      <sz val="10"/>
      <color rgb="FF3C78D8"/>
      <name val="Nunito"/>
    </font>
    <font>
      <b/>
      <sz val="10"/>
      <color rgb="FFA4C2F4"/>
      <name val="Nunito"/>
    </font>
    <font>
      <b/>
      <sz val="10"/>
      <color rgb="FF6AA84F"/>
      <name val="Nunito"/>
    </font>
    <font>
      <b/>
      <sz val="12"/>
      <color rgb="FFFF0000"/>
      <name val="Nunito"/>
    </font>
    <font>
      <b/>
      <sz val="11"/>
      <color rgb="FFFF0000"/>
      <name val="Nunito"/>
    </font>
    <font>
      <sz val="11"/>
      <color rgb="FF000000"/>
      <name val="Calibri, sans-serif"/>
    </font>
    <font>
      <sz val="11"/>
      <color rgb="FFFF0000"/>
      <name val="Calibri, sans-serif"/>
    </font>
    <font>
      <b/>
      <sz val="11"/>
      <color rgb="FFDC2300"/>
      <name val="Nunito"/>
    </font>
    <font>
      <u/>
      <sz val="12"/>
      <color theme="1"/>
      <name val="Nunito"/>
    </font>
  </fonts>
  <fills count="29">
    <fill>
      <patternFill patternType="none"/>
    </fill>
    <fill>
      <patternFill patternType="gray125"/>
    </fill>
    <fill>
      <patternFill patternType="solid">
        <fgColor rgb="FF050081"/>
        <bgColor rgb="FF050081"/>
      </patternFill>
    </fill>
    <fill>
      <patternFill patternType="solid">
        <fgColor rgb="FFC9DAF8"/>
        <bgColor rgb="FFC9DAF8"/>
      </patternFill>
    </fill>
    <fill>
      <patternFill patternType="solid">
        <fgColor rgb="FFFFFFFF"/>
        <bgColor rgb="FFFFFFFF"/>
      </patternFill>
    </fill>
    <fill>
      <patternFill patternType="solid">
        <fgColor rgb="FFD9D2E9"/>
        <bgColor rgb="FFD9D2E9"/>
      </patternFill>
    </fill>
    <fill>
      <patternFill patternType="solid">
        <fgColor rgb="FF1A9BEA"/>
        <bgColor rgb="FF1A9BEA"/>
      </patternFill>
    </fill>
    <fill>
      <patternFill patternType="solid">
        <fgColor rgb="FFFF0000"/>
        <bgColor rgb="FFFF0000"/>
      </patternFill>
    </fill>
    <fill>
      <patternFill patternType="solid">
        <fgColor rgb="FF40538E"/>
        <bgColor rgb="FF40538E"/>
      </patternFill>
    </fill>
    <fill>
      <patternFill patternType="solid">
        <fgColor rgb="FF99CCFF"/>
        <bgColor rgb="FF99CCFF"/>
      </patternFill>
    </fill>
    <fill>
      <patternFill patternType="solid">
        <fgColor theme="0"/>
        <bgColor theme="0"/>
      </patternFill>
    </fill>
    <fill>
      <patternFill patternType="solid">
        <fgColor rgb="FFF2F2F2"/>
        <bgColor rgb="FFF2F2F2"/>
      </patternFill>
    </fill>
    <fill>
      <patternFill patternType="solid">
        <fgColor rgb="FF93C47D"/>
        <bgColor rgb="FF93C47D"/>
      </patternFill>
    </fill>
    <fill>
      <patternFill patternType="solid">
        <fgColor theme="1"/>
        <bgColor theme="1"/>
      </patternFill>
    </fill>
    <fill>
      <patternFill patternType="solid">
        <fgColor rgb="FF3C78D8"/>
        <bgColor rgb="FF3C78D8"/>
      </patternFill>
    </fill>
    <fill>
      <patternFill patternType="solid">
        <fgColor rgb="FFBFBFBF"/>
        <bgColor rgb="FFBFBFBF"/>
      </patternFill>
    </fill>
    <fill>
      <patternFill patternType="solid">
        <fgColor rgb="FF6D9EEB"/>
        <bgColor rgb="FF6D9EEB"/>
      </patternFill>
    </fill>
    <fill>
      <patternFill patternType="solid">
        <fgColor rgb="FFA4C2F4"/>
        <bgColor rgb="FFA4C2F4"/>
      </patternFill>
    </fill>
    <fill>
      <patternFill patternType="solid">
        <fgColor rgb="FF333399"/>
        <bgColor rgb="FF333399"/>
      </patternFill>
    </fill>
    <fill>
      <patternFill patternType="solid">
        <fgColor rgb="FF1C4587"/>
        <bgColor rgb="FF1C4587"/>
      </patternFill>
    </fill>
    <fill>
      <patternFill patternType="solid">
        <fgColor rgb="FFB7B7B7"/>
        <bgColor rgb="FFB7B7B7"/>
      </patternFill>
    </fill>
    <fill>
      <patternFill patternType="solid">
        <fgColor rgb="FFF4CCCC"/>
        <bgColor rgb="FFF4CCCC"/>
      </patternFill>
    </fill>
    <fill>
      <patternFill patternType="solid">
        <fgColor rgb="FFFFFF00"/>
        <bgColor rgb="FFFFFF00"/>
      </patternFill>
    </fill>
    <fill>
      <patternFill patternType="solid">
        <fgColor rgb="FFCCFFFF"/>
        <bgColor rgb="FFCCFFFF"/>
      </patternFill>
    </fill>
    <fill>
      <patternFill patternType="solid">
        <fgColor rgb="FF00FFFF"/>
        <bgColor rgb="FF00FFFF"/>
      </patternFill>
    </fill>
    <fill>
      <patternFill patternType="solid">
        <fgColor rgb="FFEAD1DC"/>
        <bgColor rgb="FFEAD1DC"/>
      </patternFill>
    </fill>
    <fill>
      <patternFill patternType="solid">
        <fgColor rgb="FF003366"/>
        <bgColor rgb="FF003366"/>
      </patternFill>
    </fill>
    <fill>
      <patternFill patternType="solid">
        <fgColor rgb="FFD9EAD3"/>
        <bgColor rgb="FFD9EAD3"/>
      </patternFill>
    </fill>
    <fill>
      <patternFill patternType="solid">
        <fgColor rgb="FFFF00FF"/>
        <bgColor rgb="FFFF00FF"/>
      </patternFill>
    </fill>
  </fills>
  <borders count="52">
    <border>
      <left/>
      <right/>
      <top/>
      <bottom/>
      <diagonal/>
    </border>
    <border>
      <left/>
      <right/>
      <top/>
      <bottom/>
      <diagonal/>
    </border>
    <border>
      <left/>
      <right/>
      <top/>
      <bottom/>
      <diagonal/>
    </border>
    <border>
      <left/>
      <right/>
      <top/>
      <bottom/>
      <diagonal/>
    </border>
    <border>
      <left/>
      <right/>
      <top/>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diagonal/>
    </border>
    <border>
      <left style="hair">
        <color rgb="FF000000"/>
      </left>
      <right style="hair">
        <color rgb="FF000000"/>
      </right>
      <top style="hair">
        <color rgb="FF000000"/>
      </top>
      <bottom style="hair">
        <color rgb="FF000000"/>
      </bottom>
      <diagonal/>
    </border>
    <border>
      <left/>
      <right/>
      <top/>
      <bottom/>
      <diagonal/>
    </border>
    <border>
      <left/>
      <right/>
      <top/>
      <bottom/>
      <diagonal/>
    </border>
    <border>
      <left style="thin">
        <color rgb="FF000000"/>
      </left>
      <right style="thin">
        <color rgb="FF000000"/>
      </right>
      <top/>
      <bottom/>
      <diagonal/>
    </border>
    <border>
      <left/>
      <right/>
      <top style="thin">
        <color rgb="FF000000"/>
      </top>
      <bottom/>
      <diagonal/>
    </border>
    <border>
      <left/>
      <right/>
      <top style="thin">
        <color rgb="FF000000"/>
      </top>
      <bottom/>
      <diagonal/>
    </border>
    <border>
      <left/>
      <right/>
      <top/>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bottom style="thin">
        <color rgb="FF000000"/>
      </bottom>
      <diagonal/>
    </border>
    <border>
      <left/>
      <right/>
      <top/>
      <bottom style="thin">
        <color rgb="FF000000"/>
      </bottom>
      <diagonal/>
    </border>
    <border>
      <left style="thin">
        <color rgb="FF000000"/>
      </left>
      <right/>
      <top/>
      <bottom/>
      <diagonal/>
    </border>
    <border>
      <left style="thin">
        <color rgb="FF000000"/>
      </left>
      <right style="thin">
        <color rgb="FF000000"/>
      </right>
      <top/>
      <bottom/>
      <diagonal/>
    </border>
    <border>
      <left style="thin">
        <color rgb="FF000000"/>
      </left>
      <right style="thin">
        <color rgb="FF000000"/>
      </right>
      <top/>
      <bottom/>
      <diagonal/>
    </border>
    <border>
      <left style="hair">
        <color rgb="FF000000"/>
      </left>
      <right style="hair">
        <color rgb="FF000000"/>
      </right>
      <top/>
      <bottom style="hair">
        <color rgb="FF000000"/>
      </bottom>
      <diagonal/>
    </border>
    <border>
      <left style="hair">
        <color rgb="FF000000"/>
      </left>
      <right/>
      <top style="hair">
        <color rgb="FF000000"/>
      </top>
      <bottom style="hair">
        <color rgb="FF000000"/>
      </bottom>
      <diagonal/>
    </border>
    <border>
      <left/>
      <right/>
      <top style="hair">
        <color rgb="FF000000"/>
      </top>
      <bottom style="hair">
        <color rgb="FF000000"/>
      </bottom>
      <diagonal/>
    </border>
    <border>
      <left/>
      <right style="hair">
        <color rgb="FF000000"/>
      </right>
      <top style="hair">
        <color rgb="FF000000"/>
      </top>
      <bottom style="hair">
        <color rgb="FF000000"/>
      </bottom>
      <diagonal/>
    </border>
    <border>
      <left style="thin">
        <color rgb="FF000000"/>
      </left>
      <right/>
      <top/>
      <bottom style="thin">
        <color rgb="FF000000"/>
      </bottom>
      <diagonal/>
    </border>
    <border>
      <left style="thin">
        <color rgb="FF000000"/>
      </left>
      <right/>
      <top style="thin">
        <color rgb="FF000000"/>
      </top>
      <bottom/>
      <diagonal/>
    </border>
    <border>
      <left style="thin">
        <color rgb="FFD20000"/>
      </left>
      <right style="thin">
        <color rgb="FFD20000"/>
      </right>
      <top style="thin">
        <color rgb="FFD20000"/>
      </top>
      <bottom style="thin">
        <color rgb="FFD20000"/>
      </bottom>
      <diagonal/>
    </border>
    <border>
      <left/>
      <right style="thin">
        <color rgb="FF000000"/>
      </right>
      <top/>
      <bottom/>
      <diagonal/>
    </border>
    <border>
      <left/>
      <right/>
      <top style="thin">
        <color rgb="FF999999"/>
      </top>
      <bottom style="thin">
        <color rgb="FF000000"/>
      </bottom>
      <diagonal/>
    </border>
    <border>
      <left/>
      <right style="thin">
        <color rgb="FF999999"/>
      </right>
      <top style="thin">
        <color rgb="FF999999"/>
      </top>
      <bottom style="thin">
        <color rgb="FF000000"/>
      </bottom>
      <diagonal/>
    </border>
    <border>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right/>
      <top/>
      <bottom style="thin">
        <color rgb="FF000000"/>
      </bottom>
      <diagonal/>
    </border>
    <border>
      <left/>
      <right/>
      <top/>
      <bottom style="thin">
        <color rgb="FF000000"/>
      </bottom>
      <diagonal/>
    </border>
    <border>
      <left/>
      <right/>
      <top/>
      <bottom style="hair">
        <color rgb="FF000000"/>
      </bottom>
      <diagonal/>
    </border>
    <border>
      <left style="hair">
        <color rgb="FF000000"/>
      </left>
      <right/>
      <top/>
      <bottom style="hair">
        <color rgb="FF000000"/>
      </bottom>
      <diagonal/>
    </border>
    <border>
      <left/>
      <right/>
      <top/>
      <bottom style="hair">
        <color rgb="FF000000"/>
      </bottom>
      <diagonal/>
    </border>
    <border>
      <left/>
      <right style="hair">
        <color rgb="FF000000"/>
      </right>
      <top/>
      <bottom style="hair">
        <color rgb="FF000000"/>
      </bottom>
      <diagonal/>
    </border>
    <border>
      <left/>
      <right style="hair">
        <color rgb="FF000000"/>
      </right>
      <top/>
      <bottom style="hair">
        <color rgb="FF000000"/>
      </bottom>
      <diagonal/>
    </border>
  </borders>
  <cellStyleXfs count="1">
    <xf numFmtId="0" fontId="0" fillId="0" borderId="0"/>
  </cellStyleXfs>
  <cellXfs count="721">
    <xf numFmtId="0" fontId="0" fillId="0" borderId="0" xfId="0" applyFont="1" applyAlignment="1"/>
    <xf numFmtId="0" fontId="1" fillId="2" borderId="1" xfId="0" applyFont="1" applyFill="1" applyBorder="1" applyAlignment="1">
      <alignment horizontal="center" vertical="center"/>
    </xf>
    <xf numFmtId="0" fontId="1" fillId="2" borderId="1" xfId="0" applyFont="1" applyFill="1" applyBorder="1"/>
    <xf numFmtId="164" fontId="6" fillId="3" borderId="1" xfId="0" applyNumberFormat="1" applyFont="1" applyFill="1" applyBorder="1" applyAlignment="1">
      <alignment horizontal="center" vertical="center"/>
    </xf>
    <xf numFmtId="0" fontId="8" fillId="0" borderId="5" xfId="0" applyFont="1" applyBorder="1" applyAlignment="1">
      <alignment horizontal="center" vertical="center" wrapText="1"/>
    </xf>
    <xf numFmtId="0" fontId="9" fillId="0" borderId="5" xfId="0" applyFont="1" applyBorder="1" applyAlignment="1">
      <alignment horizontal="left" vertical="center" wrapText="1"/>
    </xf>
    <xf numFmtId="0" fontId="9" fillId="4" borderId="7" xfId="0" applyFont="1" applyFill="1" applyBorder="1" applyAlignment="1">
      <alignment horizontal="center" vertical="center"/>
    </xf>
    <xf numFmtId="166" fontId="10" fillId="0" borderId="5" xfId="0" applyNumberFormat="1" applyFont="1" applyBorder="1" applyAlignment="1">
      <alignment horizontal="center" vertical="center" wrapText="1"/>
    </xf>
    <xf numFmtId="165" fontId="11" fillId="0" borderId="0" xfId="0" applyNumberFormat="1" applyFont="1"/>
    <xf numFmtId="0" fontId="8" fillId="0" borderId="9" xfId="0" applyFont="1" applyBorder="1" applyAlignment="1">
      <alignment horizontal="center" vertical="center" wrapText="1"/>
    </xf>
    <xf numFmtId="0" fontId="9" fillId="0" borderId="9" xfId="0" applyFont="1" applyBorder="1" applyAlignment="1">
      <alignment horizontal="left" vertical="center" wrapText="1"/>
    </xf>
    <xf numFmtId="0" fontId="12" fillId="0" borderId="5" xfId="0" applyFont="1" applyBorder="1" applyAlignment="1">
      <alignment horizontal="center" vertical="center" wrapText="1"/>
    </xf>
    <xf numFmtId="0" fontId="13" fillId="0" borderId="0" xfId="0" applyFont="1" applyAlignment="1">
      <alignment vertical="center"/>
    </xf>
    <xf numFmtId="0" fontId="14" fillId="0" borderId="9" xfId="0" applyFont="1" applyBorder="1" applyAlignment="1">
      <alignment horizontal="center" vertical="center"/>
    </xf>
    <xf numFmtId="0" fontId="15" fillId="0" borderId="5" xfId="0" applyFont="1" applyBorder="1" applyAlignment="1">
      <alignment vertical="center" wrapText="1"/>
    </xf>
    <xf numFmtId="0" fontId="7" fillId="0" borderId="10" xfId="0" applyFont="1" applyBorder="1" applyAlignment="1">
      <alignment horizontal="center" vertical="center"/>
    </xf>
    <xf numFmtId="0" fontId="8" fillId="5" borderId="9" xfId="0" applyFont="1" applyFill="1" applyBorder="1" applyAlignment="1">
      <alignment horizontal="center" vertical="center" wrapText="1"/>
    </xf>
    <xf numFmtId="0" fontId="13" fillId="0" borderId="5" xfId="0" applyFont="1" applyBorder="1" applyAlignment="1">
      <alignment vertical="center" wrapText="1"/>
    </xf>
    <xf numFmtId="0" fontId="17" fillId="0" borderId="6" xfId="0" applyFont="1" applyBorder="1" applyAlignment="1">
      <alignment horizontal="center" vertical="center" wrapText="1"/>
    </xf>
    <xf numFmtId="0" fontId="18" fillId="0" borderId="9" xfId="0" applyFont="1" applyBorder="1" applyAlignment="1">
      <alignment horizontal="center" vertical="center"/>
    </xf>
    <xf numFmtId="0" fontId="19" fillId="0" borderId="9" xfId="0" applyFont="1" applyBorder="1" applyAlignment="1">
      <alignment horizontal="center" vertical="center" wrapText="1"/>
    </xf>
    <xf numFmtId="0" fontId="17" fillId="0" borderId="11" xfId="0" applyFont="1" applyBorder="1" applyAlignment="1">
      <alignment horizontal="center" vertical="center" wrapText="1"/>
    </xf>
    <xf numFmtId="0" fontId="18" fillId="0" borderId="9" xfId="0" applyFont="1" applyBorder="1" applyAlignment="1">
      <alignment horizontal="left" vertical="center" wrapText="1"/>
    </xf>
    <xf numFmtId="0" fontId="17" fillId="0" borderId="9" xfId="0" applyFont="1" applyBorder="1" applyAlignment="1">
      <alignment horizontal="center" vertical="center" wrapText="1"/>
    </xf>
    <xf numFmtId="0" fontId="17" fillId="0" borderId="0" xfId="0" applyFont="1" applyAlignment="1">
      <alignment horizontal="center"/>
    </xf>
    <xf numFmtId="0" fontId="7" fillId="0" borderId="0" xfId="0" applyFont="1" applyAlignment="1">
      <alignment horizontal="center"/>
    </xf>
    <xf numFmtId="0" fontId="21" fillId="0" borderId="5" xfId="0" applyFont="1" applyBorder="1" applyAlignment="1">
      <alignment horizontal="center" vertical="center" wrapText="1"/>
    </xf>
    <xf numFmtId="0" fontId="22" fillId="0" borderId="0" xfId="0" applyFont="1" applyAlignment="1">
      <alignment horizontal="center" vertical="center"/>
    </xf>
    <xf numFmtId="0" fontId="17" fillId="0" borderId="11" xfId="0" applyFont="1" applyBorder="1" applyAlignment="1">
      <alignment horizontal="center"/>
    </xf>
    <xf numFmtId="0" fontId="22" fillId="0" borderId="0" xfId="0" applyFont="1" applyAlignment="1">
      <alignment horizontal="center" wrapText="1"/>
    </xf>
    <xf numFmtId="0" fontId="17" fillId="0" borderId="9" xfId="0" applyFont="1" applyBorder="1" applyAlignment="1">
      <alignment horizontal="center"/>
    </xf>
    <xf numFmtId="0" fontId="13" fillId="0" borderId="9" xfId="0" applyFont="1" applyBorder="1" applyAlignment="1">
      <alignment vertical="center" wrapText="1"/>
    </xf>
    <xf numFmtId="0" fontId="8" fillId="5" borderId="12" xfId="0" applyFont="1" applyFill="1" applyBorder="1" applyAlignment="1">
      <alignment horizontal="center" vertical="center" wrapText="1"/>
    </xf>
    <xf numFmtId="0" fontId="9" fillId="0" borderId="11" xfId="0" applyFont="1" applyBorder="1" applyAlignment="1">
      <alignment horizontal="left" vertical="center" wrapText="1"/>
    </xf>
    <xf numFmtId="0" fontId="11" fillId="0" borderId="13" xfId="0" applyFont="1" applyBorder="1" applyAlignment="1">
      <alignment horizontal="center" vertical="center" wrapText="1"/>
    </xf>
    <xf numFmtId="0" fontId="12" fillId="0" borderId="9" xfId="0" applyFont="1" applyBorder="1" applyAlignment="1">
      <alignment horizontal="center" vertical="center" wrapText="1"/>
    </xf>
    <xf numFmtId="0" fontId="13" fillId="0" borderId="9" xfId="0" applyFont="1" applyBorder="1" applyAlignment="1">
      <alignment vertical="center"/>
    </xf>
    <xf numFmtId="0" fontId="8" fillId="4" borderId="9" xfId="0" applyFont="1" applyFill="1" applyBorder="1" applyAlignment="1">
      <alignment horizontal="center" vertical="center"/>
    </xf>
    <xf numFmtId="0" fontId="7" fillId="0" borderId="9" xfId="0" applyFont="1" applyBorder="1"/>
    <xf numFmtId="0" fontId="8" fillId="5" borderId="9" xfId="0" applyFont="1" applyFill="1" applyBorder="1" applyAlignment="1">
      <alignment horizontal="center" vertical="center"/>
    </xf>
    <xf numFmtId="0" fontId="8" fillId="5" borderId="9" xfId="0" applyFont="1" applyFill="1" applyBorder="1" applyAlignment="1">
      <alignment horizontal="center" vertical="center"/>
    </xf>
    <xf numFmtId="0" fontId="13" fillId="0" borderId="9" xfId="0" applyFont="1" applyBorder="1" applyAlignment="1">
      <alignment vertical="center" wrapText="1"/>
    </xf>
    <xf numFmtId="0" fontId="8" fillId="0" borderId="0" xfId="0" applyFont="1" applyAlignment="1">
      <alignment horizontal="center" vertical="center" wrapText="1"/>
    </xf>
    <xf numFmtId="0" fontId="9" fillId="0" borderId="6" xfId="0" applyFont="1" applyBorder="1" applyAlignment="1">
      <alignment horizontal="center" vertical="center" wrapText="1"/>
    </xf>
    <xf numFmtId="0" fontId="13" fillId="0" borderId="0" xfId="0" applyFont="1" applyAlignment="1">
      <alignment horizontal="left" vertical="center" wrapText="1"/>
    </xf>
    <xf numFmtId="0" fontId="13" fillId="0" borderId="9" xfId="0" applyFont="1" applyBorder="1" applyAlignment="1">
      <alignment horizontal="left" vertical="center" wrapText="1"/>
    </xf>
    <xf numFmtId="0" fontId="8" fillId="0" borderId="9" xfId="0" applyFont="1" applyBorder="1" applyAlignment="1">
      <alignment horizontal="center" vertical="center" wrapText="1"/>
    </xf>
    <xf numFmtId="0" fontId="9" fillId="0" borderId="5" xfId="0" applyFont="1" applyBorder="1" applyAlignment="1">
      <alignment horizontal="center" vertical="center" wrapText="1"/>
    </xf>
    <xf numFmtId="0" fontId="7" fillId="0" borderId="5" xfId="0" applyFont="1" applyBorder="1" applyAlignment="1">
      <alignment vertical="center" wrapText="1"/>
    </xf>
    <xf numFmtId="0" fontId="8" fillId="4" borderId="9" xfId="0" applyFont="1" applyFill="1" applyBorder="1" applyAlignment="1">
      <alignment horizontal="center" vertical="center" wrapText="1"/>
    </xf>
    <xf numFmtId="0" fontId="9" fillId="0" borderId="6" xfId="0" applyFont="1" applyBorder="1" applyAlignment="1">
      <alignment horizontal="left" vertical="center" wrapText="1"/>
    </xf>
    <xf numFmtId="0" fontId="7" fillId="0" borderId="6" xfId="0" applyFont="1" applyBorder="1" applyAlignment="1">
      <alignment vertical="center" wrapText="1"/>
    </xf>
    <xf numFmtId="0" fontId="8" fillId="0" borderId="11" xfId="0" applyFont="1" applyBorder="1" applyAlignment="1">
      <alignment horizontal="center" vertical="center" wrapText="1"/>
    </xf>
    <xf numFmtId="0" fontId="13" fillId="0" borderId="11" xfId="0" applyFont="1" applyBorder="1" applyAlignment="1">
      <alignment horizontal="left" vertical="center" wrapText="1"/>
    </xf>
    <xf numFmtId="0" fontId="15" fillId="0" borderId="6" xfId="0" applyFont="1" applyBorder="1" applyAlignment="1">
      <alignment vertical="center" wrapText="1"/>
    </xf>
    <xf numFmtId="0" fontId="9" fillId="0" borderId="11" xfId="0" applyFont="1" applyBorder="1" applyAlignment="1">
      <alignment horizontal="center" vertical="center" wrapText="1"/>
    </xf>
    <xf numFmtId="0" fontId="8" fillId="5" borderId="9" xfId="0" applyFont="1" applyFill="1" applyBorder="1" applyAlignment="1">
      <alignment horizontal="center" vertical="center" wrapText="1"/>
    </xf>
    <xf numFmtId="0" fontId="7" fillId="0" borderId="9" xfId="0" applyFont="1" applyBorder="1" applyAlignment="1">
      <alignment vertical="center" wrapText="1"/>
    </xf>
    <xf numFmtId="0" fontId="9" fillId="0" borderId="9" xfId="0" applyFont="1" applyBorder="1" applyAlignment="1">
      <alignment horizontal="center" vertical="center" wrapText="1"/>
    </xf>
    <xf numFmtId="0" fontId="22" fillId="0" borderId="9" xfId="0" applyFont="1" applyBorder="1" applyAlignment="1">
      <alignment horizontal="center"/>
    </xf>
    <xf numFmtId="0" fontId="22" fillId="0" borderId="6" xfId="0" applyFont="1" applyBorder="1" applyAlignment="1">
      <alignment horizontal="center" vertical="center" wrapText="1"/>
    </xf>
    <xf numFmtId="0" fontId="13" fillId="0" borderId="9" xfId="0" applyFont="1" applyBorder="1" applyAlignment="1">
      <alignment horizontal="left" vertical="center" wrapText="1"/>
    </xf>
    <xf numFmtId="0" fontId="22" fillId="0" borderId="9" xfId="0" applyFont="1" applyBorder="1" applyAlignment="1">
      <alignment horizontal="center" vertical="center" wrapText="1"/>
    </xf>
    <xf numFmtId="0" fontId="22" fillId="0" borderId="9" xfId="0" applyFont="1" applyBorder="1" applyAlignment="1">
      <alignment horizontal="left" vertical="center" wrapText="1"/>
    </xf>
    <xf numFmtId="0" fontId="15" fillId="0" borderId="9" xfId="0" applyFont="1" applyBorder="1" applyAlignment="1">
      <alignment vertical="center" wrapText="1"/>
    </xf>
    <xf numFmtId="0" fontId="7" fillId="0" borderId="5" xfId="0" applyFont="1" applyBorder="1"/>
    <xf numFmtId="0" fontId="15" fillId="0" borderId="11" xfId="0" applyFont="1" applyBorder="1" applyAlignment="1">
      <alignment vertical="center" wrapText="1"/>
    </xf>
    <xf numFmtId="0" fontId="22" fillId="0" borderId="0" xfId="0" applyFont="1" applyAlignment="1">
      <alignment horizontal="center" vertical="center" wrapText="1"/>
    </xf>
    <xf numFmtId="0" fontId="7" fillId="0" borderId="0" xfId="0" applyFont="1" applyAlignment="1">
      <alignment vertical="center" wrapText="1"/>
    </xf>
    <xf numFmtId="168" fontId="22" fillId="0" borderId="5" xfId="0" applyNumberFormat="1" applyFont="1" applyBorder="1" applyAlignment="1">
      <alignment horizontal="center"/>
    </xf>
    <xf numFmtId="0" fontId="13" fillId="0" borderId="0" xfId="0" applyFont="1" applyAlignment="1">
      <alignment horizontal="center" vertical="center"/>
    </xf>
    <xf numFmtId="0" fontId="23" fillId="0" borderId="5" xfId="0" applyFont="1" applyBorder="1" applyAlignment="1">
      <alignment vertical="center" wrapText="1"/>
    </xf>
    <xf numFmtId="0" fontId="22" fillId="0" borderId="9" xfId="0" applyFont="1" applyBorder="1" applyAlignment="1">
      <alignment horizontal="center" wrapText="1"/>
    </xf>
    <xf numFmtId="0" fontId="9" fillId="0" borderId="0" xfId="0" applyFont="1" applyAlignment="1">
      <alignment horizontal="center" vertical="center" wrapText="1"/>
    </xf>
    <xf numFmtId="166" fontId="10" fillId="0" borderId="9" xfId="0" applyNumberFormat="1" applyFont="1" applyBorder="1" applyAlignment="1">
      <alignment horizontal="center" vertical="center" wrapText="1"/>
    </xf>
    <xf numFmtId="0" fontId="8" fillId="0" borderId="11" xfId="0" applyFont="1" applyBorder="1" applyAlignment="1">
      <alignment horizontal="center" vertical="center" wrapText="1"/>
    </xf>
    <xf numFmtId="168" fontId="9" fillId="0" borderId="5" xfId="0" applyNumberFormat="1" applyFont="1" applyBorder="1" applyAlignment="1">
      <alignment horizontal="left" vertical="center"/>
    </xf>
    <xf numFmtId="0" fontId="7" fillId="0" borderId="11" xfId="0" applyFont="1" applyBorder="1" applyAlignment="1">
      <alignment vertical="center" wrapText="1"/>
    </xf>
    <xf numFmtId="168" fontId="22" fillId="0" borderId="9" xfId="0" applyNumberFormat="1" applyFont="1" applyBorder="1" applyAlignment="1">
      <alignment horizontal="left"/>
    </xf>
    <xf numFmtId="0" fontId="13" fillId="0" borderId="0" xfId="0" applyFont="1" applyAlignment="1">
      <alignment horizontal="center"/>
    </xf>
    <xf numFmtId="164" fontId="6" fillId="3" borderId="19" xfId="0" applyNumberFormat="1" applyFont="1" applyFill="1" applyBorder="1" applyAlignment="1">
      <alignment horizontal="center" vertical="center"/>
    </xf>
    <xf numFmtId="168" fontId="24" fillId="0" borderId="9" xfId="0" applyNumberFormat="1" applyFont="1" applyBorder="1" applyAlignment="1">
      <alignment horizontal="center" vertical="center"/>
    </xf>
    <xf numFmtId="0" fontId="26" fillId="2" borderId="1" xfId="0" applyFont="1" applyFill="1" applyBorder="1" applyAlignment="1">
      <alignment horizontal="center" vertical="center"/>
    </xf>
    <xf numFmtId="0" fontId="28" fillId="0" borderId="5" xfId="0" applyFont="1" applyBorder="1" applyAlignment="1">
      <alignment horizontal="center" vertical="center"/>
    </xf>
    <xf numFmtId="0" fontId="13" fillId="0" borderId="5" xfId="0" applyFont="1" applyBorder="1" applyAlignment="1">
      <alignment horizontal="left" vertical="center" wrapText="1"/>
    </xf>
    <xf numFmtId="168" fontId="29" fillId="0" borderId="5" xfId="0" applyNumberFormat="1" applyFont="1" applyBorder="1" applyAlignment="1">
      <alignment horizontal="left" vertical="center" wrapText="1"/>
    </xf>
    <xf numFmtId="164" fontId="30" fillId="0" borderId="5" xfId="0" applyNumberFormat="1" applyFont="1" applyBorder="1" applyAlignment="1">
      <alignment horizontal="center" vertical="center"/>
    </xf>
    <xf numFmtId="0" fontId="8" fillId="3" borderId="12" xfId="0" applyFont="1" applyFill="1" applyBorder="1" applyAlignment="1">
      <alignment horizontal="center" vertical="center" wrapText="1"/>
    </xf>
    <xf numFmtId="168" fontId="13" fillId="0" borderId="11" xfId="0" applyNumberFormat="1" applyFont="1" applyBorder="1" applyAlignment="1">
      <alignment horizontal="center" vertical="center"/>
    </xf>
    <xf numFmtId="0" fontId="13" fillId="3" borderId="1" xfId="0" applyFont="1" applyFill="1" applyBorder="1" applyAlignment="1">
      <alignment horizontal="left" vertical="center" wrapText="1"/>
    </xf>
    <xf numFmtId="164" fontId="31" fillId="3" borderId="12" xfId="0" applyNumberFormat="1" applyFont="1" applyFill="1" applyBorder="1" applyAlignment="1">
      <alignment horizontal="center" vertical="center"/>
    </xf>
    <xf numFmtId="0" fontId="13" fillId="0" borderId="5" xfId="0" applyFont="1" applyBorder="1" applyAlignment="1">
      <alignment horizontal="left" vertical="center" shrinkToFit="1"/>
    </xf>
    <xf numFmtId="164" fontId="24" fillId="0" borderId="5" xfId="0" applyNumberFormat="1" applyFont="1" applyBorder="1" applyAlignment="1">
      <alignment horizontal="center" vertical="center"/>
    </xf>
    <xf numFmtId="166" fontId="10" fillId="4" borderId="16" xfId="0" applyNumberFormat="1" applyFont="1" applyFill="1" applyBorder="1" applyAlignment="1">
      <alignment horizontal="center" vertical="center"/>
    </xf>
    <xf numFmtId="0" fontId="33" fillId="0" borderId="11" xfId="0" applyFont="1" applyBorder="1" applyAlignment="1">
      <alignment horizontal="center" vertical="center"/>
    </xf>
    <xf numFmtId="164" fontId="20" fillId="0" borderId="11" xfId="0" applyNumberFormat="1" applyFont="1" applyBorder="1" applyAlignment="1">
      <alignment horizontal="center" vertical="center"/>
    </xf>
    <xf numFmtId="166" fontId="10" fillId="4" borderId="9" xfId="0" applyNumberFormat="1" applyFont="1" applyFill="1" applyBorder="1" applyAlignment="1">
      <alignment horizontal="center" vertical="center"/>
    </xf>
    <xf numFmtId="0" fontId="8" fillId="3" borderId="8" xfId="0" applyFont="1" applyFill="1" applyBorder="1" applyAlignment="1">
      <alignment horizontal="center" vertical="center" wrapText="1"/>
    </xf>
    <xf numFmtId="168" fontId="34" fillId="0" borderId="5" xfId="0" applyNumberFormat="1" applyFont="1" applyBorder="1" applyAlignment="1">
      <alignment horizontal="center" vertical="center" wrapText="1"/>
    </xf>
    <xf numFmtId="0" fontId="13" fillId="3" borderId="8" xfId="0" applyFont="1" applyFill="1" applyBorder="1" applyAlignment="1">
      <alignment horizontal="left" vertical="center" wrapText="1"/>
    </xf>
    <xf numFmtId="164" fontId="31" fillId="3" borderId="8" xfId="0" applyNumberFormat="1" applyFont="1" applyFill="1" applyBorder="1" applyAlignment="1">
      <alignment horizontal="center" vertical="center"/>
    </xf>
    <xf numFmtId="168" fontId="8" fillId="3" borderId="9" xfId="0" applyNumberFormat="1" applyFont="1" applyFill="1" applyBorder="1" applyAlignment="1">
      <alignment horizontal="center" vertical="center" wrapText="1"/>
    </xf>
    <xf numFmtId="168" fontId="35" fillId="0" borderId="9" xfId="0" applyNumberFormat="1" applyFont="1" applyBorder="1" applyAlignment="1">
      <alignment horizontal="center" vertical="center" wrapText="1"/>
    </xf>
    <xf numFmtId="0" fontId="9" fillId="3" borderId="9" xfId="0" applyFont="1" applyFill="1" applyBorder="1" applyAlignment="1">
      <alignment horizontal="left" vertical="center" wrapText="1"/>
    </xf>
    <xf numFmtId="164" fontId="31" fillId="3" borderId="9" xfId="0" applyNumberFormat="1" applyFont="1" applyFill="1" applyBorder="1" applyAlignment="1">
      <alignment horizontal="center" vertical="center"/>
    </xf>
    <xf numFmtId="168" fontId="36" fillId="0" borderId="11" xfId="0" applyNumberFormat="1" applyFont="1" applyBorder="1" applyAlignment="1">
      <alignment horizontal="center" vertical="center" wrapText="1"/>
    </xf>
    <xf numFmtId="0" fontId="13" fillId="3" borderId="12" xfId="0" applyFont="1" applyFill="1" applyBorder="1" applyAlignment="1">
      <alignment horizontal="left" vertical="center" wrapText="1"/>
    </xf>
    <xf numFmtId="168" fontId="37" fillId="0" borderId="5" xfId="0" applyNumberFormat="1" applyFont="1" applyBorder="1" applyAlignment="1">
      <alignment horizontal="center" vertical="center" wrapText="1"/>
    </xf>
    <xf numFmtId="0" fontId="13" fillId="0" borderId="5" xfId="0" applyFont="1" applyBorder="1" applyAlignment="1">
      <alignment vertical="center"/>
    </xf>
    <xf numFmtId="0" fontId="38" fillId="0" borderId="9" xfId="0" applyFont="1" applyBorder="1" applyAlignment="1">
      <alignment horizontal="center" vertical="center" wrapText="1"/>
    </xf>
    <xf numFmtId="164" fontId="9" fillId="0" borderId="9" xfId="0" applyNumberFormat="1" applyFont="1" applyBorder="1" applyAlignment="1">
      <alignment horizontal="left" vertical="center" wrapText="1"/>
    </xf>
    <xf numFmtId="168" fontId="13" fillId="0" borderId="22" xfId="0" applyNumberFormat="1" applyFont="1" applyBorder="1" applyAlignment="1">
      <alignment vertical="center"/>
    </xf>
    <xf numFmtId="0" fontId="13" fillId="0" borderId="22" xfId="0" applyFont="1" applyBorder="1" applyAlignment="1">
      <alignment vertical="center" wrapText="1"/>
    </xf>
    <xf numFmtId="0" fontId="39" fillId="0" borderId="9" xfId="0" applyFont="1" applyBorder="1" applyAlignment="1">
      <alignment horizontal="center" vertical="center" wrapText="1"/>
    </xf>
    <xf numFmtId="0" fontId="8" fillId="0" borderId="13" xfId="0" applyFont="1" applyBorder="1" applyAlignment="1">
      <alignment horizontal="center" vertical="center" wrapText="1"/>
    </xf>
    <xf numFmtId="0" fontId="13" fillId="0" borderId="13" xfId="0" applyFont="1" applyBorder="1" applyAlignment="1">
      <alignment horizontal="left" vertical="center" wrapText="1"/>
    </xf>
    <xf numFmtId="168" fontId="13" fillId="0" borderId="23" xfId="0" applyNumberFormat="1" applyFont="1" applyBorder="1" applyAlignment="1">
      <alignment vertical="center"/>
    </xf>
    <xf numFmtId="0" fontId="13" fillId="0" borderId="23" xfId="0" applyFont="1" applyBorder="1" applyAlignment="1">
      <alignment vertical="center" wrapText="1"/>
    </xf>
    <xf numFmtId="164" fontId="9" fillId="0" borderId="11" xfId="0" applyNumberFormat="1" applyFont="1" applyBorder="1" applyAlignment="1">
      <alignment horizontal="left" vertical="center" wrapText="1"/>
    </xf>
    <xf numFmtId="164" fontId="40" fillId="0" borderId="9" xfId="0" applyNumberFormat="1" applyFont="1" applyBorder="1" applyAlignment="1">
      <alignment horizontal="center" vertical="center" wrapText="1"/>
    </xf>
    <xf numFmtId="164" fontId="6" fillId="3" borderId="9" xfId="0" applyNumberFormat="1" applyFont="1" applyFill="1" applyBorder="1" applyAlignment="1">
      <alignment horizontal="center" vertical="center"/>
    </xf>
    <xf numFmtId="164" fontId="6" fillId="3" borderId="12" xfId="0" applyNumberFormat="1" applyFont="1" applyFill="1" applyBorder="1" applyAlignment="1">
      <alignment horizontal="center" vertical="center"/>
    </xf>
    <xf numFmtId="0" fontId="5" fillId="2" borderId="9" xfId="0" applyFont="1" applyFill="1" applyBorder="1" applyAlignment="1">
      <alignment horizontal="center" vertical="center"/>
    </xf>
    <xf numFmtId="0" fontId="41" fillId="0" borderId="0" xfId="0" applyFont="1" applyAlignment="1">
      <alignment horizontal="center" vertical="center"/>
    </xf>
    <xf numFmtId="3" fontId="8" fillId="0" borderId="5" xfId="0" applyNumberFormat="1" applyFont="1" applyBorder="1" applyAlignment="1">
      <alignment horizontal="center" vertical="center" wrapText="1"/>
    </xf>
    <xf numFmtId="3" fontId="9" fillId="0" borderId="5" xfId="0" applyNumberFormat="1" applyFont="1" applyBorder="1" applyAlignment="1">
      <alignment horizontal="center" vertical="center" wrapText="1"/>
    </xf>
    <xf numFmtId="3" fontId="9" fillId="0" borderId="5" xfId="0" applyNumberFormat="1" applyFont="1" applyBorder="1" applyAlignment="1">
      <alignment horizontal="left" vertical="center" wrapText="1"/>
    </xf>
    <xf numFmtId="164" fontId="20" fillId="0" borderId="5" xfId="0" applyNumberFormat="1" applyFont="1" applyBorder="1" applyAlignment="1">
      <alignment horizontal="center" vertical="center" wrapText="1"/>
    </xf>
    <xf numFmtId="3" fontId="8" fillId="0" borderId="9" xfId="0" applyNumberFormat="1" applyFont="1" applyBorder="1" applyAlignment="1">
      <alignment horizontal="center" vertical="center" wrapText="1"/>
    </xf>
    <xf numFmtId="3" fontId="13" fillId="0" borderId="0" xfId="0" applyNumberFormat="1" applyFont="1" applyAlignment="1">
      <alignment horizontal="center" vertical="center"/>
    </xf>
    <xf numFmtId="3" fontId="9" fillId="0" borderId="9" xfId="0" applyNumberFormat="1" applyFont="1" applyBorder="1" applyAlignment="1">
      <alignment horizontal="left" vertical="center" wrapText="1"/>
    </xf>
    <xf numFmtId="164" fontId="20" fillId="0" borderId="9" xfId="0" applyNumberFormat="1" applyFont="1" applyBorder="1" applyAlignment="1">
      <alignment horizontal="center" vertical="center" wrapText="1"/>
    </xf>
    <xf numFmtId="3" fontId="8" fillId="0" borderId="11" xfId="0" applyNumberFormat="1" applyFont="1" applyBorder="1" applyAlignment="1">
      <alignment horizontal="center" vertical="center" wrapText="1"/>
    </xf>
    <xf numFmtId="3" fontId="9" fillId="0" borderId="11" xfId="0" applyNumberFormat="1" applyFont="1" applyBorder="1" applyAlignment="1">
      <alignment horizontal="center" vertical="center" wrapText="1"/>
    </xf>
    <xf numFmtId="3" fontId="9" fillId="0" borderId="11" xfId="0" applyNumberFormat="1" applyFont="1" applyBorder="1" applyAlignment="1">
      <alignment horizontal="left" vertical="center" wrapText="1"/>
    </xf>
    <xf numFmtId="164" fontId="20" fillId="0" borderId="11" xfId="0" applyNumberFormat="1" applyFont="1" applyBorder="1" applyAlignment="1">
      <alignment horizontal="center" vertical="center" wrapText="1"/>
    </xf>
    <xf numFmtId="168" fontId="13" fillId="0" borderId="5" xfId="0" applyNumberFormat="1" applyFont="1" applyBorder="1" applyAlignment="1">
      <alignment horizontal="center" vertical="center"/>
    </xf>
    <xf numFmtId="164" fontId="9" fillId="0" borderId="5" xfId="0" applyNumberFormat="1" applyFont="1" applyBorder="1" applyAlignment="1">
      <alignment horizontal="left" vertical="center" wrapText="1"/>
    </xf>
    <xf numFmtId="168" fontId="13" fillId="0" borderId="9" xfId="0" applyNumberFormat="1" applyFont="1" applyBorder="1" applyAlignment="1">
      <alignment horizontal="center" vertical="center"/>
    </xf>
    <xf numFmtId="164" fontId="9" fillId="0" borderId="9" xfId="0" applyNumberFormat="1" applyFont="1" applyBorder="1" applyAlignment="1">
      <alignment horizontal="left" wrapText="1"/>
    </xf>
    <xf numFmtId="168" fontId="13" fillId="0" borderId="9" xfId="0" applyNumberFormat="1" applyFont="1" applyBorder="1" applyAlignment="1">
      <alignment horizontal="center" vertical="center" wrapText="1"/>
    </xf>
    <xf numFmtId="168" fontId="13" fillId="0" borderId="0" xfId="0" applyNumberFormat="1" applyFont="1" applyAlignment="1">
      <alignment horizontal="center" vertical="center"/>
    </xf>
    <xf numFmtId="164" fontId="9" fillId="0" borderId="11" xfId="0" applyNumberFormat="1" applyFont="1" applyBorder="1" applyAlignment="1">
      <alignment horizontal="left" wrapText="1"/>
    </xf>
    <xf numFmtId="168" fontId="13" fillId="0" borderId="5" xfId="0" applyNumberFormat="1" applyFont="1" applyBorder="1" applyAlignment="1">
      <alignment horizontal="center" vertical="center" wrapText="1"/>
    </xf>
    <xf numFmtId="164" fontId="9" fillId="0" borderId="6" xfId="0" applyNumberFormat="1" applyFont="1" applyBorder="1" applyAlignment="1">
      <alignment horizontal="left" wrapText="1"/>
    </xf>
    <xf numFmtId="0" fontId="42" fillId="0" borderId="11" xfId="0" applyFont="1" applyBorder="1" applyAlignment="1">
      <alignment horizontal="center" vertical="center" wrapText="1"/>
    </xf>
    <xf numFmtId="168" fontId="13" fillId="0" borderId="11" xfId="0" applyNumberFormat="1" applyFont="1" applyBorder="1" applyAlignment="1">
      <alignment horizontal="center" vertical="center" wrapText="1"/>
    </xf>
    <xf numFmtId="0" fontId="9" fillId="0" borderId="0" xfId="0" applyFont="1" applyAlignment="1">
      <alignment horizontal="left" vertical="center" wrapText="1"/>
    </xf>
    <xf numFmtId="168" fontId="18" fillId="0" borderId="0" xfId="0" applyNumberFormat="1" applyFont="1" applyAlignment="1">
      <alignment horizontal="center" vertical="center"/>
    </xf>
    <xf numFmtId="0" fontId="43" fillId="0" borderId="9" xfId="0" applyFont="1" applyBorder="1" applyAlignment="1">
      <alignment horizontal="center" vertical="center" wrapText="1"/>
    </xf>
    <xf numFmtId="0" fontId="9" fillId="0" borderId="0" xfId="0" applyFont="1" applyAlignment="1">
      <alignment vertical="center" wrapText="1"/>
    </xf>
    <xf numFmtId="0" fontId="8" fillId="5" borderId="12" xfId="0" applyFont="1" applyFill="1" applyBorder="1" applyAlignment="1">
      <alignment vertical="center" wrapText="1"/>
    </xf>
    <xf numFmtId="168" fontId="13" fillId="0" borderId="11" xfId="0" applyNumberFormat="1" applyFont="1" applyBorder="1" applyAlignment="1">
      <alignment vertical="center"/>
    </xf>
    <xf numFmtId="164" fontId="9" fillId="0" borderId="11" xfId="0" applyNumberFormat="1" applyFont="1" applyBorder="1" applyAlignment="1">
      <alignment vertical="center" wrapText="1"/>
    </xf>
    <xf numFmtId="0" fontId="44" fillId="0" borderId="6" xfId="0" applyFont="1" applyBorder="1" applyAlignment="1">
      <alignment horizontal="center" vertical="center" wrapText="1"/>
    </xf>
    <xf numFmtId="0" fontId="45" fillId="0" borderId="9" xfId="0" applyFont="1" applyBorder="1" applyAlignment="1">
      <alignment horizontal="left" vertical="center" wrapText="1"/>
    </xf>
    <xf numFmtId="0" fontId="44" fillId="0" borderId="5" xfId="0" applyFont="1" applyBorder="1" applyAlignment="1">
      <alignment horizontal="center" vertical="center" wrapText="1"/>
    </xf>
    <xf numFmtId="0" fontId="44" fillId="0" borderId="9" xfId="0" applyFont="1" applyBorder="1" applyAlignment="1">
      <alignment horizontal="center" vertical="center" wrapText="1"/>
    </xf>
    <xf numFmtId="0" fontId="44" fillId="0" borderId="11" xfId="0" applyFont="1" applyBorder="1" applyAlignment="1">
      <alignment horizontal="center" vertical="center" wrapText="1"/>
    </xf>
    <xf numFmtId="164" fontId="9" fillId="0" borderId="6" xfId="0" applyNumberFormat="1" applyFont="1" applyBorder="1" applyAlignment="1">
      <alignment horizontal="left" vertical="center" wrapText="1"/>
    </xf>
    <xf numFmtId="0" fontId="8" fillId="5" borderId="8" xfId="0" applyFont="1" applyFill="1" applyBorder="1" applyAlignment="1">
      <alignment horizontal="center" vertical="center" wrapText="1"/>
    </xf>
    <xf numFmtId="168" fontId="8" fillId="0" borderId="9" xfId="0" applyNumberFormat="1" applyFont="1" applyBorder="1" applyAlignment="1">
      <alignment horizontal="center" vertical="center" wrapText="1"/>
    </xf>
    <xf numFmtId="164" fontId="13" fillId="0" borderId="9" xfId="0" applyNumberFormat="1" applyFont="1" applyBorder="1" applyAlignment="1">
      <alignment horizontal="center" vertical="center"/>
    </xf>
    <xf numFmtId="168" fontId="46" fillId="0" borderId="9" xfId="0" applyNumberFormat="1" applyFont="1" applyBorder="1" applyAlignment="1">
      <alignment horizontal="center" vertical="center" wrapText="1"/>
    </xf>
    <xf numFmtId="3" fontId="47" fillId="0" borderId="9" xfId="0" applyNumberFormat="1" applyFont="1" applyBorder="1" applyAlignment="1">
      <alignment horizontal="center" vertical="center" wrapText="1"/>
    </xf>
    <xf numFmtId="168" fontId="8" fillId="0" borderId="9" xfId="0" applyNumberFormat="1" applyFont="1" applyBorder="1" applyAlignment="1">
      <alignment horizontal="center" vertical="center" wrapText="1"/>
    </xf>
    <xf numFmtId="168" fontId="8" fillId="0" borderId="11" xfId="0" applyNumberFormat="1" applyFont="1" applyBorder="1" applyAlignment="1">
      <alignment horizontal="center" vertical="center" wrapText="1"/>
    </xf>
    <xf numFmtId="164" fontId="13" fillId="0" borderId="11" xfId="0" applyNumberFormat="1" applyFont="1" applyBorder="1" applyAlignment="1">
      <alignment horizontal="center" vertical="center"/>
    </xf>
    <xf numFmtId="168" fontId="8" fillId="0" borderId="5" xfId="0" applyNumberFormat="1" applyFont="1" applyBorder="1" applyAlignment="1">
      <alignment horizontal="center" vertical="center" wrapText="1"/>
    </xf>
    <xf numFmtId="164" fontId="13" fillId="0" borderId="5" xfId="0" applyNumberFormat="1" applyFont="1" applyBorder="1" applyAlignment="1">
      <alignment horizontal="center" vertical="center" wrapText="1"/>
    </xf>
    <xf numFmtId="0" fontId="8" fillId="3" borderId="9" xfId="0" applyFont="1" applyFill="1" applyBorder="1" applyAlignment="1">
      <alignment horizontal="center" vertical="center" wrapText="1"/>
    </xf>
    <xf numFmtId="0" fontId="13" fillId="3" borderId="9" xfId="0" applyFont="1" applyFill="1" applyBorder="1" applyAlignment="1">
      <alignment horizontal="left" vertical="center" wrapText="1"/>
    </xf>
    <xf numFmtId="0" fontId="9" fillId="0" borderId="9" xfId="0" applyFont="1" applyBorder="1" applyAlignment="1">
      <alignment horizontal="left" vertical="center" wrapText="1"/>
    </xf>
    <xf numFmtId="164" fontId="13" fillId="0" borderId="9" xfId="0" applyNumberFormat="1" applyFont="1" applyBorder="1" applyAlignment="1">
      <alignment horizontal="left" vertical="center" wrapText="1"/>
    </xf>
    <xf numFmtId="168" fontId="8" fillId="0" borderId="0" xfId="0" applyNumberFormat="1" applyFont="1" applyAlignment="1">
      <alignment horizontal="center" vertical="center" wrapText="1"/>
    </xf>
    <xf numFmtId="164" fontId="13" fillId="0" borderId="9" xfId="0" applyNumberFormat="1" applyFont="1" applyBorder="1" applyAlignment="1">
      <alignment horizontal="left" vertical="center" wrapText="1"/>
    </xf>
    <xf numFmtId="168" fontId="8" fillId="3" borderId="12" xfId="0" applyNumberFormat="1" applyFont="1" applyFill="1" applyBorder="1" applyAlignment="1">
      <alignment horizontal="center" vertical="center" wrapText="1"/>
    </xf>
    <xf numFmtId="0" fontId="9" fillId="3" borderId="12" xfId="0" applyFont="1" applyFill="1" applyBorder="1" applyAlignment="1">
      <alignment horizontal="left" vertical="center" wrapText="1"/>
    </xf>
    <xf numFmtId="164" fontId="9" fillId="0" borderId="5" xfId="0" applyNumberFormat="1" applyFont="1" applyBorder="1" applyAlignment="1">
      <alignment horizontal="center" vertical="center"/>
    </xf>
    <xf numFmtId="168" fontId="13" fillId="0" borderId="9" xfId="0" applyNumberFormat="1" applyFont="1" applyBorder="1" applyAlignment="1">
      <alignment vertical="center"/>
    </xf>
    <xf numFmtId="164" fontId="9" fillId="0" borderId="9" xfId="0" applyNumberFormat="1" applyFont="1" applyBorder="1" applyAlignment="1">
      <alignment horizontal="center" vertical="center"/>
    </xf>
    <xf numFmtId="0" fontId="9" fillId="3" borderId="8" xfId="0" applyFont="1" applyFill="1" applyBorder="1" applyAlignment="1">
      <alignment horizontal="left" vertical="center" wrapText="1"/>
    </xf>
    <xf numFmtId="164" fontId="48" fillId="3" borderId="16" xfId="0" applyNumberFormat="1" applyFont="1" applyFill="1" applyBorder="1" applyAlignment="1">
      <alignment horizontal="center" vertical="center"/>
    </xf>
    <xf numFmtId="164" fontId="31" fillId="3" borderId="16" xfId="0" applyNumberFormat="1" applyFont="1" applyFill="1" applyBorder="1" applyAlignment="1">
      <alignment horizontal="center" vertical="center"/>
    </xf>
    <xf numFmtId="168" fontId="8" fillId="5" borderId="9" xfId="0" applyNumberFormat="1" applyFont="1" applyFill="1" applyBorder="1" applyAlignment="1">
      <alignment horizontal="center" vertical="center" wrapText="1"/>
    </xf>
    <xf numFmtId="164" fontId="49" fillId="4" borderId="0" xfId="0" applyNumberFormat="1" applyFont="1" applyFill="1" applyAlignment="1">
      <alignment horizontal="left" wrapText="1"/>
    </xf>
    <xf numFmtId="168" fontId="13" fillId="0" borderId="5" xfId="0" applyNumberFormat="1" applyFont="1" applyBorder="1" applyAlignment="1">
      <alignment vertical="center"/>
    </xf>
    <xf numFmtId="164" fontId="13" fillId="0" borderId="5" xfId="0" applyNumberFormat="1" applyFont="1" applyBorder="1" applyAlignment="1">
      <alignment horizontal="left" vertical="center" wrapText="1"/>
    </xf>
    <xf numFmtId="164" fontId="13" fillId="0" borderId="6" xfId="0" applyNumberFormat="1" applyFont="1" applyBorder="1" applyAlignment="1">
      <alignment horizontal="left" vertical="center" wrapText="1"/>
    </xf>
    <xf numFmtId="0" fontId="8" fillId="5" borderId="16" xfId="0" applyFont="1" applyFill="1" applyBorder="1" applyAlignment="1">
      <alignment horizontal="center" vertical="center"/>
    </xf>
    <xf numFmtId="168" fontId="50" fillId="0" borderId="6" xfId="0" applyNumberFormat="1" applyFont="1" applyBorder="1" applyAlignment="1">
      <alignment horizontal="center" vertical="center"/>
    </xf>
    <xf numFmtId="0" fontId="13" fillId="4" borderId="16" xfId="0" applyFont="1" applyFill="1" applyBorder="1" applyAlignment="1">
      <alignment vertical="center" wrapText="1"/>
    </xf>
    <xf numFmtId="164" fontId="24" fillId="0" borderId="6" xfId="0" applyNumberFormat="1" applyFont="1" applyBorder="1" applyAlignment="1">
      <alignment horizontal="center" vertical="center"/>
    </xf>
    <xf numFmtId="168" fontId="8" fillId="0" borderId="5" xfId="0" applyNumberFormat="1" applyFont="1" applyBorder="1" applyAlignment="1">
      <alignment horizontal="center" vertical="center" wrapText="1"/>
    </xf>
    <xf numFmtId="0" fontId="9" fillId="0" borderId="5" xfId="0" applyFont="1" applyBorder="1" applyAlignment="1">
      <alignment vertical="center" wrapText="1"/>
    </xf>
    <xf numFmtId="168" fontId="8" fillId="0" borderId="9" xfId="0" applyNumberFormat="1" applyFont="1" applyBorder="1" applyAlignment="1">
      <alignment horizontal="center" vertical="center"/>
    </xf>
    <xf numFmtId="168" fontId="18" fillId="0" borderId="9" xfId="0" applyNumberFormat="1" applyFont="1" applyBorder="1" applyAlignment="1">
      <alignment horizontal="left" vertical="center"/>
    </xf>
    <xf numFmtId="0" fontId="9" fillId="0" borderId="9" xfId="0" applyFont="1" applyBorder="1" applyAlignment="1">
      <alignment vertical="center" wrapText="1"/>
    </xf>
    <xf numFmtId="164" fontId="51" fillId="0" borderId="9" xfId="0" applyNumberFormat="1" applyFont="1" applyBorder="1" applyAlignment="1">
      <alignment horizontal="center" vertical="center"/>
    </xf>
    <xf numFmtId="164" fontId="30" fillId="0" borderId="11" xfId="0" applyNumberFormat="1" applyFont="1" applyBorder="1" applyAlignment="1">
      <alignment horizontal="center" vertical="center"/>
    </xf>
    <xf numFmtId="164" fontId="30" fillId="0" borderId="9" xfId="0" applyNumberFormat="1" applyFont="1" applyBorder="1" applyAlignment="1">
      <alignment horizontal="center" vertical="center"/>
    </xf>
    <xf numFmtId="0" fontId="8" fillId="0" borderId="9" xfId="0" applyFont="1" applyBorder="1" applyAlignment="1">
      <alignment horizontal="center" vertical="center"/>
    </xf>
    <xf numFmtId="0" fontId="13" fillId="0" borderId="11" xfId="0" applyFont="1" applyBorder="1" applyAlignment="1">
      <alignment vertical="center" wrapText="1"/>
    </xf>
    <xf numFmtId="168" fontId="9" fillId="0" borderId="5" xfId="0" applyNumberFormat="1" applyFont="1" applyBorder="1" applyAlignment="1">
      <alignment horizontal="left" vertical="center" wrapText="1"/>
    </xf>
    <xf numFmtId="164" fontId="9" fillId="3" borderId="8" xfId="0" applyNumberFormat="1" applyFont="1" applyFill="1" applyBorder="1" applyAlignment="1">
      <alignment horizontal="left" vertical="center" wrapText="1"/>
    </xf>
    <xf numFmtId="168" fontId="9" fillId="0" borderId="11" xfId="0" applyNumberFormat="1" applyFont="1" applyBorder="1" applyAlignment="1">
      <alignment vertical="center" wrapText="1"/>
    </xf>
    <xf numFmtId="164" fontId="9" fillId="3" borderId="12" xfId="0" applyNumberFormat="1" applyFont="1" applyFill="1" applyBorder="1" applyAlignment="1">
      <alignment horizontal="left" vertical="center" wrapText="1"/>
    </xf>
    <xf numFmtId="168" fontId="9" fillId="0" borderId="5" xfId="0" applyNumberFormat="1" applyFont="1" applyBorder="1" applyAlignment="1">
      <alignment vertical="center" wrapText="1"/>
    </xf>
    <xf numFmtId="0" fontId="9" fillId="3" borderId="8" xfId="0" applyFont="1" applyFill="1" applyBorder="1" applyAlignment="1">
      <alignment horizontal="left" vertical="top" wrapText="1"/>
    </xf>
    <xf numFmtId="168" fontId="9" fillId="0" borderId="9" xfId="0" applyNumberFormat="1" applyFont="1" applyBorder="1" applyAlignment="1">
      <alignment vertical="center" wrapText="1"/>
    </xf>
    <xf numFmtId="0" fontId="9" fillId="3" borderId="9" xfId="0" applyFont="1" applyFill="1" applyBorder="1" applyAlignment="1">
      <alignment horizontal="left" vertical="top" wrapText="1"/>
    </xf>
    <xf numFmtId="164" fontId="9" fillId="3" borderId="9" xfId="0" applyNumberFormat="1" applyFont="1" applyFill="1" applyBorder="1" applyAlignment="1">
      <alignment horizontal="left" vertical="center" wrapText="1"/>
    </xf>
    <xf numFmtId="0" fontId="9" fillId="3" borderId="12" xfId="0" applyFont="1" applyFill="1" applyBorder="1" applyAlignment="1">
      <alignment horizontal="left" vertical="top" wrapText="1"/>
    </xf>
    <xf numFmtId="164" fontId="13" fillId="0" borderId="5" xfId="0" applyNumberFormat="1" applyFont="1" applyBorder="1" applyAlignment="1">
      <alignment horizontal="center" vertical="center"/>
    </xf>
    <xf numFmtId="164" fontId="9" fillId="0" borderId="11" xfId="0" applyNumberFormat="1" applyFont="1" applyBorder="1" applyAlignment="1">
      <alignment horizontal="left" vertical="center"/>
    </xf>
    <xf numFmtId="168" fontId="9" fillId="0" borderId="6" xfId="0" applyNumberFormat="1" applyFont="1" applyBorder="1" applyAlignment="1">
      <alignment horizontal="center" vertical="center" wrapText="1"/>
    </xf>
    <xf numFmtId="0" fontId="52" fillId="0" borderId="9" xfId="0" applyFont="1" applyBorder="1" applyAlignment="1">
      <alignment horizontal="center" vertical="center" wrapText="1"/>
    </xf>
    <xf numFmtId="168" fontId="9" fillId="0" borderId="11" xfId="0" applyNumberFormat="1" applyFont="1" applyBorder="1" applyAlignment="1">
      <alignment horizontal="center" vertical="center" wrapText="1"/>
    </xf>
    <xf numFmtId="0" fontId="7" fillId="2" borderId="1" xfId="0" applyFont="1" applyFill="1" applyBorder="1" applyAlignment="1">
      <alignment horizontal="center" vertical="center"/>
    </xf>
    <xf numFmtId="0" fontId="5" fillId="4" borderId="9" xfId="0" applyFont="1" applyFill="1" applyBorder="1" applyAlignment="1">
      <alignment horizontal="center" vertical="center"/>
    </xf>
    <xf numFmtId="0" fontId="9" fillId="4" borderId="9" xfId="0" applyFont="1" applyFill="1" applyBorder="1" applyAlignment="1">
      <alignment horizontal="left" vertical="center" wrapText="1"/>
    </xf>
    <xf numFmtId="166" fontId="53" fillId="4" borderId="9" xfId="0" applyNumberFormat="1" applyFont="1" applyFill="1" applyBorder="1" applyAlignment="1">
      <alignment horizontal="center" vertical="center" wrapText="1"/>
    </xf>
    <xf numFmtId="0" fontId="8" fillId="0" borderId="6" xfId="0" applyFont="1" applyBorder="1" applyAlignment="1">
      <alignment horizontal="center" vertical="center" wrapText="1"/>
    </xf>
    <xf numFmtId="0" fontId="9" fillId="4" borderId="16" xfId="0" applyFont="1" applyFill="1" applyBorder="1" applyAlignment="1">
      <alignment horizontal="left" vertical="center" wrapText="1"/>
    </xf>
    <xf numFmtId="166" fontId="53" fillId="4" borderId="12" xfId="0" applyNumberFormat="1" applyFont="1" applyFill="1" applyBorder="1" applyAlignment="1">
      <alignment horizontal="center" vertical="center" wrapText="1"/>
    </xf>
    <xf numFmtId="0" fontId="54" fillId="0" borderId="9" xfId="0" applyFont="1" applyBorder="1" applyAlignment="1">
      <alignment horizontal="center" vertical="center"/>
    </xf>
    <xf numFmtId="0" fontId="11" fillId="0" borderId="9" xfId="0" applyFont="1" applyBorder="1"/>
    <xf numFmtId="0" fontId="54" fillId="0" borderId="13" xfId="0" applyFont="1" applyBorder="1" applyAlignment="1">
      <alignment horizontal="center" vertical="center" wrapText="1"/>
    </xf>
    <xf numFmtId="0" fontId="9" fillId="4" borderId="8" xfId="0" applyFont="1" applyFill="1" applyBorder="1" applyAlignment="1">
      <alignment horizontal="left" vertical="center" wrapText="1"/>
    </xf>
    <xf numFmtId="166" fontId="53" fillId="4" borderId="8" xfId="0" applyNumberFormat="1" applyFont="1" applyFill="1" applyBorder="1" applyAlignment="1">
      <alignment horizontal="center" vertical="center" wrapText="1"/>
    </xf>
    <xf numFmtId="0" fontId="9" fillId="4" borderId="12" xfId="0" applyFont="1" applyFill="1" applyBorder="1" applyAlignment="1">
      <alignment horizontal="left" vertical="center" wrapText="1"/>
    </xf>
    <xf numFmtId="164" fontId="55" fillId="3" borderId="1" xfId="0" applyNumberFormat="1" applyFont="1" applyFill="1" applyBorder="1" applyAlignment="1">
      <alignment horizontal="center" vertical="center" wrapText="1"/>
    </xf>
    <xf numFmtId="0" fontId="41" fillId="0" borderId="9" xfId="0" applyFont="1" applyBorder="1" applyAlignment="1">
      <alignment horizontal="center" vertical="center"/>
    </xf>
    <xf numFmtId="0" fontId="56" fillId="0" borderId="9" xfId="0" applyFont="1" applyBorder="1" applyAlignment="1">
      <alignment horizontal="center" vertical="center" wrapText="1"/>
    </xf>
    <xf numFmtId="0" fontId="58" fillId="0" borderId="27" xfId="0" applyFont="1" applyBorder="1" applyAlignment="1">
      <alignment horizontal="center" vertical="center" wrapText="1"/>
    </xf>
    <xf numFmtId="168" fontId="8" fillId="0" borderId="11" xfId="0" applyNumberFormat="1" applyFont="1" applyBorder="1" applyAlignment="1">
      <alignment horizontal="center" vertical="center"/>
    </xf>
    <xf numFmtId="0" fontId="13" fillId="0" borderId="6" xfId="0" applyFont="1" applyBorder="1" applyAlignment="1">
      <alignment vertical="center" wrapText="1"/>
    </xf>
    <xf numFmtId="0" fontId="58" fillId="0" borderId="0" xfId="0" applyFont="1" applyAlignment="1">
      <alignment horizontal="center" vertical="center" wrapText="1"/>
    </xf>
    <xf numFmtId="169" fontId="59" fillId="0" borderId="6" xfId="0" applyNumberFormat="1" applyFont="1" applyBorder="1" applyAlignment="1">
      <alignment horizontal="center" vertical="center" wrapText="1"/>
    </xf>
    <xf numFmtId="169" fontId="59" fillId="0" borderId="11" xfId="0" applyNumberFormat="1" applyFont="1" applyBorder="1" applyAlignment="1">
      <alignment horizontal="center" vertical="center" wrapText="1"/>
    </xf>
    <xf numFmtId="0" fontId="13" fillId="0" borderId="5" xfId="0" applyFont="1" applyBorder="1" applyAlignment="1">
      <alignment horizontal="center" vertical="center" wrapText="1"/>
    </xf>
    <xf numFmtId="169" fontId="59" fillId="4" borderId="8" xfId="0" applyNumberFormat="1" applyFont="1" applyFill="1" applyBorder="1" applyAlignment="1">
      <alignment horizontal="center" vertical="center" wrapText="1"/>
    </xf>
    <xf numFmtId="169" fontId="56" fillId="4" borderId="8" xfId="0" applyNumberFormat="1" applyFont="1" applyFill="1" applyBorder="1" applyAlignment="1">
      <alignment horizontal="center" vertical="center" wrapText="1"/>
    </xf>
    <xf numFmtId="0" fontId="13" fillId="0" borderId="9" xfId="0" applyFont="1" applyBorder="1" applyAlignment="1">
      <alignment horizontal="center" vertical="center"/>
    </xf>
    <xf numFmtId="169" fontId="56" fillId="4" borderId="9" xfId="0" applyNumberFormat="1" applyFont="1" applyFill="1" applyBorder="1" applyAlignment="1">
      <alignment horizontal="center" vertical="center" wrapText="1"/>
    </xf>
    <xf numFmtId="0" fontId="41" fillId="0" borderId="9" xfId="0" applyFont="1" applyBorder="1" applyAlignment="1">
      <alignment horizontal="center" vertical="center" wrapText="1"/>
    </xf>
    <xf numFmtId="0" fontId="56" fillId="4" borderId="9" xfId="0" applyFont="1" applyFill="1" applyBorder="1" applyAlignment="1">
      <alignment horizontal="center" vertical="center" wrapText="1"/>
    </xf>
    <xf numFmtId="170" fontId="59" fillId="0" borderId="5" xfId="0" applyNumberFormat="1" applyFont="1" applyBorder="1" applyAlignment="1">
      <alignment horizontal="center" vertical="center" wrapText="1"/>
    </xf>
    <xf numFmtId="168" fontId="60" fillId="4" borderId="8" xfId="0" applyNumberFormat="1" applyFont="1" applyFill="1" applyBorder="1" applyAlignment="1">
      <alignment horizontal="center" vertical="center" wrapText="1"/>
    </xf>
    <xf numFmtId="170" fontId="56" fillId="0" borderId="5" xfId="0" applyNumberFormat="1" applyFont="1" applyBorder="1" applyAlignment="1">
      <alignment horizontal="center" vertical="center" wrapText="1"/>
    </xf>
    <xf numFmtId="170" fontId="56" fillId="0" borderId="9" xfId="0" applyNumberFormat="1" applyFont="1" applyBorder="1" applyAlignment="1">
      <alignment horizontal="center" vertical="center" wrapText="1"/>
    </xf>
    <xf numFmtId="168" fontId="61" fillId="4" borderId="9" xfId="0" applyNumberFormat="1" applyFont="1" applyFill="1" applyBorder="1" applyAlignment="1">
      <alignment horizontal="center" vertical="center" wrapText="1"/>
    </xf>
    <xf numFmtId="168" fontId="62" fillId="4" borderId="8" xfId="0" applyNumberFormat="1" applyFont="1" applyFill="1" applyBorder="1" applyAlignment="1">
      <alignment horizontal="center" vertical="center" wrapText="1"/>
    </xf>
    <xf numFmtId="3" fontId="58" fillId="0" borderId="28" xfId="0" applyNumberFormat="1" applyFont="1" applyBorder="1" applyAlignment="1">
      <alignment horizontal="center" vertical="center" wrapText="1"/>
    </xf>
    <xf numFmtId="170" fontId="58" fillId="0" borderId="9" xfId="0" applyNumberFormat="1" applyFont="1" applyBorder="1" applyAlignment="1">
      <alignment horizontal="center" vertical="center" wrapText="1"/>
    </xf>
    <xf numFmtId="168" fontId="63" fillId="4" borderId="12" xfId="0" applyNumberFormat="1" applyFont="1" applyFill="1" applyBorder="1" applyAlignment="1">
      <alignment horizontal="center" vertical="center" wrapText="1"/>
    </xf>
    <xf numFmtId="3" fontId="58" fillId="0" borderId="11" xfId="0" applyNumberFormat="1" applyFont="1" applyBorder="1" applyAlignment="1">
      <alignment horizontal="center" vertical="center" wrapText="1"/>
    </xf>
    <xf numFmtId="168" fontId="45" fillId="4" borderId="8" xfId="0" applyNumberFormat="1" applyFont="1" applyFill="1" applyBorder="1" applyAlignment="1">
      <alignment vertical="center"/>
    </xf>
    <xf numFmtId="0" fontId="56" fillId="0" borderId="5" xfId="0" applyFont="1" applyBorder="1" applyAlignment="1">
      <alignment horizontal="center" vertical="center" wrapText="1"/>
    </xf>
    <xf numFmtId="168" fontId="45" fillId="4" borderId="16" xfId="0" applyNumberFormat="1" applyFont="1" applyFill="1" applyBorder="1" applyAlignment="1">
      <alignment vertical="center"/>
    </xf>
    <xf numFmtId="168" fontId="64" fillId="4" borderId="12" xfId="0" applyNumberFormat="1" applyFont="1" applyFill="1" applyBorder="1" applyAlignment="1">
      <alignment horizontal="center" vertical="center" wrapText="1"/>
    </xf>
    <xf numFmtId="3" fontId="56" fillId="0" borderId="9" xfId="0" applyNumberFormat="1" applyFont="1" applyBorder="1" applyAlignment="1">
      <alignment horizontal="center" vertical="center" wrapText="1"/>
    </xf>
    <xf numFmtId="168" fontId="65" fillId="4" borderId="1" xfId="0" applyNumberFormat="1" applyFont="1" applyFill="1" applyBorder="1" applyAlignment="1">
      <alignment horizontal="center" vertical="center" wrapText="1"/>
    </xf>
    <xf numFmtId="3" fontId="56" fillId="0" borderId="11" xfId="0" applyNumberFormat="1" applyFont="1" applyBorder="1" applyAlignment="1">
      <alignment horizontal="center" vertical="center" wrapText="1"/>
    </xf>
    <xf numFmtId="3" fontId="58" fillId="0" borderId="6" xfId="0" applyNumberFormat="1" applyFont="1" applyBorder="1" applyAlignment="1">
      <alignment horizontal="center" vertical="center" wrapText="1"/>
    </xf>
    <xf numFmtId="3" fontId="58" fillId="0" borderId="9" xfId="0" applyNumberFormat="1" applyFont="1" applyBorder="1" applyAlignment="1">
      <alignment horizontal="center" vertical="center" wrapText="1"/>
    </xf>
    <xf numFmtId="168" fontId="8" fillId="5" borderId="9" xfId="0" applyNumberFormat="1" applyFont="1" applyFill="1" applyBorder="1" applyAlignment="1">
      <alignment horizontal="center" vertical="center" wrapText="1"/>
    </xf>
    <xf numFmtId="0" fontId="58" fillId="0" borderId="9" xfId="0" applyFont="1" applyBorder="1" applyAlignment="1">
      <alignment horizontal="center" vertical="center" wrapText="1"/>
    </xf>
    <xf numFmtId="170" fontId="59" fillId="0" borderId="9" xfId="0" applyNumberFormat="1" applyFont="1" applyBorder="1" applyAlignment="1">
      <alignment horizontal="center" vertical="center" wrapText="1"/>
    </xf>
    <xf numFmtId="170" fontId="67" fillId="0" borderId="5" xfId="0" applyNumberFormat="1" applyFont="1" applyBorder="1" applyAlignment="1">
      <alignment horizontal="center" vertical="center" wrapText="1"/>
    </xf>
    <xf numFmtId="170" fontId="67" fillId="0" borderId="9" xfId="0" applyNumberFormat="1" applyFont="1" applyBorder="1" applyAlignment="1">
      <alignment horizontal="center" vertical="center" wrapText="1"/>
    </xf>
    <xf numFmtId="168" fontId="68" fillId="4" borderId="9" xfId="0" applyNumberFormat="1" applyFont="1" applyFill="1" applyBorder="1" applyAlignment="1">
      <alignment horizontal="center" vertical="center" wrapText="1"/>
    </xf>
    <xf numFmtId="169" fontId="69" fillId="0" borderId="9" xfId="0" applyNumberFormat="1" applyFont="1" applyBorder="1" applyAlignment="1">
      <alignment horizontal="center" vertical="center" wrapText="1"/>
    </xf>
    <xf numFmtId="170" fontId="67" fillId="4" borderId="9" xfId="0" applyNumberFormat="1" applyFont="1" applyFill="1" applyBorder="1" applyAlignment="1">
      <alignment horizontal="center" vertical="center" wrapText="1"/>
    </xf>
    <xf numFmtId="0" fontId="13" fillId="0" borderId="11" xfId="0" applyFont="1" applyBorder="1" applyAlignment="1">
      <alignment horizontal="center" vertical="center"/>
    </xf>
    <xf numFmtId="0" fontId="8" fillId="4" borderId="1" xfId="0" applyFont="1" applyFill="1" applyBorder="1" applyAlignment="1">
      <alignment horizontal="center" vertical="center" wrapText="1"/>
    </xf>
    <xf numFmtId="170" fontId="67" fillId="0" borderId="0" xfId="0" applyNumberFormat="1" applyFont="1" applyAlignment="1">
      <alignment horizontal="center" vertical="center" wrapText="1"/>
    </xf>
    <xf numFmtId="166" fontId="10" fillId="0" borderId="0" xfId="0" applyNumberFormat="1" applyFont="1" applyAlignment="1">
      <alignment horizontal="center" vertical="center" wrapText="1"/>
    </xf>
    <xf numFmtId="0" fontId="56" fillId="0" borderId="0" xfId="0" applyFont="1" applyAlignment="1">
      <alignment horizontal="center" wrapText="1"/>
    </xf>
    <xf numFmtId="0" fontId="70" fillId="0" borderId="0" xfId="0" applyFont="1" applyAlignment="1">
      <alignment vertical="center"/>
    </xf>
    <xf numFmtId="0" fontId="71" fillId="9" borderId="9" xfId="0" applyFont="1" applyFill="1" applyBorder="1" applyAlignment="1">
      <alignment horizontal="center" vertical="center" wrapText="1"/>
    </xf>
    <xf numFmtId="3" fontId="71" fillId="9" borderId="9" xfId="0" applyNumberFormat="1" applyFont="1" applyFill="1" applyBorder="1" applyAlignment="1">
      <alignment horizontal="center" vertical="center" wrapText="1"/>
    </xf>
    <xf numFmtId="164" fontId="71" fillId="9" borderId="9" xfId="0" applyNumberFormat="1" applyFont="1" applyFill="1" applyBorder="1" applyAlignment="1">
      <alignment horizontal="center" vertical="center" wrapText="1"/>
    </xf>
    <xf numFmtId="0" fontId="71" fillId="9" borderId="9" xfId="0" applyFont="1" applyFill="1" applyBorder="1" applyAlignment="1">
      <alignment horizontal="center" vertical="center" wrapText="1"/>
    </xf>
    <xf numFmtId="0" fontId="72" fillId="0" borderId="9" xfId="0" applyFont="1" applyBorder="1" applyAlignment="1">
      <alignment horizontal="center" vertical="center" wrapText="1"/>
    </xf>
    <xf numFmtId="0" fontId="70" fillId="0" borderId="9" xfId="0" applyFont="1" applyBorder="1" applyAlignment="1">
      <alignment vertical="center"/>
    </xf>
    <xf numFmtId="3" fontId="70" fillId="0" borderId="9" xfId="0" applyNumberFormat="1" applyFont="1" applyBorder="1" applyAlignment="1">
      <alignment horizontal="center" vertical="center" wrapText="1"/>
    </xf>
    <xf numFmtId="167" fontId="72" fillId="0" borderId="9" xfId="0" applyNumberFormat="1" applyFont="1" applyBorder="1" applyAlignment="1">
      <alignment horizontal="center" vertical="center" wrapText="1"/>
    </xf>
    <xf numFmtId="0" fontId="72" fillId="0" borderId="9" xfId="0" applyFont="1" applyBorder="1" applyAlignment="1">
      <alignment horizontal="center" vertical="center" wrapText="1"/>
    </xf>
    <xf numFmtId="168" fontId="70" fillId="0" borderId="9" xfId="0" applyNumberFormat="1" applyFont="1" applyBorder="1" applyAlignment="1">
      <alignment vertical="center"/>
    </xf>
    <xf numFmtId="0" fontId="70" fillId="0" borderId="9" xfId="0" applyFont="1" applyBorder="1" applyAlignment="1">
      <alignment horizontal="center" vertical="center" wrapText="1"/>
    </xf>
    <xf numFmtId="0" fontId="72" fillId="0" borderId="9" xfId="0" applyFont="1" applyBorder="1" applyAlignment="1">
      <alignment horizontal="center" vertical="center" wrapText="1"/>
    </xf>
    <xf numFmtId="0" fontId="70" fillId="0" borderId="0" xfId="0" applyFont="1" applyAlignment="1">
      <alignment vertical="center"/>
    </xf>
    <xf numFmtId="0" fontId="70" fillId="0" borderId="9" xfId="0" applyFont="1" applyBorder="1" applyAlignment="1">
      <alignment vertical="center"/>
    </xf>
    <xf numFmtId="0" fontId="70" fillId="0" borderId="9" xfId="0" applyFont="1" applyBorder="1" applyAlignment="1">
      <alignment horizontal="center" vertical="center" wrapText="1"/>
    </xf>
    <xf numFmtId="164" fontId="72" fillId="0" borderId="9" xfId="0" applyNumberFormat="1" applyFont="1" applyBorder="1" applyAlignment="1">
      <alignment horizontal="center" vertical="center" wrapText="1"/>
    </xf>
    <xf numFmtId="164" fontId="70" fillId="0" borderId="9" xfId="0" applyNumberFormat="1" applyFont="1" applyBorder="1" applyAlignment="1">
      <alignment vertical="center"/>
    </xf>
    <xf numFmtId="164" fontId="70" fillId="0" borderId="9" xfId="0" applyNumberFormat="1" applyFont="1" applyBorder="1" applyAlignment="1">
      <alignment horizontal="center" vertical="center" wrapText="1"/>
    </xf>
    <xf numFmtId="168" fontId="71" fillId="9" borderId="9" xfId="0" applyNumberFormat="1" applyFont="1" applyFill="1" applyBorder="1" applyAlignment="1">
      <alignment horizontal="center" vertical="center" wrapText="1"/>
    </xf>
    <xf numFmtId="169" fontId="71" fillId="9" borderId="9" xfId="0" applyNumberFormat="1" applyFont="1" applyFill="1" applyBorder="1" applyAlignment="1">
      <alignment horizontal="center" vertical="center" wrapText="1"/>
    </xf>
    <xf numFmtId="0" fontId="73" fillId="0" borderId="13" xfId="0" applyFont="1" applyBorder="1" applyAlignment="1">
      <alignment wrapText="1"/>
    </xf>
    <xf numFmtId="169" fontId="70" fillId="0" borderId="9" xfId="0" applyNumberFormat="1" applyFont="1" applyBorder="1" applyAlignment="1">
      <alignment horizontal="center" vertical="center" wrapText="1"/>
    </xf>
    <xf numFmtId="0" fontId="72" fillId="0" borderId="9" xfId="0" applyFont="1" applyBorder="1" applyAlignment="1">
      <alignment vertical="center"/>
    </xf>
    <xf numFmtId="0" fontId="72" fillId="0" borderId="9" xfId="0" applyFont="1" applyBorder="1" applyAlignment="1">
      <alignment horizontal="center" vertical="center" wrapText="1"/>
    </xf>
    <xf numFmtId="0" fontId="70" fillId="0" borderId="9" xfId="0" applyFont="1" applyBorder="1" applyAlignment="1">
      <alignment vertical="center"/>
    </xf>
    <xf numFmtId="0" fontId="70" fillId="0" borderId="9" xfId="0" applyFont="1" applyBorder="1" applyAlignment="1">
      <alignment horizontal="center" vertical="center" wrapText="1"/>
    </xf>
    <xf numFmtId="164" fontId="72" fillId="0" borderId="9" xfId="0" applyNumberFormat="1" applyFont="1" applyBorder="1" applyAlignment="1">
      <alignment horizontal="center" vertical="center" wrapText="1"/>
    </xf>
    <xf numFmtId="168" fontId="72" fillId="0" borderId="9" xfId="0" applyNumberFormat="1" applyFont="1" applyBorder="1" applyAlignment="1">
      <alignment horizontal="center" vertical="center" wrapText="1"/>
    </xf>
    <xf numFmtId="168" fontId="74" fillId="9" borderId="9" xfId="0" applyNumberFormat="1" applyFont="1" applyFill="1" applyBorder="1" applyAlignment="1">
      <alignment horizontal="center" vertical="center" wrapText="1"/>
    </xf>
    <xf numFmtId="3" fontId="74" fillId="9" borderId="9" xfId="0" applyNumberFormat="1" applyFont="1" applyFill="1" applyBorder="1" applyAlignment="1">
      <alignment horizontal="center" vertical="center" wrapText="1"/>
    </xf>
    <xf numFmtId="164" fontId="74" fillId="9" borderId="9" xfId="0" applyNumberFormat="1" applyFont="1" applyFill="1" applyBorder="1" applyAlignment="1">
      <alignment horizontal="center" vertical="center" wrapText="1"/>
    </xf>
    <xf numFmtId="0" fontId="74" fillId="9" borderId="9" xfId="0" applyFont="1" applyFill="1" applyBorder="1" applyAlignment="1">
      <alignment horizontal="center" vertical="center" wrapText="1"/>
    </xf>
    <xf numFmtId="168" fontId="72" fillId="0" borderId="9" xfId="0" applyNumberFormat="1" applyFont="1" applyBorder="1" applyAlignment="1">
      <alignment horizontal="center" vertical="center" wrapText="1"/>
    </xf>
    <xf numFmtId="0" fontId="74" fillId="9" borderId="9" xfId="0" applyFont="1" applyFill="1" applyBorder="1" applyAlignment="1">
      <alignment horizontal="center" vertical="center" wrapText="1"/>
    </xf>
    <xf numFmtId="0" fontId="73" fillId="0" borderId="31" xfId="0" applyFont="1" applyBorder="1" applyAlignment="1"/>
    <xf numFmtId="3" fontId="73" fillId="0" borderId="31" xfId="0" applyNumberFormat="1" applyFont="1" applyBorder="1" applyAlignment="1"/>
    <xf numFmtId="164" fontId="73" fillId="0" borderId="31" xfId="0" applyNumberFormat="1" applyFont="1" applyBorder="1" applyAlignment="1"/>
    <xf numFmtId="0" fontId="73" fillId="0" borderId="31" xfId="0" applyFont="1" applyBorder="1" applyAlignment="1"/>
    <xf numFmtId="0" fontId="73" fillId="0" borderId="0" xfId="0" applyFont="1" applyAlignment="1"/>
    <xf numFmtId="0" fontId="73" fillId="0" borderId="13" xfId="0" applyFont="1" applyBorder="1" applyAlignment="1"/>
    <xf numFmtId="3" fontId="73" fillId="0" borderId="13" xfId="0" applyNumberFormat="1" applyFont="1" applyBorder="1" applyAlignment="1"/>
    <xf numFmtId="164" fontId="73" fillId="0" borderId="13" xfId="0" applyNumberFormat="1" applyFont="1" applyBorder="1" applyAlignment="1"/>
    <xf numFmtId="0" fontId="73" fillId="0" borderId="13" xfId="0" applyFont="1" applyBorder="1" applyAlignment="1"/>
    <xf numFmtId="169" fontId="73" fillId="0" borderId="13" xfId="0" applyNumberFormat="1" applyFont="1" applyBorder="1" applyAlignment="1"/>
    <xf numFmtId="168" fontId="73" fillId="0" borderId="13" xfId="0" applyNumberFormat="1" applyFont="1" applyBorder="1" applyAlignment="1"/>
    <xf numFmtId="0" fontId="76" fillId="0" borderId="0" xfId="0" applyFont="1"/>
    <xf numFmtId="0" fontId="76" fillId="0" borderId="0" xfId="0" applyFont="1" applyAlignment="1"/>
    <xf numFmtId="0" fontId="78" fillId="0" borderId="13" xfId="0" applyFont="1" applyBorder="1" applyAlignment="1">
      <alignment horizontal="center" wrapText="1"/>
    </xf>
    <xf numFmtId="0" fontId="78" fillId="0" borderId="13" xfId="0" applyFont="1" applyBorder="1" applyAlignment="1">
      <alignment horizontal="center" wrapText="1"/>
    </xf>
    <xf numFmtId="0" fontId="19" fillId="0" borderId="13" xfId="0" applyFont="1" applyBorder="1" applyAlignment="1">
      <alignment horizontal="center" vertical="center" wrapText="1"/>
    </xf>
    <xf numFmtId="0" fontId="76" fillId="0" borderId="13" xfId="0" applyFont="1" applyBorder="1" applyAlignment="1">
      <alignment vertical="center"/>
    </xf>
    <xf numFmtId="0" fontId="45" fillId="0" borderId="13" xfId="0" applyFont="1" applyBorder="1" applyAlignment="1">
      <alignment horizontal="center" vertical="center" wrapText="1"/>
    </xf>
    <xf numFmtId="167" fontId="45" fillId="0" borderId="13" xfId="0" applyNumberFormat="1" applyFont="1" applyBorder="1" applyAlignment="1">
      <alignment horizontal="center" vertical="center" wrapText="1"/>
    </xf>
    <xf numFmtId="0" fontId="78" fillId="0" borderId="13" xfId="0" applyFont="1" applyBorder="1" applyAlignment="1">
      <alignment horizontal="center" vertical="center" wrapText="1"/>
    </xf>
    <xf numFmtId="0" fontId="19" fillId="0" borderId="13" xfId="0" applyFont="1" applyBorder="1" applyAlignment="1">
      <alignment horizontal="center" vertical="center" wrapText="1"/>
    </xf>
    <xf numFmtId="0" fontId="76" fillId="0" borderId="13" xfId="0" applyFont="1" applyBorder="1" applyAlignment="1">
      <alignment vertical="center" wrapText="1"/>
    </xf>
    <xf numFmtId="0" fontId="76" fillId="0" borderId="13" xfId="0" applyFont="1" applyBorder="1" applyAlignment="1"/>
    <xf numFmtId="0" fontId="2" fillId="0" borderId="3" xfId="0" applyFont="1" applyBorder="1" applyAlignment="1">
      <alignment horizontal="center" vertical="center" wrapText="1"/>
    </xf>
    <xf numFmtId="0" fontId="2" fillId="0" borderId="4" xfId="0" applyFont="1" applyBorder="1" applyAlignment="1">
      <alignment horizontal="center" vertical="center" wrapText="1"/>
    </xf>
    <xf numFmtId="0" fontId="4" fillId="0" borderId="1" xfId="0" applyFont="1" applyBorder="1" applyAlignment="1">
      <alignment horizontal="center" vertical="center" wrapText="1"/>
    </xf>
    <xf numFmtId="0" fontId="1" fillId="0" borderId="1" xfId="0" applyFont="1" applyBorder="1" applyAlignment="1">
      <alignment vertical="center"/>
    </xf>
    <xf numFmtId="0" fontId="45" fillId="0" borderId="0" xfId="0" applyFont="1" applyAlignment="1"/>
    <xf numFmtId="0" fontId="45" fillId="0" borderId="13" xfId="0" applyFont="1" applyBorder="1" applyAlignment="1">
      <alignment vertical="center"/>
    </xf>
    <xf numFmtId="0" fontId="45" fillId="0" borderId="13" xfId="0" applyFont="1" applyBorder="1" applyAlignment="1"/>
    <xf numFmtId="0" fontId="80" fillId="2" borderId="1" xfId="0" applyFont="1" applyFill="1" applyBorder="1" applyAlignment="1"/>
    <xf numFmtId="0" fontId="80" fillId="2" borderId="1" xfId="0" applyFont="1" applyFill="1" applyBorder="1"/>
    <xf numFmtId="0" fontId="80" fillId="0" borderId="0" xfId="0" applyFont="1" applyAlignment="1"/>
    <xf numFmtId="164" fontId="6" fillId="3" borderId="19" xfId="0" applyNumberFormat="1" applyFont="1" applyFill="1" applyBorder="1" applyAlignment="1">
      <alignment horizontal="center"/>
    </xf>
    <xf numFmtId="0" fontId="32" fillId="0" borderId="9" xfId="0" applyFont="1" applyBorder="1" applyAlignment="1">
      <alignment horizontal="center" vertical="center" wrapText="1"/>
    </xf>
    <xf numFmtId="0" fontId="80" fillId="0" borderId="9" xfId="0" applyFont="1" applyBorder="1" applyAlignment="1">
      <alignment vertical="center" wrapText="1"/>
    </xf>
    <xf numFmtId="0" fontId="45" fillId="0" borderId="9" xfId="0" applyFont="1" applyBorder="1" applyAlignment="1">
      <alignment horizontal="center" vertical="center" wrapText="1"/>
    </xf>
    <xf numFmtId="164" fontId="32" fillId="0" borderId="9" xfId="0" applyNumberFormat="1" applyFont="1" applyBorder="1" applyAlignment="1">
      <alignment horizontal="center" vertical="center" wrapText="1"/>
    </xf>
    <xf numFmtId="0" fontId="80" fillId="0" borderId="9" xfId="0" applyFont="1" applyBorder="1" applyAlignment="1">
      <alignment vertical="center"/>
    </xf>
    <xf numFmtId="164" fontId="32" fillId="0" borderId="9" xfId="0" applyNumberFormat="1" applyFont="1" applyBorder="1" applyAlignment="1">
      <alignment horizontal="center" vertical="center"/>
    </xf>
    <xf numFmtId="3" fontId="80" fillId="0" borderId="9" xfId="0" applyNumberFormat="1" applyFont="1" applyBorder="1" applyAlignment="1">
      <alignment vertical="center"/>
    </xf>
    <xf numFmtId="0" fontId="80" fillId="4" borderId="9" xfId="0" applyFont="1" applyFill="1" applyBorder="1" applyAlignment="1">
      <alignment vertical="center"/>
    </xf>
    <xf numFmtId="0" fontId="80" fillId="0" borderId="0" xfId="0" applyFont="1"/>
    <xf numFmtId="164" fontId="80" fillId="0" borderId="0" xfId="0" applyNumberFormat="1" applyFont="1"/>
    <xf numFmtId="0" fontId="80" fillId="4" borderId="0" xfId="0" applyFont="1" applyFill="1" applyAlignment="1"/>
    <xf numFmtId="0" fontId="80" fillId="0" borderId="3" xfId="0" applyFont="1" applyBorder="1"/>
    <xf numFmtId="0" fontId="80" fillId="4" borderId="3" xfId="0" applyFont="1" applyFill="1" applyBorder="1"/>
    <xf numFmtId="0" fontId="81" fillId="2" borderId="1" xfId="0" applyFont="1" applyFill="1" applyBorder="1"/>
    <xf numFmtId="166" fontId="10" fillId="4" borderId="8" xfId="0" applyNumberFormat="1" applyFont="1" applyFill="1" applyBorder="1" applyAlignment="1">
      <alignment horizontal="center" vertical="center"/>
    </xf>
    <xf numFmtId="0" fontId="8" fillId="5" borderId="1" xfId="0" applyFont="1" applyFill="1" applyBorder="1" applyAlignment="1">
      <alignment horizontal="center" vertical="center" wrapText="1"/>
    </xf>
    <xf numFmtId="168" fontId="13" fillId="0" borderId="9" xfId="0" applyNumberFormat="1" applyFont="1" applyBorder="1" applyAlignment="1">
      <alignment horizontal="left" vertical="center" wrapText="1"/>
    </xf>
    <xf numFmtId="164" fontId="6" fillId="3" borderId="1" xfId="0" applyNumberFormat="1" applyFont="1" applyFill="1" applyBorder="1" applyAlignment="1">
      <alignment horizontal="center" vertical="center" wrapText="1"/>
    </xf>
    <xf numFmtId="0" fontId="7" fillId="0" borderId="0" xfId="0" applyFont="1"/>
    <xf numFmtId="0" fontId="1" fillId="0" borderId="0" xfId="0" applyFont="1" applyAlignment="1">
      <alignment horizontal="center" vertical="center"/>
    </xf>
    <xf numFmtId="0" fontId="84" fillId="4" borderId="1" xfId="0" applyFont="1" applyFill="1" applyBorder="1" applyAlignment="1">
      <alignment horizontal="center" vertical="center" wrapText="1"/>
    </xf>
    <xf numFmtId="0" fontId="41" fillId="0" borderId="0" xfId="0" applyFont="1" applyAlignment="1">
      <alignment horizontal="center" vertical="center" wrapText="1"/>
    </xf>
    <xf numFmtId="164" fontId="85" fillId="11" borderId="1" xfId="0" applyNumberFormat="1" applyFont="1" applyFill="1" applyBorder="1" applyAlignment="1">
      <alignment horizontal="center" vertical="center" wrapText="1"/>
    </xf>
    <xf numFmtId="0" fontId="24" fillId="0" borderId="5" xfId="0" applyFont="1" applyBorder="1" applyAlignment="1">
      <alignment horizontal="center" vertical="center" wrapText="1"/>
    </xf>
    <xf numFmtId="0" fontId="45" fillId="0" borderId="5" xfId="0" applyFont="1" applyBorder="1" applyAlignment="1">
      <alignment horizontal="center" wrapText="1"/>
    </xf>
    <xf numFmtId="166" fontId="10" fillId="0" borderId="6" xfId="0" applyNumberFormat="1" applyFont="1" applyBorder="1" applyAlignment="1">
      <alignment horizontal="center" vertical="center" wrapText="1"/>
    </xf>
    <xf numFmtId="0" fontId="24" fillId="0" borderId="9" xfId="0" applyFont="1" applyBorder="1" applyAlignment="1">
      <alignment horizontal="center" vertical="center" wrapText="1"/>
    </xf>
    <xf numFmtId="0" fontId="45" fillId="0" borderId="9" xfId="0" applyFont="1" applyBorder="1" applyAlignment="1">
      <alignment horizontal="center" wrapText="1"/>
    </xf>
    <xf numFmtId="0" fontId="45" fillId="0" borderId="9" xfId="0" applyFont="1" applyBorder="1" applyAlignment="1">
      <alignment horizontal="center" vertical="center" wrapText="1"/>
    </xf>
    <xf numFmtId="0" fontId="24" fillId="0" borderId="11" xfId="0" applyFont="1" applyBorder="1" applyAlignment="1">
      <alignment horizontal="center" vertical="center" wrapText="1"/>
    </xf>
    <xf numFmtId="0" fontId="45" fillId="0" borderId="11" xfId="0" applyFont="1" applyBorder="1" applyAlignment="1">
      <alignment horizontal="center" vertical="center" wrapText="1"/>
    </xf>
    <xf numFmtId="0" fontId="45" fillId="0" borderId="5" xfId="0" applyFont="1" applyBorder="1" applyAlignment="1">
      <alignment horizontal="center" vertical="center" wrapText="1"/>
    </xf>
    <xf numFmtId="0" fontId="32" fillId="0" borderId="11" xfId="0" applyFont="1" applyBorder="1" applyAlignment="1">
      <alignment horizontal="center" vertical="center" wrapText="1"/>
    </xf>
    <xf numFmtId="166" fontId="10" fillId="0" borderId="11" xfId="0" applyNumberFormat="1" applyFont="1" applyBorder="1" applyAlignment="1">
      <alignment horizontal="center" vertical="center" wrapText="1"/>
    </xf>
    <xf numFmtId="0" fontId="32" fillId="0" borderId="9" xfId="0" applyFont="1" applyBorder="1" applyAlignment="1">
      <alignment horizontal="center" vertical="center" wrapText="1"/>
    </xf>
    <xf numFmtId="0" fontId="13" fillId="0" borderId="22" xfId="0" applyFont="1" applyBorder="1" applyAlignment="1">
      <alignment horizontal="left" vertical="center" wrapText="1"/>
    </xf>
    <xf numFmtId="166" fontId="53" fillId="0" borderId="22" xfId="0" applyNumberFormat="1" applyFont="1" applyBorder="1" applyAlignment="1">
      <alignment horizontal="center" vertical="center" wrapText="1"/>
    </xf>
    <xf numFmtId="0" fontId="13" fillId="0" borderId="26" xfId="0" applyFont="1" applyBorder="1" applyAlignment="1">
      <alignment vertical="center" wrapText="1"/>
    </xf>
    <xf numFmtId="166" fontId="53" fillId="0" borderId="26" xfId="0" applyNumberFormat="1" applyFont="1" applyBorder="1" applyAlignment="1">
      <alignment horizontal="center" vertical="center" wrapText="1"/>
    </xf>
    <xf numFmtId="0" fontId="24" fillId="0" borderId="6" xfId="0" applyFont="1" applyBorder="1" applyAlignment="1">
      <alignment horizontal="center" vertical="center" wrapText="1"/>
    </xf>
    <xf numFmtId="0" fontId="13" fillId="0" borderId="10" xfId="0" applyFont="1" applyBorder="1" applyAlignment="1">
      <alignment vertical="center" wrapText="1"/>
    </xf>
    <xf numFmtId="166" fontId="53" fillId="0" borderId="10" xfId="0" applyNumberFormat="1" applyFont="1" applyBorder="1" applyAlignment="1">
      <alignment horizontal="center" vertical="center" wrapText="1"/>
    </xf>
    <xf numFmtId="164" fontId="85" fillId="11" borderId="1" xfId="0" applyNumberFormat="1" applyFont="1" applyFill="1" applyBorder="1" applyAlignment="1">
      <alignment horizontal="center" vertical="center"/>
    </xf>
    <xf numFmtId="0" fontId="44" fillId="0" borderId="35" xfId="0" applyFont="1" applyBorder="1" applyAlignment="1">
      <alignment horizontal="center" vertical="center" wrapText="1"/>
    </xf>
    <xf numFmtId="0" fontId="13" fillId="0" borderId="35" xfId="0" applyFont="1" applyBorder="1" applyAlignment="1">
      <alignment horizontal="left" vertical="center" wrapText="1"/>
    </xf>
    <xf numFmtId="0" fontId="44" fillId="0" borderId="24" xfId="0" applyFont="1" applyBorder="1" applyAlignment="1">
      <alignment horizontal="center" vertical="center" wrapText="1"/>
    </xf>
    <xf numFmtId="0" fontId="13" fillId="0" borderId="24" xfId="0" applyFont="1" applyBorder="1" applyAlignment="1">
      <alignment horizontal="left" vertical="center" wrapText="1"/>
    </xf>
    <xf numFmtId="0" fontId="44" fillId="0" borderId="36" xfId="0" applyFont="1" applyBorder="1" applyAlignment="1">
      <alignment horizontal="center" vertical="center" wrapText="1"/>
    </xf>
    <xf numFmtId="0" fontId="13" fillId="0" borderId="36" xfId="0" applyFont="1" applyBorder="1" applyAlignment="1">
      <alignment horizontal="left" vertical="center" wrapText="1"/>
    </xf>
    <xf numFmtId="172" fontId="45" fillId="0" borderId="0" xfId="0" applyNumberFormat="1" applyFont="1"/>
    <xf numFmtId="173" fontId="45" fillId="10" borderId="1" xfId="0" applyNumberFormat="1" applyFont="1" applyFill="1" applyBorder="1"/>
    <xf numFmtId="0" fontId="45" fillId="10" borderId="1" xfId="0" applyFont="1" applyFill="1" applyBorder="1"/>
    <xf numFmtId="172" fontId="45" fillId="10" borderId="1" xfId="0" applyNumberFormat="1" applyFont="1" applyFill="1" applyBorder="1"/>
    <xf numFmtId="0" fontId="84" fillId="13" borderId="1" xfId="0" applyFont="1" applyFill="1" applyBorder="1" applyAlignment="1">
      <alignment horizontal="center" vertical="center" wrapText="1"/>
    </xf>
    <xf numFmtId="0" fontId="87" fillId="3" borderId="1" xfId="0" applyFont="1" applyFill="1" applyBorder="1" applyAlignment="1">
      <alignment horizontal="center" vertical="center" wrapText="1"/>
    </xf>
    <xf numFmtId="0" fontId="24" fillId="4" borderId="1" xfId="0" applyFont="1" applyFill="1" applyBorder="1" applyAlignment="1">
      <alignment horizontal="left" vertical="center" wrapText="1"/>
    </xf>
    <xf numFmtId="173" fontId="88" fillId="0" borderId="5" xfId="0" applyNumberFormat="1" applyFont="1" applyBorder="1" applyAlignment="1">
      <alignment vertical="center" wrapText="1"/>
    </xf>
    <xf numFmtId="174" fontId="88" fillId="0" borderId="5" xfId="0" applyNumberFormat="1" applyFont="1" applyBorder="1" applyAlignment="1">
      <alignment vertical="center" wrapText="1"/>
    </xf>
    <xf numFmtId="172" fontId="88" fillId="0" borderId="5" xfId="0" applyNumberFormat="1" applyFont="1" applyBorder="1" applyAlignment="1">
      <alignment vertical="center" wrapText="1"/>
    </xf>
    <xf numFmtId="172" fontId="24" fillId="10" borderId="8" xfId="0" applyNumberFormat="1" applyFont="1" applyFill="1" applyBorder="1" applyAlignment="1">
      <alignment horizontal="center" vertical="center" wrapText="1"/>
    </xf>
    <xf numFmtId="3" fontId="24" fillId="10" borderId="8" xfId="0" applyNumberFormat="1" applyFont="1" applyFill="1" applyBorder="1" applyAlignment="1">
      <alignment horizontal="center" vertical="center" wrapText="1"/>
    </xf>
    <xf numFmtId="0" fontId="24" fillId="4" borderId="9" xfId="0" applyFont="1" applyFill="1" applyBorder="1" applyAlignment="1">
      <alignment horizontal="left" vertical="center" wrapText="1"/>
    </xf>
    <xf numFmtId="173" fontId="88" fillId="0" borderId="9" xfId="0" applyNumberFormat="1" applyFont="1" applyBorder="1" applyAlignment="1">
      <alignment vertical="center" wrapText="1"/>
    </xf>
    <xf numFmtId="174" fontId="88" fillId="0" borderId="9" xfId="0" applyNumberFormat="1" applyFont="1" applyBorder="1" applyAlignment="1">
      <alignment vertical="center" wrapText="1"/>
    </xf>
    <xf numFmtId="172" fontId="88" fillId="0" borderId="9" xfId="0" applyNumberFormat="1" applyFont="1" applyBorder="1" applyAlignment="1">
      <alignment vertical="center" wrapText="1"/>
    </xf>
    <xf numFmtId="172" fontId="24" fillId="10" borderId="9" xfId="0" applyNumberFormat="1" applyFont="1" applyFill="1" applyBorder="1" applyAlignment="1">
      <alignment horizontal="center" vertical="center" wrapText="1"/>
    </xf>
    <xf numFmtId="3" fontId="24" fillId="10" borderId="9" xfId="0" applyNumberFormat="1" applyFont="1" applyFill="1" applyBorder="1" applyAlignment="1">
      <alignment horizontal="center" vertical="center" wrapText="1"/>
    </xf>
    <xf numFmtId="0" fontId="13" fillId="0" borderId="9" xfId="0" applyFont="1" applyBorder="1" applyAlignment="1">
      <alignment horizontal="center" vertical="center" wrapText="1"/>
    </xf>
    <xf numFmtId="0" fontId="89" fillId="0" borderId="9" xfId="0" applyFont="1" applyBorder="1" applyAlignment="1">
      <alignment horizontal="center" wrapText="1"/>
    </xf>
    <xf numFmtId="0" fontId="45" fillId="0" borderId="9" xfId="0" applyFont="1" applyBorder="1"/>
    <xf numFmtId="173" fontId="88" fillId="10" borderId="9" xfId="0" applyNumberFormat="1" applyFont="1" applyFill="1" applyBorder="1" applyAlignment="1">
      <alignment vertical="center" wrapText="1"/>
    </xf>
    <xf numFmtId="174" fontId="88" fillId="10" borderId="9" xfId="0" applyNumberFormat="1" applyFont="1" applyFill="1" applyBorder="1" applyAlignment="1">
      <alignment vertical="center" wrapText="1"/>
    </xf>
    <xf numFmtId="172" fontId="88" fillId="10" borderId="9" xfId="0" applyNumberFormat="1" applyFont="1" applyFill="1" applyBorder="1" applyAlignment="1">
      <alignment vertical="center" wrapText="1"/>
    </xf>
    <xf numFmtId="0" fontId="90" fillId="0" borderId="9" xfId="0" applyFont="1" applyBorder="1" applyAlignment="1">
      <alignment horizontal="center" vertical="center"/>
    </xf>
    <xf numFmtId="0" fontId="91" fillId="0" borderId="9" xfId="0" applyFont="1" applyBorder="1" applyAlignment="1">
      <alignment horizontal="center" wrapText="1"/>
    </xf>
    <xf numFmtId="0" fontId="92" fillId="0" borderId="9" xfId="0" applyFont="1" applyBorder="1" applyAlignment="1">
      <alignment horizontal="center" vertical="center" wrapText="1"/>
    </xf>
    <xf numFmtId="173" fontId="88" fillId="0" borderId="11" xfId="0" applyNumberFormat="1" applyFont="1" applyBorder="1" applyAlignment="1">
      <alignment vertical="center" wrapText="1"/>
    </xf>
    <xf numFmtId="174" fontId="88" fillId="0" borderId="11" xfId="0" applyNumberFormat="1" applyFont="1" applyBorder="1" applyAlignment="1">
      <alignment vertical="center" wrapText="1"/>
    </xf>
    <xf numFmtId="172" fontId="88" fillId="0" borderId="11" xfId="0" applyNumberFormat="1" applyFont="1" applyBorder="1" applyAlignment="1">
      <alignment vertical="center" wrapText="1"/>
    </xf>
    <xf numFmtId="172" fontId="24" fillId="10" borderId="12" xfId="0" applyNumberFormat="1" applyFont="1" applyFill="1" applyBorder="1" applyAlignment="1">
      <alignment horizontal="center" vertical="center" wrapText="1"/>
    </xf>
    <xf numFmtId="3" fontId="24" fillId="10" borderId="12" xfId="0" applyNumberFormat="1" applyFont="1" applyFill="1" applyBorder="1" applyAlignment="1">
      <alignment horizontal="center" vertical="center" wrapText="1"/>
    </xf>
    <xf numFmtId="0" fontId="41" fillId="14" borderId="1" xfId="0" applyFont="1" applyFill="1" applyBorder="1" applyAlignment="1">
      <alignment horizontal="center" vertical="center" wrapText="1"/>
    </xf>
    <xf numFmtId="164" fontId="24" fillId="4" borderId="9" xfId="0" applyNumberFormat="1" applyFont="1" applyFill="1" applyBorder="1" applyAlignment="1">
      <alignment horizontal="left" vertical="center" wrapText="1"/>
    </xf>
    <xf numFmtId="0" fontId="93" fillId="15" borderId="1" xfId="0" applyFont="1" applyFill="1" applyBorder="1" applyAlignment="1">
      <alignment horizontal="center" vertical="center" wrapText="1"/>
    </xf>
    <xf numFmtId="164" fontId="85" fillId="0" borderId="9" xfId="0" applyNumberFormat="1" applyFont="1" applyBorder="1" applyAlignment="1">
      <alignment horizontal="center" vertical="center" wrapText="1"/>
    </xf>
    <xf numFmtId="0" fontId="94" fillId="0" borderId="9" xfId="0" applyFont="1" applyBorder="1" applyAlignment="1">
      <alignment horizontal="center" vertical="center" wrapText="1"/>
    </xf>
    <xf numFmtId="0" fontId="41" fillId="8" borderId="1" xfId="0" applyFont="1" applyFill="1" applyBorder="1" applyAlignment="1">
      <alignment horizontal="center" vertical="center" wrapText="1"/>
    </xf>
    <xf numFmtId="0" fontId="24" fillId="4" borderId="12" xfId="0" applyFont="1" applyFill="1" applyBorder="1" applyAlignment="1">
      <alignment horizontal="left" vertical="center" wrapText="1"/>
    </xf>
    <xf numFmtId="0" fontId="45" fillId="0" borderId="11" xfId="0" applyFont="1" applyBorder="1"/>
    <xf numFmtId="0" fontId="81" fillId="13" borderId="1" xfId="0" applyFont="1" applyFill="1" applyBorder="1"/>
    <xf numFmtId="3" fontId="2" fillId="13" borderId="1" xfId="0" applyNumberFormat="1" applyFont="1" applyFill="1" applyBorder="1" applyAlignment="1">
      <alignment horizontal="center" vertical="center"/>
    </xf>
    <xf numFmtId="0" fontId="13" fillId="0" borderId="0" xfId="0" applyFont="1"/>
    <xf numFmtId="0" fontId="24" fillId="0" borderId="9" xfId="0" applyFont="1" applyBorder="1" applyAlignment="1">
      <alignment vertical="center"/>
    </xf>
    <xf numFmtId="165" fontId="24" fillId="0" borderId="9" xfId="0" applyNumberFormat="1" applyFont="1" applyBorder="1" applyAlignment="1">
      <alignment horizontal="center" vertical="center"/>
    </xf>
    <xf numFmtId="0" fontId="24" fillId="4" borderId="8" xfId="0" applyFont="1" applyFill="1" applyBorder="1" applyAlignment="1">
      <alignment vertical="center" wrapText="1"/>
    </xf>
    <xf numFmtId="0" fontId="13" fillId="4" borderId="8" xfId="0" applyFont="1" applyFill="1" applyBorder="1" applyAlignment="1">
      <alignment vertical="center" wrapText="1"/>
    </xf>
    <xf numFmtId="0" fontId="13" fillId="4" borderId="9" xfId="0" applyFont="1" applyFill="1" applyBorder="1" applyAlignment="1">
      <alignment vertical="center" wrapText="1"/>
    </xf>
    <xf numFmtId="0" fontId="24" fillId="4" borderId="9" xfId="0" applyFont="1" applyFill="1" applyBorder="1" applyAlignment="1">
      <alignment vertical="center" wrapText="1"/>
    </xf>
    <xf numFmtId="0" fontId="24" fillId="0" borderId="37" xfId="0" applyFont="1" applyBorder="1" applyAlignment="1">
      <alignment vertical="center"/>
    </xf>
    <xf numFmtId="0" fontId="24" fillId="4" borderId="9" xfId="0" applyFont="1" applyFill="1" applyBorder="1" applyAlignment="1">
      <alignment vertical="center"/>
    </xf>
    <xf numFmtId="175" fontId="13" fillId="0" borderId="9" xfId="0" applyNumberFormat="1" applyFont="1" applyBorder="1" applyAlignment="1">
      <alignment vertical="center" wrapText="1"/>
    </xf>
    <xf numFmtId="2" fontId="24" fillId="0" borderId="9" xfId="0" applyNumberFormat="1" applyFont="1" applyBorder="1" applyAlignment="1">
      <alignment horizontal="center" vertical="center"/>
    </xf>
    <xf numFmtId="176" fontId="13" fillId="0" borderId="9" xfId="0" applyNumberFormat="1" applyFont="1" applyBorder="1" applyAlignment="1">
      <alignment vertical="center" wrapText="1"/>
    </xf>
    <xf numFmtId="0" fontId="24" fillId="0" borderId="9" xfId="0" applyFont="1" applyBorder="1" applyAlignment="1">
      <alignment vertical="center" wrapText="1"/>
    </xf>
    <xf numFmtId="175" fontId="24" fillId="0" borderId="9" xfId="0" applyNumberFormat="1" applyFont="1" applyBorder="1" applyAlignment="1">
      <alignment vertical="center" wrapText="1"/>
    </xf>
    <xf numFmtId="164" fontId="24" fillId="0" borderId="9" xfId="0" applyNumberFormat="1" applyFont="1" applyBorder="1" applyAlignment="1">
      <alignment vertical="center" wrapText="1"/>
    </xf>
    <xf numFmtId="164" fontId="13" fillId="0" borderId="9" xfId="0" applyNumberFormat="1" applyFont="1" applyBorder="1" applyAlignment="1">
      <alignment vertical="center" wrapText="1"/>
    </xf>
    <xf numFmtId="164" fontId="96" fillId="0" borderId="0" xfId="0" applyNumberFormat="1" applyFont="1" applyAlignment="1">
      <alignment horizontal="center" vertical="center"/>
    </xf>
    <xf numFmtId="0" fontId="93" fillId="0" borderId="0" xfId="0" applyFont="1" applyAlignment="1">
      <alignment horizontal="center" vertical="center" wrapText="1"/>
    </xf>
    <xf numFmtId="164" fontId="96" fillId="0" borderId="0" xfId="0" applyNumberFormat="1" applyFont="1" applyAlignment="1">
      <alignment horizontal="center" vertical="center" wrapText="1"/>
    </xf>
    <xf numFmtId="3" fontId="24" fillId="0" borderId="9" xfId="0" applyNumberFormat="1" applyFont="1" applyBorder="1" applyAlignment="1">
      <alignment vertical="center" wrapText="1"/>
    </xf>
    <xf numFmtId="3" fontId="13" fillId="0" borderId="9" xfId="0" applyNumberFormat="1" applyFont="1" applyBorder="1" applyAlignment="1">
      <alignment vertical="center" wrapText="1"/>
    </xf>
    <xf numFmtId="166" fontId="24" fillId="0" borderId="11" xfId="0" applyNumberFormat="1" applyFont="1" applyBorder="1" applyAlignment="1">
      <alignment vertical="center" wrapText="1"/>
    </xf>
    <xf numFmtId="175" fontId="13" fillId="0" borderId="11" xfId="0" applyNumberFormat="1" applyFont="1" applyBorder="1" applyAlignment="1">
      <alignment vertical="center" wrapText="1"/>
    </xf>
    <xf numFmtId="165" fontId="24" fillId="0" borderId="11" xfId="0" applyNumberFormat="1" applyFont="1" applyBorder="1" applyAlignment="1">
      <alignment horizontal="center" vertical="center"/>
    </xf>
    <xf numFmtId="175" fontId="9" fillId="0" borderId="9" xfId="0" applyNumberFormat="1" applyFont="1" applyBorder="1" applyAlignment="1">
      <alignment vertical="center" wrapText="1"/>
    </xf>
    <xf numFmtId="0" fontId="98" fillId="0" borderId="9" xfId="0" applyFont="1" applyBorder="1" applyAlignment="1">
      <alignment vertical="center" wrapText="1"/>
    </xf>
    <xf numFmtId="175" fontId="98" fillId="0" borderId="9" xfId="0" applyNumberFormat="1" applyFont="1" applyBorder="1" applyAlignment="1">
      <alignment vertical="center" wrapText="1"/>
    </xf>
    <xf numFmtId="164" fontId="98" fillId="0" borderId="9" xfId="0" applyNumberFormat="1" applyFont="1" applyBorder="1" applyAlignment="1">
      <alignment vertical="center" wrapText="1"/>
    </xf>
    <xf numFmtId="3" fontId="98" fillId="0" borderId="9" xfId="0" applyNumberFormat="1" applyFont="1" applyBorder="1" applyAlignment="1">
      <alignment vertical="center" wrapText="1"/>
    </xf>
    <xf numFmtId="0" fontId="98" fillId="0" borderId="11" xfId="0" applyFont="1" applyBorder="1" applyAlignment="1">
      <alignment vertical="center" wrapText="1"/>
    </xf>
    <xf numFmtId="0" fontId="24" fillId="0" borderId="11" xfId="0" applyFont="1" applyBorder="1" applyAlignment="1">
      <alignment vertical="center" wrapText="1"/>
    </xf>
    <xf numFmtId="3" fontId="24" fillId="4" borderId="9" xfId="0" applyNumberFormat="1" applyFont="1" applyFill="1" applyBorder="1" applyAlignment="1">
      <alignment vertical="center" wrapText="1"/>
    </xf>
    <xf numFmtId="3" fontId="13" fillId="4" borderId="9" xfId="0" applyNumberFormat="1" applyFont="1" applyFill="1" applyBorder="1" applyAlignment="1">
      <alignment vertical="center" wrapText="1"/>
    </xf>
    <xf numFmtId="164" fontId="24" fillId="4" borderId="9" xfId="0" applyNumberFormat="1" applyFont="1" applyFill="1" applyBorder="1" applyAlignment="1">
      <alignment vertical="center" wrapText="1"/>
    </xf>
    <xf numFmtId="164" fontId="13" fillId="4" borderId="9" xfId="0" applyNumberFormat="1" applyFont="1" applyFill="1" applyBorder="1" applyAlignment="1">
      <alignment vertical="center" wrapText="1"/>
    </xf>
    <xf numFmtId="164" fontId="24" fillId="4" borderId="12" xfId="0" applyNumberFormat="1" applyFont="1" applyFill="1" applyBorder="1" applyAlignment="1">
      <alignment vertical="center" wrapText="1"/>
    </xf>
    <xf numFmtId="164" fontId="13" fillId="4" borderId="12" xfId="0" applyNumberFormat="1" applyFont="1" applyFill="1" applyBorder="1" applyAlignment="1">
      <alignment vertical="center" wrapText="1"/>
    </xf>
    <xf numFmtId="164" fontId="24" fillId="0" borderId="11" xfId="0" applyNumberFormat="1" applyFont="1" applyBorder="1" applyAlignment="1">
      <alignment vertical="center" wrapText="1"/>
    </xf>
    <xf numFmtId="164" fontId="13" fillId="0" borderId="11" xfId="0" applyNumberFormat="1" applyFont="1" applyBorder="1" applyAlignment="1">
      <alignment vertical="center" wrapText="1"/>
    </xf>
    <xf numFmtId="3" fontId="24" fillId="0" borderId="9" xfId="0" applyNumberFormat="1" applyFont="1" applyBorder="1" applyAlignment="1">
      <alignment vertical="center"/>
    </xf>
    <xf numFmtId="0" fontId="24" fillId="4" borderId="12" xfId="0" applyFont="1" applyFill="1" applyBorder="1" applyAlignment="1">
      <alignment vertical="center" wrapText="1"/>
    </xf>
    <xf numFmtId="0" fontId="13" fillId="4" borderId="12" xfId="0" applyFont="1" applyFill="1" applyBorder="1" applyAlignment="1">
      <alignment vertical="center" wrapText="1"/>
    </xf>
    <xf numFmtId="165" fontId="24" fillId="0" borderId="5" xfId="0" applyNumberFormat="1" applyFont="1" applyBorder="1" applyAlignment="1">
      <alignment horizontal="center" vertical="center"/>
    </xf>
    <xf numFmtId="0" fontId="86" fillId="0" borderId="0" xfId="0" applyFont="1" applyAlignment="1">
      <alignment horizontal="center" vertical="center" wrapText="1"/>
    </xf>
    <xf numFmtId="0" fontId="5" fillId="6" borderId="1" xfId="0" applyFont="1" applyFill="1" applyBorder="1" applyAlignment="1">
      <alignment horizontal="center" vertical="center" wrapText="1"/>
    </xf>
    <xf numFmtId="164" fontId="24" fillId="0" borderId="9" xfId="0" applyNumberFormat="1" applyFont="1" applyBorder="1" applyAlignment="1">
      <alignment horizontal="center" vertical="center" wrapText="1"/>
    </xf>
    <xf numFmtId="0" fontId="25" fillId="0" borderId="0" xfId="0" applyFont="1" applyAlignment="1">
      <alignment horizontal="center" vertical="center" wrapText="1"/>
    </xf>
    <xf numFmtId="3" fontId="41" fillId="0" borderId="0" xfId="0" applyNumberFormat="1" applyFont="1" applyAlignment="1">
      <alignment horizontal="center" vertical="center" wrapText="1"/>
    </xf>
    <xf numFmtId="164" fontId="85" fillId="0" borderId="0" xfId="0" applyNumberFormat="1" applyFont="1" applyAlignment="1">
      <alignment horizontal="center" vertical="center" wrapText="1"/>
    </xf>
    <xf numFmtId="49" fontId="96" fillId="0" borderId="5" xfId="0" applyNumberFormat="1" applyFont="1" applyBorder="1" applyAlignment="1">
      <alignment horizontal="center" vertical="center" wrapText="1"/>
    </xf>
    <xf numFmtId="0" fontId="99" fillId="0" borderId="5" xfId="0" applyFont="1" applyBorder="1" applyAlignment="1">
      <alignment horizontal="center" vertical="center" wrapText="1"/>
    </xf>
    <xf numFmtId="0" fontId="96" fillId="0" borderId="5" xfId="0" applyFont="1" applyBorder="1" applyAlignment="1">
      <alignment vertical="center" wrapText="1"/>
    </xf>
    <xf numFmtId="165" fontId="24" fillId="0" borderId="5" xfId="0" applyNumberFormat="1" applyFont="1" applyBorder="1" applyAlignment="1">
      <alignment horizontal="center" vertical="center" wrapText="1"/>
    </xf>
    <xf numFmtId="0" fontId="100" fillId="0" borderId="0" xfId="0" applyFont="1" applyAlignment="1">
      <alignment horizontal="center" vertical="center" wrapText="1"/>
    </xf>
    <xf numFmtId="49" fontId="96" fillId="0" borderId="9" xfId="0" applyNumberFormat="1" applyFont="1" applyBorder="1" applyAlignment="1">
      <alignment horizontal="center" vertical="center" wrapText="1"/>
    </xf>
    <xf numFmtId="0" fontId="101" fillId="0" borderId="9" xfId="0" applyFont="1" applyBorder="1" applyAlignment="1">
      <alignment horizontal="center" vertical="center" wrapText="1"/>
    </xf>
    <xf numFmtId="0" fontId="96" fillId="0" borderId="9" xfId="0" applyFont="1" applyBorder="1" applyAlignment="1">
      <alignment vertical="center" wrapText="1"/>
    </xf>
    <xf numFmtId="165" fontId="24" fillId="0" borderId="9" xfId="0" applyNumberFormat="1" applyFont="1" applyBorder="1" applyAlignment="1">
      <alignment horizontal="center" vertical="center" wrapText="1"/>
    </xf>
    <xf numFmtId="0" fontId="96" fillId="0" borderId="0" xfId="0" applyFont="1" applyAlignment="1">
      <alignment horizontal="center" vertical="center" wrapText="1"/>
    </xf>
    <xf numFmtId="0" fontId="102" fillId="0" borderId="0" xfId="0" applyFont="1" applyAlignment="1">
      <alignment horizontal="center" vertical="center" wrapText="1"/>
    </xf>
    <xf numFmtId="49" fontId="96" fillId="0" borderId="11" xfId="0" applyNumberFormat="1" applyFont="1" applyBorder="1" applyAlignment="1">
      <alignment horizontal="center" vertical="center" wrapText="1"/>
    </xf>
    <xf numFmtId="0" fontId="103" fillId="0" borderId="11" xfId="0" applyFont="1" applyBorder="1" applyAlignment="1">
      <alignment horizontal="center" vertical="center" wrapText="1"/>
    </xf>
    <xf numFmtId="0" fontId="96" fillId="0" borderId="11" xfId="0" applyFont="1" applyBorder="1" applyAlignment="1">
      <alignment vertical="center" wrapText="1"/>
    </xf>
    <xf numFmtId="165" fontId="24" fillId="0" borderId="11" xfId="0" applyNumberFormat="1" applyFont="1" applyBorder="1" applyAlignment="1">
      <alignment horizontal="center" vertical="center" wrapText="1"/>
    </xf>
    <xf numFmtId="0" fontId="96" fillId="0" borderId="0" xfId="0" applyFont="1" applyAlignment="1">
      <alignment vertical="center" wrapText="1"/>
    </xf>
    <xf numFmtId="49" fontId="96" fillId="0" borderId="0" xfId="0" applyNumberFormat="1" applyFont="1" applyAlignment="1">
      <alignment horizontal="center" vertical="center" wrapText="1"/>
    </xf>
    <xf numFmtId="0" fontId="104" fillId="0" borderId="5" xfId="0" applyFont="1" applyBorder="1" applyAlignment="1">
      <alignment horizontal="center" vertical="center" wrapText="1"/>
    </xf>
    <xf numFmtId="175" fontId="24" fillId="0" borderId="5" xfId="0" applyNumberFormat="1" applyFont="1" applyBorder="1" applyAlignment="1">
      <alignment horizontal="center" vertical="center" wrapText="1"/>
    </xf>
    <xf numFmtId="0" fontId="105" fillId="0" borderId="9" xfId="0" applyFont="1" applyBorder="1" applyAlignment="1">
      <alignment horizontal="center" vertical="center" wrapText="1"/>
    </xf>
    <xf numFmtId="175" fontId="24" fillId="0" borderId="9" xfId="0" applyNumberFormat="1" applyFont="1" applyBorder="1" applyAlignment="1">
      <alignment horizontal="center" vertical="center" wrapText="1"/>
    </xf>
    <xf numFmtId="0" fontId="106" fillId="0" borderId="11" xfId="0" applyFont="1" applyBorder="1" applyAlignment="1">
      <alignment horizontal="center" vertical="center" wrapText="1"/>
    </xf>
    <xf numFmtId="175" fontId="24" fillId="0" borderId="11" xfId="0" applyNumberFormat="1" applyFont="1" applyBorder="1" applyAlignment="1">
      <alignment horizontal="center" vertical="center" wrapText="1"/>
    </xf>
    <xf numFmtId="0" fontId="107" fillId="0" borderId="5" xfId="0" applyFont="1" applyBorder="1" applyAlignment="1">
      <alignment horizontal="center" vertical="center" wrapText="1"/>
    </xf>
    <xf numFmtId="0" fontId="108" fillId="0" borderId="9" xfId="0" applyFont="1" applyBorder="1" applyAlignment="1">
      <alignment horizontal="center" vertical="center" wrapText="1"/>
    </xf>
    <xf numFmtId="0" fontId="109" fillId="0" borderId="11" xfId="0" applyFont="1" applyBorder="1" applyAlignment="1">
      <alignment horizontal="center" vertical="center" wrapText="1"/>
    </xf>
    <xf numFmtId="0" fontId="111" fillId="0" borderId="9" xfId="0" applyFont="1" applyBorder="1" applyAlignment="1">
      <alignment horizontal="left" vertical="center" wrapText="1"/>
    </xf>
    <xf numFmtId="0" fontId="112" fillId="0" borderId="11" xfId="0" applyFont="1" applyBorder="1" applyAlignment="1">
      <alignment horizontal="left" vertical="center" wrapText="1"/>
    </xf>
    <xf numFmtId="0" fontId="113" fillId="0" borderId="9" xfId="0" applyFont="1" applyBorder="1" applyAlignment="1">
      <alignment vertical="center" wrapText="1"/>
    </xf>
    <xf numFmtId="0" fontId="114" fillId="0" borderId="11" xfId="0" applyFont="1" applyBorder="1" applyAlignment="1">
      <alignment vertical="center" wrapText="1"/>
    </xf>
    <xf numFmtId="164" fontId="115" fillId="0" borderId="5" xfId="0" applyNumberFormat="1" applyFont="1" applyBorder="1" applyAlignment="1">
      <alignment vertical="center" wrapText="1"/>
    </xf>
    <xf numFmtId="164" fontId="96" fillId="0" borderId="5" xfId="0" applyNumberFormat="1" applyFont="1" applyBorder="1" applyAlignment="1">
      <alignment vertical="center" wrapText="1"/>
    </xf>
    <xf numFmtId="164" fontId="24" fillId="0" borderId="5" xfId="0" applyNumberFormat="1" applyFont="1" applyBorder="1" applyAlignment="1">
      <alignment horizontal="center" vertical="center" wrapText="1"/>
    </xf>
    <xf numFmtId="164" fontId="116" fillId="0" borderId="9" xfId="0" applyNumberFormat="1" applyFont="1" applyBorder="1" applyAlignment="1">
      <alignment vertical="center" wrapText="1"/>
    </xf>
    <xf numFmtId="164" fontId="96" fillId="0" borderId="9" xfId="0" applyNumberFormat="1" applyFont="1" applyBorder="1" applyAlignment="1">
      <alignment vertical="center" wrapText="1"/>
    </xf>
    <xf numFmtId="164" fontId="117" fillId="0" borderId="11" xfId="0" applyNumberFormat="1" applyFont="1" applyBorder="1" applyAlignment="1">
      <alignment vertical="center" wrapText="1"/>
    </xf>
    <xf numFmtId="164" fontId="96" fillId="0" borderId="11" xfId="0" applyNumberFormat="1" applyFont="1" applyBorder="1" applyAlignment="1">
      <alignment vertical="center" wrapText="1"/>
    </xf>
    <xf numFmtId="164" fontId="24" fillId="0" borderId="11" xfId="0" applyNumberFormat="1" applyFont="1" applyBorder="1" applyAlignment="1">
      <alignment horizontal="center" vertical="center" wrapText="1"/>
    </xf>
    <xf numFmtId="0" fontId="119" fillId="0" borderId="5" xfId="0" applyFont="1" applyBorder="1" applyAlignment="1">
      <alignment horizontal="center" vertical="center" wrapText="1"/>
    </xf>
    <xf numFmtId="175" fontId="24" fillId="0" borderId="6" xfId="0" applyNumberFormat="1" applyFont="1" applyBorder="1" applyAlignment="1">
      <alignment horizontal="center" vertical="center" wrapText="1"/>
    </xf>
    <xf numFmtId="0" fontId="120" fillId="0" borderId="9" xfId="0" applyFont="1" applyBorder="1" applyAlignment="1">
      <alignment horizontal="center" vertical="center" wrapText="1"/>
    </xf>
    <xf numFmtId="0" fontId="121" fillId="0" borderId="11" xfId="0" applyFont="1" applyBorder="1" applyAlignment="1">
      <alignment horizontal="center" vertical="center" wrapText="1"/>
    </xf>
    <xf numFmtId="49" fontId="96" fillId="0" borderId="6" xfId="0" applyNumberFormat="1" applyFont="1" applyBorder="1" applyAlignment="1">
      <alignment horizontal="center" vertical="center" wrapText="1"/>
    </xf>
    <xf numFmtId="0" fontId="122" fillId="0" borderId="6" xfId="0" applyFont="1" applyBorder="1" applyAlignment="1">
      <alignment horizontal="center" vertical="center" wrapText="1"/>
    </xf>
    <xf numFmtId="0" fontId="96" fillId="0" borderId="6" xfId="0" applyFont="1" applyBorder="1" applyAlignment="1">
      <alignment vertical="center" wrapText="1"/>
    </xf>
    <xf numFmtId="175" fontId="24" fillId="0" borderId="5" xfId="0" applyNumberFormat="1" applyFont="1" applyBorder="1" applyAlignment="1">
      <alignment horizontal="right" vertical="center" wrapText="1"/>
    </xf>
    <xf numFmtId="175" fontId="24" fillId="0" borderId="9" xfId="0" applyNumberFormat="1" applyFont="1" applyBorder="1" applyAlignment="1">
      <alignment horizontal="right" vertical="center" wrapText="1"/>
    </xf>
    <xf numFmtId="0" fontId="125" fillId="0" borderId="6" xfId="0" applyFont="1" applyBorder="1" applyAlignment="1">
      <alignment vertical="center" wrapText="1"/>
    </xf>
    <xf numFmtId="164" fontId="85" fillId="11" borderId="1" xfId="0" applyNumberFormat="1" applyFont="1" applyFill="1" applyBorder="1" applyAlignment="1">
      <alignment horizontal="center" wrapText="1"/>
    </xf>
    <xf numFmtId="165" fontId="13" fillId="0" borderId="0" xfId="0" applyNumberFormat="1" applyFont="1" applyAlignment="1">
      <alignment horizontal="center" vertical="center" wrapText="1"/>
    </xf>
    <xf numFmtId="165" fontId="127" fillId="0" borderId="5" xfId="0" applyNumberFormat="1" applyFont="1" applyBorder="1" applyAlignment="1">
      <alignment horizontal="center" vertical="center" wrapText="1"/>
    </xf>
    <xf numFmtId="165" fontId="13" fillId="0" borderId="5" xfId="0" applyNumberFormat="1" applyFont="1" applyBorder="1" applyAlignment="1">
      <alignment vertical="center" wrapText="1"/>
    </xf>
    <xf numFmtId="165" fontId="13" fillId="0" borderId="9" xfId="0" applyNumberFormat="1" applyFont="1" applyBorder="1" applyAlignment="1">
      <alignment horizontal="center" vertical="center" wrapText="1"/>
    </xf>
    <xf numFmtId="165" fontId="128" fillId="0" borderId="9" xfId="0" applyNumberFormat="1" applyFont="1" applyBorder="1" applyAlignment="1">
      <alignment horizontal="center" vertical="center" wrapText="1"/>
    </xf>
    <xf numFmtId="165" fontId="13" fillId="0" borderId="9" xfId="0" applyNumberFormat="1" applyFont="1" applyBorder="1" applyAlignment="1">
      <alignment vertical="center" wrapText="1"/>
    </xf>
    <xf numFmtId="165" fontId="13" fillId="0" borderId="11" xfId="0" applyNumberFormat="1" applyFont="1" applyBorder="1" applyAlignment="1">
      <alignment horizontal="center" vertical="center" wrapText="1"/>
    </xf>
    <xf numFmtId="165" fontId="129" fillId="0" borderId="11" xfId="0" applyNumberFormat="1" applyFont="1" applyBorder="1" applyAlignment="1">
      <alignment horizontal="center" vertical="center" wrapText="1"/>
    </xf>
    <xf numFmtId="165" fontId="13" fillId="0" borderId="11" xfId="0" applyNumberFormat="1" applyFont="1" applyBorder="1" applyAlignment="1">
      <alignment vertical="center" wrapText="1"/>
    </xf>
    <xf numFmtId="0" fontId="96" fillId="0" borderId="5" xfId="0" applyFont="1" applyBorder="1" applyAlignment="1">
      <alignment horizontal="center" vertical="center" wrapText="1"/>
    </xf>
    <xf numFmtId="0" fontId="96" fillId="0" borderId="9" xfId="0" applyFont="1" applyBorder="1" applyAlignment="1">
      <alignment horizontal="center" vertical="center" wrapText="1"/>
    </xf>
    <xf numFmtId="0" fontId="130" fillId="0" borderId="5" xfId="0" applyFont="1" applyBorder="1" applyAlignment="1">
      <alignment vertical="center" wrapText="1"/>
    </xf>
    <xf numFmtId="0" fontId="131" fillId="0" borderId="5" xfId="0" applyFont="1" applyBorder="1" applyAlignment="1">
      <alignment vertical="center" wrapText="1"/>
    </xf>
    <xf numFmtId="0" fontId="131" fillId="0" borderId="9" xfId="0" applyFont="1" applyBorder="1" applyAlignment="1">
      <alignment vertical="center" wrapText="1"/>
    </xf>
    <xf numFmtId="0" fontId="131" fillId="0" borderId="11" xfId="0" applyFont="1" applyBorder="1" applyAlignment="1">
      <alignment vertical="center" wrapText="1"/>
    </xf>
    <xf numFmtId="0" fontId="18" fillId="0" borderId="0" xfId="0" applyFont="1" applyAlignment="1">
      <alignment horizontal="center" wrapText="1"/>
    </xf>
    <xf numFmtId="0" fontId="132" fillId="18" borderId="39" xfId="0" applyFont="1" applyFill="1" applyBorder="1" applyAlignment="1">
      <alignment horizontal="center"/>
    </xf>
    <xf numFmtId="0" fontId="132" fillId="18" borderId="40" xfId="0" applyFont="1" applyFill="1" applyBorder="1" applyAlignment="1">
      <alignment horizontal="center"/>
    </xf>
    <xf numFmtId="0" fontId="133" fillId="19" borderId="4" xfId="0" applyFont="1" applyFill="1" applyBorder="1"/>
    <xf numFmtId="0" fontId="134" fillId="20" borderId="5" xfId="0" applyFont="1" applyFill="1" applyBorder="1" applyAlignment="1">
      <alignment horizontal="center" wrapText="1"/>
    </xf>
    <xf numFmtId="0" fontId="134" fillId="20" borderId="41" xfId="0" applyFont="1" applyFill="1" applyBorder="1" applyAlignment="1">
      <alignment wrapText="1"/>
    </xf>
    <xf numFmtId="1" fontId="135" fillId="20" borderId="41" xfId="0" applyNumberFormat="1" applyFont="1" applyFill="1" applyBorder="1" applyAlignment="1">
      <alignment horizontal="center" wrapText="1"/>
    </xf>
    <xf numFmtId="1" fontId="135" fillId="20" borderId="20" xfId="0" applyNumberFormat="1" applyFont="1" applyFill="1" applyBorder="1" applyAlignment="1">
      <alignment horizontal="center" wrapText="1"/>
    </xf>
    <xf numFmtId="0" fontId="136" fillId="0" borderId="5" xfId="0" applyFont="1" applyBorder="1" applyAlignment="1">
      <alignment horizontal="center" vertical="top"/>
    </xf>
    <xf numFmtId="0" fontId="137" fillId="0" borderId="26" xfId="0" applyFont="1" applyBorder="1" applyAlignment="1">
      <alignment wrapText="1"/>
    </xf>
    <xf numFmtId="1" fontId="138" fillId="21" borderId="20" xfId="0" applyNumberFormat="1" applyFont="1" applyFill="1" applyBorder="1" applyAlignment="1">
      <alignment horizontal="center" wrapText="1"/>
    </xf>
    <xf numFmtId="1" fontId="139" fillId="22" borderId="20" xfId="0" applyNumberFormat="1" applyFont="1" applyFill="1" applyBorder="1" applyAlignment="1">
      <alignment horizontal="center" wrapText="1"/>
    </xf>
    <xf numFmtId="0" fontId="140" fillId="0" borderId="5" xfId="0" applyFont="1" applyBorder="1" applyAlignment="1">
      <alignment horizontal="center" wrapText="1"/>
    </xf>
    <xf numFmtId="0" fontId="141" fillId="23" borderId="20" xfId="0" applyFont="1" applyFill="1" applyBorder="1" applyAlignment="1">
      <alignment wrapText="1"/>
    </xf>
    <xf numFmtId="0" fontId="142" fillId="22" borderId="20" xfId="0" applyFont="1" applyFill="1" applyBorder="1" applyAlignment="1">
      <alignment horizontal="center"/>
    </xf>
    <xf numFmtId="0" fontId="143" fillId="23" borderId="20" xfId="0" applyFont="1" applyFill="1" applyBorder="1" applyAlignment="1">
      <alignment wrapText="1"/>
    </xf>
    <xf numFmtId="0" fontId="140" fillId="0" borderId="5" xfId="0" applyFont="1" applyBorder="1" applyAlignment="1">
      <alignment horizontal="center"/>
    </xf>
    <xf numFmtId="0" fontId="144" fillId="23" borderId="20" xfId="0" applyFont="1" applyFill="1" applyBorder="1" applyAlignment="1">
      <alignment wrapText="1"/>
    </xf>
    <xf numFmtId="0" fontId="145" fillId="4" borderId="8" xfId="0" applyFont="1" applyFill="1" applyBorder="1" applyAlignment="1">
      <alignment horizontal="center"/>
    </xf>
    <xf numFmtId="1" fontId="146" fillId="22" borderId="20" xfId="0" applyNumberFormat="1" applyFont="1" applyFill="1" applyBorder="1" applyAlignment="1">
      <alignment horizontal="center" wrapText="1"/>
    </xf>
    <xf numFmtId="0" fontId="145" fillId="0" borderId="5" xfId="0" applyFont="1" applyBorder="1" applyAlignment="1">
      <alignment horizontal="center" wrapText="1"/>
    </xf>
    <xf numFmtId="0" fontId="136" fillId="0" borderId="26" xfId="0" applyFont="1" applyBorder="1" applyAlignment="1">
      <alignment horizontal="center" vertical="top" wrapText="1"/>
    </xf>
    <xf numFmtId="0" fontId="145" fillId="0" borderId="5" xfId="0" applyFont="1" applyBorder="1" applyAlignment="1">
      <alignment horizontal="center"/>
    </xf>
    <xf numFmtId="0" fontId="147" fillId="24" borderId="20" xfId="0" applyFont="1" applyFill="1" applyBorder="1" applyAlignment="1">
      <alignment horizontal="center" wrapText="1"/>
    </xf>
    <xf numFmtId="1" fontId="138" fillId="25" borderId="20" xfId="0" applyNumberFormat="1" applyFont="1" applyFill="1" applyBorder="1" applyAlignment="1">
      <alignment horizontal="center"/>
    </xf>
    <xf numFmtId="1" fontId="148" fillId="22" borderId="20" xfId="0" applyNumberFormat="1" applyFont="1" applyFill="1" applyBorder="1" applyAlignment="1">
      <alignment horizontal="center"/>
    </xf>
    <xf numFmtId="0" fontId="150" fillId="4" borderId="8" xfId="0" applyFont="1" applyFill="1" applyBorder="1" applyAlignment="1">
      <alignment horizontal="center" wrapText="1"/>
    </xf>
    <xf numFmtId="0" fontId="142" fillId="25" borderId="20" xfId="0" applyFont="1" applyFill="1" applyBorder="1" applyAlignment="1">
      <alignment horizontal="center"/>
    </xf>
    <xf numFmtId="0" fontId="133" fillId="0" borderId="0" xfId="0" applyFont="1"/>
    <xf numFmtId="0" fontId="152" fillId="0" borderId="5" xfId="0" applyFont="1" applyBorder="1" applyAlignment="1">
      <alignment horizontal="center" vertical="top" wrapText="1"/>
    </xf>
    <xf numFmtId="0" fontId="137" fillId="0" borderId="26" xfId="0" applyFont="1" applyBorder="1" applyAlignment="1">
      <alignment horizontal="center" wrapText="1"/>
    </xf>
    <xf numFmtId="3" fontId="134" fillId="0" borderId="26" xfId="0" applyNumberFormat="1" applyFont="1" applyBorder="1" applyAlignment="1">
      <alignment horizontal="center" wrapText="1"/>
    </xf>
    <xf numFmtId="3" fontId="138" fillId="27" borderId="20" xfId="0" applyNumberFormat="1" applyFont="1" applyFill="1" applyBorder="1" applyAlignment="1">
      <alignment horizontal="center"/>
    </xf>
    <xf numFmtId="0" fontId="153" fillId="28" borderId="9" xfId="0" applyFont="1" applyFill="1" applyBorder="1" applyAlignment="1">
      <alignment wrapText="1"/>
    </xf>
    <xf numFmtId="0" fontId="133" fillId="0" borderId="26" xfId="0" applyFont="1" applyBorder="1"/>
    <xf numFmtId="3" fontId="133" fillId="0" borderId="26" xfId="0" applyNumberFormat="1" applyFont="1" applyBorder="1"/>
    <xf numFmtId="3" fontId="133" fillId="27" borderId="20" xfId="0" applyNumberFormat="1" applyFont="1" applyFill="1" applyBorder="1"/>
    <xf numFmtId="0" fontId="73" fillId="0" borderId="0" xfId="0" applyFont="1"/>
    <xf numFmtId="0" fontId="157" fillId="0" borderId="9" xfId="0" applyFont="1" applyBorder="1" applyAlignment="1">
      <alignment horizontal="center" vertical="center" wrapText="1"/>
    </xf>
    <xf numFmtId="0" fontId="158" fillId="0" borderId="9" xfId="0" applyFont="1" applyBorder="1" applyAlignment="1">
      <alignment horizontal="center" vertical="center"/>
    </xf>
    <xf numFmtId="168" fontId="23" fillId="0" borderId="9" xfId="0" applyNumberFormat="1" applyFont="1" applyBorder="1" applyAlignment="1">
      <alignment horizontal="center" vertical="center"/>
    </xf>
    <xf numFmtId="168" fontId="159" fillId="0" borderId="9" xfId="0" applyNumberFormat="1" applyFont="1" applyBorder="1" applyAlignment="1">
      <alignment horizontal="center" vertical="center"/>
    </xf>
    <xf numFmtId="0" fontId="160" fillId="0" borderId="9" xfId="0" applyFont="1" applyBorder="1" applyAlignment="1">
      <alignment horizontal="center" vertical="center" wrapText="1"/>
    </xf>
    <xf numFmtId="0" fontId="161" fillId="0" borderId="9" xfId="0" applyFont="1" applyBorder="1" applyAlignment="1">
      <alignment vertical="center"/>
    </xf>
    <xf numFmtId="0" fontId="161" fillId="0" borderId="9" xfId="0" applyFont="1" applyBorder="1" applyAlignment="1">
      <alignment horizontal="left" vertical="center" wrapText="1"/>
    </xf>
    <xf numFmtId="168" fontId="160" fillId="0" borderId="9" xfId="0" applyNumberFormat="1" applyFont="1" applyBorder="1" applyAlignment="1">
      <alignment horizontal="center" vertical="center"/>
    </xf>
    <xf numFmtId="3" fontId="135" fillId="4" borderId="9" xfId="0" applyNumberFormat="1" applyFont="1" applyFill="1" applyBorder="1" applyAlignment="1">
      <alignment horizontal="center" vertical="center"/>
    </xf>
    <xf numFmtId="3" fontId="135" fillId="4" borderId="9" xfId="0" applyNumberFormat="1" applyFont="1" applyFill="1" applyBorder="1" applyAlignment="1">
      <alignment horizontal="center" vertical="center" wrapText="1"/>
    </xf>
    <xf numFmtId="3" fontId="135" fillId="4" borderId="21" xfId="0" applyNumberFormat="1" applyFont="1" applyFill="1" applyBorder="1" applyAlignment="1">
      <alignment horizontal="center" vertical="center" wrapText="1"/>
    </xf>
    <xf numFmtId="9" fontId="73" fillId="0" borderId="0" xfId="0" applyNumberFormat="1" applyFont="1"/>
    <xf numFmtId="0" fontId="161" fillId="0" borderId="9" xfId="0" applyFont="1" applyBorder="1" applyAlignment="1">
      <alignment horizontal="center" vertical="center"/>
    </xf>
    <xf numFmtId="0" fontId="73" fillId="0" borderId="31" xfId="0" applyFont="1" applyBorder="1"/>
    <xf numFmtId="0" fontId="73" fillId="0" borderId="51" xfId="0" applyFont="1" applyBorder="1"/>
    <xf numFmtId="0" fontId="2" fillId="2" borderId="2" xfId="0" applyFont="1" applyFill="1" applyBorder="1" applyAlignment="1">
      <alignment horizontal="center" vertical="center" wrapText="1"/>
    </xf>
    <xf numFmtId="0" fontId="3" fillId="0" borderId="3" xfId="0" applyFont="1" applyBorder="1"/>
    <xf numFmtId="0" fontId="3" fillId="0" borderId="4" xfId="0" applyFont="1" applyBorder="1"/>
    <xf numFmtId="0" fontId="5" fillId="2" borderId="2" xfId="0" applyFont="1" applyFill="1" applyBorder="1" applyAlignment="1">
      <alignment horizontal="center" vertical="center"/>
    </xf>
    <xf numFmtId="0" fontId="7" fillId="0" borderId="6" xfId="0" applyFont="1" applyBorder="1" applyAlignment="1">
      <alignment horizontal="center" vertical="center"/>
    </xf>
    <xf numFmtId="0" fontId="3" fillId="0" borderId="5" xfId="0" applyFont="1" applyBorder="1"/>
    <xf numFmtId="0" fontId="16" fillId="0" borderId="11" xfId="0" applyFont="1" applyBorder="1" applyAlignment="1">
      <alignment horizontal="center" vertical="center" wrapText="1"/>
    </xf>
    <xf numFmtId="0" fontId="7" fillId="0" borderId="6" xfId="0" applyFont="1" applyBorder="1"/>
    <xf numFmtId="0" fontId="3" fillId="0" borderId="6" xfId="0" applyFont="1" applyBorder="1"/>
    <xf numFmtId="0" fontId="17" fillId="0" borderId="11" xfId="0" applyFont="1" applyBorder="1" applyAlignment="1">
      <alignment horizontal="center" vertical="center" wrapText="1"/>
    </xf>
    <xf numFmtId="3" fontId="5" fillId="6" borderId="17" xfId="0" applyNumberFormat="1" applyFont="1" applyFill="1" applyBorder="1" applyAlignment="1">
      <alignment horizontal="center" vertical="center"/>
    </xf>
    <xf numFmtId="0" fontId="3" fillId="0" borderId="18" xfId="0" applyFont="1" applyBorder="1"/>
    <xf numFmtId="3" fontId="5" fillId="6" borderId="2" xfId="0" applyNumberFormat="1" applyFont="1" applyFill="1" applyBorder="1" applyAlignment="1">
      <alignment horizontal="center" vertical="center"/>
    </xf>
    <xf numFmtId="3" fontId="5" fillId="6" borderId="14" xfId="0" applyNumberFormat="1" applyFont="1" applyFill="1" applyBorder="1" applyAlignment="1">
      <alignment horizontal="center" vertical="center"/>
    </xf>
    <xf numFmtId="0" fontId="3" fillId="0" borderId="15" xfId="0" applyFont="1" applyBorder="1"/>
    <xf numFmtId="0" fontId="25" fillId="7" borderId="14" xfId="0" applyFont="1" applyFill="1" applyBorder="1" applyAlignment="1">
      <alignment horizontal="center" vertical="center" wrapText="1"/>
    </xf>
    <xf numFmtId="0" fontId="5" fillId="2" borderId="14" xfId="0" applyFont="1" applyFill="1" applyBorder="1" applyAlignment="1">
      <alignment horizontal="center" vertical="center"/>
    </xf>
    <xf numFmtId="0" fontId="9" fillId="0" borderId="6" xfId="0" applyFont="1" applyBorder="1" applyAlignment="1">
      <alignment horizontal="center" vertical="center" wrapText="1"/>
    </xf>
    <xf numFmtId="0" fontId="9" fillId="0" borderId="6" xfId="0" applyFont="1" applyBorder="1" applyAlignment="1">
      <alignment horizontal="left" vertical="center" wrapText="1"/>
    </xf>
    <xf numFmtId="0" fontId="9" fillId="0" borderId="11" xfId="0" applyFont="1" applyBorder="1" applyAlignment="1">
      <alignment horizontal="center" vertical="center" wrapText="1"/>
    </xf>
    <xf numFmtId="0" fontId="13" fillId="0" borderId="0" xfId="0" applyFont="1" applyAlignment="1">
      <alignment horizontal="center" vertical="center"/>
    </xf>
    <xf numFmtId="0" fontId="0" fillId="0" borderId="0" xfId="0" applyFont="1" applyAlignment="1"/>
    <xf numFmtId="0" fontId="22" fillId="0" borderId="6" xfId="0" applyFont="1" applyBorder="1" applyAlignment="1">
      <alignment horizontal="center" vertical="center" wrapText="1"/>
    </xf>
    <xf numFmtId="0" fontId="22" fillId="0" borderId="11" xfId="0" applyFont="1" applyBorder="1" applyAlignment="1">
      <alignment horizontal="left" vertical="center" wrapText="1"/>
    </xf>
    <xf numFmtId="0" fontId="22" fillId="0" borderId="11" xfId="0" applyFont="1" applyBorder="1" applyAlignment="1">
      <alignment horizontal="center" vertical="center" wrapText="1"/>
    </xf>
    <xf numFmtId="0" fontId="27" fillId="2" borderId="2" xfId="0" applyFont="1" applyFill="1" applyBorder="1" applyAlignment="1">
      <alignment horizontal="center" vertical="center"/>
    </xf>
    <xf numFmtId="0" fontId="5" fillId="2" borderId="24" xfId="0" applyFont="1" applyFill="1" applyBorder="1" applyAlignment="1">
      <alignment horizontal="center" vertical="center"/>
    </xf>
    <xf numFmtId="0" fontId="3" fillId="0" borderId="25" xfId="0" applyFont="1" applyBorder="1"/>
    <xf numFmtId="0" fontId="3" fillId="0" borderId="22" xfId="0" applyFont="1" applyBorder="1"/>
    <xf numFmtId="3" fontId="5" fillId="2" borderId="2" xfId="0" applyNumberFormat="1" applyFont="1" applyFill="1" applyBorder="1" applyAlignment="1">
      <alignment horizontal="center" vertical="center"/>
    </xf>
    <xf numFmtId="0" fontId="5" fillId="7" borderId="2" xfId="0" applyFont="1" applyFill="1" applyBorder="1" applyAlignment="1">
      <alignment horizontal="center" vertical="center"/>
    </xf>
    <xf numFmtId="3" fontId="5" fillId="6" borderId="2" xfId="0" applyNumberFormat="1" applyFont="1" applyFill="1" applyBorder="1" applyAlignment="1">
      <alignment horizontal="center" vertical="center" wrapText="1"/>
    </xf>
    <xf numFmtId="0" fontId="5" fillId="6" borderId="2" xfId="0" applyFont="1" applyFill="1" applyBorder="1" applyAlignment="1">
      <alignment horizontal="center" vertical="center"/>
    </xf>
    <xf numFmtId="0" fontId="44" fillId="0" borderId="6" xfId="0" applyFont="1" applyBorder="1" applyAlignment="1">
      <alignment horizontal="center" vertical="center" wrapText="1"/>
    </xf>
    <xf numFmtId="168" fontId="13" fillId="0" borderId="6" xfId="0" applyNumberFormat="1" applyFont="1" applyBorder="1" applyAlignment="1">
      <alignment vertical="center"/>
    </xf>
    <xf numFmtId="0" fontId="25" fillId="7" borderId="2" xfId="0" applyFont="1" applyFill="1" applyBorder="1" applyAlignment="1">
      <alignment horizontal="center" vertical="center" wrapText="1"/>
    </xf>
    <xf numFmtId="168" fontId="13" fillId="0" borderId="10" xfId="0" applyNumberFormat="1" applyFont="1" applyBorder="1" applyAlignment="1">
      <alignment vertical="center"/>
    </xf>
    <xf numFmtId="0" fontId="3" fillId="0" borderId="10" xfId="0" applyFont="1" applyBorder="1"/>
    <xf numFmtId="0" fontId="3" fillId="0" borderId="26" xfId="0" applyFont="1" applyBorder="1"/>
    <xf numFmtId="0" fontId="5" fillId="2" borderId="2" xfId="0" applyFont="1" applyFill="1" applyBorder="1" applyAlignment="1">
      <alignment horizontal="center" vertical="center" wrapText="1"/>
    </xf>
    <xf numFmtId="168" fontId="45" fillId="4" borderId="29" xfId="0" applyNumberFormat="1" applyFont="1" applyFill="1" applyBorder="1" applyAlignment="1">
      <alignment vertical="center"/>
    </xf>
    <xf numFmtId="0" fontId="3" fillId="0" borderId="30" xfId="0" applyFont="1" applyBorder="1"/>
    <xf numFmtId="168" fontId="66" fillId="4" borderId="11" xfId="0" applyNumberFormat="1" applyFont="1" applyFill="1" applyBorder="1" applyAlignment="1">
      <alignment horizontal="center" vertical="center" wrapText="1"/>
    </xf>
    <xf numFmtId="3" fontId="5" fillId="2" borderId="2" xfId="0" applyNumberFormat="1" applyFont="1" applyFill="1" applyBorder="1" applyAlignment="1">
      <alignment horizontal="center" vertical="center" wrapText="1"/>
    </xf>
    <xf numFmtId="0" fontId="41" fillId="2" borderId="24" xfId="0" applyFont="1" applyFill="1" applyBorder="1" applyAlignment="1">
      <alignment horizontal="center" vertical="center" wrapText="1"/>
    </xf>
    <xf numFmtId="164" fontId="41" fillId="2" borderId="24" xfId="0" applyNumberFormat="1" applyFont="1" applyFill="1" applyBorder="1" applyAlignment="1">
      <alignment horizontal="center" vertical="center" wrapText="1"/>
    </xf>
    <xf numFmtId="168" fontId="41" fillId="2" borderId="24" xfId="0" applyNumberFormat="1" applyFont="1" applyFill="1" applyBorder="1" applyAlignment="1">
      <alignment horizontal="center" vertical="center" wrapText="1"/>
    </xf>
    <xf numFmtId="0" fontId="75" fillId="2" borderId="2" xfId="0" applyFont="1" applyFill="1" applyBorder="1" applyAlignment="1">
      <alignment horizontal="center" vertical="center"/>
    </xf>
    <xf numFmtId="0" fontId="77" fillId="9" borderId="32" xfId="0" applyFont="1" applyFill="1" applyBorder="1" applyAlignment="1">
      <alignment wrapText="1"/>
    </xf>
    <xf numFmtId="0" fontId="3" fillId="0" borderId="33" xfId="0" applyFont="1" applyBorder="1"/>
    <xf numFmtId="0" fontId="3" fillId="0" borderId="34" xfId="0" applyFont="1" applyBorder="1"/>
    <xf numFmtId="0" fontId="77" fillId="9" borderId="32" xfId="0" applyFont="1" applyFill="1" applyBorder="1" applyAlignment="1">
      <alignment vertical="center" wrapText="1"/>
    </xf>
    <xf numFmtId="0" fontId="79" fillId="2" borderId="2" xfId="0" applyFont="1" applyFill="1" applyBorder="1" applyAlignment="1">
      <alignment horizontal="center" vertical="center"/>
    </xf>
    <xf numFmtId="0" fontId="57" fillId="9" borderId="32" xfId="0" applyFont="1" applyFill="1" applyBorder="1" applyAlignment="1">
      <alignment wrapText="1"/>
    </xf>
    <xf numFmtId="0" fontId="2" fillId="2" borderId="2" xfId="0" applyFont="1" applyFill="1" applyBorder="1" applyAlignment="1">
      <alignment horizontal="center"/>
    </xf>
    <xf numFmtId="0" fontId="80" fillId="2" borderId="2" xfId="0" applyFont="1" applyFill="1" applyBorder="1"/>
    <xf numFmtId="3" fontId="5" fillId="6" borderId="2" xfId="0" applyNumberFormat="1" applyFont="1" applyFill="1" applyBorder="1" applyAlignment="1">
      <alignment horizontal="center"/>
    </xf>
    <xf numFmtId="3" fontId="5" fillId="6" borderId="14" xfId="0" applyNumberFormat="1" applyFont="1" applyFill="1" applyBorder="1" applyAlignment="1">
      <alignment horizontal="center"/>
    </xf>
    <xf numFmtId="3" fontId="80" fillId="0" borderId="0" xfId="0" applyNumberFormat="1" applyFont="1"/>
    <xf numFmtId="0" fontId="25" fillId="7" borderId="14" xfId="0" applyFont="1" applyFill="1" applyBorder="1" applyAlignment="1">
      <alignment horizontal="center" wrapText="1"/>
    </xf>
    <xf numFmtId="0" fontId="2" fillId="2" borderId="2" xfId="0" applyFont="1" applyFill="1" applyBorder="1" applyAlignment="1">
      <alignment horizontal="center" vertical="center"/>
    </xf>
    <xf numFmtId="166" fontId="10" fillId="0" borderId="11" xfId="0" applyNumberFormat="1" applyFont="1" applyBorder="1" applyAlignment="1">
      <alignment horizontal="center" vertical="center" wrapText="1"/>
    </xf>
    <xf numFmtId="0" fontId="13" fillId="0" borderId="11" xfId="0" applyFont="1" applyBorder="1" applyAlignment="1">
      <alignment horizontal="left" vertical="center" wrapText="1"/>
    </xf>
    <xf numFmtId="0" fontId="45" fillId="0" borderId="11" xfId="0" applyFont="1" applyBorder="1" applyAlignment="1">
      <alignment horizontal="center" vertical="center" wrapText="1"/>
    </xf>
    <xf numFmtId="0" fontId="83" fillId="10" borderId="2" xfId="0" applyFont="1" applyFill="1" applyBorder="1" applyAlignment="1">
      <alignment horizontal="center" vertical="center" wrapText="1"/>
    </xf>
    <xf numFmtId="0" fontId="13" fillId="0" borderId="6" xfId="0" applyFont="1" applyBorder="1" applyAlignment="1">
      <alignment horizontal="left" vertical="center" wrapText="1"/>
    </xf>
    <xf numFmtId="166" fontId="10" fillId="0" borderId="6" xfId="0" applyNumberFormat="1" applyFont="1" applyBorder="1" applyAlignment="1">
      <alignment horizontal="center" vertical="center" wrapText="1"/>
    </xf>
    <xf numFmtId="0" fontId="84" fillId="4" borderId="2" xfId="0" applyFont="1" applyFill="1" applyBorder="1" applyAlignment="1">
      <alignment horizontal="center" vertical="center"/>
    </xf>
    <xf numFmtId="0" fontId="86" fillId="12" borderId="2" xfId="0" applyFont="1" applyFill="1" applyBorder="1" applyAlignment="1">
      <alignment horizontal="center" vertical="center" wrapText="1"/>
    </xf>
    <xf numFmtId="0" fontId="2" fillId="13" borderId="2" xfId="0" applyFont="1" applyFill="1" applyBorder="1" applyAlignment="1">
      <alignment horizontal="center" vertical="center" wrapText="1"/>
    </xf>
    <xf numFmtId="0" fontId="5" fillId="6" borderId="2" xfId="0" applyFont="1" applyFill="1" applyBorder="1" applyAlignment="1">
      <alignment horizontal="center" vertical="center" wrapText="1"/>
    </xf>
    <xf numFmtId="3" fontId="2" fillId="13" borderId="2" xfId="0" applyNumberFormat="1" applyFont="1" applyFill="1" applyBorder="1" applyAlignment="1">
      <alignment horizontal="center" vertical="center"/>
    </xf>
    <xf numFmtId="0" fontId="45" fillId="0" borderId="35" xfId="0" applyFont="1" applyBorder="1" applyAlignment="1">
      <alignment vertical="center" wrapText="1"/>
    </xf>
    <xf numFmtId="0" fontId="3" fillId="0" borderId="27" xfId="0" applyFont="1" applyBorder="1"/>
    <xf numFmtId="0" fontId="45" fillId="0" borderId="24" xfId="0" applyFont="1" applyBorder="1" applyAlignment="1">
      <alignment wrapText="1"/>
    </xf>
    <xf numFmtId="0" fontId="45" fillId="0" borderId="24" xfId="0" applyFont="1" applyBorder="1" applyAlignment="1">
      <alignment vertical="center" wrapText="1"/>
    </xf>
    <xf numFmtId="0" fontId="95" fillId="0" borderId="24" xfId="0" applyFont="1" applyBorder="1" applyAlignment="1">
      <alignment vertical="center" wrapText="1"/>
    </xf>
    <xf numFmtId="175" fontId="95" fillId="0" borderId="24" xfId="0" applyNumberFormat="1" applyFont="1" applyBorder="1" applyAlignment="1">
      <alignment vertical="center" wrapText="1"/>
    </xf>
    <xf numFmtId="165" fontId="95" fillId="0" borderId="24" xfId="0" applyNumberFormat="1" applyFont="1" applyBorder="1" applyAlignment="1">
      <alignment vertical="center" wrapText="1"/>
    </xf>
    <xf numFmtId="0" fontId="97" fillId="2" borderId="2" xfId="0" applyFont="1" applyFill="1" applyBorder="1" applyAlignment="1">
      <alignment horizontal="center" vertical="center" wrapText="1"/>
    </xf>
    <xf numFmtId="165" fontId="95" fillId="0" borderId="35" xfId="0" applyNumberFormat="1" applyFont="1" applyBorder="1" applyAlignment="1">
      <alignment vertical="center" wrapText="1"/>
    </xf>
    <xf numFmtId="165" fontId="97" fillId="2" borderId="2" xfId="0" applyNumberFormat="1" applyFont="1" applyFill="1" applyBorder="1" applyAlignment="1">
      <alignment horizontal="center" vertical="center" wrapText="1"/>
    </xf>
    <xf numFmtId="0" fontId="3" fillId="0" borderId="38" xfId="0" applyFont="1" applyBorder="1"/>
    <xf numFmtId="164" fontId="97" fillId="2" borderId="2" xfId="0" applyNumberFormat="1" applyFont="1" applyFill="1" applyBorder="1" applyAlignment="1">
      <alignment horizontal="center" vertical="center" wrapText="1"/>
    </xf>
    <xf numFmtId="164" fontId="95" fillId="0" borderId="35" xfId="0" applyNumberFormat="1" applyFont="1" applyBorder="1" applyAlignment="1">
      <alignment vertical="center" wrapText="1"/>
    </xf>
    <xf numFmtId="165" fontId="5" fillId="6" borderId="2" xfId="0" applyNumberFormat="1" applyFont="1" applyFill="1" applyBorder="1" applyAlignment="1">
      <alignment horizontal="center" vertical="center" wrapText="1"/>
    </xf>
    <xf numFmtId="175" fontId="95" fillId="0" borderId="35" xfId="0" applyNumberFormat="1" applyFont="1" applyBorder="1" applyAlignment="1">
      <alignment vertical="center" wrapText="1"/>
    </xf>
    <xf numFmtId="3" fontId="95" fillId="0" borderId="35" xfId="0" applyNumberFormat="1" applyFont="1" applyBorder="1" applyAlignment="1">
      <alignment vertical="center" wrapText="1"/>
    </xf>
    <xf numFmtId="165" fontId="5" fillId="2" borderId="2" xfId="0" applyNumberFormat="1" applyFont="1" applyFill="1" applyBorder="1" applyAlignment="1">
      <alignment horizontal="center" vertical="center" wrapText="1"/>
    </xf>
    <xf numFmtId="4" fontId="95" fillId="0" borderId="35" xfId="0" applyNumberFormat="1" applyFont="1" applyBorder="1" applyAlignment="1">
      <alignment vertical="center" wrapText="1"/>
    </xf>
    <xf numFmtId="164" fontId="95" fillId="0" borderId="24" xfId="0" applyNumberFormat="1" applyFont="1" applyBorder="1" applyAlignment="1">
      <alignment vertical="center" wrapText="1"/>
    </xf>
    <xf numFmtId="49" fontId="86" fillId="16" borderId="2" xfId="0" applyNumberFormat="1" applyFont="1" applyFill="1" applyBorder="1" applyAlignment="1">
      <alignment horizontal="center" vertical="center" wrapText="1"/>
    </xf>
    <xf numFmtId="49" fontId="41" fillId="14" borderId="2" xfId="0" applyNumberFormat="1" applyFont="1" applyFill="1" applyBorder="1" applyAlignment="1">
      <alignment horizontal="center" vertical="center" wrapText="1"/>
    </xf>
    <xf numFmtId="49" fontId="41" fillId="8" borderId="2" xfId="0" applyNumberFormat="1" applyFont="1" applyFill="1" applyBorder="1" applyAlignment="1">
      <alignment horizontal="center" vertical="center" wrapText="1"/>
    </xf>
    <xf numFmtId="49" fontId="124" fillId="14" borderId="2" xfId="0" applyNumberFormat="1" applyFont="1" applyFill="1" applyBorder="1" applyAlignment="1">
      <alignment horizontal="center" vertical="center" wrapText="1"/>
    </xf>
    <xf numFmtId="49" fontId="123" fillId="16" borderId="2" xfId="0" applyNumberFormat="1" applyFont="1" applyFill="1" applyBorder="1" applyAlignment="1">
      <alignment horizontal="center" vertical="center" wrapText="1"/>
    </xf>
    <xf numFmtId="0" fontId="84" fillId="4" borderId="2" xfId="0" applyFont="1" applyFill="1" applyBorder="1" applyAlignment="1">
      <alignment horizontal="center" vertical="center" wrapText="1"/>
    </xf>
    <xf numFmtId="0" fontId="41" fillId="8" borderId="2" xfId="0" applyFont="1" applyFill="1" applyBorder="1" applyAlignment="1">
      <alignment horizontal="center" vertical="center" wrapText="1"/>
    </xf>
    <xf numFmtId="3" fontId="41" fillId="14" borderId="2" xfId="0" applyNumberFormat="1" applyFont="1" applyFill="1" applyBorder="1" applyAlignment="1">
      <alignment horizontal="center" vertical="center" wrapText="1"/>
    </xf>
    <xf numFmtId="49" fontId="110" fillId="8" borderId="2" xfId="0" applyNumberFormat="1" applyFont="1" applyFill="1" applyBorder="1" applyAlignment="1">
      <alignment horizontal="center" vertical="center" wrapText="1"/>
    </xf>
    <xf numFmtId="49" fontId="118" fillId="16" borderId="2" xfId="0" applyNumberFormat="1" applyFont="1" applyFill="1" applyBorder="1" applyAlignment="1">
      <alignment horizontal="center" vertical="center" wrapText="1"/>
    </xf>
    <xf numFmtId="49" fontId="44" fillId="17" borderId="2" xfId="0" applyNumberFormat="1" applyFont="1" applyFill="1" applyBorder="1" applyAlignment="1">
      <alignment horizontal="center" vertical="center" wrapText="1"/>
    </xf>
    <xf numFmtId="49" fontId="41" fillId="16" borderId="2" xfId="0" applyNumberFormat="1" applyFont="1" applyFill="1" applyBorder="1" applyAlignment="1">
      <alignment horizontal="center" vertical="center" wrapText="1"/>
    </xf>
    <xf numFmtId="49" fontId="126" fillId="8" borderId="2" xfId="0" applyNumberFormat="1" applyFont="1" applyFill="1" applyBorder="1" applyAlignment="1">
      <alignment horizontal="center" vertical="center" wrapText="1"/>
    </xf>
    <xf numFmtId="0" fontId="149" fillId="0" borderId="35" xfId="0" applyFont="1" applyBorder="1" applyAlignment="1">
      <alignment horizontal="center" wrapText="1"/>
    </xf>
    <xf numFmtId="0" fontId="132" fillId="18" borderId="42" xfId="0" applyFont="1" applyFill="1" applyBorder="1" applyAlignment="1">
      <alignment horizontal="center" wrapText="1"/>
    </xf>
    <xf numFmtId="0" fontId="3" fillId="0" borderId="43" xfId="0" applyFont="1" applyBorder="1"/>
    <xf numFmtId="0" fontId="3" fillId="0" borderId="44" xfId="0" applyFont="1" applyBorder="1"/>
    <xf numFmtId="0" fontId="151" fillId="26" borderId="45" xfId="0" applyFont="1" applyFill="1" applyBorder="1" applyAlignment="1">
      <alignment horizontal="center"/>
    </xf>
    <xf numFmtId="0" fontId="3" fillId="0" borderId="46" xfId="0" applyFont="1" applyBorder="1"/>
    <xf numFmtId="0" fontId="154" fillId="0" borderId="0" xfId="0" applyFont="1" applyAlignment="1">
      <alignment horizontal="center"/>
    </xf>
    <xf numFmtId="0" fontId="3" fillId="0" borderId="47" xfId="0" applyFont="1" applyBorder="1"/>
    <xf numFmtId="0" fontId="155" fillId="0" borderId="47" xfId="0" applyFont="1" applyBorder="1" applyAlignment="1">
      <alignment horizontal="center"/>
    </xf>
    <xf numFmtId="0" fontId="156" fillId="23" borderId="48" xfId="0" applyFont="1" applyFill="1" applyBorder="1" applyAlignment="1">
      <alignment horizontal="center" vertical="center" wrapText="1"/>
    </xf>
    <xf numFmtId="0" fontId="3" fillId="0" borderId="49" xfId="0" applyFont="1" applyBorder="1"/>
    <xf numFmtId="0" fontId="3" fillId="0" borderId="50" xfId="0" applyFont="1" applyBorder="1"/>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21" Type="http://customschemas.google.com/relationships/workbookmetadata" Target="metadata"/><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jp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jp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5" Type="http://schemas.openxmlformats.org/officeDocument/2006/relationships/image" Target="../media/image5.png"/><Relationship Id="rId61" Type="http://schemas.openxmlformats.org/officeDocument/2006/relationships/image" Target="../media/image61.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jp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jp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s>
</file>

<file path=xl/drawings/_rels/drawing2.xml.rels><?xml version="1.0" encoding="UTF-8" standalone="yes"?>
<Relationships xmlns="http://schemas.openxmlformats.org/package/2006/relationships"><Relationship Id="rId26" Type="http://schemas.openxmlformats.org/officeDocument/2006/relationships/image" Target="../media/image91.png"/><Relationship Id="rId21" Type="http://schemas.openxmlformats.org/officeDocument/2006/relationships/image" Target="../media/image86.png"/><Relationship Id="rId42" Type="http://schemas.openxmlformats.org/officeDocument/2006/relationships/image" Target="../media/image106.png"/><Relationship Id="rId47" Type="http://schemas.openxmlformats.org/officeDocument/2006/relationships/image" Target="../media/image111.png"/><Relationship Id="rId63" Type="http://schemas.openxmlformats.org/officeDocument/2006/relationships/image" Target="../media/image127.png"/><Relationship Id="rId68" Type="http://schemas.openxmlformats.org/officeDocument/2006/relationships/image" Target="../media/image132.jpg"/><Relationship Id="rId7" Type="http://schemas.openxmlformats.org/officeDocument/2006/relationships/image" Target="../media/image72.jpg"/><Relationship Id="rId2" Type="http://schemas.openxmlformats.org/officeDocument/2006/relationships/image" Target="../media/image67.png"/><Relationship Id="rId16" Type="http://schemas.openxmlformats.org/officeDocument/2006/relationships/image" Target="../media/image81.png"/><Relationship Id="rId29" Type="http://schemas.openxmlformats.org/officeDocument/2006/relationships/image" Target="../media/image33.png"/><Relationship Id="rId11" Type="http://schemas.openxmlformats.org/officeDocument/2006/relationships/image" Target="../media/image76.png"/><Relationship Id="rId24" Type="http://schemas.openxmlformats.org/officeDocument/2006/relationships/image" Target="../media/image89.png"/><Relationship Id="rId32" Type="http://schemas.openxmlformats.org/officeDocument/2006/relationships/image" Target="../media/image96.png"/><Relationship Id="rId37" Type="http://schemas.openxmlformats.org/officeDocument/2006/relationships/image" Target="../media/image101.jpg"/><Relationship Id="rId40" Type="http://schemas.openxmlformats.org/officeDocument/2006/relationships/image" Target="../media/image104.png"/><Relationship Id="rId45" Type="http://schemas.openxmlformats.org/officeDocument/2006/relationships/image" Target="../media/image109.png"/><Relationship Id="rId53" Type="http://schemas.openxmlformats.org/officeDocument/2006/relationships/image" Target="../media/image117.png"/><Relationship Id="rId58" Type="http://schemas.openxmlformats.org/officeDocument/2006/relationships/image" Target="../media/image122.png"/><Relationship Id="rId66" Type="http://schemas.openxmlformats.org/officeDocument/2006/relationships/image" Target="../media/image130.png"/><Relationship Id="rId5" Type="http://schemas.openxmlformats.org/officeDocument/2006/relationships/image" Target="../media/image70.png"/><Relationship Id="rId61" Type="http://schemas.openxmlformats.org/officeDocument/2006/relationships/image" Target="../media/image125.jpg"/><Relationship Id="rId19" Type="http://schemas.openxmlformats.org/officeDocument/2006/relationships/image" Target="../media/image84.png"/><Relationship Id="rId14" Type="http://schemas.openxmlformats.org/officeDocument/2006/relationships/image" Target="../media/image79.jpg"/><Relationship Id="rId22" Type="http://schemas.openxmlformats.org/officeDocument/2006/relationships/image" Target="../media/image87.png"/><Relationship Id="rId27" Type="http://schemas.openxmlformats.org/officeDocument/2006/relationships/image" Target="../media/image92.png"/><Relationship Id="rId30" Type="http://schemas.openxmlformats.org/officeDocument/2006/relationships/image" Target="../media/image94.jpg"/><Relationship Id="rId35" Type="http://schemas.openxmlformats.org/officeDocument/2006/relationships/image" Target="../media/image99.png"/><Relationship Id="rId43" Type="http://schemas.openxmlformats.org/officeDocument/2006/relationships/image" Target="../media/image107.png"/><Relationship Id="rId48" Type="http://schemas.openxmlformats.org/officeDocument/2006/relationships/image" Target="../media/image112.png"/><Relationship Id="rId56" Type="http://schemas.openxmlformats.org/officeDocument/2006/relationships/image" Target="../media/image120.png"/><Relationship Id="rId64" Type="http://schemas.openxmlformats.org/officeDocument/2006/relationships/image" Target="../media/image128.jpg"/><Relationship Id="rId69" Type="http://schemas.openxmlformats.org/officeDocument/2006/relationships/image" Target="../media/image133.png"/><Relationship Id="rId8" Type="http://schemas.openxmlformats.org/officeDocument/2006/relationships/image" Target="../media/image73.png"/><Relationship Id="rId51" Type="http://schemas.openxmlformats.org/officeDocument/2006/relationships/image" Target="../media/image115.png"/><Relationship Id="rId3" Type="http://schemas.openxmlformats.org/officeDocument/2006/relationships/image" Target="../media/image68.png"/><Relationship Id="rId12" Type="http://schemas.openxmlformats.org/officeDocument/2006/relationships/image" Target="../media/image77.png"/><Relationship Id="rId17" Type="http://schemas.openxmlformats.org/officeDocument/2006/relationships/image" Target="../media/image82.png"/><Relationship Id="rId25" Type="http://schemas.openxmlformats.org/officeDocument/2006/relationships/image" Target="../media/image90.png"/><Relationship Id="rId33" Type="http://schemas.openxmlformats.org/officeDocument/2006/relationships/image" Target="../media/image97.png"/><Relationship Id="rId38" Type="http://schemas.openxmlformats.org/officeDocument/2006/relationships/image" Target="../media/image102.png"/><Relationship Id="rId46" Type="http://schemas.openxmlformats.org/officeDocument/2006/relationships/image" Target="../media/image110.png"/><Relationship Id="rId59" Type="http://schemas.openxmlformats.org/officeDocument/2006/relationships/image" Target="../media/image123.png"/><Relationship Id="rId67" Type="http://schemas.openxmlformats.org/officeDocument/2006/relationships/image" Target="../media/image131.png"/><Relationship Id="rId20" Type="http://schemas.openxmlformats.org/officeDocument/2006/relationships/image" Target="../media/image85.png"/><Relationship Id="rId41" Type="http://schemas.openxmlformats.org/officeDocument/2006/relationships/image" Target="../media/image105.png"/><Relationship Id="rId54" Type="http://schemas.openxmlformats.org/officeDocument/2006/relationships/image" Target="../media/image118.png"/><Relationship Id="rId62" Type="http://schemas.openxmlformats.org/officeDocument/2006/relationships/image" Target="../media/image126.jpg"/><Relationship Id="rId70" Type="http://schemas.openxmlformats.org/officeDocument/2006/relationships/image" Target="../media/image134.png"/><Relationship Id="rId1" Type="http://schemas.openxmlformats.org/officeDocument/2006/relationships/image" Target="../media/image66.png"/><Relationship Id="rId6" Type="http://schemas.openxmlformats.org/officeDocument/2006/relationships/image" Target="../media/image71.png"/><Relationship Id="rId15" Type="http://schemas.openxmlformats.org/officeDocument/2006/relationships/image" Target="../media/image80.png"/><Relationship Id="rId23" Type="http://schemas.openxmlformats.org/officeDocument/2006/relationships/image" Target="../media/image88.png"/><Relationship Id="rId28" Type="http://schemas.openxmlformats.org/officeDocument/2006/relationships/image" Target="../media/image93.png"/><Relationship Id="rId36" Type="http://schemas.openxmlformats.org/officeDocument/2006/relationships/image" Target="../media/image100.png"/><Relationship Id="rId49" Type="http://schemas.openxmlformats.org/officeDocument/2006/relationships/image" Target="../media/image113.jpg"/><Relationship Id="rId57" Type="http://schemas.openxmlformats.org/officeDocument/2006/relationships/image" Target="../media/image121.png"/><Relationship Id="rId10" Type="http://schemas.openxmlformats.org/officeDocument/2006/relationships/image" Target="../media/image75.png"/><Relationship Id="rId31" Type="http://schemas.openxmlformats.org/officeDocument/2006/relationships/image" Target="../media/image95.png"/><Relationship Id="rId44" Type="http://schemas.openxmlformats.org/officeDocument/2006/relationships/image" Target="../media/image108.png"/><Relationship Id="rId52" Type="http://schemas.openxmlformats.org/officeDocument/2006/relationships/image" Target="../media/image116.png"/><Relationship Id="rId60" Type="http://schemas.openxmlformats.org/officeDocument/2006/relationships/image" Target="../media/image124.png"/><Relationship Id="rId65" Type="http://schemas.openxmlformats.org/officeDocument/2006/relationships/image" Target="../media/image129.png"/><Relationship Id="rId4" Type="http://schemas.openxmlformats.org/officeDocument/2006/relationships/image" Target="../media/image69.png"/><Relationship Id="rId9" Type="http://schemas.openxmlformats.org/officeDocument/2006/relationships/image" Target="../media/image74.png"/><Relationship Id="rId13" Type="http://schemas.openxmlformats.org/officeDocument/2006/relationships/image" Target="../media/image78.png"/><Relationship Id="rId18" Type="http://schemas.openxmlformats.org/officeDocument/2006/relationships/image" Target="../media/image83.png"/><Relationship Id="rId39" Type="http://schemas.openxmlformats.org/officeDocument/2006/relationships/image" Target="../media/image103.png"/><Relationship Id="rId34" Type="http://schemas.openxmlformats.org/officeDocument/2006/relationships/image" Target="../media/image98.png"/><Relationship Id="rId50" Type="http://schemas.openxmlformats.org/officeDocument/2006/relationships/image" Target="../media/image114.png"/><Relationship Id="rId55" Type="http://schemas.openxmlformats.org/officeDocument/2006/relationships/image" Target="../media/image119.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2.png"/><Relationship Id="rId3" Type="http://schemas.openxmlformats.org/officeDocument/2006/relationships/image" Target="../media/image137.png"/><Relationship Id="rId7" Type="http://schemas.openxmlformats.org/officeDocument/2006/relationships/image" Target="../media/image141.png"/><Relationship Id="rId2" Type="http://schemas.openxmlformats.org/officeDocument/2006/relationships/image" Target="../media/image136.png"/><Relationship Id="rId1" Type="http://schemas.openxmlformats.org/officeDocument/2006/relationships/image" Target="../media/image135.png"/><Relationship Id="rId6" Type="http://schemas.openxmlformats.org/officeDocument/2006/relationships/image" Target="../media/image140.png"/><Relationship Id="rId5" Type="http://schemas.openxmlformats.org/officeDocument/2006/relationships/image" Target="../media/image139.jpg"/><Relationship Id="rId4" Type="http://schemas.openxmlformats.org/officeDocument/2006/relationships/image" Target="../media/image138.jpg"/><Relationship Id="rId9" Type="http://schemas.openxmlformats.org/officeDocument/2006/relationships/image" Target="../media/image143.png"/></Relationships>
</file>

<file path=xl/drawings/_rels/drawing4.xml.rels><?xml version="1.0" encoding="UTF-8" standalone="yes"?>
<Relationships xmlns="http://schemas.openxmlformats.org/package/2006/relationships"><Relationship Id="rId8" Type="http://schemas.openxmlformats.org/officeDocument/2006/relationships/image" Target="../media/image150.png"/><Relationship Id="rId13" Type="http://schemas.openxmlformats.org/officeDocument/2006/relationships/image" Target="../media/image155.png"/><Relationship Id="rId18" Type="http://schemas.openxmlformats.org/officeDocument/2006/relationships/image" Target="../media/image160.png"/><Relationship Id="rId26" Type="http://schemas.openxmlformats.org/officeDocument/2006/relationships/image" Target="../media/image167.png"/><Relationship Id="rId3" Type="http://schemas.openxmlformats.org/officeDocument/2006/relationships/image" Target="../media/image146.png"/><Relationship Id="rId21" Type="http://schemas.openxmlformats.org/officeDocument/2006/relationships/image" Target="../media/image129.png"/><Relationship Id="rId7" Type="http://schemas.openxmlformats.org/officeDocument/2006/relationships/image" Target="../media/image149.png"/><Relationship Id="rId12" Type="http://schemas.openxmlformats.org/officeDocument/2006/relationships/image" Target="../media/image154.png"/><Relationship Id="rId17" Type="http://schemas.openxmlformats.org/officeDocument/2006/relationships/image" Target="../media/image159.png"/><Relationship Id="rId25" Type="http://schemas.openxmlformats.org/officeDocument/2006/relationships/image" Target="../media/image166.png"/><Relationship Id="rId2" Type="http://schemas.openxmlformats.org/officeDocument/2006/relationships/image" Target="../media/image145.png"/><Relationship Id="rId16" Type="http://schemas.openxmlformats.org/officeDocument/2006/relationships/image" Target="../media/image158.png"/><Relationship Id="rId20" Type="http://schemas.openxmlformats.org/officeDocument/2006/relationships/image" Target="../media/image162.png"/><Relationship Id="rId29" Type="http://schemas.openxmlformats.org/officeDocument/2006/relationships/image" Target="../media/image170.png"/><Relationship Id="rId1" Type="http://schemas.openxmlformats.org/officeDocument/2006/relationships/image" Target="../media/image144.png"/><Relationship Id="rId6" Type="http://schemas.openxmlformats.org/officeDocument/2006/relationships/image" Target="../media/image148.png"/><Relationship Id="rId11" Type="http://schemas.openxmlformats.org/officeDocument/2006/relationships/image" Target="../media/image153.png"/><Relationship Id="rId24" Type="http://schemas.openxmlformats.org/officeDocument/2006/relationships/image" Target="../media/image165.png"/><Relationship Id="rId5" Type="http://schemas.openxmlformats.org/officeDocument/2006/relationships/image" Target="../media/image33.png"/><Relationship Id="rId15" Type="http://schemas.openxmlformats.org/officeDocument/2006/relationships/image" Target="../media/image157.png"/><Relationship Id="rId23" Type="http://schemas.openxmlformats.org/officeDocument/2006/relationships/image" Target="../media/image164.png"/><Relationship Id="rId28" Type="http://schemas.openxmlformats.org/officeDocument/2006/relationships/image" Target="../media/image169.png"/><Relationship Id="rId10" Type="http://schemas.openxmlformats.org/officeDocument/2006/relationships/image" Target="../media/image152.png"/><Relationship Id="rId19" Type="http://schemas.openxmlformats.org/officeDocument/2006/relationships/image" Target="../media/image161.png"/><Relationship Id="rId4" Type="http://schemas.openxmlformats.org/officeDocument/2006/relationships/image" Target="../media/image147.png"/><Relationship Id="rId9" Type="http://schemas.openxmlformats.org/officeDocument/2006/relationships/image" Target="../media/image151.png"/><Relationship Id="rId14" Type="http://schemas.openxmlformats.org/officeDocument/2006/relationships/image" Target="../media/image156.png"/><Relationship Id="rId22" Type="http://schemas.openxmlformats.org/officeDocument/2006/relationships/image" Target="../media/image163.png"/><Relationship Id="rId27" Type="http://schemas.openxmlformats.org/officeDocument/2006/relationships/image" Target="../media/image168.png"/><Relationship Id="rId30" Type="http://schemas.openxmlformats.org/officeDocument/2006/relationships/image" Target="../media/image171.png"/></Relationships>
</file>

<file path=xl/drawings/_rels/drawing5.xml.rels><?xml version="1.0" encoding="UTF-8" standalone="yes"?>
<Relationships xmlns="http://schemas.openxmlformats.org/package/2006/relationships"><Relationship Id="rId3" Type="http://schemas.openxmlformats.org/officeDocument/2006/relationships/image" Target="../media/image174.jpg"/><Relationship Id="rId2" Type="http://schemas.openxmlformats.org/officeDocument/2006/relationships/image" Target="../media/image173.png"/><Relationship Id="rId1" Type="http://schemas.openxmlformats.org/officeDocument/2006/relationships/image" Target="../media/image172.png"/><Relationship Id="rId6" Type="http://schemas.openxmlformats.org/officeDocument/2006/relationships/image" Target="../media/image177.png"/><Relationship Id="rId5" Type="http://schemas.openxmlformats.org/officeDocument/2006/relationships/image" Target="../media/image176.png"/><Relationship Id="rId4" Type="http://schemas.openxmlformats.org/officeDocument/2006/relationships/image" Target="../media/image175.png"/></Relationships>
</file>

<file path=xl/drawings/_rels/drawing6.xml.rels><?xml version="1.0" encoding="UTF-8" standalone="yes"?>
<Relationships xmlns="http://schemas.openxmlformats.org/package/2006/relationships"><Relationship Id="rId13" Type="http://schemas.openxmlformats.org/officeDocument/2006/relationships/image" Target="../media/image190.png"/><Relationship Id="rId18" Type="http://schemas.openxmlformats.org/officeDocument/2006/relationships/image" Target="../media/image195.png"/><Relationship Id="rId26" Type="http://schemas.openxmlformats.org/officeDocument/2006/relationships/image" Target="../media/image203.png"/><Relationship Id="rId3" Type="http://schemas.openxmlformats.org/officeDocument/2006/relationships/image" Target="../media/image180.png"/><Relationship Id="rId21" Type="http://schemas.openxmlformats.org/officeDocument/2006/relationships/image" Target="../media/image198.png"/><Relationship Id="rId34" Type="http://schemas.openxmlformats.org/officeDocument/2006/relationships/image" Target="../media/image211.png"/><Relationship Id="rId7" Type="http://schemas.openxmlformats.org/officeDocument/2006/relationships/image" Target="../media/image184.png"/><Relationship Id="rId12" Type="http://schemas.openxmlformats.org/officeDocument/2006/relationships/image" Target="../media/image189.png"/><Relationship Id="rId17" Type="http://schemas.openxmlformats.org/officeDocument/2006/relationships/image" Target="../media/image194.png"/><Relationship Id="rId25" Type="http://schemas.openxmlformats.org/officeDocument/2006/relationships/image" Target="../media/image202.png"/><Relationship Id="rId33" Type="http://schemas.openxmlformats.org/officeDocument/2006/relationships/image" Target="../media/image210.png"/><Relationship Id="rId2" Type="http://schemas.openxmlformats.org/officeDocument/2006/relationships/image" Target="../media/image179.png"/><Relationship Id="rId16" Type="http://schemas.openxmlformats.org/officeDocument/2006/relationships/image" Target="../media/image193.png"/><Relationship Id="rId20" Type="http://schemas.openxmlformats.org/officeDocument/2006/relationships/image" Target="../media/image197.png"/><Relationship Id="rId29" Type="http://schemas.openxmlformats.org/officeDocument/2006/relationships/image" Target="../media/image206.png"/><Relationship Id="rId1" Type="http://schemas.openxmlformats.org/officeDocument/2006/relationships/image" Target="../media/image178.png"/><Relationship Id="rId6" Type="http://schemas.openxmlformats.org/officeDocument/2006/relationships/image" Target="../media/image183.png"/><Relationship Id="rId11" Type="http://schemas.openxmlformats.org/officeDocument/2006/relationships/image" Target="../media/image188.png"/><Relationship Id="rId24" Type="http://schemas.openxmlformats.org/officeDocument/2006/relationships/image" Target="../media/image201.png"/><Relationship Id="rId32" Type="http://schemas.openxmlformats.org/officeDocument/2006/relationships/image" Target="../media/image209.png"/><Relationship Id="rId5" Type="http://schemas.openxmlformats.org/officeDocument/2006/relationships/image" Target="../media/image182.png"/><Relationship Id="rId15" Type="http://schemas.openxmlformats.org/officeDocument/2006/relationships/image" Target="../media/image192.png"/><Relationship Id="rId23" Type="http://schemas.openxmlformats.org/officeDocument/2006/relationships/image" Target="../media/image200.png"/><Relationship Id="rId28" Type="http://schemas.openxmlformats.org/officeDocument/2006/relationships/image" Target="../media/image205.png"/><Relationship Id="rId36" Type="http://schemas.openxmlformats.org/officeDocument/2006/relationships/image" Target="../media/image213.png"/><Relationship Id="rId10" Type="http://schemas.openxmlformats.org/officeDocument/2006/relationships/image" Target="../media/image187.png"/><Relationship Id="rId19" Type="http://schemas.openxmlformats.org/officeDocument/2006/relationships/image" Target="../media/image196.png"/><Relationship Id="rId31" Type="http://schemas.openxmlformats.org/officeDocument/2006/relationships/image" Target="../media/image208.png"/><Relationship Id="rId4" Type="http://schemas.openxmlformats.org/officeDocument/2006/relationships/image" Target="../media/image181.png"/><Relationship Id="rId9" Type="http://schemas.openxmlformats.org/officeDocument/2006/relationships/image" Target="../media/image186.png"/><Relationship Id="rId14" Type="http://schemas.openxmlformats.org/officeDocument/2006/relationships/image" Target="../media/image191.png"/><Relationship Id="rId22" Type="http://schemas.openxmlformats.org/officeDocument/2006/relationships/image" Target="../media/image199.png"/><Relationship Id="rId27" Type="http://schemas.openxmlformats.org/officeDocument/2006/relationships/image" Target="../media/image204.png"/><Relationship Id="rId30" Type="http://schemas.openxmlformats.org/officeDocument/2006/relationships/image" Target="../media/image207.png"/><Relationship Id="rId35" Type="http://schemas.openxmlformats.org/officeDocument/2006/relationships/image" Target="../media/image212.png"/><Relationship Id="rId8" Type="http://schemas.openxmlformats.org/officeDocument/2006/relationships/image" Target="../media/image185.png"/></Relationships>
</file>

<file path=xl/drawings/_rels/drawing7.xml.rels><?xml version="1.0" encoding="UTF-8" standalone="yes"?>
<Relationships xmlns="http://schemas.openxmlformats.org/package/2006/relationships"><Relationship Id="rId3" Type="http://schemas.openxmlformats.org/officeDocument/2006/relationships/image" Target="../media/image216.png"/><Relationship Id="rId2" Type="http://schemas.openxmlformats.org/officeDocument/2006/relationships/image" Target="../media/image215.png"/><Relationship Id="rId1" Type="http://schemas.openxmlformats.org/officeDocument/2006/relationships/image" Target="../media/image214.png"/></Relationships>
</file>

<file path=xl/drawings/_rels/drawing8.xml.rels><?xml version="1.0" encoding="UTF-8" standalone="yes"?>
<Relationships xmlns="http://schemas.openxmlformats.org/package/2006/relationships"><Relationship Id="rId3" Type="http://schemas.openxmlformats.org/officeDocument/2006/relationships/image" Target="../media/image219.png"/><Relationship Id="rId2" Type="http://schemas.openxmlformats.org/officeDocument/2006/relationships/image" Target="../media/image218.png"/><Relationship Id="rId1" Type="http://schemas.openxmlformats.org/officeDocument/2006/relationships/image" Target="../media/image217.png"/><Relationship Id="rId5" Type="http://schemas.openxmlformats.org/officeDocument/2006/relationships/image" Target="../media/image221.png"/><Relationship Id="rId4" Type="http://schemas.openxmlformats.org/officeDocument/2006/relationships/image" Target="../media/image220.png"/></Relationships>
</file>

<file path=xl/drawings/_rels/drawing9.xml.rels><?xml version="1.0" encoding="UTF-8" standalone="yes"?>
<Relationships xmlns="http://schemas.openxmlformats.org/package/2006/relationships"><Relationship Id="rId8" Type="http://schemas.openxmlformats.org/officeDocument/2006/relationships/image" Target="../media/image229.png"/><Relationship Id="rId13" Type="http://schemas.openxmlformats.org/officeDocument/2006/relationships/image" Target="../media/image234.png"/><Relationship Id="rId3" Type="http://schemas.openxmlformats.org/officeDocument/2006/relationships/image" Target="../media/image224.png"/><Relationship Id="rId7" Type="http://schemas.openxmlformats.org/officeDocument/2006/relationships/image" Target="../media/image228.png"/><Relationship Id="rId12" Type="http://schemas.openxmlformats.org/officeDocument/2006/relationships/image" Target="../media/image233.png"/><Relationship Id="rId2" Type="http://schemas.openxmlformats.org/officeDocument/2006/relationships/image" Target="../media/image223.png"/><Relationship Id="rId1" Type="http://schemas.openxmlformats.org/officeDocument/2006/relationships/image" Target="../media/image222.png"/><Relationship Id="rId6" Type="http://schemas.openxmlformats.org/officeDocument/2006/relationships/image" Target="../media/image227.png"/><Relationship Id="rId11" Type="http://schemas.openxmlformats.org/officeDocument/2006/relationships/image" Target="../media/image232.png"/><Relationship Id="rId5" Type="http://schemas.openxmlformats.org/officeDocument/2006/relationships/image" Target="../media/image226.png"/><Relationship Id="rId10" Type="http://schemas.openxmlformats.org/officeDocument/2006/relationships/image" Target="../media/image231.png"/><Relationship Id="rId4" Type="http://schemas.openxmlformats.org/officeDocument/2006/relationships/image" Target="../media/image225.png"/><Relationship Id="rId9" Type="http://schemas.openxmlformats.org/officeDocument/2006/relationships/image" Target="../media/image230.png"/><Relationship Id="rId14" Type="http://schemas.openxmlformats.org/officeDocument/2006/relationships/image" Target="../media/image235.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41.png"/><Relationship Id="rId13" Type="http://schemas.openxmlformats.org/officeDocument/2006/relationships/image" Target="../media/image246.png"/><Relationship Id="rId18" Type="http://schemas.openxmlformats.org/officeDocument/2006/relationships/image" Target="../media/image251.png"/><Relationship Id="rId3" Type="http://schemas.openxmlformats.org/officeDocument/2006/relationships/image" Target="../media/image33.png"/><Relationship Id="rId7" Type="http://schemas.openxmlformats.org/officeDocument/2006/relationships/image" Target="../media/image240.png"/><Relationship Id="rId12" Type="http://schemas.openxmlformats.org/officeDocument/2006/relationships/image" Target="../media/image245.png"/><Relationship Id="rId17" Type="http://schemas.openxmlformats.org/officeDocument/2006/relationships/image" Target="../media/image250.png"/><Relationship Id="rId2" Type="http://schemas.openxmlformats.org/officeDocument/2006/relationships/image" Target="../media/image222.png"/><Relationship Id="rId16" Type="http://schemas.openxmlformats.org/officeDocument/2006/relationships/image" Target="../media/image249.png"/><Relationship Id="rId1" Type="http://schemas.openxmlformats.org/officeDocument/2006/relationships/image" Target="../media/image236.png"/><Relationship Id="rId6" Type="http://schemas.openxmlformats.org/officeDocument/2006/relationships/image" Target="../media/image239.png"/><Relationship Id="rId11" Type="http://schemas.openxmlformats.org/officeDocument/2006/relationships/image" Target="../media/image244.png"/><Relationship Id="rId5" Type="http://schemas.openxmlformats.org/officeDocument/2006/relationships/image" Target="../media/image238.png"/><Relationship Id="rId15" Type="http://schemas.openxmlformats.org/officeDocument/2006/relationships/image" Target="../media/image248.png"/><Relationship Id="rId10" Type="http://schemas.openxmlformats.org/officeDocument/2006/relationships/image" Target="../media/image243.png"/><Relationship Id="rId4" Type="http://schemas.openxmlformats.org/officeDocument/2006/relationships/image" Target="../media/image237.png"/><Relationship Id="rId9" Type="http://schemas.openxmlformats.org/officeDocument/2006/relationships/image" Target="../media/image242.png"/><Relationship Id="rId14" Type="http://schemas.openxmlformats.org/officeDocument/2006/relationships/image" Target="../media/image247.png"/></Relationships>
</file>

<file path=xl/drawings/_rels/drawing11.xml.rels><?xml version="1.0" encoding="UTF-8" standalone="yes"?>
<Relationships xmlns="http://schemas.openxmlformats.org/package/2006/relationships"><Relationship Id="rId13" Type="http://schemas.openxmlformats.org/officeDocument/2006/relationships/image" Target="../media/image264.jpg"/><Relationship Id="rId18" Type="http://schemas.openxmlformats.org/officeDocument/2006/relationships/image" Target="../media/image269.jpg"/><Relationship Id="rId26" Type="http://schemas.openxmlformats.org/officeDocument/2006/relationships/image" Target="../media/image277.jpg"/><Relationship Id="rId39" Type="http://schemas.openxmlformats.org/officeDocument/2006/relationships/image" Target="../media/image290.jpg"/><Relationship Id="rId21" Type="http://schemas.openxmlformats.org/officeDocument/2006/relationships/image" Target="../media/image272.png"/><Relationship Id="rId34" Type="http://schemas.openxmlformats.org/officeDocument/2006/relationships/image" Target="../media/image285.jpg"/><Relationship Id="rId42" Type="http://schemas.openxmlformats.org/officeDocument/2006/relationships/image" Target="../media/image293.jpg"/><Relationship Id="rId47" Type="http://schemas.openxmlformats.org/officeDocument/2006/relationships/image" Target="../media/image298.png"/><Relationship Id="rId50" Type="http://schemas.openxmlformats.org/officeDocument/2006/relationships/image" Target="../media/image301.jpg"/><Relationship Id="rId55" Type="http://schemas.openxmlformats.org/officeDocument/2006/relationships/image" Target="../media/image306.jpg"/><Relationship Id="rId7" Type="http://schemas.openxmlformats.org/officeDocument/2006/relationships/image" Target="../media/image258.jpg"/><Relationship Id="rId2" Type="http://schemas.openxmlformats.org/officeDocument/2006/relationships/image" Target="../media/image253.jpg"/><Relationship Id="rId16" Type="http://schemas.openxmlformats.org/officeDocument/2006/relationships/image" Target="../media/image267.jpg"/><Relationship Id="rId29" Type="http://schemas.openxmlformats.org/officeDocument/2006/relationships/image" Target="../media/image280.jpg"/><Relationship Id="rId11" Type="http://schemas.openxmlformats.org/officeDocument/2006/relationships/image" Target="../media/image262.jpg"/><Relationship Id="rId24" Type="http://schemas.openxmlformats.org/officeDocument/2006/relationships/image" Target="../media/image275.jpg"/><Relationship Id="rId32" Type="http://schemas.openxmlformats.org/officeDocument/2006/relationships/image" Target="../media/image283.jpg"/><Relationship Id="rId37" Type="http://schemas.openxmlformats.org/officeDocument/2006/relationships/image" Target="../media/image288.jpg"/><Relationship Id="rId40" Type="http://schemas.openxmlformats.org/officeDocument/2006/relationships/image" Target="../media/image291.jpg"/><Relationship Id="rId45" Type="http://schemas.openxmlformats.org/officeDocument/2006/relationships/image" Target="../media/image296.png"/><Relationship Id="rId53" Type="http://schemas.openxmlformats.org/officeDocument/2006/relationships/image" Target="../media/image304.jpg"/><Relationship Id="rId58" Type="http://schemas.openxmlformats.org/officeDocument/2006/relationships/image" Target="../media/image309.jpg"/><Relationship Id="rId5" Type="http://schemas.openxmlformats.org/officeDocument/2006/relationships/image" Target="../media/image256.jpg"/><Relationship Id="rId61" Type="http://schemas.openxmlformats.org/officeDocument/2006/relationships/image" Target="../media/image312.jpg"/><Relationship Id="rId19" Type="http://schemas.openxmlformats.org/officeDocument/2006/relationships/image" Target="../media/image270.jpg"/><Relationship Id="rId14" Type="http://schemas.openxmlformats.org/officeDocument/2006/relationships/image" Target="../media/image265.png"/><Relationship Id="rId22" Type="http://schemas.openxmlformats.org/officeDocument/2006/relationships/image" Target="../media/image273.jpg"/><Relationship Id="rId27" Type="http://schemas.openxmlformats.org/officeDocument/2006/relationships/image" Target="../media/image278.jpg"/><Relationship Id="rId30" Type="http://schemas.openxmlformats.org/officeDocument/2006/relationships/image" Target="../media/image281.jpg"/><Relationship Id="rId35" Type="http://schemas.openxmlformats.org/officeDocument/2006/relationships/image" Target="../media/image286.jpg"/><Relationship Id="rId43" Type="http://schemas.openxmlformats.org/officeDocument/2006/relationships/image" Target="../media/image294.jpg"/><Relationship Id="rId48" Type="http://schemas.openxmlformats.org/officeDocument/2006/relationships/image" Target="../media/image299.jpg"/><Relationship Id="rId56" Type="http://schemas.openxmlformats.org/officeDocument/2006/relationships/image" Target="../media/image307.jpg"/><Relationship Id="rId8" Type="http://schemas.openxmlformats.org/officeDocument/2006/relationships/image" Target="../media/image259.jpg"/><Relationship Id="rId51" Type="http://schemas.openxmlformats.org/officeDocument/2006/relationships/image" Target="../media/image302.png"/><Relationship Id="rId3" Type="http://schemas.openxmlformats.org/officeDocument/2006/relationships/image" Target="../media/image254.jpg"/><Relationship Id="rId12" Type="http://schemas.openxmlformats.org/officeDocument/2006/relationships/image" Target="../media/image263.jpg"/><Relationship Id="rId17" Type="http://schemas.openxmlformats.org/officeDocument/2006/relationships/image" Target="../media/image268.jpg"/><Relationship Id="rId25" Type="http://schemas.openxmlformats.org/officeDocument/2006/relationships/image" Target="../media/image276.jpg"/><Relationship Id="rId33" Type="http://schemas.openxmlformats.org/officeDocument/2006/relationships/image" Target="../media/image284.jpg"/><Relationship Id="rId38" Type="http://schemas.openxmlformats.org/officeDocument/2006/relationships/image" Target="../media/image289.jpg"/><Relationship Id="rId46" Type="http://schemas.openxmlformats.org/officeDocument/2006/relationships/image" Target="../media/image297.png"/><Relationship Id="rId59" Type="http://schemas.openxmlformats.org/officeDocument/2006/relationships/image" Target="../media/image310.jpg"/><Relationship Id="rId20" Type="http://schemas.openxmlformats.org/officeDocument/2006/relationships/image" Target="../media/image271.png"/><Relationship Id="rId41" Type="http://schemas.openxmlformats.org/officeDocument/2006/relationships/image" Target="../media/image292.jpg"/><Relationship Id="rId54" Type="http://schemas.openxmlformats.org/officeDocument/2006/relationships/image" Target="../media/image305.jpg"/><Relationship Id="rId1" Type="http://schemas.openxmlformats.org/officeDocument/2006/relationships/image" Target="../media/image252.png"/><Relationship Id="rId6" Type="http://schemas.openxmlformats.org/officeDocument/2006/relationships/image" Target="../media/image257.jpg"/><Relationship Id="rId15" Type="http://schemas.openxmlformats.org/officeDocument/2006/relationships/image" Target="../media/image266.jpg"/><Relationship Id="rId23" Type="http://schemas.openxmlformats.org/officeDocument/2006/relationships/image" Target="../media/image274.jpg"/><Relationship Id="rId28" Type="http://schemas.openxmlformats.org/officeDocument/2006/relationships/image" Target="../media/image279.jpg"/><Relationship Id="rId36" Type="http://schemas.openxmlformats.org/officeDocument/2006/relationships/image" Target="../media/image287.jpg"/><Relationship Id="rId49" Type="http://schemas.openxmlformats.org/officeDocument/2006/relationships/image" Target="../media/image300.jpg"/><Relationship Id="rId57" Type="http://schemas.openxmlformats.org/officeDocument/2006/relationships/image" Target="../media/image308.jpg"/><Relationship Id="rId10" Type="http://schemas.openxmlformats.org/officeDocument/2006/relationships/image" Target="../media/image261.jpg"/><Relationship Id="rId31" Type="http://schemas.openxmlformats.org/officeDocument/2006/relationships/image" Target="../media/image282.png"/><Relationship Id="rId44" Type="http://schemas.openxmlformats.org/officeDocument/2006/relationships/image" Target="../media/image295.png"/><Relationship Id="rId52" Type="http://schemas.openxmlformats.org/officeDocument/2006/relationships/image" Target="../media/image303.jpg"/><Relationship Id="rId60" Type="http://schemas.openxmlformats.org/officeDocument/2006/relationships/image" Target="../media/image311.jpg"/><Relationship Id="rId4" Type="http://schemas.openxmlformats.org/officeDocument/2006/relationships/image" Target="../media/image255.jpg"/><Relationship Id="rId9" Type="http://schemas.openxmlformats.org/officeDocument/2006/relationships/image" Target="../media/image260.jpg"/></Relationships>
</file>

<file path=xl/drawings/_rels/drawing12.xml.rels><?xml version="1.0" encoding="UTF-8" standalone="yes"?>
<Relationships xmlns="http://schemas.openxmlformats.org/package/2006/relationships"><Relationship Id="rId8" Type="http://schemas.openxmlformats.org/officeDocument/2006/relationships/image" Target="../media/image320.png"/><Relationship Id="rId13" Type="http://schemas.openxmlformats.org/officeDocument/2006/relationships/image" Target="../media/image325.png"/><Relationship Id="rId3" Type="http://schemas.openxmlformats.org/officeDocument/2006/relationships/image" Target="../media/image315.png"/><Relationship Id="rId7" Type="http://schemas.openxmlformats.org/officeDocument/2006/relationships/image" Target="../media/image319.png"/><Relationship Id="rId12" Type="http://schemas.openxmlformats.org/officeDocument/2006/relationships/image" Target="../media/image324.png"/><Relationship Id="rId2" Type="http://schemas.openxmlformats.org/officeDocument/2006/relationships/image" Target="../media/image314.png"/><Relationship Id="rId16" Type="http://schemas.openxmlformats.org/officeDocument/2006/relationships/image" Target="../media/image328.png"/><Relationship Id="rId1" Type="http://schemas.openxmlformats.org/officeDocument/2006/relationships/image" Target="../media/image313.png"/><Relationship Id="rId6" Type="http://schemas.openxmlformats.org/officeDocument/2006/relationships/image" Target="../media/image318.png"/><Relationship Id="rId11" Type="http://schemas.openxmlformats.org/officeDocument/2006/relationships/image" Target="../media/image323.png"/><Relationship Id="rId5" Type="http://schemas.openxmlformats.org/officeDocument/2006/relationships/image" Target="../media/image317.png"/><Relationship Id="rId15" Type="http://schemas.openxmlformats.org/officeDocument/2006/relationships/image" Target="../media/image327.png"/><Relationship Id="rId10" Type="http://schemas.openxmlformats.org/officeDocument/2006/relationships/image" Target="../media/image322.png"/><Relationship Id="rId4" Type="http://schemas.openxmlformats.org/officeDocument/2006/relationships/image" Target="../media/image316.png"/><Relationship Id="rId9" Type="http://schemas.openxmlformats.org/officeDocument/2006/relationships/image" Target="../media/image321.png"/><Relationship Id="rId14" Type="http://schemas.openxmlformats.org/officeDocument/2006/relationships/image" Target="../media/image32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30.png"/><Relationship Id="rId1" Type="http://schemas.openxmlformats.org/officeDocument/2006/relationships/image" Target="../media/image329.jpg"/></Relationships>
</file>

<file path=xl/drawings/_rels/drawing14.xml.rels><?xml version="1.0" encoding="UTF-8" standalone="yes"?>
<Relationships xmlns="http://schemas.openxmlformats.org/package/2006/relationships"><Relationship Id="rId1" Type="http://schemas.openxmlformats.org/officeDocument/2006/relationships/image" Target="../media/image331.png"/></Relationships>
</file>

<file path=xl/drawings/_rels/drawing15.xml.rels><?xml version="1.0" encoding="UTF-8" standalone="yes"?>
<Relationships xmlns="http://schemas.openxmlformats.org/package/2006/relationships"><Relationship Id="rId2" Type="http://schemas.openxmlformats.org/officeDocument/2006/relationships/image" Target="../media/image313.png"/><Relationship Id="rId1" Type="http://schemas.openxmlformats.org/officeDocument/2006/relationships/image" Target="../media/image332.png"/></Relationships>
</file>

<file path=xl/drawings/_rels/drawing16.xml.rels><?xml version="1.0" encoding="UTF-8" standalone="yes"?>
<Relationships xmlns="http://schemas.openxmlformats.org/package/2006/relationships"><Relationship Id="rId13" Type="http://schemas.openxmlformats.org/officeDocument/2006/relationships/image" Target="../media/image345.png"/><Relationship Id="rId18" Type="http://schemas.openxmlformats.org/officeDocument/2006/relationships/image" Target="../media/image350.png"/><Relationship Id="rId26" Type="http://schemas.openxmlformats.org/officeDocument/2006/relationships/image" Target="../media/image358.png"/><Relationship Id="rId39" Type="http://schemas.openxmlformats.org/officeDocument/2006/relationships/image" Target="../media/image371.png"/><Relationship Id="rId21" Type="http://schemas.openxmlformats.org/officeDocument/2006/relationships/image" Target="../media/image353.png"/><Relationship Id="rId34" Type="http://schemas.openxmlformats.org/officeDocument/2006/relationships/image" Target="../media/image366.png"/><Relationship Id="rId42" Type="http://schemas.openxmlformats.org/officeDocument/2006/relationships/image" Target="../media/image374.png"/><Relationship Id="rId7" Type="http://schemas.openxmlformats.org/officeDocument/2006/relationships/image" Target="../media/image339.png"/><Relationship Id="rId2" Type="http://schemas.openxmlformats.org/officeDocument/2006/relationships/image" Target="../media/image334.png"/><Relationship Id="rId16" Type="http://schemas.openxmlformats.org/officeDocument/2006/relationships/image" Target="../media/image348.png"/><Relationship Id="rId20" Type="http://schemas.openxmlformats.org/officeDocument/2006/relationships/image" Target="../media/image352.png"/><Relationship Id="rId29" Type="http://schemas.openxmlformats.org/officeDocument/2006/relationships/image" Target="../media/image361.png"/><Relationship Id="rId41" Type="http://schemas.openxmlformats.org/officeDocument/2006/relationships/image" Target="../media/image373.png"/><Relationship Id="rId1" Type="http://schemas.openxmlformats.org/officeDocument/2006/relationships/image" Target="../media/image333.png"/><Relationship Id="rId6" Type="http://schemas.openxmlformats.org/officeDocument/2006/relationships/image" Target="../media/image338.png"/><Relationship Id="rId11" Type="http://schemas.openxmlformats.org/officeDocument/2006/relationships/image" Target="../media/image343.png"/><Relationship Id="rId24" Type="http://schemas.openxmlformats.org/officeDocument/2006/relationships/image" Target="../media/image356.png"/><Relationship Id="rId32" Type="http://schemas.openxmlformats.org/officeDocument/2006/relationships/image" Target="../media/image364.png"/><Relationship Id="rId37" Type="http://schemas.openxmlformats.org/officeDocument/2006/relationships/image" Target="../media/image369.png"/><Relationship Id="rId40" Type="http://schemas.openxmlformats.org/officeDocument/2006/relationships/image" Target="../media/image372.png"/><Relationship Id="rId5" Type="http://schemas.openxmlformats.org/officeDocument/2006/relationships/image" Target="../media/image337.png"/><Relationship Id="rId15" Type="http://schemas.openxmlformats.org/officeDocument/2006/relationships/image" Target="../media/image347.png"/><Relationship Id="rId23" Type="http://schemas.openxmlformats.org/officeDocument/2006/relationships/image" Target="../media/image355.png"/><Relationship Id="rId28" Type="http://schemas.openxmlformats.org/officeDocument/2006/relationships/image" Target="../media/image360.png"/><Relationship Id="rId36" Type="http://schemas.openxmlformats.org/officeDocument/2006/relationships/image" Target="../media/image368.png"/><Relationship Id="rId10" Type="http://schemas.openxmlformats.org/officeDocument/2006/relationships/image" Target="../media/image342.png"/><Relationship Id="rId19" Type="http://schemas.openxmlformats.org/officeDocument/2006/relationships/image" Target="../media/image351.png"/><Relationship Id="rId31" Type="http://schemas.openxmlformats.org/officeDocument/2006/relationships/image" Target="../media/image363.png"/><Relationship Id="rId4" Type="http://schemas.openxmlformats.org/officeDocument/2006/relationships/image" Target="../media/image336.png"/><Relationship Id="rId9" Type="http://schemas.openxmlformats.org/officeDocument/2006/relationships/image" Target="../media/image341.png"/><Relationship Id="rId14" Type="http://schemas.openxmlformats.org/officeDocument/2006/relationships/image" Target="../media/image346.png"/><Relationship Id="rId22" Type="http://schemas.openxmlformats.org/officeDocument/2006/relationships/image" Target="../media/image354.png"/><Relationship Id="rId27" Type="http://schemas.openxmlformats.org/officeDocument/2006/relationships/image" Target="../media/image359.png"/><Relationship Id="rId30" Type="http://schemas.openxmlformats.org/officeDocument/2006/relationships/image" Target="../media/image362.png"/><Relationship Id="rId35" Type="http://schemas.openxmlformats.org/officeDocument/2006/relationships/image" Target="../media/image367.png"/><Relationship Id="rId43" Type="http://schemas.openxmlformats.org/officeDocument/2006/relationships/image" Target="../media/image375.png"/><Relationship Id="rId8" Type="http://schemas.openxmlformats.org/officeDocument/2006/relationships/image" Target="../media/image340.png"/><Relationship Id="rId3" Type="http://schemas.openxmlformats.org/officeDocument/2006/relationships/image" Target="../media/image335.png"/><Relationship Id="rId12" Type="http://schemas.openxmlformats.org/officeDocument/2006/relationships/image" Target="../media/image344.png"/><Relationship Id="rId17" Type="http://schemas.openxmlformats.org/officeDocument/2006/relationships/image" Target="../media/image349.png"/><Relationship Id="rId25" Type="http://schemas.openxmlformats.org/officeDocument/2006/relationships/image" Target="../media/image357.png"/><Relationship Id="rId33" Type="http://schemas.openxmlformats.org/officeDocument/2006/relationships/image" Target="../media/image365.png"/><Relationship Id="rId38" Type="http://schemas.openxmlformats.org/officeDocument/2006/relationships/image" Target="../media/image370.png"/></Relationships>
</file>

<file path=xl/drawings/drawing1.xml><?xml version="1.0" encoding="utf-8"?>
<xdr:wsDr xmlns:xdr="http://schemas.openxmlformats.org/drawingml/2006/spreadsheetDrawing" xmlns:a="http://schemas.openxmlformats.org/drawingml/2006/main">
  <xdr:oneCellAnchor>
    <xdr:from>
      <xdr:col>1</xdr:col>
      <xdr:colOff>295275</xdr:colOff>
      <xdr:row>133</xdr:row>
      <xdr:rowOff>0</xdr:rowOff>
    </xdr:from>
    <xdr:ext cx="647700" cy="1000125"/>
    <xdr:pic>
      <xdr:nvPicPr>
        <xdr:cNvPr id="2" name="image1.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247650</xdr:colOff>
      <xdr:row>36</xdr:row>
      <xdr:rowOff>28575</xdr:rowOff>
    </xdr:from>
    <xdr:ext cx="914400" cy="904875"/>
    <xdr:pic>
      <xdr:nvPicPr>
        <xdr:cNvPr id="3" name="image4.png" title="Изображение">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209550</xdr:colOff>
      <xdr:row>39</xdr:row>
      <xdr:rowOff>104775</xdr:rowOff>
    </xdr:from>
    <xdr:ext cx="1047750" cy="1047750"/>
    <xdr:pic>
      <xdr:nvPicPr>
        <xdr:cNvPr id="4" name="image17.png" title="Изображение">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1628775</xdr:colOff>
      <xdr:row>72</xdr:row>
      <xdr:rowOff>38100</xdr:rowOff>
    </xdr:from>
    <xdr:ext cx="1362075" cy="1381125"/>
    <xdr:pic>
      <xdr:nvPicPr>
        <xdr:cNvPr id="5" name="image5.png" title="Изображение">
          <a:extLst>
            <a:ext uri="{FF2B5EF4-FFF2-40B4-BE49-F238E27FC236}">
              <a16:creationId xmlns:a16="http://schemas.microsoft.com/office/drawing/2014/main" id="{00000000-0008-0000-00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28575</xdr:colOff>
      <xdr:row>73</xdr:row>
      <xdr:rowOff>76200</xdr:rowOff>
    </xdr:from>
    <xdr:ext cx="1362075" cy="1381125"/>
    <xdr:pic>
      <xdr:nvPicPr>
        <xdr:cNvPr id="6" name="image12.png" title="Изображение">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161925</xdr:colOff>
      <xdr:row>81</xdr:row>
      <xdr:rowOff>266700</xdr:rowOff>
    </xdr:from>
    <xdr:ext cx="1104900" cy="962025"/>
    <xdr:pic>
      <xdr:nvPicPr>
        <xdr:cNvPr id="7" name="image6.png" title="Изображение">
          <a:extLst>
            <a:ext uri="{FF2B5EF4-FFF2-40B4-BE49-F238E27FC236}">
              <a16:creationId xmlns:a16="http://schemas.microsoft.com/office/drawing/2014/main" id="{00000000-0008-0000-00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085850" cy="1114425"/>
    <xdr:pic>
      <xdr:nvPicPr>
        <xdr:cNvPr id="8" name="image14.png" title="Изображение">
          <a:extLst>
            <a:ext uri="{FF2B5EF4-FFF2-40B4-BE49-F238E27FC236}">
              <a16:creationId xmlns:a16="http://schemas.microsoft.com/office/drawing/2014/main" id="{00000000-0008-0000-00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314450" cy="1171575"/>
    <xdr:pic>
      <xdr:nvPicPr>
        <xdr:cNvPr id="9" name="image9.png" title="Изображение">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161925</xdr:colOff>
      <xdr:row>135</xdr:row>
      <xdr:rowOff>114300</xdr:rowOff>
    </xdr:from>
    <xdr:ext cx="790575" cy="1238250"/>
    <xdr:pic>
      <xdr:nvPicPr>
        <xdr:cNvPr id="10" name="image22.png" title="Изображение">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3</xdr:row>
      <xdr:rowOff>0</xdr:rowOff>
    </xdr:from>
    <xdr:ext cx="1209675" cy="1038225"/>
    <xdr:pic>
      <xdr:nvPicPr>
        <xdr:cNvPr id="11" name="image24.png">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5</xdr:row>
      <xdr:rowOff>0</xdr:rowOff>
    </xdr:from>
    <xdr:ext cx="1285875" cy="952500"/>
    <xdr:pic>
      <xdr:nvPicPr>
        <xdr:cNvPr id="12" name="image18.png">
          <a:extLst>
            <a:ext uri="{FF2B5EF4-FFF2-40B4-BE49-F238E27FC236}">
              <a16:creationId xmlns:a16="http://schemas.microsoft.com/office/drawing/2014/main" id="{00000000-0008-0000-00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7</xdr:row>
      <xdr:rowOff>0</xdr:rowOff>
    </xdr:from>
    <xdr:ext cx="1190625" cy="952500"/>
    <xdr:pic>
      <xdr:nvPicPr>
        <xdr:cNvPr id="13" name="image2.png">
          <a:extLst>
            <a:ext uri="{FF2B5EF4-FFF2-40B4-BE49-F238E27FC236}">
              <a16:creationId xmlns:a16="http://schemas.microsoft.com/office/drawing/2014/main" id="{00000000-0008-0000-00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62050" cy="1019175"/>
    <xdr:pic>
      <xdr:nvPicPr>
        <xdr:cNvPr id="14" name="image8.png">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11</xdr:row>
      <xdr:rowOff>0</xdr:rowOff>
    </xdr:from>
    <xdr:ext cx="981075" cy="1009650"/>
    <xdr:pic>
      <xdr:nvPicPr>
        <xdr:cNvPr id="15" name="image15.png">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13</xdr:row>
      <xdr:rowOff>0</xdr:rowOff>
    </xdr:from>
    <xdr:ext cx="857250" cy="962025"/>
    <xdr:pic>
      <xdr:nvPicPr>
        <xdr:cNvPr id="16" name="image19.png">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14</xdr:row>
      <xdr:rowOff>0</xdr:rowOff>
    </xdr:from>
    <xdr:ext cx="800100" cy="962025"/>
    <xdr:pic>
      <xdr:nvPicPr>
        <xdr:cNvPr id="17" name="image3.png">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000125" cy="733425"/>
    <xdr:pic>
      <xdr:nvPicPr>
        <xdr:cNvPr id="18" name="image11.png">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114425" cy="962025"/>
    <xdr:pic>
      <xdr:nvPicPr>
        <xdr:cNvPr id="19" name="image16.png">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066800" cy="962025"/>
    <xdr:pic>
      <xdr:nvPicPr>
        <xdr:cNvPr id="20" name="image10.png">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23</xdr:row>
      <xdr:rowOff>0</xdr:rowOff>
    </xdr:from>
    <xdr:ext cx="981075" cy="962025"/>
    <xdr:pic>
      <xdr:nvPicPr>
        <xdr:cNvPr id="21" name="image44.png">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25</xdr:row>
      <xdr:rowOff>0</xdr:rowOff>
    </xdr:from>
    <xdr:ext cx="971550" cy="962025"/>
    <xdr:pic>
      <xdr:nvPicPr>
        <xdr:cNvPr id="22" name="image23.png">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26</xdr:row>
      <xdr:rowOff>0</xdr:rowOff>
    </xdr:from>
    <xdr:ext cx="876300" cy="962025"/>
    <xdr:pic>
      <xdr:nvPicPr>
        <xdr:cNvPr id="23" name="image13.png">
          <a:extLst>
            <a:ext uri="{FF2B5EF4-FFF2-40B4-BE49-F238E27FC236}">
              <a16:creationId xmlns:a16="http://schemas.microsoft.com/office/drawing/2014/main" id="{00000000-0008-0000-00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27</xdr:row>
      <xdr:rowOff>0</xdr:rowOff>
    </xdr:from>
    <xdr:ext cx="933450" cy="962025"/>
    <xdr:pic>
      <xdr:nvPicPr>
        <xdr:cNvPr id="24" name="image7.png">
          <a:extLst>
            <a:ext uri="{FF2B5EF4-FFF2-40B4-BE49-F238E27FC236}">
              <a16:creationId xmlns:a16="http://schemas.microsoft.com/office/drawing/2014/main" id="{00000000-0008-0000-00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36</xdr:row>
      <xdr:rowOff>0</xdr:rowOff>
    </xdr:from>
    <xdr:ext cx="971550" cy="971550"/>
    <xdr:pic>
      <xdr:nvPicPr>
        <xdr:cNvPr id="25" name="image20.png">
          <a:extLst>
            <a:ext uri="{FF2B5EF4-FFF2-40B4-BE49-F238E27FC236}">
              <a16:creationId xmlns:a16="http://schemas.microsoft.com/office/drawing/2014/main" id="{00000000-0008-0000-00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23950" cy="1228725"/>
    <xdr:pic>
      <xdr:nvPicPr>
        <xdr:cNvPr id="26" name="image21.png">
          <a:extLst>
            <a:ext uri="{FF2B5EF4-FFF2-40B4-BE49-F238E27FC236}">
              <a16:creationId xmlns:a16="http://schemas.microsoft.com/office/drawing/2014/main" id="{00000000-0008-0000-00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200150" cy="1104900"/>
    <xdr:pic>
      <xdr:nvPicPr>
        <xdr:cNvPr id="27" name="image27.png">
          <a:extLst>
            <a:ext uri="{FF2B5EF4-FFF2-40B4-BE49-F238E27FC236}">
              <a16:creationId xmlns:a16="http://schemas.microsoft.com/office/drawing/2014/main" id="{00000000-0008-0000-0000-00001B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409700" cy="1352550"/>
    <xdr:pic>
      <xdr:nvPicPr>
        <xdr:cNvPr id="28" name="image25.png">
          <a:extLst>
            <a:ext uri="{FF2B5EF4-FFF2-40B4-BE49-F238E27FC236}">
              <a16:creationId xmlns:a16="http://schemas.microsoft.com/office/drawing/2014/main" id="{00000000-0008-0000-0000-00001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209675" cy="1885950"/>
    <xdr:pic>
      <xdr:nvPicPr>
        <xdr:cNvPr id="29" name="image22.png">
          <a:extLst>
            <a:ext uri="{FF2B5EF4-FFF2-40B4-BE49-F238E27FC236}">
              <a16:creationId xmlns:a16="http://schemas.microsoft.com/office/drawing/2014/main" id="{00000000-0008-0000-0000-00001D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123825</xdr:colOff>
      <xdr:row>30</xdr:row>
      <xdr:rowOff>161925</xdr:rowOff>
    </xdr:from>
    <xdr:ext cx="1200150" cy="1057275"/>
    <xdr:pic>
      <xdr:nvPicPr>
        <xdr:cNvPr id="30" name="image29.jpg">
          <a:extLst>
            <a:ext uri="{FF2B5EF4-FFF2-40B4-BE49-F238E27FC236}">
              <a16:creationId xmlns:a16="http://schemas.microsoft.com/office/drawing/2014/main" id="{00000000-0008-0000-0000-00001E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142875</xdr:colOff>
      <xdr:row>31</xdr:row>
      <xdr:rowOff>76200</xdr:rowOff>
    </xdr:from>
    <xdr:ext cx="1009650" cy="1009650"/>
    <xdr:pic>
      <xdr:nvPicPr>
        <xdr:cNvPr id="31" name="image31.jpg">
          <a:extLst>
            <a:ext uri="{FF2B5EF4-FFF2-40B4-BE49-F238E27FC236}">
              <a16:creationId xmlns:a16="http://schemas.microsoft.com/office/drawing/2014/main" id="{00000000-0008-0000-0000-00001F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95250</xdr:colOff>
      <xdr:row>32</xdr:row>
      <xdr:rowOff>9525</xdr:rowOff>
    </xdr:from>
    <xdr:ext cx="1076325" cy="1171575"/>
    <xdr:pic>
      <xdr:nvPicPr>
        <xdr:cNvPr id="32" name="image42.jpg">
          <a:extLst>
            <a:ext uri="{FF2B5EF4-FFF2-40B4-BE49-F238E27FC236}">
              <a16:creationId xmlns:a16="http://schemas.microsoft.com/office/drawing/2014/main" id="{00000000-0008-0000-0000-000020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85725</xdr:colOff>
      <xdr:row>33</xdr:row>
      <xdr:rowOff>209550</xdr:rowOff>
    </xdr:from>
    <xdr:ext cx="1114425" cy="923925"/>
    <xdr:pic>
      <xdr:nvPicPr>
        <xdr:cNvPr id="33" name="image30.jpg">
          <a:extLst>
            <a:ext uri="{FF2B5EF4-FFF2-40B4-BE49-F238E27FC236}">
              <a16:creationId xmlns:a16="http://schemas.microsoft.com/office/drawing/2014/main" id="{00000000-0008-0000-0000-000021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142875</xdr:colOff>
      <xdr:row>58</xdr:row>
      <xdr:rowOff>476250</xdr:rowOff>
    </xdr:from>
    <xdr:ext cx="1266825" cy="1447800"/>
    <xdr:pic>
      <xdr:nvPicPr>
        <xdr:cNvPr id="34" name="image36.jpg">
          <a:extLst>
            <a:ext uri="{FF2B5EF4-FFF2-40B4-BE49-F238E27FC236}">
              <a16:creationId xmlns:a16="http://schemas.microsoft.com/office/drawing/2014/main" id="{00000000-0008-0000-0000-000022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114300</xdr:colOff>
      <xdr:row>23</xdr:row>
      <xdr:rowOff>1381125</xdr:rowOff>
    </xdr:from>
    <xdr:ext cx="981075" cy="962025"/>
    <xdr:pic>
      <xdr:nvPicPr>
        <xdr:cNvPr id="35" name="image44.png" title="Изображение">
          <a:extLst>
            <a:ext uri="{FF2B5EF4-FFF2-40B4-BE49-F238E27FC236}">
              <a16:creationId xmlns:a16="http://schemas.microsoft.com/office/drawing/2014/main" id="{00000000-0008-0000-0000-000023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5</xdr:col>
      <xdr:colOff>0</xdr:colOff>
      <xdr:row>0</xdr:row>
      <xdr:rowOff>0</xdr:rowOff>
    </xdr:from>
    <xdr:ext cx="1676400" cy="457200"/>
    <xdr:pic>
      <xdr:nvPicPr>
        <xdr:cNvPr id="36" name="image34.png">
          <a:extLst>
            <a:ext uri="{FF2B5EF4-FFF2-40B4-BE49-F238E27FC236}">
              <a16:creationId xmlns:a16="http://schemas.microsoft.com/office/drawing/2014/main" id="{00000000-0008-0000-0000-000024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6</xdr:row>
      <xdr:rowOff>0</xdr:rowOff>
    </xdr:from>
    <xdr:ext cx="1409700" cy="990600"/>
    <xdr:pic>
      <xdr:nvPicPr>
        <xdr:cNvPr id="37" name="image53.png">
          <a:extLst>
            <a:ext uri="{FF2B5EF4-FFF2-40B4-BE49-F238E27FC236}">
              <a16:creationId xmlns:a16="http://schemas.microsoft.com/office/drawing/2014/main" id="{00000000-0008-0000-0000-000025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085850" cy="1381125"/>
    <xdr:pic>
      <xdr:nvPicPr>
        <xdr:cNvPr id="38" name="image35.png" title="Изображение">
          <a:extLst>
            <a:ext uri="{FF2B5EF4-FFF2-40B4-BE49-F238E27FC236}">
              <a16:creationId xmlns:a16="http://schemas.microsoft.com/office/drawing/2014/main" id="{00000000-0008-0000-0000-000026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409700" cy="1219200"/>
    <xdr:pic>
      <xdr:nvPicPr>
        <xdr:cNvPr id="39" name="image55.png">
          <a:extLst>
            <a:ext uri="{FF2B5EF4-FFF2-40B4-BE49-F238E27FC236}">
              <a16:creationId xmlns:a16="http://schemas.microsoft.com/office/drawing/2014/main" id="{00000000-0008-0000-0000-000027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409700" cy="1304925"/>
    <xdr:pic>
      <xdr:nvPicPr>
        <xdr:cNvPr id="40" name="image28.png">
          <a:extLst>
            <a:ext uri="{FF2B5EF4-FFF2-40B4-BE49-F238E27FC236}">
              <a16:creationId xmlns:a16="http://schemas.microsoft.com/office/drawing/2014/main" id="{00000000-0008-0000-0000-000028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409700" cy="857250"/>
    <xdr:pic>
      <xdr:nvPicPr>
        <xdr:cNvPr id="41" name="image26.png">
          <a:extLst>
            <a:ext uri="{FF2B5EF4-FFF2-40B4-BE49-F238E27FC236}">
              <a16:creationId xmlns:a16="http://schemas.microsoft.com/office/drawing/2014/main" id="{00000000-0008-0000-0000-000029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409700" cy="1076325"/>
    <xdr:pic>
      <xdr:nvPicPr>
        <xdr:cNvPr id="42" name="image33.png">
          <a:extLst>
            <a:ext uri="{FF2B5EF4-FFF2-40B4-BE49-F238E27FC236}">
              <a16:creationId xmlns:a16="http://schemas.microsoft.com/office/drawing/2014/main" id="{00000000-0008-0000-0000-00002A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409700" cy="1285875"/>
    <xdr:pic>
      <xdr:nvPicPr>
        <xdr:cNvPr id="43" name="image37.png">
          <a:extLst>
            <a:ext uri="{FF2B5EF4-FFF2-40B4-BE49-F238E27FC236}">
              <a16:creationId xmlns:a16="http://schemas.microsoft.com/office/drawing/2014/main" id="{00000000-0008-0000-0000-00002B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409700" cy="1114425"/>
    <xdr:pic>
      <xdr:nvPicPr>
        <xdr:cNvPr id="44" name="image32.png">
          <a:extLst>
            <a:ext uri="{FF2B5EF4-FFF2-40B4-BE49-F238E27FC236}">
              <a16:creationId xmlns:a16="http://schemas.microsoft.com/office/drawing/2014/main" id="{00000000-0008-0000-0000-00002C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409700" cy="1114425"/>
    <xdr:pic>
      <xdr:nvPicPr>
        <xdr:cNvPr id="45" name="image32.png">
          <a:extLst>
            <a:ext uri="{FF2B5EF4-FFF2-40B4-BE49-F238E27FC236}">
              <a16:creationId xmlns:a16="http://schemas.microsoft.com/office/drawing/2014/main" id="{00000000-0008-0000-0000-00002D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409700" cy="1143000"/>
    <xdr:pic>
      <xdr:nvPicPr>
        <xdr:cNvPr id="46" name="image38.png">
          <a:extLst>
            <a:ext uri="{FF2B5EF4-FFF2-40B4-BE49-F238E27FC236}">
              <a16:creationId xmlns:a16="http://schemas.microsoft.com/office/drawing/2014/main" id="{00000000-0008-0000-0000-00002E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409700" cy="895350"/>
    <xdr:pic>
      <xdr:nvPicPr>
        <xdr:cNvPr id="47" name="image39.png">
          <a:extLst>
            <a:ext uri="{FF2B5EF4-FFF2-40B4-BE49-F238E27FC236}">
              <a16:creationId xmlns:a16="http://schemas.microsoft.com/office/drawing/2014/main" id="{00000000-0008-0000-0000-00002F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409700" cy="885825"/>
    <xdr:pic>
      <xdr:nvPicPr>
        <xdr:cNvPr id="48" name="image52.png">
          <a:extLst>
            <a:ext uri="{FF2B5EF4-FFF2-40B4-BE49-F238E27FC236}">
              <a16:creationId xmlns:a16="http://schemas.microsoft.com/office/drawing/2014/main" id="{00000000-0008-0000-0000-000030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409700" cy="1295400"/>
    <xdr:pic>
      <xdr:nvPicPr>
        <xdr:cNvPr id="49" name="image41.png">
          <a:extLst>
            <a:ext uri="{FF2B5EF4-FFF2-40B4-BE49-F238E27FC236}">
              <a16:creationId xmlns:a16="http://schemas.microsoft.com/office/drawing/2014/main" id="{00000000-0008-0000-0000-000031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409700" cy="1666875"/>
    <xdr:pic>
      <xdr:nvPicPr>
        <xdr:cNvPr id="50" name="image40.png">
          <a:extLst>
            <a:ext uri="{FF2B5EF4-FFF2-40B4-BE49-F238E27FC236}">
              <a16:creationId xmlns:a16="http://schemas.microsoft.com/office/drawing/2014/main" id="{00000000-0008-0000-0000-000032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409700" cy="1200150"/>
    <xdr:pic>
      <xdr:nvPicPr>
        <xdr:cNvPr id="51" name="image72.png">
          <a:extLst>
            <a:ext uri="{FF2B5EF4-FFF2-40B4-BE49-F238E27FC236}">
              <a16:creationId xmlns:a16="http://schemas.microsoft.com/office/drawing/2014/main" id="{00000000-0008-0000-0000-000033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409700" cy="1181100"/>
    <xdr:pic>
      <xdr:nvPicPr>
        <xdr:cNvPr id="52" name="image43.png">
          <a:extLst>
            <a:ext uri="{FF2B5EF4-FFF2-40B4-BE49-F238E27FC236}">
              <a16:creationId xmlns:a16="http://schemas.microsoft.com/office/drawing/2014/main" id="{00000000-0008-0000-0000-000034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409700" cy="1143000"/>
    <xdr:pic>
      <xdr:nvPicPr>
        <xdr:cNvPr id="53" name="image45.png">
          <a:extLst>
            <a:ext uri="{FF2B5EF4-FFF2-40B4-BE49-F238E27FC236}">
              <a16:creationId xmlns:a16="http://schemas.microsoft.com/office/drawing/2014/main" id="{00000000-0008-0000-0000-000035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409700" cy="1276350"/>
    <xdr:pic>
      <xdr:nvPicPr>
        <xdr:cNvPr id="54" name="image76.png">
          <a:extLst>
            <a:ext uri="{FF2B5EF4-FFF2-40B4-BE49-F238E27FC236}">
              <a16:creationId xmlns:a16="http://schemas.microsoft.com/office/drawing/2014/main" id="{00000000-0008-0000-0000-000036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409700" cy="1333500"/>
    <xdr:pic>
      <xdr:nvPicPr>
        <xdr:cNvPr id="55" name="image74.png">
          <a:extLst>
            <a:ext uri="{FF2B5EF4-FFF2-40B4-BE49-F238E27FC236}">
              <a16:creationId xmlns:a16="http://schemas.microsoft.com/office/drawing/2014/main" id="{00000000-0008-0000-0000-000037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409700" cy="1285875"/>
    <xdr:pic>
      <xdr:nvPicPr>
        <xdr:cNvPr id="56" name="image48.png">
          <a:extLst>
            <a:ext uri="{FF2B5EF4-FFF2-40B4-BE49-F238E27FC236}">
              <a16:creationId xmlns:a16="http://schemas.microsoft.com/office/drawing/2014/main" id="{00000000-0008-0000-0000-000038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409700" cy="1409700"/>
    <xdr:pic>
      <xdr:nvPicPr>
        <xdr:cNvPr id="57" name="image49.png">
          <a:extLst>
            <a:ext uri="{FF2B5EF4-FFF2-40B4-BE49-F238E27FC236}">
              <a16:creationId xmlns:a16="http://schemas.microsoft.com/office/drawing/2014/main" id="{00000000-0008-0000-0000-000039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409700" cy="1590675"/>
    <xdr:pic>
      <xdr:nvPicPr>
        <xdr:cNvPr id="58" name="image62.png">
          <a:extLst>
            <a:ext uri="{FF2B5EF4-FFF2-40B4-BE49-F238E27FC236}">
              <a16:creationId xmlns:a16="http://schemas.microsoft.com/office/drawing/2014/main" id="{00000000-0008-0000-0000-00003A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117</xdr:row>
      <xdr:rowOff>0</xdr:rowOff>
    </xdr:from>
    <xdr:ext cx="1409700" cy="1447800"/>
    <xdr:pic>
      <xdr:nvPicPr>
        <xdr:cNvPr id="59" name="image47.png">
          <a:extLst>
            <a:ext uri="{FF2B5EF4-FFF2-40B4-BE49-F238E27FC236}">
              <a16:creationId xmlns:a16="http://schemas.microsoft.com/office/drawing/2014/main" id="{00000000-0008-0000-0000-00003B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409700" cy="1381125"/>
    <xdr:pic>
      <xdr:nvPicPr>
        <xdr:cNvPr id="60" name="image70.png">
          <a:extLst>
            <a:ext uri="{FF2B5EF4-FFF2-40B4-BE49-F238E27FC236}">
              <a16:creationId xmlns:a16="http://schemas.microsoft.com/office/drawing/2014/main" id="{00000000-0008-0000-0000-00003C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409700" cy="1238250"/>
    <xdr:pic>
      <xdr:nvPicPr>
        <xdr:cNvPr id="61" name="image46.png">
          <a:extLst>
            <a:ext uri="{FF2B5EF4-FFF2-40B4-BE49-F238E27FC236}">
              <a16:creationId xmlns:a16="http://schemas.microsoft.com/office/drawing/2014/main" id="{00000000-0008-0000-0000-00003D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409700" cy="1409700"/>
    <xdr:pic>
      <xdr:nvPicPr>
        <xdr:cNvPr id="62" name="image56.png">
          <a:extLst>
            <a:ext uri="{FF2B5EF4-FFF2-40B4-BE49-F238E27FC236}">
              <a16:creationId xmlns:a16="http://schemas.microsoft.com/office/drawing/2014/main" id="{00000000-0008-0000-0000-00003E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209675" cy="1885950"/>
    <xdr:pic>
      <xdr:nvPicPr>
        <xdr:cNvPr id="63" name="image22.png">
          <a:extLst>
            <a:ext uri="{FF2B5EF4-FFF2-40B4-BE49-F238E27FC236}">
              <a16:creationId xmlns:a16="http://schemas.microsoft.com/office/drawing/2014/main" id="{00000000-0008-0000-0000-00003F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409700" cy="1409700"/>
    <xdr:pic>
      <xdr:nvPicPr>
        <xdr:cNvPr id="64" name="image51.png">
          <a:extLst>
            <a:ext uri="{FF2B5EF4-FFF2-40B4-BE49-F238E27FC236}">
              <a16:creationId xmlns:a16="http://schemas.microsoft.com/office/drawing/2014/main" id="{00000000-0008-0000-0000-000040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140</xdr:row>
      <xdr:rowOff>0</xdr:rowOff>
    </xdr:from>
    <xdr:ext cx="1409700" cy="1552575"/>
    <xdr:pic>
      <xdr:nvPicPr>
        <xdr:cNvPr id="65" name="image50.png">
          <a:extLst>
            <a:ext uri="{FF2B5EF4-FFF2-40B4-BE49-F238E27FC236}">
              <a16:creationId xmlns:a16="http://schemas.microsoft.com/office/drawing/2014/main" id="{00000000-0008-0000-0000-000041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409700" cy="1409700"/>
    <xdr:pic>
      <xdr:nvPicPr>
        <xdr:cNvPr id="66" name="image57.png">
          <a:extLst>
            <a:ext uri="{FF2B5EF4-FFF2-40B4-BE49-F238E27FC236}">
              <a16:creationId xmlns:a16="http://schemas.microsoft.com/office/drawing/2014/main" id="{00000000-0008-0000-0000-000042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409700" cy="1771650"/>
    <xdr:pic>
      <xdr:nvPicPr>
        <xdr:cNvPr id="67" name="image54.png">
          <a:extLst>
            <a:ext uri="{FF2B5EF4-FFF2-40B4-BE49-F238E27FC236}">
              <a16:creationId xmlns:a16="http://schemas.microsoft.com/office/drawing/2014/main" id="{00000000-0008-0000-0000-000043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143</xdr:row>
      <xdr:rowOff>0</xdr:rowOff>
    </xdr:from>
    <xdr:ext cx="1409700" cy="1409700"/>
    <xdr:pic>
      <xdr:nvPicPr>
        <xdr:cNvPr id="68" name="image96.png">
          <a:extLst>
            <a:ext uri="{FF2B5EF4-FFF2-40B4-BE49-F238E27FC236}">
              <a16:creationId xmlns:a16="http://schemas.microsoft.com/office/drawing/2014/main" id="{00000000-0008-0000-0000-000044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409700" cy="1238250"/>
    <xdr:pic>
      <xdr:nvPicPr>
        <xdr:cNvPr id="69" name="image60.png">
          <a:extLst>
            <a:ext uri="{FF2B5EF4-FFF2-40B4-BE49-F238E27FC236}">
              <a16:creationId xmlns:a16="http://schemas.microsoft.com/office/drawing/2014/main" id="{00000000-0008-0000-0000-000045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147</xdr:row>
      <xdr:rowOff>0</xdr:rowOff>
    </xdr:from>
    <xdr:ext cx="1409700" cy="1400175"/>
    <xdr:pic>
      <xdr:nvPicPr>
        <xdr:cNvPr id="70" name="image58.png">
          <a:extLst>
            <a:ext uri="{FF2B5EF4-FFF2-40B4-BE49-F238E27FC236}">
              <a16:creationId xmlns:a16="http://schemas.microsoft.com/office/drawing/2014/main" id="{00000000-0008-0000-0000-000046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409700" cy="1400175"/>
    <xdr:pic>
      <xdr:nvPicPr>
        <xdr:cNvPr id="71" name="image58.png">
          <a:extLst>
            <a:ext uri="{FF2B5EF4-FFF2-40B4-BE49-F238E27FC236}">
              <a16:creationId xmlns:a16="http://schemas.microsoft.com/office/drawing/2014/main" id="{00000000-0008-0000-0000-000047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xdr:col>
      <xdr:colOff>104775</xdr:colOff>
      <xdr:row>120</xdr:row>
      <xdr:rowOff>285750</xdr:rowOff>
    </xdr:from>
    <xdr:ext cx="1428750" cy="504825"/>
    <xdr:pic>
      <xdr:nvPicPr>
        <xdr:cNvPr id="2" name="image65.png" title="Изображение">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123825</xdr:colOff>
      <xdr:row>121</xdr:row>
      <xdr:rowOff>38100</xdr:rowOff>
    </xdr:from>
    <xdr:ext cx="1428750" cy="504825"/>
    <xdr:pic>
      <xdr:nvPicPr>
        <xdr:cNvPr id="3" name="image65.png" title="Изображение">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85725</xdr:colOff>
      <xdr:row>155</xdr:row>
      <xdr:rowOff>38100</xdr:rowOff>
    </xdr:from>
    <xdr:ext cx="1428750" cy="342900"/>
    <xdr:pic>
      <xdr:nvPicPr>
        <xdr:cNvPr id="4" name="image59.png" title="Изображение">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104775</xdr:colOff>
      <xdr:row>161</xdr:row>
      <xdr:rowOff>66675</xdr:rowOff>
    </xdr:from>
    <xdr:ext cx="1428750" cy="381000"/>
    <xdr:pic>
      <xdr:nvPicPr>
        <xdr:cNvPr id="5" name="image67.png" title="Изображение">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266700</xdr:colOff>
      <xdr:row>150</xdr:row>
      <xdr:rowOff>47625</xdr:rowOff>
    </xdr:from>
    <xdr:ext cx="933450" cy="247650"/>
    <xdr:pic>
      <xdr:nvPicPr>
        <xdr:cNvPr id="6" name="image61.png" title="Изображение">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276225</xdr:colOff>
      <xdr:row>151</xdr:row>
      <xdr:rowOff>57150</xdr:rowOff>
    </xdr:from>
    <xdr:ext cx="971550" cy="295275"/>
    <xdr:pic>
      <xdr:nvPicPr>
        <xdr:cNvPr id="7" name="image64.png" title="Изображение">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104775</xdr:colOff>
      <xdr:row>157</xdr:row>
      <xdr:rowOff>57150</xdr:rowOff>
    </xdr:from>
    <xdr:ext cx="1428750" cy="438150"/>
    <xdr:pic>
      <xdr:nvPicPr>
        <xdr:cNvPr id="8" name="image63.png" title="Изображение">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95250</xdr:colOff>
      <xdr:row>149</xdr:row>
      <xdr:rowOff>123825</xdr:rowOff>
    </xdr:from>
    <xdr:ext cx="1428750" cy="190500"/>
    <xdr:pic>
      <xdr:nvPicPr>
        <xdr:cNvPr id="9" name="image66.jpg" title="Изображение">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95250</xdr:colOff>
      <xdr:row>154</xdr:row>
      <xdr:rowOff>38100</xdr:rowOff>
    </xdr:from>
    <xdr:ext cx="1428750" cy="304800"/>
    <xdr:pic>
      <xdr:nvPicPr>
        <xdr:cNvPr id="10" name="image69.png" title="Изображение">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95250</xdr:colOff>
      <xdr:row>148</xdr:row>
      <xdr:rowOff>123825</xdr:rowOff>
    </xdr:from>
    <xdr:ext cx="1428750" cy="190500"/>
    <xdr:pic>
      <xdr:nvPicPr>
        <xdr:cNvPr id="11" name="image66.jpg" title="Изображение">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209550</xdr:colOff>
      <xdr:row>72</xdr:row>
      <xdr:rowOff>638175</xdr:rowOff>
    </xdr:from>
    <xdr:ext cx="1200150" cy="1200150"/>
    <xdr:pic>
      <xdr:nvPicPr>
        <xdr:cNvPr id="12" name="image97.png" title="Изображение">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190500</xdr:colOff>
      <xdr:row>95</xdr:row>
      <xdr:rowOff>57150</xdr:rowOff>
    </xdr:from>
    <xdr:ext cx="1209675" cy="1209675"/>
    <xdr:pic>
      <xdr:nvPicPr>
        <xdr:cNvPr id="13" name="image71.png" title="Изображение">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47625</xdr:colOff>
      <xdr:row>26</xdr:row>
      <xdr:rowOff>85725</xdr:rowOff>
    </xdr:from>
    <xdr:ext cx="1428750" cy="371475"/>
    <xdr:pic>
      <xdr:nvPicPr>
        <xdr:cNvPr id="14" name="image68.png" title="Изображение">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76200</xdr:colOff>
      <xdr:row>27</xdr:row>
      <xdr:rowOff>66675</xdr:rowOff>
    </xdr:from>
    <xdr:ext cx="1428750" cy="371475"/>
    <xdr:pic>
      <xdr:nvPicPr>
        <xdr:cNvPr id="15" name="image68.png" title="Изображение">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47625</xdr:colOff>
      <xdr:row>28</xdr:row>
      <xdr:rowOff>47625</xdr:rowOff>
    </xdr:from>
    <xdr:ext cx="1428750" cy="371475"/>
    <xdr:pic>
      <xdr:nvPicPr>
        <xdr:cNvPr id="16" name="image68.png" title="Изображение">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104775</xdr:colOff>
      <xdr:row>29</xdr:row>
      <xdr:rowOff>28575</xdr:rowOff>
    </xdr:from>
    <xdr:ext cx="1314450" cy="1314450"/>
    <xdr:pic>
      <xdr:nvPicPr>
        <xdr:cNvPr id="17" name="image73.png" title="Изображение">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28575</xdr:colOff>
      <xdr:row>31</xdr:row>
      <xdr:rowOff>104775</xdr:rowOff>
    </xdr:from>
    <xdr:ext cx="1476375" cy="381000"/>
    <xdr:pic>
      <xdr:nvPicPr>
        <xdr:cNvPr id="18" name="image68.png" title="Изображение">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28575</xdr:colOff>
      <xdr:row>32</xdr:row>
      <xdr:rowOff>85725</xdr:rowOff>
    </xdr:from>
    <xdr:ext cx="1476375" cy="381000"/>
    <xdr:pic>
      <xdr:nvPicPr>
        <xdr:cNvPr id="19" name="image68.png" title="Изображение">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57150</xdr:colOff>
      <xdr:row>33</xdr:row>
      <xdr:rowOff>66675</xdr:rowOff>
    </xdr:from>
    <xdr:ext cx="1476375" cy="381000"/>
    <xdr:pic>
      <xdr:nvPicPr>
        <xdr:cNvPr id="20" name="image68.png" title="Изображение">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47625</xdr:colOff>
      <xdr:row>39</xdr:row>
      <xdr:rowOff>133350</xdr:rowOff>
    </xdr:from>
    <xdr:ext cx="1428750" cy="381000"/>
    <xdr:pic>
      <xdr:nvPicPr>
        <xdr:cNvPr id="21" name="image68.png" title="Изображение">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28575</xdr:colOff>
      <xdr:row>41</xdr:row>
      <xdr:rowOff>304800</xdr:rowOff>
    </xdr:from>
    <xdr:ext cx="1476375" cy="381000"/>
    <xdr:pic>
      <xdr:nvPicPr>
        <xdr:cNvPr id="22" name="image68.png" title="Изображение">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142875</xdr:colOff>
      <xdr:row>40</xdr:row>
      <xdr:rowOff>57150</xdr:rowOff>
    </xdr:from>
    <xdr:ext cx="1314450" cy="1314450"/>
    <xdr:pic>
      <xdr:nvPicPr>
        <xdr:cNvPr id="23" name="image79.png" title="Изображение">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104775</xdr:colOff>
      <xdr:row>3</xdr:row>
      <xdr:rowOff>180975</xdr:rowOff>
    </xdr:from>
    <xdr:ext cx="1285875" cy="1057275"/>
    <xdr:pic>
      <xdr:nvPicPr>
        <xdr:cNvPr id="24" name="image78.jpg" title="Изображение">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47625</xdr:colOff>
      <xdr:row>16</xdr:row>
      <xdr:rowOff>247650</xdr:rowOff>
    </xdr:from>
    <xdr:ext cx="1524000" cy="504825"/>
    <xdr:pic>
      <xdr:nvPicPr>
        <xdr:cNvPr id="25" name="image65.png" title="Изображение">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51</xdr:row>
      <xdr:rowOff>1028700</xdr:rowOff>
    </xdr:from>
    <xdr:ext cx="923925" cy="1085850"/>
    <xdr:pic>
      <xdr:nvPicPr>
        <xdr:cNvPr id="26" name="image75.png" title="Изображение">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219200" cy="1323975"/>
    <xdr:pic>
      <xdr:nvPicPr>
        <xdr:cNvPr id="27" name="image91.png">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61</xdr:row>
      <xdr:rowOff>1428750</xdr:rowOff>
    </xdr:from>
    <xdr:ext cx="1095375" cy="1190625"/>
    <xdr:pic>
      <xdr:nvPicPr>
        <xdr:cNvPr id="28" name="image84.png" title="Изображение">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04900" cy="1171575"/>
    <xdr:pic>
      <xdr:nvPicPr>
        <xdr:cNvPr id="29" name="image95.png" title="Изображение">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86</xdr:row>
      <xdr:rowOff>1190625</xdr:rowOff>
    </xdr:from>
    <xdr:ext cx="1162050" cy="1085850"/>
    <xdr:pic>
      <xdr:nvPicPr>
        <xdr:cNvPr id="30" name="image77.png" title="Изображение">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87</xdr:row>
      <xdr:rowOff>1162050</xdr:rowOff>
    </xdr:from>
    <xdr:ext cx="1152525" cy="1133475"/>
    <xdr:pic>
      <xdr:nvPicPr>
        <xdr:cNvPr id="31" name="image82.png" title="Изображение">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790575" cy="800100"/>
    <xdr:pic>
      <xdr:nvPicPr>
        <xdr:cNvPr id="32" name="image81.png" title="Изображение">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933450" cy="895350"/>
    <xdr:pic>
      <xdr:nvPicPr>
        <xdr:cNvPr id="33" name="image93.png" title="Изображение">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857250" cy="904875"/>
    <xdr:pic>
      <xdr:nvPicPr>
        <xdr:cNvPr id="34" name="image90.png" title="Изображение">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809625" cy="895350"/>
    <xdr:pic>
      <xdr:nvPicPr>
        <xdr:cNvPr id="35" name="image89.png" title="Изображение">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114</xdr:row>
      <xdr:rowOff>1057275</xdr:rowOff>
    </xdr:from>
    <xdr:ext cx="952500" cy="1009650"/>
    <xdr:pic>
      <xdr:nvPicPr>
        <xdr:cNvPr id="36" name="image88.png" title="Изображение">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19050</xdr:colOff>
      <xdr:row>124</xdr:row>
      <xdr:rowOff>38100</xdr:rowOff>
    </xdr:from>
    <xdr:ext cx="1533525" cy="1495425"/>
    <xdr:pic>
      <xdr:nvPicPr>
        <xdr:cNvPr id="37" name="image94.png" title="Изображение">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186</xdr:row>
      <xdr:rowOff>0</xdr:rowOff>
    </xdr:from>
    <xdr:ext cx="1152525" cy="1095375"/>
    <xdr:pic>
      <xdr:nvPicPr>
        <xdr:cNvPr id="38" name="image86.png" title="Изображение">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192</xdr:row>
      <xdr:rowOff>0</xdr:rowOff>
    </xdr:from>
    <xdr:ext cx="1390650" cy="1419225"/>
    <xdr:pic>
      <xdr:nvPicPr>
        <xdr:cNvPr id="39" name="image83.png" title="Изображение">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5</xdr:col>
      <xdr:colOff>0</xdr:colOff>
      <xdr:row>0</xdr:row>
      <xdr:rowOff>0</xdr:rowOff>
    </xdr:from>
    <xdr:ext cx="1381125" cy="381000"/>
    <xdr:pic>
      <xdr:nvPicPr>
        <xdr:cNvPr id="40" name="image34.png">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47625</xdr:colOff>
      <xdr:row>8</xdr:row>
      <xdr:rowOff>238125</xdr:rowOff>
    </xdr:from>
    <xdr:ext cx="1581150" cy="552450"/>
    <xdr:pic>
      <xdr:nvPicPr>
        <xdr:cNvPr id="41" name="image65.png">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66675</xdr:colOff>
      <xdr:row>20</xdr:row>
      <xdr:rowOff>476250</xdr:rowOff>
    </xdr:from>
    <xdr:ext cx="1581150" cy="552450"/>
    <xdr:pic>
      <xdr:nvPicPr>
        <xdr:cNvPr id="42" name="image65.png">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28750" cy="476250"/>
    <xdr:pic>
      <xdr:nvPicPr>
        <xdr:cNvPr id="43" name="image87.jpg">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33500" cy="457200"/>
    <xdr:pic>
      <xdr:nvPicPr>
        <xdr:cNvPr id="44" name="image80.png">
          <a:extLst>
            <a:ext uri="{FF2B5EF4-FFF2-40B4-BE49-F238E27FC236}">
              <a16:creationId xmlns:a16="http://schemas.microsoft.com/office/drawing/2014/main" id="{00000000-0008-0000-0100-00002C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12</xdr:row>
      <xdr:rowOff>0</xdr:rowOff>
    </xdr:from>
    <xdr:ext cx="609600" cy="609600"/>
    <xdr:pic>
      <xdr:nvPicPr>
        <xdr:cNvPr id="45" name="image85.png">
          <a:extLst>
            <a:ext uri="{FF2B5EF4-FFF2-40B4-BE49-F238E27FC236}">
              <a16:creationId xmlns:a16="http://schemas.microsoft.com/office/drawing/2014/main" id="{00000000-0008-0000-0100-00002D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13</xdr:row>
      <xdr:rowOff>0</xdr:rowOff>
    </xdr:from>
    <xdr:ext cx="742950" cy="723900"/>
    <xdr:pic>
      <xdr:nvPicPr>
        <xdr:cNvPr id="46" name="image92.png">
          <a:extLst>
            <a:ext uri="{FF2B5EF4-FFF2-40B4-BE49-F238E27FC236}">
              <a16:creationId xmlns:a16="http://schemas.microsoft.com/office/drawing/2014/main" id="{00000000-0008-0000-0100-00002E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581150" cy="552450"/>
    <xdr:pic>
      <xdr:nvPicPr>
        <xdr:cNvPr id="47" name="image65.png">
          <a:extLst>
            <a:ext uri="{FF2B5EF4-FFF2-40B4-BE49-F238E27FC236}">
              <a16:creationId xmlns:a16="http://schemas.microsoft.com/office/drawing/2014/main" id="{00000000-0008-0000-0100-00002F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581150" cy="552450"/>
    <xdr:pic>
      <xdr:nvPicPr>
        <xdr:cNvPr id="48" name="image65.png">
          <a:extLst>
            <a:ext uri="{FF2B5EF4-FFF2-40B4-BE49-F238E27FC236}">
              <a16:creationId xmlns:a16="http://schemas.microsoft.com/office/drawing/2014/main" id="{00000000-0008-0000-0100-00003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581150" cy="552450"/>
    <xdr:pic>
      <xdr:nvPicPr>
        <xdr:cNvPr id="49" name="image65.png">
          <a:extLst>
            <a:ext uri="{FF2B5EF4-FFF2-40B4-BE49-F238E27FC236}">
              <a16:creationId xmlns:a16="http://schemas.microsoft.com/office/drawing/2014/main" id="{00000000-0008-0000-0100-00003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581150" cy="552450"/>
    <xdr:pic>
      <xdr:nvPicPr>
        <xdr:cNvPr id="50" name="image65.png">
          <a:extLst>
            <a:ext uri="{FF2B5EF4-FFF2-40B4-BE49-F238E27FC236}">
              <a16:creationId xmlns:a16="http://schemas.microsoft.com/office/drawing/2014/main" id="{00000000-0008-0000-0100-00003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581150" cy="552450"/>
    <xdr:pic>
      <xdr:nvPicPr>
        <xdr:cNvPr id="51" name="image65.png">
          <a:extLst>
            <a:ext uri="{FF2B5EF4-FFF2-40B4-BE49-F238E27FC236}">
              <a16:creationId xmlns:a16="http://schemas.microsoft.com/office/drawing/2014/main" id="{00000000-0008-0000-0100-00003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581150" cy="552450"/>
    <xdr:pic>
      <xdr:nvPicPr>
        <xdr:cNvPr id="52" name="image65.png">
          <a:extLst>
            <a:ext uri="{FF2B5EF4-FFF2-40B4-BE49-F238E27FC236}">
              <a16:creationId xmlns:a16="http://schemas.microsoft.com/office/drawing/2014/main" id="{00000000-0008-0000-0100-00003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581150" cy="419100"/>
    <xdr:pic>
      <xdr:nvPicPr>
        <xdr:cNvPr id="53" name="image68.png">
          <a:extLst>
            <a:ext uri="{FF2B5EF4-FFF2-40B4-BE49-F238E27FC236}">
              <a16:creationId xmlns:a16="http://schemas.microsoft.com/office/drawing/2014/main" id="{00000000-0008-0000-0100-000035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581150" cy="552450"/>
    <xdr:pic>
      <xdr:nvPicPr>
        <xdr:cNvPr id="54" name="image65.png">
          <a:extLst>
            <a:ext uri="{FF2B5EF4-FFF2-40B4-BE49-F238E27FC236}">
              <a16:creationId xmlns:a16="http://schemas.microsoft.com/office/drawing/2014/main" id="{00000000-0008-0000-0100-00003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581150" cy="552450"/>
    <xdr:pic>
      <xdr:nvPicPr>
        <xdr:cNvPr id="55" name="image65.png">
          <a:extLst>
            <a:ext uri="{FF2B5EF4-FFF2-40B4-BE49-F238E27FC236}">
              <a16:creationId xmlns:a16="http://schemas.microsoft.com/office/drawing/2014/main" id="{00000000-0008-0000-0100-00003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314450" cy="466725"/>
    <xdr:pic>
      <xdr:nvPicPr>
        <xdr:cNvPr id="56" name="image65.png">
          <a:extLst>
            <a:ext uri="{FF2B5EF4-FFF2-40B4-BE49-F238E27FC236}">
              <a16:creationId xmlns:a16="http://schemas.microsoft.com/office/drawing/2014/main" id="{00000000-0008-0000-0100-00003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581150" cy="523875"/>
    <xdr:pic>
      <xdr:nvPicPr>
        <xdr:cNvPr id="57" name="image98.png">
          <a:extLst>
            <a:ext uri="{FF2B5EF4-FFF2-40B4-BE49-F238E27FC236}">
              <a16:creationId xmlns:a16="http://schemas.microsoft.com/office/drawing/2014/main" id="{00000000-0008-0000-0100-000039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46</xdr:row>
      <xdr:rowOff>0</xdr:rowOff>
    </xdr:from>
    <xdr:ext cx="981075" cy="1104900"/>
    <xdr:pic>
      <xdr:nvPicPr>
        <xdr:cNvPr id="58" name="image99.png">
          <a:extLst>
            <a:ext uri="{FF2B5EF4-FFF2-40B4-BE49-F238E27FC236}">
              <a16:creationId xmlns:a16="http://schemas.microsoft.com/office/drawing/2014/main" id="{00000000-0008-0000-0100-00003A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933450" cy="1066800"/>
    <xdr:pic>
      <xdr:nvPicPr>
        <xdr:cNvPr id="59" name="image107.png">
          <a:extLst>
            <a:ext uri="{FF2B5EF4-FFF2-40B4-BE49-F238E27FC236}">
              <a16:creationId xmlns:a16="http://schemas.microsoft.com/office/drawing/2014/main" id="{00000000-0008-0000-0100-00003B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50</xdr:row>
      <xdr:rowOff>0</xdr:rowOff>
    </xdr:from>
    <xdr:ext cx="952500" cy="952500"/>
    <xdr:pic>
      <xdr:nvPicPr>
        <xdr:cNvPr id="60" name="image100.jpg">
          <a:extLst>
            <a:ext uri="{FF2B5EF4-FFF2-40B4-BE49-F238E27FC236}">
              <a16:creationId xmlns:a16="http://schemas.microsoft.com/office/drawing/2014/main" id="{00000000-0008-0000-0100-00003C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076325" cy="1228725"/>
    <xdr:pic>
      <xdr:nvPicPr>
        <xdr:cNvPr id="61" name="image75.png">
          <a:extLst>
            <a:ext uri="{FF2B5EF4-FFF2-40B4-BE49-F238E27FC236}">
              <a16:creationId xmlns:a16="http://schemas.microsoft.com/office/drawing/2014/main" id="{00000000-0008-0000-0100-00003D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247775" cy="1409700"/>
    <xdr:pic>
      <xdr:nvPicPr>
        <xdr:cNvPr id="62" name="image101.png">
          <a:extLst>
            <a:ext uri="{FF2B5EF4-FFF2-40B4-BE49-F238E27FC236}">
              <a16:creationId xmlns:a16="http://schemas.microsoft.com/office/drawing/2014/main" id="{00000000-0008-0000-0100-00003E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200150" cy="1362075"/>
    <xdr:pic>
      <xdr:nvPicPr>
        <xdr:cNvPr id="63" name="image109.png">
          <a:extLst>
            <a:ext uri="{FF2B5EF4-FFF2-40B4-BE49-F238E27FC236}">
              <a16:creationId xmlns:a16="http://schemas.microsoft.com/office/drawing/2014/main" id="{00000000-0008-0000-0100-00003F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295400" cy="1466850"/>
    <xdr:pic>
      <xdr:nvPicPr>
        <xdr:cNvPr id="64" name="image125.png">
          <a:extLst>
            <a:ext uri="{FF2B5EF4-FFF2-40B4-BE49-F238E27FC236}">
              <a16:creationId xmlns:a16="http://schemas.microsoft.com/office/drawing/2014/main" id="{00000000-0008-0000-0100-000040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33475" cy="1247775"/>
    <xdr:pic>
      <xdr:nvPicPr>
        <xdr:cNvPr id="65" name="image102.png">
          <a:extLst>
            <a:ext uri="{FF2B5EF4-FFF2-40B4-BE49-F238E27FC236}">
              <a16:creationId xmlns:a16="http://schemas.microsoft.com/office/drawing/2014/main" id="{00000000-0008-0000-0100-000041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276350" cy="1276350"/>
    <xdr:pic>
      <xdr:nvPicPr>
        <xdr:cNvPr id="66" name="image105.png">
          <a:extLst>
            <a:ext uri="{FF2B5EF4-FFF2-40B4-BE49-F238E27FC236}">
              <a16:creationId xmlns:a16="http://schemas.microsoft.com/office/drawing/2014/main" id="{00000000-0008-0000-0100-000042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076325" cy="1076325"/>
    <xdr:pic>
      <xdr:nvPicPr>
        <xdr:cNvPr id="67" name="image104.png">
          <a:extLst>
            <a:ext uri="{FF2B5EF4-FFF2-40B4-BE49-F238E27FC236}">
              <a16:creationId xmlns:a16="http://schemas.microsoft.com/office/drawing/2014/main" id="{00000000-0008-0000-0100-000043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581150" cy="552450"/>
    <xdr:pic>
      <xdr:nvPicPr>
        <xdr:cNvPr id="68" name="image110.png">
          <a:extLst>
            <a:ext uri="{FF2B5EF4-FFF2-40B4-BE49-F238E27FC236}">
              <a16:creationId xmlns:a16="http://schemas.microsoft.com/office/drawing/2014/main" id="{00000000-0008-0000-0100-000044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581150" cy="552450"/>
    <xdr:pic>
      <xdr:nvPicPr>
        <xdr:cNvPr id="69" name="image110.png">
          <a:extLst>
            <a:ext uri="{FF2B5EF4-FFF2-40B4-BE49-F238E27FC236}">
              <a16:creationId xmlns:a16="http://schemas.microsoft.com/office/drawing/2014/main" id="{00000000-0008-0000-0100-000045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019175" cy="1019175"/>
    <xdr:pic>
      <xdr:nvPicPr>
        <xdr:cNvPr id="70" name="image103.png">
          <a:extLst>
            <a:ext uri="{FF2B5EF4-FFF2-40B4-BE49-F238E27FC236}">
              <a16:creationId xmlns:a16="http://schemas.microsoft.com/office/drawing/2014/main" id="{00000000-0008-0000-0100-000046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095375" cy="1238250"/>
    <xdr:pic>
      <xdr:nvPicPr>
        <xdr:cNvPr id="71" name="image106.png">
          <a:extLst>
            <a:ext uri="{FF2B5EF4-FFF2-40B4-BE49-F238E27FC236}">
              <a16:creationId xmlns:a16="http://schemas.microsoft.com/office/drawing/2014/main" id="{00000000-0008-0000-0100-000047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581150" cy="1562100"/>
    <xdr:pic>
      <xdr:nvPicPr>
        <xdr:cNvPr id="72" name="image108.png">
          <a:extLst>
            <a:ext uri="{FF2B5EF4-FFF2-40B4-BE49-F238E27FC236}">
              <a16:creationId xmlns:a16="http://schemas.microsoft.com/office/drawing/2014/main" id="{00000000-0008-0000-0100-000048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82</xdr:row>
      <xdr:rowOff>0</xdr:rowOff>
    </xdr:from>
    <xdr:ext cx="200025" cy="200025"/>
    <xdr:pic>
      <xdr:nvPicPr>
        <xdr:cNvPr id="73" name="image119.png">
          <a:extLst>
            <a:ext uri="{FF2B5EF4-FFF2-40B4-BE49-F238E27FC236}">
              <a16:creationId xmlns:a16="http://schemas.microsoft.com/office/drawing/2014/main" id="{00000000-0008-0000-0100-000049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390650" cy="1200150"/>
    <xdr:pic>
      <xdr:nvPicPr>
        <xdr:cNvPr id="74" name="image111.jpg">
          <a:extLst>
            <a:ext uri="{FF2B5EF4-FFF2-40B4-BE49-F238E27FC236}">
              <a16:creationId xmlns:a16="http://schemas.microsoft.com/office/drawing/2014/main" id="{00000000-0008-0000-0100-00004A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200150" cy="1200150"/>
    <xdr:pic>
      <xdr:nvPicPr>
        <xdr:cNvPr id="75" name="image115.png">
          <a:extLst>
            <a:ext uri="{FF2B5EF4-FFF2-40B4-BE49-F238E27FC236}">
              <a16:creationId xmlns:a16="http://schemas.microsoft.com/office/drawing/2014/main" id="{00000000-0008-0000-0100-00004B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123950"/>
    <xdr:pic>
      <xdr:nvPicPr>
        <xdr:cNvPr id="76" name="image116.png">
          <a:extLst>
            <a:ext uri="{FF2B5EF4-FFF2-40B4-BE49-F238E27FC236}">
              <a16:creationId xmlns:a16="http://schemas.microsoft.com/office/drawing/2014/main" id="{00000000-0008-0000-0100-00004C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047750" cy="1047750"/>
    <xdr:pic>
      <xdr:nvPicPr>
        <xdr:cNvPr id="77" name="image112.png">
          <a:extLst>
            <a:ext uri="{FF2B5EF4-FFF2-40B4-BE49-F238E27FC236}">
              <a16:creationId xmlns:a16="http://schemas.microsoft.com/office/drawing/2014/main" id="{00000000-0008-0000-0100-00004D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847725" cy="847725"/>
    <xdr:pic>
      <xdr:nvPicPr>
        <xdr:cNvPr id="78" name="image114.png">
          <a:extLst>
            <a:ext uri="{FF2B5EF4-FFF2-40B4-BE49-F238E27FC236}">
              <a16:creationId xmlns:a16="http://schemas.microsoft.com/office/drawing/2014/main" id="{00000000-0008-0000-0100-00004E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981075" cy="981075"/>
    <xdr:pic>
      <xdr:nvPicPr>
        <xdr:cNvPr id="79" name="image117.png">
          <a:extLst>
            <a:ext uri="{FF2B5EF4-FFF2-40B4-BE49-F238E27FC236}">
              <a16:creationId xmlns:a16="http://schemas.microsoft.com/office/drawing/2014/main" id="{00000000-0008-0000-0100-00004F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904875" cy="904875"/>
    <xdr:pic>
      <xdr:nvPicPr>
        <xdr:cNvPr id="80" name="image113.png">
          <a:extLst>
            <a:ext uri="{FF2B5EF4-FFF2-40B4-BE49-F238E27FC236}">
              <a16:creationId xmlns:a16="http://schemas.microsoft.com/office/drawing/2014/main" id="{00000000-0008-0000-0100-000050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81100" cy="419100"/>
    <xdr:pic>
      <xdr:nvPicPr>
        <xdr:cNvPr id="81" name="image65.png">
          <a:extLst>
            <a:ext uri="{FF2B5EF4-FFF2-40B4-BE49-F238E27FC236}">
              <a16:creationId xmlns:a16="http://schemas.microsoft.com/office/drawing/2014/main" id="{00000000-0008-0000-0100-00005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561975" cy="552450"/>
    <xdr:pic>
      <xdr:nvPicPr>
        <xdr:cNvPr id="82" name="image118.png">
          <a:extLst>
            <a:ext uri="{FF2B5EF4-FFF2-40B4-BE49-F238E27FC236}">
              <a16:creationId xmlns:a16="http://schemas.microsoft.com/office/drawing/2014/main" id="{00000000-0008-0000-0100-000052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571500" cy="571500"/>
    <xdr:pic>
      <xdr:nvPicPr>
        <xdr:cNvPr id="83" name="image120.png">
          <a:extLst>
            <a:ext uri="{FF2B5EF4-FFF2-40B4-BE49-F238E27FC236}">
              <a16:creationId xmlns:a16="http://schemas.microsoft.com/office/drawing/2014/main" id="{00000000-0008-0000-0100-000053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600075" cy="600075"/>
    <xdr:pic>
      <xdr:nvPicPr>
        <xdr:cNvPr id="84" name="image133.png">
          <a:extLst>
            <a:ext uri="{FF2B5EF4-FFF2-40B4-BE49-F238E27FC236}">
              <a16:creationId xmlns:a16="http://schemas.microsoft.com/office/drawing/2014/main" id="{00000000-0008-0000-0100-000054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581150" cy="419100"/>
    <xdr:pic>
      <xdr:nvPicPr>
        <xdr:cNvPr id="85" name="image126.png">
          <a:extLst>
            <a:ext uri="{FF2B5EF4-FFF2-40B4-BE49-F238E27FC236}">
              <a16:creationId xmlns:a16="http://schemas.microsoft.com/office/drawing/2014/main" id="{00000000-0008-0000-0100-000055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581150" cy="419100"/>
    <xdr:pic>
      <xdr:nvPicPr>
        <xdr:cNvPr id="86" name="image126.png">
          <a:extLst>
            <a:ext uri="{FF2B5EF4-FFF2-40B4-BE49-F238E27FC236}">
              <a16:creationId xmlns:a16="http://schemas.microsoft.com/office/drawing/2014/main" id="{00000000-0008-0000-0100-000056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009650" cy="419100"/>
    <xdr:pic>
      <xdr:nvPicPr>
        <xdr:cNvPr id="87" name="image130.png">
          <a:extLst>
            <a:ext uri="{FF2B5EF4-FFF2-40B4-BE49-F238E27FC236}">
              <a16:creationId xmlns:a16="http://schemas.microsoft.com/office/drawing/2014/main" id="{00000000-0008-0000-0100-000057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581150" cy="333375"/>
    <xdr:pic>
      <xdr:nvPicPr>
        <xdr:cNvPr id="88" name="image69.png">
          <a:extLst>
            <a:ext uri="{FF2B5EF4-FFF2-40B4-BE49-F238E27FC236}">
              <a16:creationId xmlns:a16="http://schemas.microsoft.com/office/drawing/2014/main" id="{00000000-0008-0000-0100-000058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314450" cy="514350"/>
    <xdr:pic>
      <xdr:nvPicPr>
        <xdr:cNvPr id="89" name="image121.jpg">
          <a:extLst>
            <a:ext uri="{FF2B5EF4-FFF2-40B4-BE49-F238E27FC236}">
              <a16:creationId xmlns:a16="http://schemas.microsoft.com/office/drawing/2014/main" id="{00000000-0008-0000-0100-000059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514475" cy="619125"/>
    <xdr:pic>
      <xdr:nvPicPr>
        <xdr:cNvPr id="90" name="image124.jpg">
          <a:extLst>
            <a:ext uri="{FF2B5EF4-FFF2-40B4-BE49-F238E27FC236}">
              <a16:creationId xmlns:a16="http://schemas.microsoft.com/office/drawing/2014/main" id="{00000000-0008-0000-0100-00005A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581150" cy="361950"/>
    <xdr:pic>
      <xdr:nvPicPr>
        <xdr:cNvPr id="91" name="image127.png">
          <a:extLst>
            <a:ext uri="{FF2B5EF4-FFF2-40B4-BE49-F238E27FC236}">
              <a16:creationId xmlns:a16="http://schemas.microsoft.com/office/drawing/2014/main" id="{00000000-0008-0000-0100-00005B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228725" cy="514350"/>
    <xdr:pic>
      <xdr:nvPicPr>
        <xdr:cNvPr id="92" name="image122.jpg">
          <a:extLst>
            <a:ext uri="{FF2B5EF4-FFF2-40B4-BE49-F238E27FC236}">
              <a16:creationId xmlns:a16="http://schemas.microsoft.com/office/drawing/2014/main" id="{00000000-0008-0000-0100-00005C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164</xdr:row>
      <xdr:rowOff>0</xdr:rowOff>
    </xdr:from>
    <xdr:ext cx="1581150" cy="409575"/>
    <xdr:pic>
      <xdr:nvPicPr>
        <xdr:cNvPr id="93" name="image123.png">
          <a:extLst>
            <a:ext uri="{FF2B5EF4-FFF2-40B4-BE49-F238E27FC236}">
              <a16:creationId xmlns:a16="http://schemas.microsoft.com/office/drawing/2014/main" id="{00000000-0008-0000-0100-00005D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581150" cy="409575"/>
    <xdr:pic>
      <xdr:nvPicPr>
        <xdr:cNvPr id="94" name="image123.png">
          <a:extLst>
            <a:ext uri="{FF2B5EF4-FFF2-40B4-BE49-F238E27FC236}">
              <a16:creationId xmlns:a16="http://schemas.microsoft.com/office/drawing/2014/main" id="{00000000-0008-0000-0100-00005E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581150" cy="409575"/>
    <xdr:pic>
      <xdr:nvPicPr>
        <xdr:cNvPr id="95" name="image123.png">
          <a:extLst>
            <a:ext uri="{FF2B5EF4-FFF2-40B4-BE49-F238E27FC236}">
              <a16:creationId xmlns:a16="http://schemas.microsoft.com/office/drawing/2014/main" id="{00000000-0008-0000-0100-00005F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438275" cy="381000"/>
    <xdr:pic>
      <xdr:nvPicPr>
        <xdr:cNvPr id="96" name="image123.png">
          <a:extLst>
            <a:ext uri="{FF2B5EF4-FFF2-40B4-BE49-F238E27FC236}">
              <a16:creationId xmlns:a16="http://schemas.microsoft.com/office/drawing/2014/main" id="{00000000-0008-0000-0100-000060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581150" cy="409575"/>
    <xdr:pic>
      <xdr:nvPicPr>
        <xdr:cNvPr id="97" name="image123.png">
          <a:extLst>
            <a:ext uri="{FF2B5EF4-FFF2-40B4-BE49-F238E27FC236}">
              <a16:creationId xmlns:a16="http://schemas.microsoft.com/office/drawing/2014/main" id="{00000000-0008-0000-0100-000061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581150" cy="409575"/>
    <xdr:pic>
      <xdr:nvPicPr>
        <xdr:cNvPr id="98" name="image123.png">
          <a:extLst>
            <a:ext uri="{FF2B5EF4-FFF2-40B4-BE49-F238E27FC236}">
              <a16:creationId xmlns:a16="http://schemas.microsoft.com/office/drawing/2014/main" id="{00000000-0008-0000-0100-000062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581150" cy="409575"/>
    <xdr:pic>
      <xdr:nvPicPr>
        <xdr:cNvPr id="99" name="image123.png">
          <a:extLst>
            <a:ext uri="{FF2B5EF4-FFF2-40B4-BE49-F238E27FC236}">
              <a16:creationId xmlns:a16="http://schemas.microsoft.com/office/drawing/2014/main" id="{00000000-0008-0000-0100-000063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581150" cy="409575"/>
    <xdr:pic>
      <xdr:nvPicPr>
        <xdr:cNvPr id="100" name="image123.png">
          <a:extLst>
            <a:ext uri="{FF2B5EF4-FFF2-40B4-BE49-F238E27FC236}">
              <a16:creationId xmlns:a16="http://schemas.microsoft.com/office/drawing/2014/main" id="{00000000-0008-0000-0100-000064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176</xdr:row>
      <xdr:rowOff>0</xdr:rowOff>
    </xdr:from>
    <xdr:ext cx="1581150" cy="466725"/>
    <xdr:pic>
      <xdr:nvPicPr>
        <xdr:cNvPr id="101" name="image142.png">
          <a:extLst>
            <a:ext uri="{FF2B5EF4-FFF2-40B4-BE49-F238E27FC236}">
              <a16:creationId xmlns:a16="http://schemas.microsoft.com/office/drawing/2014/main" id="{00000000-0008-0000-0100-000065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257300" cy="1257300"/>
    <xdr:pic>
      <xdr:nvPicPr>
        <xdr:cNvPr id="102" name="image134.png">
          <a:extLst>
            <a:ext uri="{FF2B5EF4-FFF2-40B4-BE49-F238E27FC236}">
              <a16:creationId xmlns:a16="http://schemas.microsoft.com/office/drawing/2014/main" id="{00000000-0008-0000-0100-000066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180</xdr:row>
      <xdr:rowOff>0</xdr:rowOff>
    </xdr:from>
    <xdr:ext cx="762000" cy="762000"/>
    <xdr:pic>
      <xdr:nvPicPr>
        <xdr:cNvPr id="103" name="image129.jpg">
          <a:extLst>
            <a:ext uri="{FF2B5EF4-FFF2-40B4-BE49-F238E27FC236}">
              <a16:creationId xmlns:a16="http://schemas.microsoft.com/office/drawing/2014/main" id="{00000000-0008-0000-0100-000067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181</xdr:row>
      <xdr:rowOff>0</xdr:rowOff>
    </xdr:from>
    <xdr:ext cx="1581150" cy="409575"/>
    <xdr:pic>
      <xdr:nvPicPr>
        <xdr:cNvPr id="104" name="image123.png">
          <a:extLst>
            <a:ext uri="{FF2B5EF4-FFF2-40B4-BE49-F238E27FC236}">
              <a16:creationId xmlns:a16="http://schemas.microsoft.com/office/drawing/2014/main" id="{00000000-0008-0000-0100-000068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182</xdr:row>
      <xdr:rowOff>0</xdr:rowOff>
    </xdr:from>
    <xdr:ext cx="942975" cy="828675"/>
    <xdr:pic>
      <xdr:nvPicPr>
        <xdr:cNvPr id="105" name="image128.png">
          <a:extLst>
            <a:ext uri="{FF2B5EF4-FFF2-40B4-BE49-F238E27FC236}">
              <a16:creationId xmlns:a16="http://schemas.microsoft.com/office/drawing/2014/main" id="{00000000-0008-0000-0100-000069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183</xdr:row>
      <xdr:rowOff>0</xdr:rowOff>
    </xdr:from>
    <xdr:ext cx="1581150" cy="409575"/>
    <xdr:pic>
      <xdr:nvPicPr>
        <xdr:cNvPr id="106" name="image123.png">
          <a:extLst>
            <a:ext uri="{FF2B5EF4-FFF2-40B4-BE49-F238E27FC236}">
              <a16:creationId xmlns:a16="http://schemas.microsoft.com/office/drawing/2014/main" id="{00000000-0008-0000-0100-00006A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184</xdr:row>
      <xdr:rowOff>0</xdr:rowOff>
    </xdr:from>
    <xdr:ext cx="1362075" cy="361950"/>
    <xdr:pic>
      <xdr:nvPicPr>
        <xdr:cNvPr id="107" name="image123.png">
          <a:extLst>
            <a:ext uri="{FF2B5EF4-FFF2-40B4-BE49-F238E27FC236}">
              <a16:creationId xmlns:a16="http://schemas.microsoft.com/office/drawing/2014/main" id="{00000000-0008-0000-0100-00006B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185</xdr:row>
      <xdr:rowOff>0</xdr:rowOff>
    </xdr:from>
    <xdr:ext cx="1247775" cy="1247775"/>
    <xdr:pic>
      <xdr:nvPicPr>
        <xdr:cNvPr id="108" name="image86.png">
          <a:extLst>
            <a:ext uri="{FF2B5EF4-FFF2-40B4-BE49-F238E27FC236}">
              <a16:creationId xmlns:a16="http://schemas.microsoft.com/office/drawing/2014/main" id="{00000000-0008-0000-0100-00006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187</xdr:row>
      <xdr:rowOff>0</xdr:rowOff>
    </xdr:from>
    <xdr:ext cx="1581150" cy="542925"/>
    <xdr:pic>
      <xdr:nvPicPr>
        <xdr:cNvPr id="109" name="image131.png">
          <a:extLst>
            <a:ext uri="{FF2B5EF4-FFF2-40B4-BE49-F238E27FC236}">
              <a16:creationId xmlns:a16="http://schemas.microsoft.com/office/drawing/2014/main" id="{00000000-0008-0000-0100-00006D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190</xdr:row>
      <xdr:rowOff>0</xdr:rowOff>
    </xdr:from>
    <xdr:ext cx="1581150" cy="409575"/>
    <xdr:pic>
      <xdr:nvPicPr>
        <xdr:cNvPr id="110" name="image123.png">
          <a:extLst>
            <a:ext uri="{FF2B5EF4-FFF2-40B4-BE49-F238E27FC236}">
              <a16:creationId xmlns:a16="http://schemas.microsoft.com/office/drawing/2014/main" id="{00000000-0008-0000-0100-00006E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191</xdr:row>
      <xdr:rowOff>0</xdr:rowOff>
    </xdr:from>
    <xdr:ext cx="1581150" cy="409575"/>
    <xdr:pic>
      <xdr:nvPicPr>
        <xdr:cNvPr id="111" name="image123.png">
          <a:extLst>
            <a:ext uri="{FF2B5EF4-FFF2-40B4-BE49-F238E27FC236}">
              <a16:creationId xmlns:a16="http://schemas.microsoft.com/office/drawing/2014/main" id="{00000000-0008-0000-0100-00006F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193</xdr:row>
      <xdr:rowOff>0</xdr:rowOff>
    </xdr:from>
    <xdr:ext cx="1581150" cy="409575"/>
    <xdr:pic>
      <xdr:nvPicPr>
        <xdr:cNvPr id="112" name="image123.png">
          <a:extLst>
            <a:ext uri="{FF2B5EF4-FFF2-40B4-BE49-F238E27FC236}">
              <a16:creationId xmlns:a16="http://schemas.microsoft.com/office/drawing/2014/main" id="{00000000-0008-0000-0100-000070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194</xdr:row>
      <xdr:rowOff>0</xdr:rowOff>
    </xdr:from>
    <xdr:ext cx="1581150" cy="409575"/>
    <xdr:pic>
      <xdr:nvPicPr>
        <xdr:cNvPr id="113" name="image123.png">
          <a:extLst>
            <a:ext uri="{FF2B5EF4-FFF2-40B4-BE49-F238E27FC236}">
              <a16:creationId xmlns:a16="http://schemas.microsoft.com/office/drawing/2014/main" id="{00000000-0008-0000-0100-000071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1</xdr:col>
      <xdr:colOff>0</xdr:colOff>
      <xdr:row>12</xdr:row>
      <xdr:rowOff>0</xdr:rowOff>
    </xdr:from>
    <xdr:ext cx="9525" cy="9525"/>
    <xdr:pic>
      <xdr:nvPicPr>
        <xdr:cNvPr id="2" name="image139.png" title="Изображение">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2257425</xdr:colOff>
      <xdr:row>3</xdr:row>
      <xdr:rowOff>28575</xdr:rowOff>
    </xdr:from>
    <xdr:ext cx="1447800" cy="1838325"/>
    <xdr:pic>
      <xdr:nvPicPr>
        <xdr:cNvPr id="3" name="image150.png" title="Изображение">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38100</xdr:colOff>
      <xdr:row>4</xdr:row>
      <xdr:rowOff>66675</xdr:rowOff>
    </xdr:from>
    <xdr:ext cx="1381125" cy="1733550"/>
    <xdr:pic>
      <xdr:nvPicPr>
        <xdr:cNvPr id="4" name="image150.png" title="Изображение">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2257425</xdr:colOff>
      <xdr:row>5</xdr:row>
      <xdr:rowOff>314325</xdr:rowOff>
    </xdr:from>
    <xdr:ext cx="1447800" cy="1733550"/>
    <xdr:pic>
      <xdr:nvPicPr>
        <xdr:cNvPr id="5" name="image135.png" title="Изображение">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38100</xdr:colOff>
      <xdr:row>6</xdr:row>
      <xdr:rowOff>314325</xdr:rowOff>
    </xdr:from>
    <xdr:ext cx="1381125" cy="1590675"/>
    <xdr:pic>
      <xdr:nvPicPr>
        <xdr:cNvPr id="6" name="image135.png" title="Изображение">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76200</xdr:colOff>
      <xdr:row>10</xdr:row>
      <xdr:rowOff>76200</xdr:rowOff>
    </xdr:from>
    <xdr:ext cx="1314450" cy="781050"/>
    <xdr:pic>
      <xdr:nvPicPr>
        <xdr:cNvPr id="7" name="image138.jpg">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161925</xdr:colOff>
      <xdr:row>11</xdr:row>
      <xdr:rowOff>76200</xdr:rowOff>
    </xdr:from>
    <xdr:ext cx="971550" cy="638175"/>
    <xdr:pic>
      <xdr:nvPicPr>
        <xdr:cNvPr id="8" name="image147.jpg">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9</xdr:row>
      <xdr:rowOff>0</xdr:rowOff>
    </xdr:from>
    <xdr:ext cx="1009650" cy="1295400"/>
    <xdr:pic>
      <xdr:nvPicPr>
        <xdr:cNvPr id="9" name="image148.png">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295400" cy="1295400"/>
    <xdr:pic>
      <xdr:nvPicPr>
        <xdr:cNvPr id="10" name="image145.png">
          <a:extLst>
            <a:ext uri="{FF2B5EF4-FFF2-40B4-BE49-F238E27FC236}">
              <a16:creationId xmlns:a16="http://schemas.microsoft.com/office/drawing/2014/main" id="{00000000-0008-0000-02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15</xdr:row>
      <xdr:rowOff>0</xdr:rowOff>
    </xdr:from>
    <xdr:ext cx="933450" cy="1352550"/>
    <xdr:pic>
      <xdr:nvPicPr>
        <xdr:cNvPr id="11" name="image144.pn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18</xdr:row>
      <xdr:rowOff>0</xdr:rowOff>
    </xdr:from>
    <xdr:ext cx="323850" cy="190500"/>
    <xdr:pic>
      <xdr:nvPicPr>
        <xdr:cNvPr id="12" name="image140.png">
          <a:extLst>
            <a:ext uri="{FF2B5EF4-FFF2-40B4-BE49-F238E27FC236}">
              <a16:creationId xmlns:a16="http://schemas.microsoft.com/office/drawing/2014/main" id="{00000000-0008-0000-02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xdr:col>
      <xdr:colOff>85725</xdr:colOff>
      <xdr:row>5</xdr:row>
      <xdr:rowOff>447675</xdr:rowOff>
    </xdr:from>
    <xdr:ext cx="1428750" cy="371475"/>
    <xdr:pic>
      <xdr:nvPicPr>
        <xdr:cNvPr id="2" name="image132.png" title="Изображение">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123825</xdr:colOff>
      <xdr:row>18</xdr:row>
      <xdr:rowOff>1200150</xdr:rowOff>
    </xdr:from>
    <xdr:ext cx="1428750" cy="238125"/>
    <xdr:pic>
      <xdr:nvPicPr>
        <xdr:cNvPr id="3" name="image136.png" title="Изображение">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009650" cy="1009650"/>
    <xdr:pic>
      <xdr:nvPicPr>
        <xdr:cNvPr id="4" name="image143.png" title="Изображение">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66675</xdr:colOff>
      <xdr:row>81</xdr:row>
      <xdr:rowOff>57150</xdr:rowOff>
    </xdr:from>
    <xdr:ext cx="1552575" cy="704850"/>
    <xdr:pic>
      <xdr:nvPicPr>
        <xdr:cNvPr id="5" name="image146.png" title="Изображение">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0</xdr:colOff>
      <xdr:row>0</xdr:row>
      <xdr:rowOff>0</xdr:rowOff>
    </xdr:from>
    <xdr:ext cx="1276350" cy="352425"/>
    <xdr:pic>
      <xdr:nvPicPr>
        <xdr:cNvPr id="6" name="image34.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68580</xdr:colOff>
      <xdr:row>3</xdr:row>
      <xdr:rowOff>573404</xdr:rowOff>
    </xdr:from>
    <xdr:ext cx="1565910" cy="981075"/>
    <xdr:pic>
      <xdr:nvPicPr>
        <xdr:cNvPr id="7" name="image141.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6" cstate="print"/>
        <a:stretch>
          <a:fillRect/>
        </a:stretch>
      </xdr:blipFill>
      <xdr:spPr>
        <a:xfrm>
          <a:off x="2021205" y="1811654"/>
          <a:ext cx="1565910" cy="981075"/>
        </a:xfrm>
        <a:prstGeom prst="rect">
          <a:avLst/>
        </a:prstGeom>
        <a:noFill/>
      </xdr:spPr>
    </xdr:pic>
    <xdr:clientData fLocksWithSheet="0"/>
  </xdr:oneCellAnchor>
  <xdr:oneCellAnchor>
    <xdr:from>
      <xdr:col>1</xdr:col>
      <xdr:colOff>0</xdr:colOff>
      <xdr:row>9</xdr:row>
      <xdr:rowOff>0</xdr:rowOff>
    </xdr:from>
    <xdr:ext cx="1609725" cy="800100"/>
    <xdr:pic>
      <xdr:nvPicPr>
        <xdr:cNvPr id="8" name="image137.pn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657350" cy="819150"/>
    <xdr:pic>
      <xdr:nvPicPr>
        <xdr:cNvPr id="9" name="image137.png">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657350" cy="590550"/>
    <xdr:pic>
      <xdr:nvPicPr>
        <xdr:cNvPr id="10" name="image149.png">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657350" cy="590550"/>
    <xdr:pic>
      <xdr:nvPicPr>
        <xdr:cNvPr id="11" name="image149.png">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657350" cy="476250"/>
    <xdr:pic>
      <xdr:nvPicPr>
        <xdr:cNvPr id="12" name="image151.png">
          <a:extLst>
            <a:ext uri="{FF2B5EF4-FFF2-40B4-BE49-F238E27FC236}">
              <a16:creationId xmlns:a16="http://schemas.microsoft.com/office/drawing/2014/main" id="{00000000-0008-0000-03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657350" cy="1657350"/>
    <xdr:pic>
      <xdr:nvPicPr>
        <xdr:cNvPr id="13" name="image164.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657350" cy="1066800"/>
    <xdr:pic>
      <xdr:nvPicPr>
        <xdr:cNvPr id="14" name="image152.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657350" cy="1028700"/>
    <xdr:pic>
      <xdr:nvPicPr>
        <xdr:cNvPr id="15" name="image159.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657350" cy="381000"/>
    <xdr:pic>
      <xdr:nvPicPr>
        <xdr:cNvPr id="16" name="image160.pn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600200" cy="1600200"/>
    <xdr:pic>
      <xdr:nvPicPr>
        <xdr:cNvPr id="17" name="image153.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657350" cy="762000"/>
    <xdr:pic>
      <xdr:nvPicPr>
        <xdr:cNvPr id="18" name="image170.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247775" cy="1247775"/>
    <xdr:pic>
      <xdr:nvPicPr>
        <xdr:cNvPr id="19" name="image164.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285875" cy="723900"/>
    <xdr:pic>
      <xdr:nvPicPr>
        <xdr:cNvPr id="20" name="image166.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228725" cy="1228725"/>
    <xdr:pic>
      <xdr:nvPicPr>
        <xdr:cNvPr id="21" name="image162.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32</xdr:row>
      <xdr:rowOff>0</xdr:rowOff>
    </xdr:from>
    <xdr:ext cx="933450" cy="581025"/>
    <xdr:pic>
      <xdr:nvPicPr>
        <xdr:cNvPr id="22" name="image165.pn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09675" cy="1209675"/>
    <xdr:pic>
      <xdr:nvPicPr>
        <xdr:cNvPr id="23" name="image171.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34</xdr:row>
      <xdr:rowOff>0</xdr:rowOff>
    </xdr:from>
    <xdr:ext cx="914400" cy="571500"/>
    <xdr:pic>
      <xdr:nvPicPr>
        <xdr:cNvPr id="24" name="image154.pn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657350" cy="438150"/>
    <xdr:pic>
      <xdr:nvPicPr>
        <xdr:cNvPr id="25" name="image123.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36</xdr:row>
      <xdr:rowOff>0</xdr:rowOff>
    </xdr:from>
    <xdr:ext cx="647700" cy="381000"/>
    <xdr:pic>
      <xdr:nvPicPr>
        <xdr:cNvPr id="26" name="image157.pn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657350" cy="619125"/>
    <xdr:pic>
      <xdr:nvPicPr>
        <xdr:cNvPr id="27" name="image167.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657350" cy="666750"/>
    <xdr:pic>
      <xdr:nvPicPr>
        <xdr:cNvPr id="28" name="image163.pn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657350" cy="1657350"/>
    <xdr:pic>
      <xdr:nvPicPr>
        <xdr:cNvPr id="29" name="image143.png">
          <a:extLst>
            <a:ext uri="{FF2B5EF4-FFF2-40B4-BE49-F238E27FC236}">
              <a16:creationId xmlns:a16="http://schemas.microsoft.com/office/drawing/2014/main" id="{00000000-0008-0000-0300-00001D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657350" cy="609600"/>
    <xdr:pic>
      <xdr:nvPicPr>
        <xdr:cNvPr id="30" name="image169.png">
          <a:extLst>
            <a:ext uri="{FF2B5EF4-FFF2-40B4-BE49-F238E27FC236}">
              <a16:creationId xmlns:a16="http://schemas.microsoft.com/office/drawing/2014/main" id="{00000000-0008-0000-0300-00001E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657350" cy="809625"/>
    <xdr:pic>
      <xdr:nvPicPr>
        <xdr:cNvPr id="31" name="image161.png">
          <a:extLst>
            <a:ext uri="{FF2B5EF4-FFF2-40B4-BE49-F238E27FC236}">
              <a16:creationId xmlns:a16="http://schemas.microsoft.com/office/drawing/2014/main" id="{00000000-0008-0000-0300-00001F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657350" cy="733425"/>
    <xdr:pic>
      <xdr:nvPicPr>
        <xdr:cNvPr id="32" name="image156.png">
          <a:extLst>
            <a:ext uri="{FF2B5EF4-FFF2-40B4-BE49-F238E27FC236}">
              <a16:creationId xmlns:a16="http://schemas.microsoft.com/office/drawing/2014/main" id="{00000000-0008-0000-0300-000020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657350" cy="1638300"/>
    <xdr:pic>
      <xdr:nvPicPr>
        <xdr:cNvPr id="33" name="image158.png">
          <a:extLst>
            <a:ext uri="{FF2B5EF4-FFF2-40B4-BE49-F238E27FC236}">
              <a16:creationId xmlns:a16="http://schemas.microsoft.com/office/drawing/2014/main" id="{00000000-0008-0000-0300-000021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657350" cy="1638300"/>
    <xdr:pic>
      <xdr:nvPicPr>
        <xdr:cNvPr id="34" name="image155.png">
          <a:extLst>
            <a:ext uri="{FF2B5EF4-FFF2-40B4-BE49-F238E27FC236}">
              <a16:creationId xmlns:a16="http://schemas.microsoft.com/office/drawing/2014/main" id="{00000000-0008-0000-0300-000022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657350" cy="1638300"/>
    <xdr:pic>
      <xdr:nvPicPr>
        <xdr:cNvPr id="35" name="image155.png">
          <a:extLst>
            <a:ext uri="{FF2B5EF4-FFF2-40B4-BE49-F238E27FC236}">
              <a16:creationId xmlns:a16="http://schemas.microsoft.com/office/drawing/2014/main" id="{00000000-0008-0000-0300-000023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657350" cy="647700"/>
    <xdr:pic>
      <xdr:nvPicPr>
        <xdr:cNvPr id="36" name="image168.png">
          <a:extLst>
            <a:ext uri="{FF2B5EF4-FFF2-40B4-BE49-F238E27FC236}">
              <a16:creationId xmlns:a16="http://schemas.microsoft.com/office/drawing/2014/main" id="{00000000-0008-0000-0300-000024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0</xdr:colOff>
      <xdr:row>25</xdr:row>
      <xdr:rowOff>0</xdr:rowOff>
    </xdr:from>
    <xdr:ext cx="1704975" cy="647700"/>
    <xdr:pic>
      <xdr:nvPicPr>
        <xdr:cNvPr id="2" name="image172.png" title="Изображение">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704975" cy="647700"/>
    <xdr:pic>
      <xdr:nvPicPr>
        <xdr:cNvPr id="3" name="image172.png" title="Изображение">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704975" cy="647700"/>
    <xdr:pic>
      <xdr:nvPicPr>
        <xdr:cNvPr id="4" name="image172.png" title="Изображение">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504950" cy="942975"/>
    <xdr:pic>
      <xdr:nvPicPr>
        <xdr:cNvPr id="5" name="image173.png" title="Изображение">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704975" cy="438150"/>
    <xdr:pic>
      <xdr:nvPicPr>
        <xdr:cNvPr id="6" name="image174.jpg" title="Изображение">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704975" cy="438150"/>
    <xdr:pic>
      <xdr:nvPicPr>
        <xdr:cNvPr id="7" name="image174.jpg" title="Изображение">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704975" cy="438150"/>
    <xdr:pic>
      <xdr:nvPicPr>
        <xdr:cNvPr id="8" name="image174.jpg" title="Изображение">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704975" cy="438150"/>
    <xdr:pic>
      <xdr:nvPicPr>
        <xdr:cNvPr id="9" name="image174.jpg" title="Изображение">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704975" cy="438150"/>
    <xdr:pic>
      <xdr:nvPicPr>
        <xdr:cNvPr id="10" name="image174.jpg" title="Изображение">
          <a:extLst>
            <a:ext uri="{FF2B5EF4-FFF2-40B4-BE49-F238E27FC236}">
              <a16:creationId xmlns:a16="http://schemas.microsoft.com/office/drawing/2014/main" id="{00000000-0008-0000-0400-00000A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704975" cy="438150"/>
    <xdr:pic>
      <xdr:nvPicPr>
        <xdr:cNvPr id="11" name="image174.jpg" title="Изображение">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704975" cy="438150"/>
    <xdr:pic>
      <xdr:nvPicPr>
        <xdr:cNvPr id="12" name="image174.jpg" title="Изображение">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704975" cy="438150"/>
    <xdr:pic>
      <xdr:nvPicPr>
        <xdr:cNvPr id="13" name="image174.jpg" title="Изображение">
          <a:extLst>
            <a:ext uri="{FF2B5EF4-FFF2-40B4-BE49-F238E27FC236}">
              <a16:creationId xmlns:a16="http://schemas.microsoft.com/office/drawing/2014/main" id="{00000000-0008-0000-0400-00000D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704975" cy="438150"/>
    <xdr:pic>
      <xdr:nvPicPr>
        <xdr:cNvPr id="14" name="image174.jpg" title="Изображение">
          <a:extLst>
            <a:ext uri="{FF2B5EF4-FFF2-40B4-BE49-F238E27FC236}">
              <a16:creationId xmlns:a16="http://schemas.microsoft.com/office/drawing/2014/main" id="{00000000-0008-0000-0400-00000E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704975" cy="438150"/>
    <xdr:pic>
      <xdr:nvPicPr>
        <xdr:cNvPr id="15" name="image174.jpg" title="Изображение">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704975" cy="438150"/>
    <xdr:pic>
      <xdr:nvPicPr>
        <xdr:cNvPr id="16" name="image174.jpg" title="Изображение">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704975" cy="438150"/>
    <xdr:pic>
      <xdr:nvPicPr>
        <xdr:cNvPr id="17" name="image174.jpg" title="Изображение">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704975" cy="438150"/>
    <xdr:pic>
      <xdr:nvPicPr>
        <xdr:cNvPr id="18" name="image174.jpg" title="Изображение">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704975" cy="438150"/>
    <xdr:pic>
      <xdr:nvPicPr>
        <xdr:cNvPr id="19" name="image174.jpg" title="Изображение">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704975" cy="438150"/>
    <xdr:pic>
      <xdr:nvPicPr>
        <xdr:cNvPr id="20" name="image174.jpg" title="Изображение">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543050" cy="1647825"/>
    <xdr:pic>
      <xdr:nvPicPr>
        <xdr:cNvPr id="21" name="image177.png" title="Изображение">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581150" cy="1771650"/>
    <xdr:pic>
      <xdr:nvPicPr>
        <xdr:cNvPr id="22" name="image175.png" title="Изображение">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704975" cy="1038225"/>
    <xdr:pic>
      <xdr:nvPicPr>
        <xdr:cNvPr id="23" name="image176.png" title="Изображение">
          <a:extLst>
            <a:ext uri="{FF2B5EF4-FFF2-40B4-BE49-F238E27FC236}">
              <a16:creationId xmlns:a16="http://schemas.microsoft.com/office/drawing/2014/main" id="{00000000-0008-0000-0400-00001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590675" cy="981075"/>
    <xdr:pic>
      <xdr:nvPicPr>
        <xdr:cNvPr id="24" name="image176.png" title="Изображение">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1</xdr:col>
      <xdr:colOff>0</xdr:colOff>
      <xdr:row>2</xdr:row>
      <xdr:rowOff>190499</xdr:rowOff>
    </xdr:from>
    <xdr:ext cx="1228725" cy="1362075"/>
    <xdr:pic>
      <xdr:nvPicPr>
        <xdr:cNvPr id="2" name="image179.png" title="Изображение">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xfrm>
          <a:off x="2152650" y="1095374"/>
          <a:ext cx="1228725" cy="1362075"/>
        </a:xfrm>
        <a:prstGeom prst="rect">
          <a:avLst/>
        </a:prstGeom>
        <a:noFill/>
      </xdr:spPr>
    </xdr:pic>
    <xdr:clientData fLocksWithSheet="0"/>
  </xdr:oneCellAnchor>
  <xdr:oneCellAnchor>
    <xdr:from>
      <xdr:col>1</xdr:col>
      <xdr:colOff>0</xdr:colOff>
      <xdr:row>3</xdr:row>
      <xdr:rowOff>1781174</xdr:rowOff>
    </xdr:from>
    <xdr:ext cx="1228725" cy="1362075"/>
    <xdr:pic>
      <xdr:nvPicPr>
        <xdr:cNvPr id="3" name="image178.png" title="Изображение">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1" cstate="print"/>
        <a:stretch>
          <a:fillRect/>
        </a:stretch>
      </xdr:blipFill>
      <xdr:spPr>
        <a:xfrm>
          <a:off x="2152650" y="2876549"/>
          <a:ext cx="1228725" cy="1362075"/>
        </a:xfrm>
        <a:prstGeom prst="rect">
          <a:avLst/>
        </a:prstGeom>
        <a:noFill/>
      </xdr:spPr>
    </xdr:pic>
    <xdr:clientData fLocksWithSheet="0"/>
  </xdr:oneCellAnchor>
  <xdr:oneCellAnchor>
    <xdr:from>
      <xdr:col>1</xdr:col>
      <xdr:colOff>0</xdr:colOff>
      <xdr:row>4</xdr:row>
      <xdr:rowOff>1781174</xdr:rowOff>
    </xdr:from>
    <xdr:ext cx="1228725" cy="1362075"/>
    <xdr:pic>
      <xdr:nvPicPr>
        <xdr:cNvPr id="4" name="image181.png" title="Изображение">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1" cstate="print"/>
        <a:stretch>
          <a:fillRect/>
        </a:stretch>
      </xdr:blipFill>
      <xdr:spPr>
        <a:xfrm>
          <a:off x="2152650" y="4657724"/>
          <a:ext cx="1228725" cy="1362075"/>
        </a:xfrm>
        <a:prstGeom prst="rect">
          <a:avLst/>
        </a:prstGeom>
        <a:noFill/>
      </xdr:spPr>
    </xdr:pic>
    <xdr:clientData fLocksWithSheet="0"/>
  </xdr:oneCellAnchor>
  <xdr:oneCellAnchor>
    <xdr:from>
      <xdr:col>1</xdr:col>
      <xdr:colOff>0</xdr:colOff>
      <xdr:row>5</xdr:row>
      <xdr:rowOff>1781174</xdr:rowOff>
    </xdr:from>
    <xdr:ext cx="1228725" cy="1362075"/>
    <xdr:pic>
      <xdr:nvPicPr>
        <xdr:cNvPr id="5" name="image185.png" title="Изображение">
          <a:extLst>
            <a:ext uri="{FF2B5EF4-FFF2-40B4-BE49-F238E27FC236}">
              <a16:creationId xmlns:a16="http://schemas.microsoft.com/office/drawing/2014/main" id="{00000000-0008-0000-0500-000005000000}"/>
            </a:ext>
          </a:extLst>
        </xdr:cNvPr>
        <xdr:cNvPicPr preferRelativeResize="0"/>
      </xdr:nvPicPr>
      <xdr:blipFill>
        <a:blip xmlns:r="http://schemas.openxmlformats.org/officeDocument/2006/relationships" r:embed="rId1" cstate="print"/>
        <a:stretch>
          <a:fillRect/>
        </a:stretch>
      </xdr:blipFill>
      <xdr:spPr>
        <a:xfrm>
          <a:off x="2152650" y="6438899"/>
          <a:ext cx="1228725" cy="1362075"/>
        </a:xfrm>
        <a:prstGeom prst="rect">
          <a:avLst/>
        </a:prstGeom>
        <a:noFill/>
      </xdr:spPr>
    </xdr:pic>
    <xdr:clientData fLocksWithSheet="0"/>
  </xdr:oneCellAnchor>
  <xdr:oneCellAnchor>
    <xdr:from>
      <xdr:col>0</xdr:col>
      <xdr:colOff>2152649</xdr:colOff>
      <xdr:row>9</xdr:row>
      <xdr:rowOff>0</xdr:rowOff>
    </xdr:from>
    <xdr:ext cx="1194435" cy="1066800"/>
    <xdr:pic>
      <xdr:nvPicPr>
        <xdr:cNvPr id="6" name="image201.png" title="Изображение">
          <a:extLst>
            <a:ext uri="{FF2B5EF4-FFF2-40B4-BE49-F238E27FC236}">
              <a16:creationId xmlns:a16="http://schemas.microsoft.com/office/drawing/2014/main" id="{00000000-0008-0000-0500-000006000000}"/>
            </a:ext>
          </a:extLst>
        </xdr:cNvPr>
        <xdr:cNvPicPr preferRelativeResize="0"/>
      </xdr:nvPicPr>
      <xdr:blipFill>
        <a:blip xmlns:r="http://schemas.openxmlformats.org/officeDocument/2006/relationships" r:embed="rId2" cstate="print"/>
        <a:stretch>
          <a:fillRect/>
        </a:stretch>
      </xdr:blipFill>
      <xdr:spPr>
        <a:xfrm>
          <a:off x="2152649" y="8601075"/>
          <a:ext cx="1194435" cy="1066800"/>
        </a:xfrm>
        <a:prstGeom prst="rect">
          <a:avLst/>
        </a:prstGeom>
        <a:noFill/>
      </xdr:spPr>
    </xdr:pic>
    <xdr:clientData fLocksWithSheet="0"/>
  </xdr:oneCellAnchor>
  <xdr:oneCellAnchor>
    <xdr:from>
      <xdr:col>0</xdr:col>
      <xdr:colOff>2152649</xdr:colOff>
      <xdr:row>10</xdr:row>
      <xdr:rowOff>0</xdr:rowOff>
    </xdr:from>
    <xdr:ext cx="1194435" cy="1066800"/>
    <xdr:pic>
      <xdr:nvPicPr>
        <xdr:cNvPr id="7" name="image209.png" title="Изображение">
          <a:extLst>
            <a:ext uri="{FF2B5EF4-FFF2-40B4-BE49-F238E27FC236}">
              <a16:creationId xmlns:a16="http://schemas.microsoft.com/office/drawing/2014/main" id="{00000000-0008-0000-0500-000007000000}"/>
            </a:ext>
          </a:extLst>
        </xdr:cNvPr>
        <xdr:cNvPicPr preferRelativeResize="0"/>
      </xdr:nvPicPr>
      <xdr:blipFill>
        <a:blip xmlns:r="http://schemas.openxmlformats.org/officeDocument/2006/relationships" r:embed="rId3" cstate="print"/>
        <a:stretch>
          <a:fillRect/>
        </a:stretch>
      </xdr:blipFill>
      <xdr:spPr>
        <a:xfrm>
          <a:off x="2152649" y="10582275"/>
          <a:ext cx="1194435" cy="1066800"/>
        </a:xfrm>
        <a:prstGeom prst="rect">
          <a:avLst/>
        </a:prstGeom>
        <a:noFill/>
      </xdr:spPr>
    </xdr:pic>
    <xdr:clientData fLocksWithSheet="0"/>
  </xdr:oneCellAnchor>
  <xdr:oneCellAnchor>
    <xdr:from>
      <xdr:col>0</xdr:col>
      <xdr:colOff>2152649</xdr:colOff>
      <xdr:row>11</xdr:row>
      <xdr:rowOff>0</xdr:rowOff>
    </xdr:from>
    <xdr:ext cx="1194435" cy="1066800"/>
    <xdr:pic>
      <xdr:nvPicPr>
        <xdr:cNvPr id="8" name="image186.png" title="Изображение">
          <a:extLst>
            <a:ext uri="{FF2B5EF4-FFF2-40B4-BE49-F238E27FC236}">
              <a16:creationId xmlns:a16="http://schemas.microsoft.com/office/drawing/2014/main" id="{00000000-0008-0000-0500-000008000000}"/>
            </a:ext>
          </a:extLst>
        </xdr:cNvPr>
        <xdr:cNvPicPr preferRelativeResize="0"/>
      </xdr:nvPicPr>
      <xdr:blipFill>
        <a:blip xmlns:r="http://schemas.openxmlformats.org/officeDocument/2006/relationships" r:embed="rId4" cstate="print"/>
        <a:stretch>
          <a:fillRect/>
        </a:stretch>
      </xdr:blipFill>
      <xdr:spPr>
        <a:xfrm>
          <a:off x="2152649" y="12363450"/>
          <a:ext cx="1194435" cy="1066800"/>
        </a:xfrm>
        <a:prstGeom prst="rect">
          <a:avLst/>
        </a:prstGeom>
        <a:noFill/>
      </xdr:spPr>
    </xdr:pic>
    <xdr:clientData fLocksWithSheet="0"/>
  </xdr:oneCellAnchor>
  <xdr:oneCellAnchor>
    <xdr:from>
      <xdr:col>0</xdr:col>
      <xdr:colOff>2152649</xdr:colOff>
      <xdr:row>12</xdr:row>
      <xdr:rowOff>0</xdr:rowOff>
    </xdr:from>
    <xdr:ext cx="1194435" cy="1066800"/>
    <xdr:pic>
      <xdr:nvPicPr>
        <xdr:cNvPr id="9" name="image188.png" title="Изображение">
          <a:extLst>
            <a:ext uri="{FF2B5EF4-FFF2-40B4-BE49-F238E27FC236}">
              <a16:creationId xmlns:a16="http://schemas.microsoft.com/office/drawing/2014/main" id="{00000000-0008-0000-0500-000009000000}"/>
            </a:ext>
          </a:extLst>
        </xdr:cNvPr>
        <xdr:cNvPicPr preferRelativeResize="0"/>
      </xdr:nvPicPr>
      <xdr:blipFill>
        <a:blip xmlns:r="http://schemas.openxmlformats.org/officeDocument/2006/relationships" r:embed="rId4" cstate="print"/>
        <a:stretch>
          <a:fillRect/>
        </a:stretch>
      </xdr:blipFill>
      <xdr:spPr>
        <a:xfrm>
          <a:off x="2152649" y="13944600"/>
          <a:ext cx="1194435" cy="1066800"/>
        </a:xfrm>
        <a:prstGeom prst="rect">
          <a:avLst/>
        </a:prstGeom>
        <a:noFill/>
      </xdr:spPr>
    </xdr:pic>
    <xdr:clientData fLocksWithSheet="0"/>
  </xdr:oneCellAnchor>
  <xdr:oneCellAnchor>
    <xdr:from>
      <xdr:col>0</xdr:col>
      <xdr:colOff>2152649</xdr:colOff>
      <xdr:row>13</xdr:row>
      <xdr:rowOff>0</xdr:rowOff>
    </xdr:from>
    <xdr:ext cx="1194435" cy="1066800"/>
    <xdr:pic>
      <xdr:nvPicPr>
        <xdr:cNvPr id="10" name="image189.png" title="Изображение">
          <a:extLst>
            <a:ext uri="{FF2B5EF4-FFF2-40B4-BE49-F238E27FC236}">
              <a16:creationId xmlns:a16="http://schemas.microsoft.com/office/drawing/2014/main" id="{00000000-0008-0000-0500-00000A000000}"/>
            </a:ext>
          </a:extLst>
        </xdr:cNvPr>
        <xdr:cNvPicPr preferRelativeResize="0"/>
      </xdr:nvPicPr>
      <xdr:blipFill>
        <a:blip xmlns:r="http://schemas.openxmlformats.org/officeDocument/2006/relationships" r:embed="rId4" cstate="print"/>
        <a:stretch>
          <a:fillRect/>
        </a:stretch>
      </xdr:blipFill>
      <xdr:spPr>
        <a:xfrm>
          <a:off x="2152649" y="15335250"/>
          <a:ext cx="1194435" cy="1066800"/>
        </a:xfrm>
        <a:prstGeom prst="rect">
          <a:avLst/>
        </a:prstGeom>
        <a:noFill/>
      </xdr:spPr>
    </xdr:pic>
    <xdr:clientData fLocksWithSheet="0"/>
  </xdr:oneCellAnchor>
  <xdr:oneCellAnchor>
    <xdr:from>
      <xdr:col>0</xdr:col>
      <xdr:colOff>2152649</xdr:colOff>
      <xdr:row>14</xdr:row>
      <xdr:rowOff>0</xdr:rowOff>
    </xdr:from>
    <xdr:ext cx="1194435" cy="1066800"/>
    <xdr:pic>
      <xdr:nvPicPr>
        <xdr:cNvPr id="11" name="image184.png" title="Изображение">
          <a:extLst>
            <a:ext uri="{FF2B5EF4-FFF2-40B4-BE49-F238E27FC236}">
              <a16:creationId xmlns:a16="http://schemas.microsoft.com/office/drawing/2014/main" id="{00000000-0008-0000-0500-00000B000000}"/>
            </a:ext>
          </a:extLst>
        </xdr:cNvPr>
        <xdr:cNvPicPr preferRelativeResize="0"/>
      </xdr:nvPicPr>
      <xdr:blipFill>
        <a:blip xmlns:r="http://schemas.openxmlformats.org/officeDocument/2006/relationships" r:embed="rId4" cstate="print"/>
        <a:stretch>
          <a:fillRect/>
        </a:stretch>
      </xdr:blipFill>
      <xdr:spPr>
        <a:xfrm>
          <a:off x="2152649" y="16916400"/>
          <a:ext cx="1194435" cy="1066800"/>
        </a:xfrm>
        <a:prstGeom prst="rect">
          <a:avLst/>
        </a:prstGeom>
        <a:noFill/>
      </xdr:spPr>
    </xdr:pic>
    <xdr:clientData fLocksWithSheet="0"/>
  </xdr:oneCellAnchor>
  <xdr:oneCellAnchor>
    <xdr:from>
      <xdr:col>0</xdr:col>
      <xdr:colOff>2152649</xdr:colOff>
      <xdr:row>15</xdr:row>
      <xdr:rowOff>0</xdr:rowOff>
    </xdr:from>
    <xdr:ext cx="1194435" cy="1066800"/>
    <xdr:pic>
      <xdr:nvPicPr>
        <xdr:cNvPr id="12" name="image187.png" title="Изображение">
          <a:extLst>
            <a:ext uri="{FF2B5EF4-FFF2-40B4-BE49-F238E27FC236}">
              <a16:creationId xmlns:a16="http://schemas.microsoft.com/office/drawing/2014/main" id="{00000000-0008-0000-0500-00000C000000}"/>
            </a:ext>
          </a:extLst>
        </xdr:cNvPr>
        <xdr:cNvPicPr preferRelativeResize="0"/>
      </xdr:nvPicPr>
      <xdr:blipFill>
        <a:blip xmlns:r="http://schemas.openxmlformats.org/officeDocument/2006/relationships" r:embed="rId4" cstate="print"/>
        <a:stretch>
          <a:fillRect/>
        </a:stretch>
      </xdr:blipFill>
      <xdr:spPr>
        <a:xfrm>
          <a:off x="2152649" y="18307050"/>
          <a:ext cx="1194435" cy="1066800"/>
        </a:xfrm>
        <a:prstGeom prst="rect">
          <a:avLst/>
        </a:prstGeom>
        <a:noFill/>
      </xdr:spPr>
    </xdr:pic>
    <xdr:clientData fLocksWithSheet="0"/>
  </xdr:oneCellAnchor>
  <xdr:oneCellAnchor>
    <xdr:from>
      <xdr:col>1</xdr:col>
      <xdr:colOff>0</xdr:colOff>
      <xdr:row>16</xdr:row>
      <xdr:rowOff>0</xdr:rowOff>
    </xdr:from>
    <xdr:ext cx="1085850" cy="1066800"/>
    <xdr:pic>
      <xdr:nvPicPr>
        <xdr:cNvPr id="13" name="image191.png" title="Изображение">
          <a:extLst>
            <a:ext uri="{FF2B5EF4-FFF2-40B4-BE49-F238E27FC236}">
              <a16:creationId xmlns:a16="http://schemas.microsoft.com/office/drawing/2014/main" id="{00000000-0008-0000-0500-00000D000000}"/>
            </a:ext>
          </a:extLst>
        </xdr:cNvPr>
        <xdr:cNvPicPr preferRelativeResize="0"/>
      </xdr:nvPicPr>
      <xdr:blipFill>
        <a:blip xmlns:r="http://schemas.openxmlformats.org/officeDocument/2006/relationships" r:embed="rId5" cstate="print"/>
        <a:stretch>
          <a:fillRect/>
        </a:stretch>
      </xdr:blipFill>
      <xdr:spPr>
        <a:xfrm>
          <a:off x="2152650" y="19888200"/>
          <a:ext cx="1085850" cy="1066800"/>
        </a:xfrm>
        <a:prstGeom prst="rect">
          <a:avLst/>
        </a:prstGeom>
        <a:noFill/>
      </xdr:spPr>
    </xdr:pic>
    <xdr:clientData fLocksWithSheet="0"/>
  </xdr:oneCellAnchor>
  <xdr:oneCellAnchor>
    <xdr:from>
      <xdr:col>1</xdr:col>
      <xdr:colOff>0</xdr:colOff>
      <xdr:row>17</xdr:row>
      <xdr:rowOff>0</xdr:rowOff>
    </xdr:from>
    <xdr:ext cx="1085850" cy="1066800"/>
    <xdr:pic>
      <xdr:nvPicPr>
        <xdr:cNvPr id="14" name="image192.png" title="Изображение">
          <a:extLst>
            <a:ext uri="{FF2B5EF4-FFF2-40B4-BE49-F238E27FC236}">
              <a16:creationId xmlns:a16="http://schemas.microsoft.com/office/drawing/2014/main" id="{00000000-0008-0000-0500-00000E000000}"/>
            </a:ext>
          </a:extLst>
        </xdr:cNvPr>
        <xdr:cNvPicPr preferRelativeResize="0"/>
      </xdr:nvPicPr>
      <xdr:blipFill>
        <a:blip xmlns:r="http://schemas.openxmlformats.org/officeDocument/2006/relationships" r:embed="rId5" cstate="print"/>
        <a:stretch>
          <a:fillRect/>
        </a:stretch>
      </xdr:blipFill>
      <xdr:spPr>
        <a:xfrm>
          <a:off x="2152650" y="21669375"/>
          <a:ext cx="1085850" cy="1066800"/>
        </a:xfrm>
        <a:prstGeom prst="rect">
          <a:avLst/>
        </a:prstGeom>
        <a:noFill/>
      </xdr:spPr>
    </xdr:pic>
    <xdr:clientData fLocksWithSheet="0"/>
  </xdr:oneCellAnchor>
  <xdr:oneCellAnchor>
    <xdr:from>
      <xdr:col>1</xdr:col>
      <xdr:colOff>0</xdr:colOff>
      <xdr:row>18</xdr:row>
      <xdr:rowOff>0</xdr:rowOff>
    </xdr:from>
    <xdr:ext cx="1085850" cy="1066800"/>
    <xdr:pic>
      <xdr:nvPicPr>
        <xdr:cNvPr id="15" name="image194.png" title="Изображение">
          <a:extLst>
            <a:ext uri="{FF2B5EF4-FFF2-40B4-BE49-F238E27FC236}">
              <a16:creationId xmlns:a16="http://schemas.microsoft.com/office/drawing/2014/main" id="{00000000-0008-0000-0500-00000F000000}"/>
            </a:ext>
          </a:extLst>
        </xdr:cNvPr>
        <xdr:cNvPicPr preferRelativeResize="0"/>
      </xdr:nvPicPr>
      <xdr:blipFill>
        <a:blip xmlns:r="http://schemas.openxmlformats.org/officeDocument/2006/relationships" r:embed="rId5" cstate="print"/>
        <a:stretch>
          <a:fillRect/>
        </a:stretch>
      </xdr:blipFill>
      <xdr:spPr>
        <a:xfrm>
          <a:off x="2152650" y="23250525"/>
          <a:ext cx="1085850" cy="1066800"/>
        </a:xfrm>
        <a:prstGeom prst="rect">
          <a:avLst/>
        </a:prstGeom>
        <a:noFill/>
      </xdr:spPr>
    </xdr:pic>
    <xdr:clientData fLocksWithSheet="0"/>
  </xdr:oneCellAnchor>
  <xdr:oneCellAnchor>
    <xdr:from>
      <xdr:col>1</xdr:col>
      <xdr:colOff>-1</xdr:colOff>
      <xdr:row>19</xdr:row>
      <xdr:rowOff>0</xdr:rowOff>
    </xdr:from>
    <xdr:ext cx="1190625" cy="1333500"/>
    <xdr:pic>
      <xdr:nvPicPr>
        <xdr:cNvPr id="16" name="image196.png" title="Изображение">
          <a:extLst>
            <a:ext uri="{FF2B5EF4-FFF2-40B4-BE49-F238E27FC236}">
              <a16:creationId xmlns:a16="http://schemas.microsoft.com/office/drawing/2014/main" id="{00000000-0008-0000-0500-000010000000}"/>
            </a:ext>
          </a:extLst>
        </xdr:cNvPr>
        <xdr:cNvPicPr preferRelativeResize="0"/>
      </xdr:nvPicPr>
      <xdr:blipFill>
        <a:blip xmlns:r="http://schemas.openxmlformats.org/officeDocument/2006/relationships" r:embed="rId6" cstate="print"/>
        <a:stretch>
          <a:fillRect/>
        </a:stretch>
      </xdr:blipFill>
      <xdr:spPr>
        <a:xfrm>
          <a:off x="2171699" y="25031700"/>
          <a:ext cx="1190625" cy="1333500"/>
        </a:xfrm>
        <a:prstGeom prst="rect">
          <a:avLst/>
        </a:prstGeom>
        <a:noFill/>
      </xdr:spPr>
    </xdr:pic>
    <xdr:clientData fLocksWithSheet="0"/>
  </xdr:oneCellAnchor>
  <xdr:oneCellAnchor>
    <xdr:from>
      <xdr:col>1</xdr:col>
      <xdr:colOff>0</xdr:colOff>
      <xdr:row>19</xdr:row>
      <xdr:rowOff>1575953</xdr:rowOff>
    </xdr:from>
    <xdr:ext cx="1024658" cy="1056409"/>
    <xdr:pic>
      <xdr:nvPicPr>
        <xdr:cNvPr id="17" name="image198.png" title="Изображение">
          <a:extLst>
            <a:ext uri="{FF2B5EF4-FFF2-40B4-BE49-F238E27FC236}">
              <a16:creationId xmlns:a16="http://schemas.microsoft.com/office/drawing/2014/main" id="{00000000-0008-0000-0500-000011000000}"/>
            </a:ext>
          </a:extLst>
        </xdr:cNvPr>
        <xdr:cNvPicPr preferRelativeResize="0"/>
      </xdr:nvPicPr>
      <xdr:blipFill>
        <a:blip xmlns:r="http://schemas.openxmlformats.org/officeDocument/2006/relationships" r:embed="rId6" cstate="print"/>
        <a:stretch>
          <a:fillRect/>
        </a:stretch>
      </xdr:blipFill>
      <xdr:spPr>
        <a:xfrm>
          <a:off x="2147455" y="26392908"/>
          <a:ext cx="1024658" cy="1056409"/>
        </a:xfrm>
        <a:prstGeom prst="rect">
          <a:avLst/>
        </a:prstGeom>
        <a:noFill/>
      </xdr:spPr>
    </xdr:pic>
    <xdr:clientData fLocksWithSheet="0"/>
  </xdr:oneCellAnchor>
  <xdr:oneCellAnchor>
    <xdr:from>
      <xdr:col>1</xdr:col>
      <xdr:colOff>-1</xdr:colOff>
      <xdr:row>21</xdr:row>
      <xdr:rowOff>0</xdr:rowOff>
    </xdr:from>
    <xdr:ext cx="1190625" cy="1333500"/>
    <xdr:pic>
      <xdr:nvPicPr>
        <xdr:cNvPr id="18" name="image197.png" title="Изображение">
          <a:extLst>
            <a:ext uri="{FF2B5EF4-FFF2-40B4-BE49-F238E27FC236}">
              <a16:creationId xmlns:a16="http://schemas.microsoft.com/office/drawing/2014/main" id="{00000000-0008-0000-0500-000012000000}"/>
            </a:ext>
          </a:extLst>
        </xdr:cNvPr>
        <xdr:cNvPicPr preferRelativeResize="0"/>
      </xdr:nvPicPr>
      <xdr:blipFill>
        <a:blip xmlns:r="http://schemas.openxmlformats.org/officeDocument/2006/relationships" r:embed="rId6" cstate="print"/>
        <a:stretch>
          <a:fillRect/>
        </a:stretch>
      </xdr:blipFill>
      <xdr:spPr>
        <a:xfrm>
          <a:off x="2171699" y="28232100"/>
          <a:ext cx="1190625" cy="1333500"/>
        </a:xfrm>
        <a:prstGeom prst="rect">
          <a:avLst/>
        </a:prstGeom>
        <a:noFill/>
      </xdr:spPr>
    </xdr:pic>
    <xdr:clientData fLocksWithSheet="0"/>
  </xdr:oneCellAnchor>
  <xdr:oneCellAnchor>
    <xdr:from>
      <xdr:col>1</xdr:col>
      <xdr:colOff>0</xdr:colOff>
      <xdr:row>21</xdr:row>
      <xdr:rowOff>1575953</xdr:rowOff>
    </xdr:from>
    <xdr:ext cx="1024658" cy="1056409"/>
    <xdr:pic>
      <xdr:nvPicPr>
        <xdr:cNvPr id="19" name="image195.png" title="Изображение">
          <a:extLst>
            <a:ext uri="{FF2B5EF4-FFF2-40B4-BE49-F238E27FC236}">
              <a16:creationId xmlns:a16="http://schemas.microsoft.com/office/drawing/2014/main" id="{00000000-0008-0000-0500-000013000000}"/>
            </a:ext>
          </a:extLst>
        </xdr:cNvPr>
        <xdr:cNvPicPr preferRelativeResize="0"/>
      </xdr:nvPicPr>
      <xdr:blipFill>
        <a:blip xmlns:r="http://schemas.openxmlformats.org/officeDocument/2006/relationships" r:embed="rId6" cstate="print"/>
        <a:stretch>
          <a:fillRect/>
        </a:stretch>
      </xdr:blipFill>
      <xdr:spPr>
        <a:xfrm>
          <a:off x="2147455" y="29544817"/>
          <a:ext cx="1024658" cy="1056409"/>
        </a:xfrm>
        <a:prstGeom prst="rect">
          <a:avLst/>
        </a:prstGeom>
        <a:noFill/>
      </xdr:spPr>
    </xdr:pic>
    <xdr:clientData fLocksWithSheet="0"/>
  </xdr:oneCellAnchor>
  <xdr:oneCellAnchor>
    <xdr:from>
      <xdr:col>1</xdr:col>
      <xdr:colOff>0</xdr:colOff>
      <xdr:row>23</xdr:row>
      <xdr:rowOff>0</xdr:rowOff>
    </xdr:from>
    <xdr:ext cx="952500" cy="1333500"/>
    <xdr:pic>
      <xdr:nvPicPr>
        <xdr:cNvPr id="20" name="image190.png" title="Изображение">
          <a:extLst>
            <a:ext uri="{FF2B5EF4-FFF2-40B4-BE49-F238E27FC236}">
              <a16:creationId xmlns:a16="http://schemas.microsoft.com/office/drawing/2014/main" id="{00000000-0008-0000-0500-000014000000}"/>
            </a:ext>
          </a:extLst>
        </xdr:cNvPr>
        <xdr:cNvPicPr preferRelativeResize="0"/>
      </xdr:nvPicPr>
      <xdr:blipFill>
        <a:blip xmlns:r="http://schemas.openxmlformats.org/officeDocument/2006/relationships" r:embed="rId7" cstate="print"/>
        <a:stretch>
          <a:fillRect/>
        </a:stretch>
      </xdr:blipFill>
      <xdr:spPr>
        <a:xfrm>
          <a:off x="2171700" y="31432500"/>
          <a:ext cx="952500" cy="1333500"/>
        </a:xfrm>
        <a:prstGeom prst="rect">
          <a:avLst/>
        </a:prstGeom>
        <a:noFill/>
      </xdr:spPr>
    </xdr:pic>
    <xdr:clientData fLocksWithSheet="0"/>
  </xdr:oneCellAnchor>
  <xdr:oneCellAnchor>
    <xdr:from>
      <xdr:col>1</xdr:col>
      <xdr:colOff>-1</xdr:colOff>
      <xdr:row>23</xdr:row>
      <xdr:rowOff>1783771</xdr:rowOff>
    </xdr:from>
    <xdr:ext cx="819727" cy="1056409"/>
    <xdr:pic>
      <xdr:nvPicPr>
        <xdr:cNvPr id="21" name="image193.png" title="Изображение">
          <a:extLst>
            <a:ext uri="{FF2B5EF4-FFF2-40B4-BE49-F238E27FC236}">
              <a16:creationId xmlns:a16="http://schemas.microsoft.com/office/drawing/2014/main" id="{00000000-0008-0000-0500-000015000000}"/>
            </a:ext>
          </a:extLst>
        </xdr:cNvPr>
        <xdr:cNvPicPr preferRelativeResize="0"/>
      </xdr:nvPicPr>
      <xdr:blipFill>
        <a:blip xmlns:r="http://schemas.openxmlformats.org/officeDocument/2006/relationships" r:embed="rId7" cstate="print"/>
        <a:stretch>
          <a:fillRect/>
        </a:stretch>
      </xdr:blipFill>
      <xdr:spPr>
        <a:xfrm>
          <a:off x="2147454" y="32904544"/>
          <a:ext cx="819727" cy="1056409"/>
        </a:xfrm>
        <a:prstGeom prst="rect">
          <a:avLst/>
        </a:prstGeom>
        <a:noFill/>
      </xdr:spPr>
    </xdr:pic>
    <xdr:clientData fLocksWithSheet="0"/>
  </xdr:oneCellAnchor>
  <xdr:oneCellAnchor>
    <xdr:from>
      <xdr:col>1</xdr:col>
      <xdr:colOff>0</xdr:colOff>
      <xdr:row>25</xdr:row>
      <xdr:rowOff>0</xdr:rowOff>
    </xdr:from>
    <xdr:ext cx="1309688" cy="1333500"/>
    <xdr:pic>
      <xdr:nvPicPr>
        <xdr:cNvPr id="22" name="image199.png" title="Изображение">
          <a:extLst>
            <a:ext uri="{FF2B5EF4-FFF2-40B4-BE49-F238E27FC236}">
              <a16:creationId xmlns:a16="http://schemas.microsoft.com/office/drawing/2014/main" id="{00000000-0008-0000-0500-000016000000}"/>
            </a:ext>
          </a:extLst>
        </xdr:cNvPr>
        <xdr:cNvPicPr preferRelativeResize="0"/>
      </xdr:nvPicPr>
      <xdr:blipFill>
        <a:blip xmlns:r="http://schemas.openxmlformats.org/officeDocument/2006/relationships" r:embed="rId8" cstate="print"/>
        <a:stretch>
          <a:fillRect/>
        </a:stretch>
      </xdr:blipFill>
      <xdr:spPr>
        <a:xfrm>
          <a:off x="2171700" y="34823400"/>
          <a:ext cx="1309688" cy="1333500"/>
        </a:xfrm>
        <a:prstGeom prst="rect">
          <a:avLst/>
        </a:prstGeom>
        <a:noFill/>
      </xdr:spPr>
    </xdr:pic>
    <xdr:clientData fLocksWithSheet="0"/>
  </xdr:oneCellAnchor>
  <xdr:oneCellAnchor>
    <xdr:from>
      <xdr:col>1</xdr:col>
      <xdr:colOff>0</xdr:colOff>
      <xdr:row>26</xdr:row>
      <xdr:rowOff>-1</xdr:rowOff>
    </xdr:from>
    <xdr:ext cx="1127124" cy="1056409"/>
    <xdr:pic>
      <xdr:nvPicPr>
        <xdr:cNvPr id="23" name="image182.png" title="Изображение">
          <a:extLst>
            <a:ext uri="{FF2B5EF4-FFF2-40B4-BE49-F238E27FC236}">
              <a16:creationId xmlns:a16="http://schemas.microsoft.com/office/drawing/2014/main" id="{00000000-0008-0000-0500-000017000000}"/>
            </a:ext>
          </a:extLst>
        </xdr:cNvPr>
        <xdr:cNvPicPr preferRelativeResize="0"/>
      </xdr:nvPicPr>
      <xdr:blipFill>
        <a:blip xmlns:r="http://schemas.openxmlformats.org/officeDocument/2006/relationships" r:embed="rId8" cstate="print"/>
        <a:stretch>
          <a:fillRect/>
        </a:stretch>
      </xdr:blipFill>
      <xdr:spPr>
        <a:xfrm>
          <a:off x="2147455" y="36264272"/>
          <a:ext cx="1127124" cy="1056409"/>
        </a:xfrm>
        <a:prstGeom prst="rect">
          <a:avLst/>
        </a:prstGeom>
        <a:noFill/>
      </xdr:spPr>
    </xdr:pic>
    <xdr:clientData fLocksWithSheet="0"/>
  </xdr:oneCellAnchor>
  <xdr:oneCellAnchor>
    <xdr:from>
      <xdr:col>1</xdr:col>
      <xdr:colOff>0</xdr:colOff>
      <xdr:row>26</xdr:row>
      <xdr:rowOff>1783771</xdr:rowOff>
    </xdr:from>
    <xdr:ext cx="1178357" cy="1056409"/>
    <xdr:pic>
      <xdr:nvPicPr>
        <xdr:cNvPr id="24" name="image183.png" title="Изображение">
          <a:extLst>
            <a:ext uri="{FF2B5EF4-FFF2-40B4-BE49-F238E27FC236}">
              <a16:creationId xmlns:a16="http://schemas.microsoft.com/office/drawing/2014/main" id="{00000000-0008-0000-0500-000018000000}"/>
            </a:ext>
          </a:extLst>
        </xdr:cNvPr>
        <xdr:cNvPicPr preferRelativeResize="0"/>
      </xdr:nvPicPr>
      <xdr:blipFill>
        <a:blip xmlns:r="http://schemas.openxmlformats.org/officeDocument/2006/relationships" r:embed="rId9" cstate="print"/>
        <a:stretch>
          <a:fillRect/>
        </a:stretch>
      </xdr:blipFill>
      <xdr:spPr>
        <a:xfrm>
          <a:off x="2147455" y="38048044"/>
          <a:ext cx="1178357" cy="1056409"/>
        </a:xfrm>
        <a:prstGeom prst="rect">
          <a:avLst/>
        </a:prstGeom>
        <a:noFill/>
      </xdr:spPr>
    </xdr:pic>
    <xdr:clientData fLocksWithSheet="0"/>
  </xdr:oneCellAnchor>
  <xdr:oneCellAnchor>
    <xdr:from>
      <xdr:col>1</xdr:col>
      <xdr:colOff>0</xdr:colOff>
      <xdr:row>27</xdr:row>
      <xdr:rowOff>1974272</xdr:rowOff>
    </xdr:from>
    <xdr:ext cx="1178357" cy="1056409"/>
    <xdr:pic>
      <xdr:nvPicPr>
        <xdr:cNvPr id="25" name="image180.png" title="Изображение">
          <a:extLst>
            <a:ext uri="{FF2B5EF4-FFF2-40B4-BE49-F238E27FC236}">
              <a16:creationId xmlns:a16="http://schemas.microsoft.com/office/drawing/2014/main" id="{00000000-0008-0000-0500-000019000000}"/>
            </a:ext>
          </a:extLst>
        </xdr:cNvPr>
        <xdr:cNvPicPr preferRelativeResize="0"/>
      </xdr:nvPicPr>
      <xdr:blipFill>
        <a:blip xmlns:r="http://schemas.openxmlformats.org/officeDocument/2006/relationships" r:embed="rId9" cstate="print"/>
        <a:stretch>
          <a:fillRect/>
        </a:stretch>
      </xdr:blipFill>
      <xdr:spPr>
        <a:xfrm>
          <a:off x="2147455" y="40022317"/>
          <a:ext cx="1178357" cy="1056409"/>
        </a:xfrm>
        <a:prstGeom prst="rect">
          <a:avLst/>
        </a:prstGeom>
        <a:noFill/>
      </xdr:spPr>
    </xdr:pic>
    <xdr:clientData fLocksWithSheet="0"/>
  </xdr:oneCellAnchor>
  <xdr:oneCellAnchor>
    <xdr:from>
      <xdr:col>1</xdr:col>
      <xdr:colOff>0</xdr:colOff>
      <xdr:row>29</xdr:row>
      <xdr:rowOff>-1</xdr:rowOff>
    </xdr:from>
    <xdr:ext cx="1280823" cy="1056409"/>
    <xdr:pic>
      <xdr:nvPicPr>
        <xdr:cNvPr id="26" name="image200.png" title="Изображение">
          <a:extLst>
            <a:ext uri="{FF2B5EF4-FFF2-40B4-BE49-F238E27FC236}">
              <a16:creationId xmlns:a16="http://schemas.microsoft.com/office/drawing/2014/main" id="{00000000-0008-0000-0500-00001A000000}"/>
            </a:ext>
          </a:extLst>
        </xdr:cNvPr>
        <xdr:cNvPicPr preferRelativeResize="0"/>
      </xdr:nvPicPr>
      <xdr:blipFill>
        <a:blip xmlns:r="http://schemas.openxmlformats.org/officeDocument/2006/relationships" r:embed="rId10" cstate="print"/>
        <a:stretch>
          <a:fillRect/>
        </a:stretch>
      </xdr:blipFill>
      <xdr:spPr>
        <a:xfrm>
          <a:off x="2147455" y="41996590"/>
          <a:ext cx="1280823" cy="1056409"/>
        </a:xfrm>
        <a:prstGeom prst="rect">
          <a:avLst/>
        </a:prstGeom>
        <a:noFill/>
      </xdr:spPr>
    </xdr:pic>
    <xdr:clientData fLocksWithSheet="0"/>
  </xdr:oneCellAnchor>
  <xdr:oneCellAnchor>
    <xdr:from>
      <xdr:col>1</xdr:col>
      <xdr:colOff>0</xdr:colOff>
      <xdr:row>31</xdr:row>
      <xdr:rowOff>190499</xdr:rowOff>
    </xdr:from>
    <xdr:ext cx="1024658" cy="1056409"/>
    <xdr:pic>
      <xdr:nvPicPr>
        <xdr:cNvPr id="27" name="image214.png" title="Изображение">
          <a:extLst>
            <a:ext uri="{FF2B5EF4-FFF2-40B4-BE49-F238E27FC236}">
              <a16:creationId xmlns:a16="http://schemas.microsoft.com/office/drawing/2014/main" id="{00000000-0008-0000-0500-00001B000000}"/>
            </a:ext>
          </a:extLst>
        </xdr:cNvPr>
        <xdr:cNvPicPr preferRelativeResize="0"/>
      </xdr:nvPicPr>
      <xdr:blipFill>
        <a:blip xmlns:r="http://schemas.openxmlformats.org/officeDocument/2006/relationships" r:embed="rId11" cstate="print"/>
        <a:stretch>
          <a:fillRect/>
        </a:stretch>
      </xdr:blipFill>
      <xdr:spPr>
        <a:xfrm>
          <a:off x="2147455" y="43953544"/>
          <a:ext cx="1024658" cy="1056409"/>
        </a:xfrm>
        <a:prstGeom prst="rect">
          <a:avLst/>
        </a:prstGeom>
        <a:noFill/>
      </xdr:spPr>
    </xdr:pic>
    <xdr:clientData fLocksWithSheet="0"/>
  </xdr:oneCellAnchor>
  <xdr:oneCellAnchor>
    <xdr:from>
      <xdr:col>1</xdr:col>
      <xdr:colOff>0</xdr:colOff>
      <xdr:row>32</xdr:row>
      <xdr:rowOff>1575954</xdr:rowOff>
    </xdr:from>
    <xdr:ext cx="1024658" cy="1056409"/>
    <xdr:pic>
      <xdr:nvPicPr>
        <xdr:cNvPr id="28" name="image215.png" title="Изображение">
          <a:extLst>
            <a:ext uri="{FF2B5EF4-FFF2-40B4-BE49-F238E27FC236}">
              <a16:creationId xmlns:a16="http://schemas.microsoft.com/office/drawing/2014/main" id="{00000000-0008-0000-0500-00001C000000}"/>
            </a:ext>
          </a:extLst>
        </xdr:cNvPr>
        <xdr:cNvPicPr preferRelativeResize="0"/>
      </xdr:nvPicPr>
      <xdr:blipFill>
        <a:blip xmlns:r="http://schemas.openxmlformats.org/officeDocument/2006/relationships" r:embed="rId11" cstate="print"/>
        <a:stretch>
          <a:fillRect/>
        </a:stretch>
      </xdr:blipFill>
      <xdr:spPr>
        <a:xfrm>
          <a:off x="2147455" y="45529499"/>
          <a:ext cx="1024658" cy="1056409"/>
        </a:xfrm>
        <a:prstGeom prst="rect">
          <a:avLst/>
        </a:prstGeom>
        <a:noFill/>
      </xdr:spPr>
    </xdr:pic>
    <xdr:clientData fLocksWithSheet="0"/>
  </xdr:oneCellAnchor>
  <xdr:oneCellAnchor>
    <xdr:from>
      <xdr:col>1</xdr:col>
      <xdr:colOff>0</xdr:colOff>
      <xdr:row>34</xdr:row>
      <xdr:rowOff>-1</xdr:rowOff>
    </xdr:from>
    <xdr:ext cx="1024658" cy="1056409"/>
    <xdr:pic>
      <xdr:nvPicPr>
        <xdr:cNvPr id="29" name="image216.png" title="Изображение">
          <a:extLst>
            <a:ext uri="{FF2B5EF4-FFF2-40B4-BE49-F238E27FC236}">
              <a16:creationId xmlns:a16="http://schemas.microsoft.com/office/drawing/2014/main" id="{00000000-0008-0000-0500-00001D000000}"/>
            </a:ext>
          </a:extLst>
        </xdr:cNvPr>
        <xdr:cNvPicPr preferRelativeResize="0"/>
      </xdr:nvPicPr>
      <xdr:blipFill>
        <a:blip xmlns:r="http://schemas.openxmlformats.org/officeDocument/2006/relationships" r:embed="rId11" cstate="print"/>
        <a:stretch>
          <a:fillRect/>
        </a:stretch>
      </xdr:blipFill>
      <xdr:spPr>
        <a:xfrm>
          <a:off x="2147455" y="47105454"/>
          <a:ext cx="1024658" cy="1056409"/>
        </a:xfrm>
        <a:prstGeom prst="rect">
          <a:avLst/>
        </a:prstGeom>
        <a:noFill/>
      </xdr:spPr>
    </xdr:pic>
    <xdr:clientData fLocksWithSheet="0"/>
  </xdr:oneCellAnchor>
  <xdr:oneCellAnchor>
    <xdr:from>
      <xdr:col>1</xdr:col>
      <xdr:colOff>0</xdr:colOff>
      <xdr:row>34</xdr:row>
      <xdr:rowOff>1783771</xdr:rowOff>
    </xdr:from>
    <xdr:ext cx="1127124" cy="1056409"/>
    <xdr:pic>
      <xdr:nvPicPr>
        <xdr:cNvPr id="30" name="image205.png" title="Изображение">
          <a:extLst>
            <a:ext uri="{FF2B5EF4-FFF2-40B4-BE49-F238E27FC236}">
              <a16:creationId xmlns:a16="http://schemas.microsoft.com/office/drawing/2014/main" id="{00000000-0008-0000-0500-00001E000000}"/>
            </a:ext>
          </a:extLst>
        </xdr:cNvPr>
        <xdr:cNvPicPr preferRelativeResize="0"/>
      </xdr:nvPicPr>
      <xdr:blipFill>
        <a:blip xmlns:r="http://schemas.openxmlformats.org/officeDocument/2006/relationships" r:embed="rId12" cstate="print"/>
        <a:stretch>
          <a:fillRect/>
        </a:stretch>
      </xdr:blipFill>
      <xdr:spPr>
        <a:xfrm>
          <a:off x="2147455" y="48889226"/>
          <a:ext cx="1127124" cy="1056409"/>
        </a:xfrm>
        <a:prstGeom prst="rect">
          <a:avLst/>
        </a:prstGeom>
        <a:noFill/>
      </xdr:spPr>
    </xdr:pic>
    <xdr:clientData fLocksWithSheet="0"/>
  </xdr:oneCellAnchor>
  <xdr:oneCellAnchor>
    <xdr:from>
      <xdr:col>1</xdr:col>
      <xdr:colOff>0</xdr:colOff>
      <xdr:row>36</xdr:row>
      <xdr:rowOff>-1</xdr:rowOff>
    </xdr:from>
    <xdr:ext cx="1127124" cy="1056409"/>
    <xdr:pic>
      <xdr:nvPicPr>
        <xdr:cNvPr id="31" name="image206.png" title="Изображение">
          <a:extLst>
            <a:ext uri="{FF2B5EF4-FFF2-40B4-BE49-F238E27FC236}">
              <a16:creationId xmlns:a16="http://schemas.microsoft.com/office/drawing/2014/main" id="{00000000-0008-0000-0500-00001F000000}"/>
            </a:ext>
          </a:extLst>
        </xdr:cNvPr>
        <xdr:cNvPicPr preferRelativeResize="0"/>
      </xdr:nvPicPr>
      <xdr:blipFill>
        <a:blip xmlns:r="http://schemas.openxmlformats.org/officeDocument/2006/relationships" r:embed="rId12" cstate="print"/>
        <a:stretch>
          <a:fillRect/>
        </a:stretch>
      </xdr:blipFill>
      <xdr:spPr>
        <a:xfrm>
          <a:off x="2147455" y="50465181"/>
          <a:ext cx="1127124" cy="1056409"/>
        </a:xfrm>
        <a:prstGeom prst="rect">
          <a:avLst/>
        </a:prstGeom>
        <a:noFill/>
      </xdr:spPr>
    </xdr:pic>
    <xdr:clientData fLocksWithSheet="0"/>
  </xdr:oneCellAnchor>
  <xdr:oneCellAnchor>
    <xdr:from>
      <xdr:col>1</xdr:col>
      <xdr:colOff>0</xdr:colOff>
      <xdr:row>36</xdr:row>
      <xdr:rowOff>1575953</xdr:rowOff>
    </xdr:from>
    <xdr:ext cx="1127124" cy="1056409"/>
    <xdr:pic>
      <xdr:nvPicPr>
        <xdr:cNvPr id="32" name="image207.png" title="Изображение">
          <a:extLst>
            <a:ext uri="{FF2B5EF4-FFF2-40B4-BE49-F238E27FC236}">
              <a16:creationId xmlns:a16="http://schemas.microsoft.com/office/drawing/2014/main" id="{00000000-0008-0000-0500-000020000000}"/>
            </a:ext>
          </a:extLst>
        </xdr:cNvPr>
        <xdr:cNvPicPr preferRelativeResize="0"/>
      </xdr:nvPicPr>
      <xdr:blipFill>
        <a:blip xmlns:r="http://schemas.openxmlformats.org/officeDocument/2006/relationships" r:embed="rId12" cstate="print"/>
        <a:stretch>
          <a:fillRect/>
        </a:stretch>
      </xdr:blipFill>
      <xdr:spPr>
        <a:xfrm>
          <a:off x="2147455" y="52041135"/>
          <a:ext cx="1127124" cy="1056409"/>
        </a:xfrm>
        <a:prstGeom prst="rect">
          <a:avLst/>
        </a:prstGeom>
        <a:noFill/>
      </xdr:spPr>
    </xdr:pic>
    <xdr:clientData fLocksWithSheet="0"/>
  </xdr:oneCellAnchor>
  <xdr:oneCellAnchor>
    <xdr:from>
      <xdr:col>1</xdr:col>
      <xdr:colOff>0</xdr:colOff>
      <xdr:row>38</xdr:row>
      <xdr:rowOff>-1</xdr:rowOff>
    </xdr:from>
    <xdr:ext cx="1075891" cy="1056409"/>
    <xdr:pic>
      <xdr:nvPicPr>
        <xdr:cNvPr id="33" name="image203.png" title="Изображение">
          <a:extLst>
            <a:ext uri="{FF2B5EF4-FFF2-40B4-BE49-F238E27FC236}">
              <a16:creationId xmlns:a16="http://schemas.microsoft.com/office/drawing/2014/main" id="{00000000-0008-0000-0500-000021000000}"/>
            </a:ext>
          </a:extLst>
        </xdr:cNvPr>
        <xdr:cNvPicPr preferRelativeResize="0"/>
      </xdr:nvPicPr>
      <xdr:blipFill>
        <a:blip xmlns:r="http://schemas.openxmlformats.org/officeDocument/2006/relationships" r:embed="rId13" cstate="print"/>
        <a:stretch>
          <a:fillRect/>
        </a:stretch>
      </xdr:blipFill>
      <xdr:spPr>
        <a:xfrm>
          <a:off x="2147455" y="53617090"/>
          <a:ext cx="1075891" cy="1056409"/>
        </a:xfrm>
        <a:prstGeom prst="rect">
          <a:avLst/>
        </a:prstGeom>
        <a:noFill/>
      </xdr:spPr>
    </xdr:pic>
    <xdr:clientData fLocksWithSheet="0"/>
  </xdr:oneCellAnchor>
  <xdr:oneCellAnchor>
    <xdr:from>
      <xdr:col>1</xdr:col>
      <xdr:colOff>0</xdr:colOff>
      <xdr:row>39</xdr:row>
      <xdr:rowOff>-1</xdr:rowOff>
    </xdr:from>
    <xdr:ext cx="1075891" cy="1056409"/>
    <xdr:pic>
      <xdr:nvPicPr>
        <xdr:cNvPr id="34" name="image204.png" title="Изображение">
          <a:extLst>
            <a:ext uri="{FF2B5EF4-FFF2-40B4-BE49-F238E27FC236}">
              <a16:creationId xmlns:a16="http://schemas.microsoft.com/office/drawing/2014/main" id="{00000000-0008-0000-0500-000022000000}"/>
            </a:ext>
          </a:extLst>
        </xdr:cNvPr>
        <xdr:cNvPicPr preferRelativeResize="0"/>
      </xdr:nvPicPr>
      <xdr:blipFill>
        <a:blip xmlns:r="http://schemas.openxmlformats.org/officeDocument/2006/relationships" r:embed="rId13" cstate="print"/>
        <a:stretch>
          <a:fillRect/>
        </a:stretch>
      </xdr:blipFill>
      <xdr:spPr>
        <a:xfrm>
          <a:off x="2147455" y="55400863"/>
          <a:ext cx="1075891" cy="1056409"/>
        </a:xfrm>
        <a:prstGeom prst="rect">
          <a:avLst/>
        </a:prstGeom>
        <a:noFill/>
      </xdr:spPr>
    </xdr:pic>
    <xdr:clientData fLocksWithSheet="0"/>
  </xdr:oneCellAnchor>
  <xdr:oneCellAnchor>
    <xdr:from>
      <xdr:col>1</xdr:col>
      <xdr:colOff>0</xdr:colOff>
      <xdr:row>39</xdr:row>
      <xdr:rowOff>1575953</xdr:rowOff>
    </xdr:from>
    <xdr:ext cx="1075891" cy="1056409"/>
    <xdr:pic>
      <xdr:nvPicPr>
        <xdr:cNvPr id="35" name="image202.png" title="Изображение">
          <a:extLst>
            <a:ext uri="{FF2B5EF4-FFF2-40B4-BE49-F238E27FC236}">
              <a16:creationId xmlns:a16="http://schemas.microsoft.com/office/drawing/2014/main" id="{00000000-0008-0000-0500-000023000000}"/>
            </a:ext>
          </a:extLst>
        </xdr:cNvPr>
        <xdr:cNvPicPr preferRelativeResize="0"/>
      </xdr:nvPicPr>
      <xdr:blipFill>
        <a:blip xmlns:r="http://schemas.openxmlformats.org/officeDocument/2006/relationships" r:embed="rId13" cstate="print"/>
        <a:stretch>
          <a:fillRect/>
        </a:stretch>
      </xdr:blipFill>
      <xdr:spPr>
        <a:xfrm>
          <a:off x="2147455" y="56976817"/>
          <a:ext cx="1075891" cy="1056409"/>
        </a:xfrm>
        <a:prstGeom prst="rect">
          <a:avLst/>
        </a:prstGeom>
        <a:noFill/>
      </xdr:spPr>
    </xdr:pic>
    <xdr:clientData fLocksWithSheet="0"/>
  </xdr:oneCellAnchor>
  <xdr:oneCellAnchor>
    <xdr:from>
      <xdr:col>1</xdr:col>
      <xdr:colOff>0</xdr:colOff>
      <xdr:row>41</xdr:row>
      <xdr:rowOff>-1</xdr:rowOff>
    </xdr:from>
    <xdr:ext cx="1229590" cy="1056409"/>
    <xdr:pic>
      <xdr:nvPicPr>
        <xdr:cNvPr id="36" name="image240.png" title="Изображение">
          <a:extLst>
            <a:ext uri="{FF2B5EF4-FFF2-40B4-BE49-F238E27FC236}">
              <a16:creationId xmlns:a16="http://schemas.microsoft.com/office/drawing/2014/main" id="{00000000-0008-0000-0500-000024000000}"/>
            </a:ext>
          </a:extLst>
        </xdr:cNvPr>
        <xdr:cNvPicPr preferRelativeResize="0"/>
      </xdr:nvPicPr>
      <xdr:blipFill>
        <a:blip xmlns:r="http://schemas.openxmlformats.org/officeDocument/2006/relationships" r:embed="rId14" cstate="print"/>
        <a:stretch>
          <a:fillRect/>
        </a:stretch>
      </xdr:blipFill>
      <xdr:spPr>
        <a:xfrm>
          <a:off x="2147455" y="58760590"/>
          <a:ext cx="1229590" cy="1056409"/>
        </a:xfrm>
        <a:prstGeom prst="rect">
          <a:avLst/>
        </a:prstGeom>
        <a:noFill/>
      </xdr:spPr>
    </xdr:pic>
    <xdr:clientData fLocksWithSheet="0"/>
  </xdr:oneCellAnchor>
  <xdr:oneCellAnchor>
    <xdr:from>
      <xdr:col>1</xdr:col>
      <xdr:colOff>0</xdr:colOff>
      <xdr:row>41</xdr:row>
      <xdr:rowOff>1575953</xdr:rowOff>
    </xdr:from>
    <xdr:ext cx="1229590" cy="1056409"/>
    <xdr:pic>
      <xdr:nvPicPr>
        <xdr:cNvPr id="37" name="image242.png" title="Изображение">
          <a:extLst>
            <a:ext uri="{FF2B5EF4-FFF2-40B4-BE49-F238E27FC236}">
              <a16:creationId xmlns:a16="http://schemas.microsoft.com/office/drawing/2014/main" id="{00000000-0008-0000-0500-000025000000}"/>
            </a:ext>
          </a:extLst>
        </xdr:cNvPr>
        <xdr:cNvPicPr preferRelativeResize="0"/>
      </xdr:nvPicPr>
      <xdr:blipFill>
        <a:blip xmlns:r="http://schemas.openxmlformats.org/officeDocument/2006/relationships" r:embed="rId14" cstate="print"/>
        <a:stretch>
          <a:fillRect/>
        </a:stretch>
      </xdr:blipFill>
      <xdr:spPr>
        <a:xfrm>
          <a:off x="2147455" y="60336544"/>
          <a:ext cx="1229590" cy="1056409"/>
        </a:xfrm>
        <a:prstGeom prst="rect">
          <a:avLst/>
        </a:prstGeom>
        <a:noFill/>
      </xdr:spPr>
    </xdr:pic>
    <xdr:clientData fLocksWithSheet="0"/>
  </xdr:oneCellAnchor>
  <xdr:oneCellAnchor>
    <xdr:from>
      <xdr:col>1</xdr:col>
      <xdr:colOff>0</xdr:colOff>
      <xdr:row>42</xdr:row>
      <xdr:rowOff>1575954</xdr:rowOff>
    </xdr:from>
    <xdr:ext cx="1229590" cy="1056409"/>
    <xdr:pic>
      <xdr:nvPicPr>
        <xdr:cNvPr id="38" name="image241.png" title="Изображение">
          <a:extLst>
            <a:ext uri="{FF2B5EF4-FFF2-40B4-BE49-F238E27FC236}">
              <a16:creationId xmlns:a16="http://schemas.microsoft.com/office/drawing/2014/main" id="{00000000-0008-0000-0500-000026000000}"/>
            </a:ext>
          </a:extLst>
        </xdr:cNvPr>
        <xdr:cNvPicPr preferRelativeResize="0"/>
      </xdr:nvPicPr>
      <xdr:blipFill>
        <a:blip xmlns:r="http://schemas.openxmlformats.org/officeDocument/2006/relationships" r:embed="rId14" cstate="print"/>
        <a:stretch>
          <a:fillRect/>
        </a:stretch>
      </xdr:blipFill>
      <xdr:spPr>
        <a:xfrm>
          <a:off x="2147455" y="61912499"/>
          <a:ext cx="1229590" cy="1056409"/>
        </a:xfrm>
        <a:prstGeom prst="rect">
          <a:avLst/>
        </a:prstGeom>
        <a:noFill/>
      </xdr:spPr>
    </xdr:pic>
    <xdr:clientData fLocksWithSheet="0"/>
  </xdr:oneCellAnchor>
  <xdr:oneCellAnchor>
    <xdr:from>
      <xdr:col>1</xdr:col>
      <xdr:colOff>0</xdr:colOff>
      <xdr:row>44</xdr:row>
      <xdr:rowOff>-1</xdr:rowOff>
    </xdr:from>
    <xdr:ext cx="1229590" cy="1056409"/>
    <xdr:pic>
      <xdr:nvPicPr>
        <xdr:cNvPr id="39" name="image238.png" title="Изображение">
          <a:extLst>
            <a:ext uri="{FF2B5EF4-FFF2-40B4-BE49-F238E27FC236}">
              <a16:creationId xmlns:a16="http://schemas.microsoft.com/office/drawing/2014/main" id="{00000000-0008-0000-0500-000027000000}"/>
            </a:ext>
          </a:extLst>
        </xdr:cNvPr>
        <xdr:cNvPicPr preferRelativeResize="0"/>
      </xdr:nvPicPr>
      <xdr:blipFill>
        <a:blip xmlns:r="http://schemas.openxmlformats.org/officeDocument/2006/relationships" r:embed="rId14" cstate="print"/>
        <a:stretch>
          <a:fillRect/>
        </a:stretch>
      </xdr:blipFill>
      <xdr:spPr>
        <a:xfrm>
          <a:off x="2147455" y="63696272"/>
          <a:ext cx="1229590" cy="1056409"/>
        </a:xfrm>
        <a:prstGeom prst="rect">
          <a:avLst/>
        </a:prstGeom>
        <a:noFill/>
      </xdr:spPr>
    </xdr:pic>
    <xdr:clientData fLocksWithSheet="0"/>
  </xdr:oneCellAnchor>
  <xdr:oneCellAnchor>
    <xdr:from>
      <xdr:col>1</xdr:col>
      <xdr:colOff>0</xdr:colOff>
      <xdr:row>44</xdr:row>
      <xdr:rowOff>1783771</xdr:rowOff>
    </xdr:from>
    <xdr:ext cx="1280823" cy="1056409"/>
    <xdr:pic>
      <xdr:nvPicPr>
        <xdr:cNvPr id="40" name="image244.png" title="Изображение">
          <a:extLst>
            <a:ext uri="{FF2B5EF4-FFF2-40B4-BE49-F238E27FC236}">
              <a16:creationId xmlns:a16="http://schemas.microsoft.com/office/drawing/2014/main" id="{00000000-0008-0000-0500-000028000000}"/>
            </a:ext>
          </a:extLst>
        </xdr:cNvPr>
        <xdr:cNvPicPr preferRelativeResize="0"/>
      </xdr:nvPicPr>
      <xdr:blipFill>
        <a:blip xmlns:r="http://schemas.openxmlformats.org/officeDocument/2006/relationships" r:embed="rId15" cstate="print"/>
        <a:stretch>
          <a:fillRect/>
        </a:stretch>
      </xdr:blipFill>
      <xdr:spPr>
        <a:xfrm>
          <a:off x="2147455" y="65480044"/>
          <a:ext cx="1280823" cy="1056409"/>
        </a:xfrm>
        <a:prstGeom prst="rect">
          <a:avLst/>
        </a:prstGeom>
        <a:noFill/>
      </xdr:spPr>
    </xdr:pic>
    <xdr:clientData fLocksWithSheet="0"/>
  </xdr:oneCellAnchor>
  <xdr:oneCellAnchor>
    <xdr:from>
      <xdr:col>1</xdr:col>
      <xdr:colOff>0</xdr:colOff>
      <xdr:row>48</xdr:row>
      <xdr:rowOff>0</xdr:rowOff>
    </xdr:from>
    <xdr:ext cx="1219802" cy="1368136"/>
    <xdr:pic>
      <xdr:nvPicPr>
        <xdr:cNvPr id="41" name="image246.png" title="Изображение">
          <a:extLst>
            <a:ext uri="{FF2B5EF4-FFF2-40B4-BE49-F238E27FC236}">
              <a16:creationId xmlns:a16="http://schemas.microsoft.com/office/drawing/2014/main" id="{00000000-0008-0000-0500-000029000000}"/>
            </a:ext>
          </a:extLst>
        </xdr:cNvPr>
        <xdr:cNvPicPr preferRelativeResize="0"/>
      </xdr:nvPicPr>
      <xdr:blipFill>
        <a:blip xmlns:r="http://schemas.openxmlformats.org/officeDocument/2006/relationships" r:embed="rId16" cstate="print"/>
        <a:stretch>
          <a:fillRect/>
        </a:stretch>
      </xdr:blipFill>
      <xdr:spPr>
        <a:xfrm>
          <a:off x="2147455" y="67437000"/>
          <a:ext cx="1219802" cy="1368136"/>
        </a:xfrm>
        <a:prstGeom prst="rect">
          <a:avLst/>
        </a:prstGeom>
        <a:noFill/>
      </xdr:spPr>
    </xdr:pic>
    <xdr:clientData fLocksWithSheet="0"/>
  </xdr:oneCellAnchor>
  <xdr:oneCellAnchor>
    <xdr:from>
      <xdr:col>1</xdr:col>
      <xdr:colOff>0</xdr:colOff>
      <xdr:row>49</xdr:row>
      <xdr:rowOff>0</xdr:rowOff>
    </xdr:from>
    <xdr:ext cx="1219802" cy="1368136"/>
    <xdr:pic>
      <xdr:nvPicPr>
        <xdr:cNvPr id="42" name="image243.png" title="Изображение">
          <a:extLst>
            <a:ext uri="{FF2B5EF4-FFF2-40B4-BE49-F238E27FC236}">
              <a16:creationId xmlns:a16="http://schemas.microsoft.com/office/drawing/2014/main" id="{00000000-0008-0000-0500-00002A000000}"/>
            </a:ext>
          </a:extLst>
        </xdr:cNvPr>
        <xdr:cNvPicPr preferRelativeResize="0"/>
      </xdr:nvPicPr>
      <xdr:blipFill>
        <a:blip xmlns:r="http://schemas.openxmlformats.org/officeDocument/2006/relationships" r:embed="rId16" cstate="print"/>
        <a:stretch>
          <a:fillRect/>
        </a:stretch>
      </xdr:blipFill>
      <xdr:spPr>
        <a:xfrm>
          <a:off x="2147455" y="69012955"/>
          <a:ext cx="1219802" cy="1368136"/>
        </a:xfrm>
        <a:prstGeom prst="rect">
          <a:avLst/>
        </a:prstGeom>
        <a:noFill/>
      </xdr:spPr>
    </xdr:pic>
    <xdr:clientData fLocksWithSheet="0"/>
  </xdr:oneCellAnchor>
  <xdr:oneCellAnchor>
    <xdr:from>
      <xdr:col>1</xdr:col>
      <xdr:colOff>0</xdr:colOff>
      <xdr:row>50</xdr:row>
      <xdr:rowOff>0</xdr:rowOff>
    </xdr:from>
    <xdr:ext cx="1219802" cy="1368136"/>
    <xdr:pic>
      <xdr:nvPicPr>
        <xdr:cNvPr id="43" name="image253.png" title="Изображение">
          <a:extLst>
            <a:ext uri="{FF2B5EF4-FFF2-40B4-BE49-F238E27FC236}">
              <a16:creationId xmlns:a16="http://schemas.microsoft.com/office/drawing/2014/main" id="{00000000-0008-0000-0500-00002B000000}"/>
            </a:ext>
          </a:extLst>
        </xdr:cNvPr>
        <xdr:cNvPicPr preferRelativeResize="0"/>
      </xdr:nvPicPr>
      <xdr:blipFill>
        <a:blip xmlns:r="http://schemas.openxmlformats.org/officeDocument/2006/relationships" r:embed="rId16" cstate="print"/>
        <a:stretch>
          <a:fillRect/>
        </a:stretch>
      </xdr:blipFill>
      <xdr:spPr>
        <a:xfrm>
          <a:off x="2147455" y="70796727"/>
          <a:ext cx="1219802" cy="1368136"/>
        </a:xfrm>
        <a:prstGeom prst="rect">
          <a:avLst/>
        </a:prstGeom>
        <a:noFill/>
      </xdr:spPr>
    </xdr:pic>
    <xdr:clientData fLocksWithSheet="0"/>
  </xdr:oneCellAnchor>
  <xdr:oneCellAnchor>
    <xdr:from>
      <xdr:col>1</xdr:col>
      <xdr:colOff>0</xdr:colOff>
      <xdr:row>51</xdr:row>
      <xdr:rowOff>0</xdr:rowOff>
    </xdr:from>
    <xdr:ext cx="1219802" cy="1368136"/>
    <xdr:pic>
      <xdr:nvPicPr>
        <xdr:cNvPr id="44" name="image251.png" title="Изображение">
          <a:extLst>
            <a:ext uri="{FF2B5EF4-FFF2-40B4-BE49-F238E27FC236}">
              <a16:creationId xmlns:a16="http://schemas.microsoft.com/office/drawing/2014/main" id="{00000000-0008-0000-0500-00002C000000}"/>
            </a:ext>
          </a:extLst>
        </xdr:cNvPr>
        <xdr:cNvPicPr preferRelativeResize="0"/>
      </xdr:nvPicPr>
      <xdr:blipFill>
        <a:blip xmlns:r="http://schemas.openxmlformats.org/officeDocument/2006/relationships" r:embed="rId16" cstate="print"/>
        <a:stretch>
          <a:fillRect/>
        </a:stretch>
      </xdr:blipFill>
      <xdr:spPr>
        <a:xfrm>
          <a:off x="2147455" y="72372682"/>
          <a:ext cx="1219802" cy="1368136"/>
        </a:xfrm>
        <a:prstGeom prst="rect">
          <a:avLst/>
        </a:prstGeom>
        <a:noFill/>
      </xdr:spPr>
    </xdr:pic>
    <xdr:clientData fLocksWithSheet="0"/>
  </xdr:oneCellAnchor>
  <xdr:oneCellAnchor>
    <xdr:from>
      <xdr:col>1</xdr:col>
      <xdr:colOff>0</xdr:colOff>
      <xdr:row>52</xdr:row>
      <xdr:rowOff>0</xdr:rowOff>
    </xdr:from>
    <xdr:ext cx="1097822" cy="1368136"/>
    <xdr:pic>
      <xdr:nvPicPr>
        <xdr:cNvPr id="45" name="image233.png" title="Изображение">
          <a:extLst>
            <a:ext uri="{FF2B5EF4-FFF2-40B4-BE49-F238E27FC236}">
              <a16:creationId xmlns:a16="http://schemas.microsoft.com/office/drawing/2014/main" id="{00000000-0008-0000-0500-00002D000000}"/>
            </a:ext>
          </a:extLst>
        </xdr:cNvPr>
        <xdr:cNvPicPr preferRelativeResize="0"/>
      </xdr:nvPicPr>
      <xdr:blipFill>
        <a:blip xmlns:r="http://schemas.openxmlformats.org/officeDocument/2006/relationships" r:embed="rId17" cstate="print"/>
        <a:stretch>
          <a:fillRect/>
        </a:stretch>
      </xdr:blipFill>
      <xdr:spPr>
        <a:xfrm>
          <a:off x="2147455" y="74346955"/>
          <a:ext cx="1097822" cy="1368136"/>
        </a:xfrm>
        <a:prstGeom prst="rect">
          <a:avLst/>
        </a:prstGeom>
        <a:noFill/>
      </xdr:spPr>
    </xdr:pic>
    <xdr:clientData fLocksWithSheet="0"/>
  </xdr:oneCellAnchor>
  <xdr:oneCellAnchor>
    <xdr:from>
      <xdr:col>1</xdr:col>
      <xdr:colOff>0</xdr:colOff>
      <xdr:row>55</xdr:row>
      <xdr:rowOff>0</xdr:rowOff>
    </xdr:from>
    <xdr:ext cx="1219802" cy="1368136"/>
    <xdr:pic>
      <xdr:nvPicPr>
        <xdr:cNvPr id="46" name="image237.png" title="Изображение">
          <a:extLst>
            <a:ext uri="{FF2B5EF4-FFF2-40B4-BE49-F238E27FC236}">
              <a16:creationId xmlns:a16="http://schemas.microsoft.com/office/drawing/2014/main" id="{00000000-0008-0000-0500-00002E000000}"/>
            </a:ext>
          </a:extLst>
        </xdr:cNvPr>
        <xdr:cNvPicPr preferRelativeResize="0"/>
      </xdr:nvPicPr>
      <xdr:blipFill>
        <a:blip xmlns:r="http://schemas.openxmlformats.org/officeDocument/2006/relationships" r:embed="rId18" cstate="print"/>
        <a:stretch>
          <a:fillRect/>
        </a:stretch>
      </xdr:blipFill>
      <xdr:spPr>
        <a:xfrm>
          <a:off x="2147455" y="76303909"/>
          <a:ext cx="1219802" cy="1368136"/>
        </a:xfrm>
        <a:prstGeom prst="rect">
          <a:avLst/>
        </a:prstGeom>
        <a:noFill/>
      </xdr:spPr>
    </xdr:pic>
    <xdr:clientData fLocksWithSheet="0"/>
  </xdr:oneCellAnchor>
  <xdr:oneCellAnchor>
    <xdr:from>
      <xdr:col>1</xdr:col>
      <xdr:colOff>0</xdr:colOff>
      <xdr:row>56</xdr:row>
      <xdr:rowOff>0</xdr:rowOff>
    </xdr:from>
    <xdr:ext cx="1219802" cy="1368136"/>
    <xdr:pic>
      <xdr:nvPicPr>
        <xdr:cNvPr id="47" name="image236.png" title="Изображение">
          <a:extLst>
            <a:ext uri="{FF2B5EF4-FFF2-40B4-BE49-F238E27FC236}">
              <a16:creationId xmlns:a16="http://schemas.microsoft.com/office/drawing/2014/main" id="{00000000-0008-0000-0500-00002F000000}"/>
            </a:ext>
          </a:extLst>
        </xdr:cNvPr>
        <xdr:cNvPicPr preferRelativeResize="0"/>
      </xdr:nvPicPr>
      <xdr:blipFill>
        <a:blip xmlns:r="http://schemas.openxmlformats.org/officeDocument/2006/relationships" r:embed="rId18" cstate="print"/>
        <a:stretch>
          <a:fillRect/>
        </a:stretch>
      </xdr:blipFill>
      <xdr:spPr>
        <a:xfrm>
          <a:off x="2147455" y="77879864"/>
          <a:ext cx="1219802" cy="1368136"/>
        </a:xfrm>
        <a:prstGeom prst="rect">
          <a:avLst/>
        </a:prstGeom>
        <a:noFill/>
      </xdr:spPr>
    </xdr:pic>
    <xdr:clientData fLocksWithSheet="0"/>
  </xdr:oneCellAnchor>
  <xdr:oneCellAnchor>
    <xdr:from>
      <xdr:col>1</xdr:col>
      <xdr:colOff>0</xdr:colOff>
      <xdr:row>57</xdr:row>
      <xdr:rowOff>0</xdr:rowOff>
    </xdr:from>
    <xdr:ext cx="1036831" cy="1368136"/>
    <xdr:pic>
      <xdr:nvPicPr>
        <xdr:cNvPr id="48" name="image248.png" title="Изображение">
          <a:extLst>
            <a:ext uri="{FF2B5EF4-FFF2-40B4-BE49-F238E27FC236}">
              <a16:creationId xmlns:a16="http://schemas.microsoft.com/office/drawing/2014/main" id="{00000000-0008-0000-0500-000030000000}"/>
            </a:ext>
          </a:extLst>
        </xdr:cNvPr>
        <xdr:cNvPicPr preferRelativeResize="0"/>
      </xdr:nvPicPr>
      <xdr:blipFill>
        <a:blip xmlns:r="http://schemas.openxmlformats.org/officeDocument/2006/relationships" r:embed="rId19" cstate="print"/>
        <a:stretch>
          <a:fillRect/>
        </a:stretch>
      </xdr:blipFill>
      <xdr:spPr>
        <a:xfrm>
          <a:off x="2147455" y="79455818"/>
          <a:ext cx="1036831" cy="1368136"/>
        </a:xfrm>
        <a:prstGeom prst="rect">
          <a:avLst/>
        </a:prstGeom>
        <a:noFill/>
      </xdr:spPr>
    </xdr:pic>
    <xdr:clientData fLocksWithSheet="0"/>
  </xdr:oneCellAnchor>
  <xdr:oneCellAnchor>
    <xdr:from>
      <xdr:col>1</xdr:col>
      <xdr:colOff>0</xdr:colOff>
      <xdr:row>58</xdr:row>
      <xdr:rowOff>0</xdr:rowOff>
    </xdr:from>
    <xdr:ext cx="1036831" cy="1368136"/>
    <xdr:pic>
      <xdr:nvPicPr>
        <xdr:cNvPr id="49" name="image249.png" title="Изображение">
          <a:extLst>
            <a:ext uri="{FF2B5EF4-FFF2-40B4-BE49-F238E27FC236}">
              <a16:creationId xmlns:a16="http://schemas.microsoft.com/office/drawing/2014/main" id="{00000000-0008-0000-0500-000031000000}"/>
            </a:ext>
          </a:extLst>
        </xdr:cNvPr>
        <xdr:cNvPicPr preferRelativeResize="0"/>
      </xdr:nvPicPr>
      <xdr:blipFill>
        <a:blip xmlns:r="http://schemas.openxmlformats.org/officeDocument/2006/relationships" r:embed="rId19" cstate="print"/>
        <a:stretch>
          <a:fillRect/>
        </a:stretch>
      </xdr:blipFill>
      <xdr:spPr>
        <a:xfrm>
          <a:off x="2147455" y="81239591"/>
          <a:ext cx="1036831" cy="1368136"/>
        </a:xfrm>
        <a:prstGeom prst="rect">
          <a:avLst/>
        </a:prstGeom>
        <a:noFill/>
      </xdr:spPr>
    </xdr:pic>
    <xdr:clientData fLocksWithSheet="0"/>
  </xdr:oneCellAnchor>
  <xdr:oneCellAnchor>
    <xdr:from>
      <xdr:col>1</xdr:col>
      <xdr:colOff>0</xdr:colOff>
      <xdr:row>59</xdr:row>
      <xdr:rowOff>0</xdr:rowOff>
    </xdr:from>
    <xdr:ext cx="1219802" cy="1368136"/>
    <xdr:pic>
      <xdr:nvPicPr>
        <xdr:cNvPr id="50" name="image236.png" title="Изображение">
          <a:extLst>
            <a:ext uri="{FF2B5EF4-FFF2-40B4-BE49-F238E27FC236}">
              <a16:creationId xmlns:a16="http://schemas.microsoft.com/office/drawing/2014/main" id="{00000000-0008-0000-0500-000032000000}"/>
            </a:ext>
          </a:extLst>
        </xdr:cNvPr>
        <xdr:cNvPicPr preferRelativeResize="0"/>
      </xdr:nvPicPr>
      <xdr:blipFill>
        <a:blip xmlns:r="http://schemas.openxmlformats.org/officeDocument/2006/relationships" r:embed="rId18" cstate="print"/>
        <a:stretch>
          <a:fillRect/>
        </a:stretch>
      </xdr:blipFill>
      <xdr:spPr>
        <a:xfrm>
          <a:off x="2147455" y="82815545"/>
          <a:ext cx="1219802" cy="1368136"/>
        </a:xfrm>
        <a:prstGeom prst="rect">
          <a:avLst/>
        </a:prstGeom>
        <a:noFill/>
      </xdr:spPr>
    </xdr:pic>
    <xdr:clientData fLocksWithSheet="0"/>
  </xdr:oneCellAnchor>
  <xdr:oneCellAnchor>
    <xdr:from>
      <xdr:col>1</xdr:col>
      <xdr:colOff>0</xdr:colOff>
      <xdr:row>60</xdr:row>
      <xdr:rowOff>0</xdr:rowOff>
    </xdr:from>
    <xdr:ext cx="1219802" cy="1368136"/>
    <xdr:pic>
      <xdr:nvPicPr>
        <xdr:cNvPr id="51" name="image236.png" title="Изображение">
          <a:extLst>
            <a:ext uri="{FF2B5EF4-FFF2-40B4-BE49-F238E27FC236}">
              <a16:creationId xmlns:a16="http://schemas.microsoft.com/office/drawing/2014/main" id="{00000000-0008-0000-0500-000033000000}"/>
            </a:ext>
          </a:extLst>
        </xdr:cNvPr>
        <xdr:cNvPicPr preferRelativeResize="0"/>
      </xdr:nvPicPr>
      <xdr:blipFill>
        <a:blip xmlns:r="http://schemas.openxmlformats.org/officeDocument/2006/relationships" r:embed="rId18" cstate="print"/>
        <a:stretch>
          <a:fillRect/>
        </a:stretch>
      </xdr:blipFill>
      <xdr:spPr>
        <a:xfrm>
          <a:off x="2147455" y="84391500"/>
          <a:ext cx="1219802" cy="1368136"/>
        </a:xfrm>
        <a:prstGeom prst="rect">
          <a:avLst/>
        </a:prstGeom>
        <a:noFill/>
      </xdr:spPr>
    </xdr:pic>
    <xdr:clientData fLocksWithSheet="0"/>
  </xdr:oneCellAnchor>
  <xdr:oneCellAnchor>
    <xdr:from>
      <xdr:col>1</xdr:col>
      <xdr:colOff>0</xdr:colOff>
      <xdr:row>61</xdr:row>
      <xdr:rowOff>0</xdr:rowOff>
    </xdr:from>
    <xdr:ext cx="1036831" cy="1368136"/>
    <xdr:pic>
      <xdr:nvPicPr>
        <xdr:cNvPr id="52" name="image248.png" title="Изображение">
          <a:extLst>
            <a:ext uri="{FF2B5EF4-FFF2-40B4-BE49-F238E27FC236}">
              <a16:creationId xmlns:a16="http://schemas.microsoft.com/office/drawing/2014/main" id="{00000000-0008-0000-0500-000034000000}"/>
            </a:ext>
          </a:extLst>
        </xdr:cNvPr>
        <xdr:cNvPicPr preferRelativeResize="0"/>
      </xdr:nvPicPr>
      <xdr:blipFill>
        <a:blip xmlns:r="http://schemas.openxmlformats.org/officeDocument/2006/relationships" r:embed="rId19" cstate="print"/>
        <a:stretch>
          <a:fillRect/>
        </a:stretch>
      </xdr:blipFill>
      <xdr:spPr>
        <a:xfrm>
          <a:off x="2147455" y="85967455"/>
          <a:ext cx="1036831" cy="1368136"/>
        </a:xfrm>
        <a:prstGeom prst="rect">
          <a:avLst/>
        </a:prstGeom>
        <a:noFill/>
      </xdr:spPr>
    </xdr:pic>
    <xdr:clientData fLocksWithSheet="0"/>
  </xdr:oneCellAnchor>
  <xdr:oneCellAnchor>
    <xdr:from>
      <xdr:col>1</xdr:col>
      <xdr:colOff>0</xdr:colOff>
      <xdr:row>62</xdr:row>
      <xdr:rowOff>0</xdr:rowOff>
    </xdr:from>
    <xdr:ext cx="1280792" cy="1368136"/>
    <xdr:pic>
      <xdr:nvPicPr>
        <xdr:cNvPr id="53" name="image208.png" title="Изображение">
          <a:extLst>
            <a:ext uri="{FF2B5EF4-FFF2-40B4-BE49-F238E27FC236}">
              <a16:creationId xmlns:a16="http://schemas.microsoft.com/office/drawing/2014/main" id="{00000000-0008-0000-0500-000035000000}"/>
            </a:ext>
          </a:extLst>
        </xdr:cNvPr>
        <xdr:cNvPicPr preferRelativeResize="0"/>
      </xdr:nvPicPr>
      <xdr:blipFill>
        <a:blip xmlns:r="http://schemas.openxmlformats.org/officeDocument/2006/relationships" r:embed="rId20" cstate="print"/>
        <a:stretch>
          <a:fillRect/>
        </a:stretch>
      </xdr:blipFill>
      <xdr:spPr>
        <a:xfrm>
          <a:off x="2147455" y="87543409"/>
          <a:ext cx="1280792" cy="1368136"/>
        </a:xfrm>
        <a:prstGeom prst="rect">
          <a:avLst/>
        </a:prstGeom>
        <a:noFill/>
      </xdr:spPr>
    </xdr:pic>
    <xdr:clientData fLocksWithSheet="0"/>
  </xdr:oneCellAnchor>
  <xdr:oneCellAnchor>
    <xdr:from>
      <xdr:col>1</xdr:col>
      <xdr:colOff>0</xdr:colOff>
      <xdr:row>63</xdr:row>
      <xdr:rowOff>0</xdr:rowOff>
    </xdr:from>
    <xdr:ext cx="1463762" cy="1368136"/>
    <xdr:pic>
      <xdr:nvPicPr>
        <xdr:cNvPr id="54" name="image211.png" title="Изображение">
          <a:extLst>
            <a:ext uri="{FF2B5EF4-FFF2-40B4-BE49-F238E27FC236}">
              <a16:creationId xmlns:a16="http://schemas.microsoft.com/office/drawing/2014/main" id="{00000000-0008-0000-0500-000036000000}"/>
            </a:ext>
          </a:extLst>
        </xdr:cNvPr>
        <xdr:cNvPicPr preferRelativeResize="0"/>
      </xdr:nvPicPr>
      <xdr:blipFill>
        <a:blip xmlns:r="http://schemas.openxmlformats.org/officeDocument/2006/relationships" r:embed="rId21" cstate="print"/>
        <a:stretch>
          <a:fillRect/>
        </a:stretch>
      </xdr:blipFill>
      <xdr:spPr>
        <a:xfrm>
          <a:off x="2147455" y="89119364"/>
          <a:ext cx="1463762" cy="1368136"/>
        </a:xfrm>
        <a:prstGeom prst="rect">
          <a:avLst/>
        </a:prstGeom>
        <a:noFill/>
      </xdr:spPr>
    </xdr:pic>
    <xdr:clientData fLocksWithSheet="0"/>
  </xdr:oneCellAnchor>
  <xdr:oneCellAnchor>
    <xdr:from>
      <xdr:col>1</xdr:col>
      <xdr:colOff>0</xdr:colOff>
      <xdr:row>64</xdr:row>
      <xdr:rowOff>0</xdr:rowOff>
    </xdr:from>
    <xdr:ext cx="1463762" cy="1368136"/>
    <xdr:pic>
      <xdr:nvPicPr>
        <xdr:cNvPr id="55" name="image210.png" title="Изображение">
          <a:extLst>
            <a:ext uri="{FF2B5EF4-FFF2-40B4-BE49-F238E27FC236}">
              <a16:creationId xmlns:a16="http://schemas.microsoft.com/office/drawing/2014/main" id="{00000000-0008-0000-0500-000037000000}"/>
            </a:ext>
          </a:extLst>
        </xdr:cNvPr>
        <xdr:cNvPicPr preferRelativeResize="0"/>
      </xdr:nvPicPr>
      <xdr:blipFill>
        <a:blip xmlns:r="http://schemas.openxmlformats.org/officeDocument/2006/relationships" r:embed="rId21" cstate="print"/>
        <a:stretch>
          <a:fillRect/>
        </a:stretch>
      </xdr:blipFill>
      <xdr:spPr>
        <a:xfrm>
          <a:off x="2147455" y="90504818"/>
          <a:ext cx="1463762" cy="1368136"/>
        </a:xfrm>
        <a:prstGeom prst="rect">
          <a:avLst/>
        </a:prstGeom>
        <a:noFill/>
      </xdr:spPr>
    </xdr:pic>
    <xdr:clientData fLocksWithSheet="0"/>
  </xdr:oneCellAnchor>
  <xdr:oneCellAnchor>
    <xdr:from>
      <xdr:col>1</xdr:col>
      <xdr:colOff>0</xdr:colOff>
      <xdr:row>65</xdr:row>
      <xdr:rowOff>0</xdr:rowOff>
    </xdr:from>
    <xdr:ext cx="1463762" cy="1368136"/>
    <xdr:pic>
      <xdr:nvPicPr>
        <xdr:cNvPr id="56" name="image212.png" title="Изображение">
          <a:extLst>
            <a:ext uri="{FF2B5EF4-FFF2-40B4-BE49-F238E27FC236}">
              <a16:creationId xmlns:a16="http://schemas.microsoft.com/office/drawing/2014/main" id="{00000000-0008-0000-0500-000038000000}"/>
            </a:ext>
          </a:extLst>
        </xdr:cNvPr>
        <xdr:cNvPicPr preferRelativeResize="0"/>
      </xdr:nvPicPr>
      <xdr:blipFill>
        <a:blip xmlns:r="http://schemas.openxmlformats.org/officeDocument/2006/relationships" r:embed="rId21" cstate="print"/>
        <a:stretch>
          <a:fillRect/>
        </a:stretch>
      </xdr:blipFill>
      <xdr:spPr>
        <a:xfrm>
          <a:off x="2147455" y="92080773"/>
          <a:ext cx="1463762" cy="1368136"/>
        </a:xfrm>
        <a:prstGeom prst="rect">
          <a:avLst/>
        </a:prstGeom>
        <a:noFill/>
      </xdr:spPr>
    </xdr:pic>
    <xdr:clientData fLocksWithSheet="0"/>
  </xdr:oneCellAnchor>
  <xdr:oneCellAnchor>
    <xdr:from>
      <xdr:col>1</xdr:col>
      <xdr:colOff>0</xdr:colOff>
      <xdr:row>66</xdr:row>
      <xdr:rowOff>0</xdr:rowOff>
    </xdr:from>
    <xdr:ext cx="1463762" cy="1368136"/>
    <xdr:pic>
      <xdr:nvPicPr>
        <xdr:cNvPr id="57" name="image213.png" title="Изображение">
          <a:extLst>
            <a:ext uri="{FF2B5EF4-FFF2-40B4-BE49-F238E27FC236}">
              <a16:creationId xmlns:a16="http://schemas.microsoft.com/office/drawing/2014/main" id="{00000000-0008-0000-0500-000039000000}"/>
            </a:ext>
          </a:extLst>
        </xdr:cNvPr>
        <xdr:cNvPicPr preferRelativeResize="0"/>
      </xdr:nvPicPr>
      <xdr:blipFill>
        <a:blip xmlns:r="http://schemas.openxmlformats.org/officeDocument/2006/relationships" r:embed="rId21" cstate="print"/>
        <a:stretch>
          <a:fillRect/>
        </a:stretch>
      </xdr:blipFill>
      <xdr:spPr>
        <a:xfrm>
          <a:off x="2147455" y="93466227"/>
          <a:ext cx="1463762" cy="1368136"/>
        </a:xfrm>
        <a:prstGeom prst="rect">
          <a:avLst/>
        </a:prstGeom>
        <a:noFill/>
      </xdr:spPr>
    </xdr:pic>
    <xdr:clientData fLocksWithSheet="0"/>
  </xdr:oneCellAnchor>
  <xdr:oneCellAnchor>
    <xdr:from>
      <xdr:col>1</xdr:col>
      <xdr:colOff>0</xdr:colOff>
      <xdr:row>67</xdr:row>
      <xdr:rowOff>0</xdr:rowOff>
    </xdr:from>
    <xdr:ext cx="1402772" cy="1368136"/>
    <xdr:pic>
      <xdr:nvPicPr>
        <xdr:cNvPr id="58" name="image219.png" title="Изображение">
          <a:extLst>
            <a:ext uri="{FF2B5EF4-FFF2-40B4-BE49-F238E27FC236}">
              <a16:creationId xmlns:a16="http://schemas.microsoft.com/office/drawing/2014/main" id="{00000000-0008-0000-0500-00003A000000}"/>
            </a:ext>
          </a:extLst>
        </xdr:cNvPr>
        <xdr:cNvPicPr preferRelativeResize="0"/>
      </xdr:nvPicPr>
      <xdr:blipFill>
        <a:blip xmlns:r="http://schemas.openxmlformats.org/officeDocument/2006/relationships" r:embed="rId22" cstate="print"/>
        <a:stretch>
          <a:fillRect/>
        </a:stretch>
      </xdr:blipFill>
      <xdr:spPr>
        <a:xfrm>
          <a:off x="2147455" y="95042182"/>
          <a:ext cx="1402772" cy="1368136"/>
        </a:xfrm>
        <a:prstGeom prst="rect">
          <a:avLst/>
        </a:prstGeom>
        <a:noFill/>
      </xdr:spPr>
    </xdr:pic>
    <xdr:clientData fLocksWithSheet="0"/>
  </xdr:oneCellAnchor>
  <xdr:oneCellAnchor>
    <xdr:from>
      <xdr:col>1</xdr:col>
      <xdr:colOff>0</xdr:colOff>
      <xdr:row>68</xdr:row>
      <xdr:rowOff>0</xdr:rowOff>
    </xdr:from>
    <xdr:ext cx="1402772" cy="1368136"/>
    <xdr:pic>
      <xdr:nvPicPr>
        <xdr:cNvPr id="59" name="image217.png" title="Изображение">
          <a:extLst>
            <a:ext uri="{FF2B5EF4-FFF2-40B4-BE49-F238E27FC236}">
              <a16:creationId xmlns:a16="http://schemas.microsoft.com/office/drawing/2014/main" id="{00000000-0008-0000-0500-00003B000000}"/>
            </a:ext>
          </a:extLst>
        </xdr:cNvPr>
        <xdr:cNvPicPr preferRelativeResize="0"/>
      </xdr:nvPicPr>
      <xdr:blipFill>
        <a:blip xmlns:r="http://schemas.openxmlformats.org/officeDocument/2006/relationships" r:embed="rId22" cstate="print"/>
        <a:stretch>
          <a:fillRect/>
        </a:stretch>
      </xdr:blipFill>
      <xdr:spPr>
        <a:xfrm>
          <a:off x="2147455" y="96825955"/>
          <a:ext cx="1402772" cy="1368136"/>
        </a:xfrm>
        <a:prstGeom prst="rect">
          <a:avLst/>
        </a:prstGeom>
        <a:noFill/>
      </xdr:spPr>
    </xdr:pic>
    <xdr:clientData fLocksWithSheet="0"/>
  </xdr:oneCellAnchor>
  <xdr:oneCellAnchor>
    <xdr:from>
      <xdr:col>1</xdr:col>
      <xdr:colOff>0</xdr:colOff>
      <xdr:row>69</xdr:row>
      <xdr:rowOff>0</xdr:rowOff>
    </xdr:from>
    <xdr:ext cx="1402772" cy="1368136"/>
    <xdr:pic>
      <xdr:nvPicPr>
        <xdr:cNvPr id="60" name="image220.png" title="Изображение">
          <a:extLst>
            <a:ext uri="{FF2B5EF4-FFF2-40B4-BE49-F238E27FC236}">
              <a16:creationId xmlns:a16="http://schemas.microsoft.com/office/drawing/2014/main" id="{00000000-0008-0000-0500-00003C000000}"/>
            </a:ext>
          </a:extLst>
        </xdr:cNvPr>
        <xdr:cNvPicPr preferRelativeResize="0"/>
      </xdr:nvPicPr>
      <xdr:blipFill>
        <a:blip xmlns:r="http://schemas.openxmlformats.org/officeDocument/2006/relationships" r:embed="rId22" cstate="print"/>
        <a:stretch>
          <a:fillRect/>
        </a:stretch>
      </xdr:blipFill>
      <xdr:spPr>
        <a:xfrm>
          <a:off x="2147455" y="98609727"/>
          <a:ext cx="1402772" cy="1368136"/>
        </a:xfrm>
        <a:prstGeom prst="rect">
          <a:avLst/>
        </a:prstGeom>
        <a:noFill/>
      </xdr:spPr>
    </xdr:pic>
    <xdr:clientData fLocksWithSheet="0"/>
  </xdr:oneCellAnchor>
  <xdr:oneCellAnchor>
    <xdr:from>
      <xdr:col>1</xdr:col>
      <xdr:colOff>0</xdr:colOff>
      <xdr:row>70</xdr:row>
      <xdr:rowOff>0</xdr:rowOff>
    </xdr:from>
    <xdr:ext cx="1402772" cy="1368136"/>
    <xdr:pic>
      <xdr:nvPicPr>
        <xdr:cNvPr id="61" name="image218.png" title="Изображение">
          <a:extLst>
            <a:ext uri="{FF2B5EF4-FFF2-40B4-BE49-F238E27FC236}">
              <a16:creationId xmlns:a16="http://schemas.microsoft.com/office/drawing/2014/main" id="{00000000-0008-0000-0500-00003D000000}"/>
            </a:ext>
          </a:extLst>
        </xdr:cNvPr>
        <xdr:cNvPicPr preferRelativeResize="0"/>
      </xdr:nvPicPr>
      <xdr:blipFill>
        <a:blip xmlns:r="http://schemas.openxmlformats.org/officeDocument/2006/relationships" r:embed="rId22" cstate="print"/>
        <a:stretch>
          <a:fillRect/>
        </a:stretch>
      </xdr:blipFill>
      <xdr:spPr>
        <a:xfrm>
          <a:off x="2147455" y="100393500"/>
          <a:ext cx="1402772" cy="1368136"/>
        </a:xfrm>
        <a:prstGeom prst="rect">
          <a:avLst/>
        </a:prstGeom>
        <a:noFill/>
      </xdr:spPr>
    </xdr:pic>
    <xdr:clientData fLocksWithSheet="0"/>
  </xdr:oneCellAnchor>
  <xdr:oneCellAnchor>
    <xdr:from>
      <xdr:col>1</xdr:col>
      <xdr:colOff>0</xdr:colOff>
      <xdr:row>71</xdr:row>
      <xdr:rowOff>0</xdr:rowOff>
    </xdr:from>
    <xdr:ext cx="1341782" cy="1368136"/>
    <xdr:pic>
      <xdr:nvPicPr>
        <xdr:cNvPr id="62" name="image221.png" title="Изображение">
          <a:extLst>
            <a:ext uri="{FF2B5EF4-FFF2-40B4-BE49-F238E27FC236}">
              <a16:creationId xmlns:a16="http://schemas.microsoft.com/office/drawing/2014/main" id="{00000000-0008-0000-0500-00003E000000}"/>
            </a:ext>
          </a:extLst>
        </xdr:cNvPr>
        <xdr:cNvPicPr preferRelativeResize="0"/>
      </xdr:nvPicPr>
      <xdr:blipFill>
        <a:blip xmlns:r="http://schemas.openxmlformats.org/officeDocument/2006/relationships" r:embed="rId23" cstate="print"/>
        <a:stretch>
          <a:fillRect/>
        </a:stretch>
      </xdr:blipFill>
      <xdr:spPr>
        <a:xfrm>
          <a:off x="2147455" y="102177273"/>
          <a:ext cx="1341782" cy="1368136"/>
        </a:xfrm>
        <a:prstGeom prst="rect">
          <a:avLst/>
        </a:prstGeom>
        <a:noFill/>
      </xdr:spPr>
    </xdr:pic>
    <xdr:clientData fLocksWithSheet="0"/>
  </xdr:oneCellAnchor>
  <xdr:oneCellAnchor>
    <xdr:from>
      <xdr:col>1</xdr:col>
      <xdr:colOff>0</xdr:colOff>
      <xdr:row>72</xdr:row>
      <xdr:rowOff>0</xdr:rowOff>
    </xdr:from>
    <xdr:ext cx="1463762" cy="1368136"/>
    <xdr:pic>
      <xdr:nvPicPr>
        <xdr:cNvPr id="63" name="image222.png" title="Изображение">
          <a:extLst>
            <a:ext uri="{FF2B5EF4-FFF2-40B4-BE49-F238E27FC236}">
              <a16:creationId xmlns:a16="http://schemas.microsoft.com/office/drawing/2014/main" id="{00000000-0008-0000-0500-00003F000000}"/>
            </a:ext>
          </a:extLst>
        </xdr:cNvPr>
        <xdr:cNvPicPr preferRelativeResize="0"/>
      </xdr:nvPicPr>
      <xdr:blipFill>
        <a:blip xmlns:r="http://schemas.openxmlformats.org/officeDocument/2006/relationships" r:embed="rId24" cstate="print"/>
        <a:stretch>
          <a:fillRect/>
        </a:stretch>
      </xdr:blipFill>
      <xdr:spPr>
        <a:xfrm>
          <a:off x="2147455" y="103753227"/>
          <a:ext cx="1463762" cy="1368136"/>
        </a:xfrm>
        <a:prstGeom prst="rect">
          <a:avLst/>
        </a:prstGeom>
        <a:noFill/>
      </xdr:spPr>
    </xdr:pic>
    <xdr:clientData fLocksWithSheet="0"/>
  </xdr:oneCellAnchor>
  <xdr:oneCellAnchor>
    <xdr:from>
      <xdr:col>1</xdr:col>
      <xdr:colOff>0</xdr:colOff>
      <xdr:row>73</xdr:row>
      <xdr:rowOff>0</xdr:rowOff>
    </xdr:from>
    <xdr:ext cx="228600" cy="190500"/>
    <xdr:pic>
      <xdr:nvPicPr>
        <xdr:cNvPr id="64" name="image224.png" title="Изображение">
          <a:extLst>
            <a:ext uri="{FF2B5EF4-FFF2-40B4-BE49-F238E27FC236}">
              <a16:creationId xmlns:a16="http://schemas.microsoft.com/office/drawing/2014/main" id="{00000000-0008-0000-0500-000040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463762" cy="1368136"/>
    <xdr:pic>
      <xdr:nvPicPr>
        <xdr:cNvPr id="65" name="image223.png" title="Изображение">
          <a:extLst>
            <a:ext uri="{FF2B5EF4-FFF2-40B4-BE49-F238E27FC236}">
              <a16:creationId xmlns:a16="http://schemas.microsoft.com/office/drawing/2014/main" id="{00000000-0008-0000-0500-000041000000}"/>
            </a:ext>
          </a:extLst>
        </xdr:cNvPr>
        <xdr:cNvPicPr preferRelativeResize="0"/>
      </xdr:nvPicPr>
      <xdr:blipFill>
        <a:blip xmlns:r="http://schemas.openxmlformats.org/officeDocument/2006/relationships" r:embed="rId24" cstate="print"/>
        <a:stretch>
          <a:fillRect/>
        </a:stretch>
      </xdr:blipFill>
      <xdr:spPr>
        <a:xfrm>
          <a:off x="2147455" y="106714636"/>
          <a:ext cx="1463762" cy="1368136"/>
        </a:xfrm>
        <a:prstGeom prst="rect">
          <a:avLst/>
        </a:prstGeom>
        <a:noFill/>
      </xdr:spPr>
    </xdr:pic>
    <xdr:clientData fLocksWithSheet="0"/>
  </xdr:oneCellAnchor>
  <xdr:oneCellAnchor>
    <xdr:from>
      <xdr:col>1</xdr:col>
      <xdr:colOff>0</xdr:colOff>
      <xdr:row>75</xdr:row>
      <xdr:rowOff>0</xdr:rowOff>
    </xdr:from>
    <xdr:ext cx="1463762" cy="1368136"/>
    <xdr:pic>
      <xdr:nvPicPr>
        <xdr:cNvPr id="66" name="image225.png" title="Изображение">
          <a:extLst>
            <a:ext uri="{FF2B5EF4-FFF2-40B4-BE49-F238E27FC236}">
              <a16:creationId xmlns:a16="http://schemas.microsoft.com/office/drawing/2014/main" id="{00000000-0008-0000-0500-000042000000}"/>
            </a:ext>
          </a:extLst>
        </xdr:cNvPr>
        <xdr:cNvPicPr preferRelativeResize="0"/>
      </xdr:nvPicPr>
      <xdr:blipFill>
        <a:blip xmlns:r="http://schemas.openxmlformats.org/officeDocument/2006/relationships" r:embed="rId24" cstate="print"/>
        <a:stretch>
          <a:fillRect/>
        </a:stretch>
      </xdr:blipFill>
      <xdr:spPr>
        <a:xfrm>
          <a:off x="2147455" y="108100091"/>
          <a:ext cx="1463762" cy="1368136"/>
        </a:xfrm>
        <a:prstGeom prst="rect">
          <a:avLst/>
        </a:prstGeom>
        <a:noFill/>
      </xdr:spPr>
    </xdr:pic>
    <xdr:clientData fLocksWithSheet="0"/>
  </xdr:oneCellAnchor>
  <xdr:oneCellAnchor>
    <xdr:from>
      <xdr:col>1</xdr:col>
      <xdr:colOff>0</xdr:colOff>
      <xdr:row>76</xdr:row>
      <xdr:rowOff>0</xdr:rowOff>
    </xdr:from>
    <xdr:ext cx="1402772" cy="1368136"/>
    <xdr:pic>
      <xdr:nvPicPr>
        <xdr:cNvPr id="67" name="image226.png" title="Изображение">
          <a:extLst>
            <a:ext uri="{FF2B5EF4-FFF2-40B4-BE49-F238E27FC236}">
              <a16:creationId xmlns:a16="http://schemas.microsoft.com/office/drawing/2014/main" id="{00000000-0008-0000-0500-000043000000}"/>
            </a:ext>
          </a:extLst>
        </xdr:cNvPr>
        <xdr:cNvPicPr preferRelativeResize="0"/>
      </xdr:nvPicPr>
      <xdr:blipFill>
        <a:blip xmlns:r="http://schemas.openxmlformats.org/officeDocument/2006/relationships" r:embed="rId25" cstate="print"/>
        <a:stretch>
          <a:fillRect/>
        </a:stretch>
      </xdr:blipFill>
      <xdr:spPr>
        <a:xfrm>
          <a:off x="2147455" y="109676045"/>
          <a:ext cx="1402772" cy="1368136"/>
        </a:xfrm>
        <a:prstGeom prst="rect">
          <a:avLst/>
        </a:prstGeom>
        <a:noFill/>
      </xdr:spPr>
    </xdr:pic>
    <xdr:clientData fLocksWithSheet="0"/>
  </xdr:oneCellAnchor>
  <xdr:oneCellAnchor>
    <xdr:from>
      <xdr:col>1</xdr:col>
      <xdr:colOff>0</xdr:colOff>
      <xdr:row>77</xdr:row>
      <xdr:rowOff>0</xdr:rowOff>
    </xdr:from>
    <xdr:ext cx="1402772" cy="1368136"/>
    <xdr:pic>
      <xdr:nvPicPr>
        <xdr:cNvPr id="68" name="image228.png" title="Изображение">
          <a:extLst>
            <a:ext uri="{FF2B5EF4-FFF2-40B4-BE49-F238E27FC236}">
              <a16:creationId xmlns:a16="http://schemas.microsoft.com/office/drawing/2014/main" id="{00000000-0008-0000-0500-000044000000}"/>
            </a:ext>
          </a:extLst>
        </xdr:cNvPr>
        <xdr:cNvPicPr preferRelativeResize="0"/>
      </xdr:nvPicPr>
      <xdr:blipFill>
        <a:blip xmlns:r="http://schemas.openxmlformats.org/officeDocument/2006/relationships" r:embed="rId25" cstate="print"/>
        <a:stretch>
          <a:fillRect/>
        </a:stretch>
      </xdr:blipFill>
      <xdr:spPr>
        <a:xfrm>
          <a:off x="2147455" y="111459818"/>
          <a:ext cx="1402772" cy="1368136"/>
        </a:xfrm>
        <a:prstGeom prst="rect">
          <a:avLst/>
        </a:prstGeom>
        <a:noFill/>
      </xdr:spPr>
    </xdr:pic>
    <xdr:clientData fLocksWithSheet="0"/>
  </xdr:oneCellAnchor>
  <xdr:oneCellAnchor>
    <xdr:from>
      <xdr:col>1</xdr:col>
      <xdr:colOff>0</xdr:colOff>
      <xdr:row>78</xdr:row>
      <xdr:rowOff>0</xdr:rowOff>
    </xdr:from>
    <xdr:ext cx="1402772" cy="1368136"/>
    <xdr:pic>
      <xdr:nvPicPr>
        <xdr:cNvPr id="69" name="image227.png" title="Изображение">
          <a:extLst>
            <a:ext uri="{FF2B5EF4-FFF2-40B4-BE49-F238E27FC236}">
              <a16:creationId xmlns:a16="http://schemas.microsoft.com/office/drawing/2014/main" id="{00000000-0008-0000-0500-000045000000}"/>
            </a:ext>
          </a:extLst>
        </xdr:cNvPr>
        <xdr:cNvPicPr preferRelativeResize="0"/>
      </xdr:nvPicPr>
      <xdr:blipFill>
        <a:blip xmlns:r="http://schemas.openxmlformats.org/officeDocument/2006/relationships" r:embed="rId25" cstate="print"/>
        <a:stretch>
          <a:fillRect/>
        </a:stretch>
      </xdr:blipFill>
      <xdr:spPr>
        <a:xfrm>
          <a:off x="2147455" y="113243591"/>
          <a:ext cx="1402772" cy="1368136"/>
        </a:xfrm>
        <a:prstGeom prst="rect">
          <a:avLst/>
        </a:prstGeom>
        <a:noFill/>
      </xdr:spPr>
    </xdr:pic>
    <xdr:clientData fLocksWithSheet="0"/>
  </xdr:oneCellAnchor>
  <xdr:oneCellAnchor>
    <xdr:from>
      <xdr:col>1</xdr:col>
      <xdr:colOff>0</xdr:colOff>
      <xdr:row>79</xdr:row>
      <xdr:rowOff>0</xdr:rowOff>
    </xdr:from>
    <xdr:ext cx="1402772" cy="1368136"/>
    <xdr:pic>
      <xdr:nvPicPr>
        <xdr:cNvPr id="70" name="image229.png" title="Изображение">
          <a:extLst>
            <a:ext uri="{FF2B5EF4-FFF2-40B4-BE49-F238E27FC236}">
              <a16:creationId xmlns:a16="http://schemas.microsoft.com/office/drawing/2014/main" id="{00000000-0008-0000-0500-000046000000}"/>
            </a:ext>
          </a:extLst>
        </xdr:cNvPr>
        <xdr:cNvPicPr preferRelativeResize="0"/>
      </xdr:nvPicPr>
      <xdr:blipFill>
        <a:blip xmlns:r="http://schemas.openxmlformats.org/officeDocument/2006/relationships" r:embed="rId25" cstate="print"/>
        <a:stretch>
          <a:fillRect/>
        </a:stretch>
      </xdr:blipFill>
      <xdr:spPr>
        <a:xfrm>
          <a:off x="2147455" y="115027364"/>
          <a:ext cx="1402772" cy="1368136"/>
        </a:xfrm>
        <a:prstGeom prst="rect">
          <a:avLst/>
        </a:prstGeom>
        <a:noFill/>
      </xdr:spPr>
    </xdr:pic>
    <xdr:clientData fLocksWithSheet="0"/>
  </xdr:oneCellAnchor>
  <xdr:oneCellAnchor>
    <xdr:from>
      <xdr:col>1</xdr:col>
      <xdr:colOff>0</xdr:colOff>
      <xdr:row>80</xdr:row>
      <xdr:rowOff>0</xdr:rowOff>
    </xdr:from>
    <xdr:ext cx="1219802" cy="1368136"/>
    <xdr:pic>
      <xdr:nvPicPr>
        <xdr:cNvPr id="71" name="image232.png" title="Изображение">
          <a:extLst>
            <a:ext uri="{FF2B5EF4-FFF2-40B4-BE49-F238E27FC236}">
              <a16:creationId xmlns:a16="http://schemas.microsoft.com/office/drawing/2014/main" id="{00000000-0008-0000-0500-000047000000}"/>
            </a:ext>
          </a:extLst>
        </xdr:cNvPr>
        <xdr:cNvPicPr preferRelativeResize="0"/>
      </xdr:nvPicPr>
      <xdr:blipFill>
        <a:blip xmlns:r="http://schemas.openxmlformats.org/officeDocument/2006/relationships" r:embed="rId26" cstate="print"/>
        <a:stretch>
          <a:fillRect/>
        </a:stretch>
      </xdr:blipFill>
      <xdr:spPr>
        <a:xfrm>
          <a:off x="2147455" y="116811136"/>
          <a:ext cx="1219802" cy="1368136"/>
        </a:xfrm>
        <a:prstGeom prst="rect">
          <a:avLst/>
        </a:prstGeom>
        <a:noFill/>
      </xdr:spPr>
    </xdr:pic>
    <xdr:clientData fLocksWithSheet="0"/>
  </xdr:oneCellAnchor>
  <xdr:oneCellAnchor>
    <xdr:from>
      <xdr:col>1</xdr:col>
      <xdr:colOff>0</xdr:colOff>
      <xdr:row>83</xdr:row>
      <xdr:rowOff>0</xdr:rowOff>
    </xdr:from>
    <xdr:ext cx="1279620" cy="1316182"/>
    <xdr:pic>
      <xdr:nvPicPr>
        <xdr:cNvPr id="72" name="image231.png" title="Изображение">
          <a:extLst>
            <a:ext uri="{FF2B5EF4-FFF2-40B4-BE49-F238E27FC236}">
              <a16:creationId xmlns:a16="http://schemas.microsoft.com/office/drawing/2014/main" id="{00000000-0008-0000-0500-000048000000}"/>
            </a:ext>
          </a:extLst>
        </xdr:cNvPr>
        <xdr:cNvPicPr preferRelativeResize="0"/>
      </xdr:nvPicPr>
      <xdr:blipFill>
        <a:blip xmlns:r="http://schemas.openxmlformats.org/officeDocument/2006/relationships" r:embed="rId27" cstate="print"/>
        <a:stretch>
          <a:fillRect/>
        </a:stretch>
      </xdr:blipFill>
      <xdr:spPr>
        <a:xfrm>
          <a:off x="2147455" y="118802727"/>
          <a:ext cx="1279620" cy="1316182"/>
        </a:xfrm>
        <a:prstGeom prst="rect">
          <a:avLst/>
        </a:prstGeom>
        <a:noFill/>
      </xdr:spPr>
    </xdr:pic>
    <xdr:clientData fLocksWithSheet="0"/>
  </xdr:oneCellAnchor>
  <xdr:oneCellAnchor>
    <xdr:from>
      <xdr:col>1</xdr:col>
      <xdr:colOff>0</xdr:colOff>
      <xdr:row>84</xdr:row>
      <xdr:rowOff>0</xdr:rowOff>
    </xdr:from>
    <xdr:ext cx="1212272" cy="1316182"/>
    <xdr:pic>
      <xdr:nvPicPr>
        <xdr:cNvPr id="73" name="image230.png" title="Изображение">
          <a:extLst>
            <a:ext uri="{FF2B5EF4-FFF2-40B4-BE49-F238E27FC236}">
              <a16:creationId xmlns:a16="http://schemas.microsoft.com/office/drawing/2014/main" id="{00000000-0008-0000-0500-000049000000}"/>
            </a:ext>
          </a:extLst>
        </xdr:cNvPr>
        <xdr:cNvPicPr preferRelativeResize="0"/>
      </xdr:nvPicPr>
      <xdr:blipFill>
        <a:blip xmlns:r="http://schemas.openxmlformats.org/officeDocument/2006/relationships" r:embed="rId28" cstate="print"/>
        <a:stretch>
          <a:fillRect/>
        </a:stretch>
      </xdr:blipFill>
      <xdr:spPr>
        <a:xfrm>
          <a:off x="2147455" y="120777000"/>
          <a:ext cx="1212272" cy="1316182"/>
        </a:xfrm>
        <a:prstGeom prst="rect">
          <a:avLst/>
        </a:prstGeom>
        <a:noFill/>
      </xdr:spPr>
    </xdr:pic>
    <xdr:clientData fLocksWithSheet="0"/>
  </xdr:oneCellAnchor>
  <xdr:oneCellAnchor>
    <xdr:from>
      <xdr:col>1</xdr:col>
      <xdr:colOff>0</xdr:colOff>
      <xdr:row>85</xdr:row>
      <xdr:rowOff>0</xdr:rowOff>
    </xdr:from>
    <xdr:ext cx="1212272" cy="1316182"/>
    <xdr:pic>
      <xdr:nvPicPr>
        <xdr:cNvPr id="74" name="image235.png" title="Изображение">
          <a:extLst>
            <a:ext uri="{FF2B5EF4-FFF2-40B4-BE49-F238E27FC236}">
              <a16:creationId xmlns:a16="http://schemas.microsoft.com/office/drawing/2014/main" id="{00000000-0008-0000-0500-00004A000000}"/>
            </a:ext>
          </a:extLst>
        </xdr:cNvPr>
        <xdr:cNvPicPr preferRelativeResize="0"/>
      </xdr:nvPicPr>
      <xdr:blipFill>
        <a:blip xmlns:r="http://schemas.openxmlformats.org/officeDocument/2006/relationships" r:embed="rId29" cstate="print"/>
        <a:stretch>
          <a:fillRect/>
        </a:stretch>
      </xdr:blipFill>
      <xdr:spPr>
        <a:xfrm>
          <a:off x="2147455" y="122560773"/>
          <a:ext cx="1212272" cy="1316182"/>
        </a:xfrm>
        <a:prstGeom prst="rect">
          <a:avLst/>
        </a:prstGeom>
        <a:noFill/>
      </xdr:spPr>
    </xdr:pic>
    <xdr:clientData fLocksWithSheet="0"/>
  </xdr:oneCellAnchor>
  <xdr:oneCellAnchor>
    <xdr:from>
      <xdr:col>1</xdr:col>
      <xdr:colOff>0</xdr:colOff>
      <xdr:row>86</xdr:row>
      <xdr:rowOff>0</xdr:rowOff>
    </xdr:from>
    <xdr:ext cx="1314450" cy="1409700"/>
    <xdr:pic>
      <xdr:nvPicPr>
        <xdr:cNvPr id="75" name="image234.png" title="Изображение">
          <a:extLst>
            <a:ext uri="{FF2B5EF4-FFF2-40B4-BE49-F238E27FC236}">
              <a16:creationId xmlns:a16="http://schemas.microsoft.com/office/drawing/2014/main" id="{00000000-0008-0000-0500-00004B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212272" cy="1316182"/>
    <xdr:pic>
      <xdr:nvPicPr>
        <xdr:cNvPr id="76" name="image245.png" title="Изображение">
          <a:extLst>
            <a:ext uri="{FF2B5EF4-FFF2-40B4-BE49-F238E27FC236}">
              <a16:creationId xmlns:a16="http://schemas.microsoft.com/office/drawing/2014/main" id="{00000000-0008-0000-0500-00004C000000}"/>
            </a:ext>
          </a:extLst>
        </xdr:cNvPr>
        <xdr:cNvPicPr preferRelativeResize="0"/>
      </xdr:nvPicPr>
      <xdr:blipFill>
        <a:blip xmlns:r="http://schemas.openxmlformats.org/officeDocument/2006/relationships" r:embed="rId29" cstate="print"/>
        <a:stretch>
          <a:fillRect/>
        </a:stretch>
      </xdr:blipFill>
      <xdr:spPr>
        <a:xfrm>
          <a:off x="2147455" y="125539500"/>
          <a:ext cx="1212272" cy="1316182"/>
        </a:xfrm>
        <a:prstGeom prst="rect">
          <a:avLst/>
        </a:prstGeom>
        <a:noFill/>
      </xdr:spPr>
    </xdr:pic>
    <xdr:clientData fLocksWithSheet="0"/>
  </xdr:oneCellAnchor>
  <xdr:oneCellAnchor>
    <xdr:from>
      <xdr:col>1</xdr:col>
      <xdr:colOff>0</xdr:colOff>
      <xdr:row>88</xdr:row>
      <xdr:rowOff>0</xdr:rowOff>
    </xdr:from>
    <xdr:ext cx="1212272" cy="1316182"/>
    <xdr:pic>
      <xdr:nvPicPr>
        <xdr:cNvPr id="77" name="image239.png" title="Изображение">
          <a:extLst>
            <a:ext uri="{FF2B5EF4-FFF2-40B4-BE49-F238E27FC236}">
              <a16:creationId xmlns:a16="http://schemas.microsoft.com/office/drawing/2014/main" id="{00000000-0008-0000-0500-00004D000000}"/>
            </a:ext>
          </a:extLst>
        </xdr:cNvPr>
        <xdr:cNvPicPr preferRelativeResize="0"/>
      </xdr:nvPicPr>
      <xdr:blipFill>
        <a:blip xmlns:r="http://schemas.openxmlformats.org/officeDocument/2006/relationships" r:embed="rId29" cstate="print"/>
        <a:stretch>
          <a:fillRect/>
        </a:stretch>
      </xdr:blipFill>
      <xdr:spPr>
        <a:xfrm>
          <a:off x="2147455" y="127115455"/>
          <a:ext cx="1212272" cy="1316182"/>
        </a:xfrm>
        <a:prstGeom prst="rect">
          <a:avLst/>
        </a:prstGeom>
        <a:noFill/>
      </xdr:spPr>
    </xdr:pic>
    <xdr:clientData fLocksWithSheet="0"/>
  </xdr:oneCellAnchor>
  <xdr:oneCellAnchor>
    <xdr:from>
      <xdr:col>1</xdr:col>
      <xdr:colOff>0</xdr:colOff>
      <xdr:row>89</xdr:row>
      <xdr:rowOff>0</xdr:rowOff>
    </xdr:from>
    <xdr:ext cx="1212272" cy="1316182"/>
    <xdr:pic>
      <xdr:nvPicPr>
        <xdr:cNvPr id="78" name="image247.png" title="Изображение">
          <a:extLst>
            <a:ext uri="{FF2B5EF4-FFF2-40B4-BE49-F238E27FC236}">
              <a16:creationId xmlns:a16="http://schemas.microsoft.com/office/drawing/2014/main" id="{00000000-0008-0000-0500-00004E000000}"/>
            </a:ext>
          </a:extLst>
        </xdr:cNvPr>
        <xdr:cNvPicPr preferRelativeResize="0"/>
      </xdr:nvPicPr>
      <xdr:blipFill>
        <a:blip xmlns:r="http://schemas.openxmlformats.org/officeDocument/2006/relationships" r:embed="rId29" cstate="print"/>
        <a:stretch>
          <a:fillRect/>
        </a:stretch>
      </xdr:blipFill>
      <xdr:spPr>
        <a:xfrm>
          <a:off x="2147455" y="128691409"/>
          <a:ext cx="1212272" cy="1316182"/>
        </a:xfrm>
        <a:prstGeom prst="rect">
          <a:avLst/>
        </a:prstGeom>
        <a:noFill/>
      </xdr:spPr>
    </xdr:pic>
    <xdr:clientData fLocksWithSheet="0"/>
  </xdr:oneCellAnchor>
  <xdr:oneCellAnchor>
    <xdr:from>
      <xdr:col>1</xdr:col>
      <xdr:colOff>0</xdr:colOff>
      <xdr:row>90</xdr:row>
      <xdr:rowOff>0</xdr:rowOff>
    </xdr:from>
    <xdr:ext cx="171450" cy="190500"/>
    <xdr:pic>
      <xdr:nvPicPr>
        <xdr:cNvPr id="79" name="image252.png" title="Изображение">
          <a:extLst>
            <a:ext uri="{FF2B5EF4-FFF2-40B4-BE49-F238E27FC236}">
              <a16:creationId xmlns:a16="http://schemas.microsoft.com/office/drawing/2014/main" id="{00000000-0008-0000-0500-00004F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71450" cy="190500"/>
    <xdr:pic>
      <xdr:nvPicPr>
        <xdr:cNvPr id="80" name="image250.png" title="Изображение">
          <a:extLst>
            <a:ext uri="{FF2B5EF4-FFF2-40B4-BE49-F238E27FC236}">
              <a16:creationId xmlns:a16="http://schemas.microsoft.com/office/drawing/2014/main" id="{00000000-0008-0000-0500-00005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212272" cy="1316182"/>
    <xdr:pic>
      <xdr:nvPicPr>
        <xdr:cNvPr id="81" name="image257.png" title="Изображение">
          <a:extLst>
            <a:ext uri="{FF2B5EF4-FFF2-40B4-BE49-F238E27FC236}">
              <a16:creationId xmlns:a16="http://schemas.microsoft.com/office/drawing/2014/main" id="{00000000-0008-0000-0500-000051000000}"/>
            </a:ext>
          </a:extLst>
        </xdr:cNvPr>
        <xdr:cNvPicPr preferRelativeResize="0"/>
      </xdr:nvPicPr>
      <xdr:blipFill>
        <a:blip xmlns:r="http://schemas.openxmlformats.org/officeDocument/2006/relationships" r:embed="rId29" cstate="print"/>
        <a:stretch>
          <a:fillRect/>
        </a:stretch>
      </xdr:blipFill>
      <xdr:spPr>
        <a:xfrm>
          <a:off x="2147455" y="134042727"/>
          <a:ext cx="1212272" cy="1316182"/>
        </a:xfrm>
        <a:prstGeom prst="rect">
          <a:avLst/>
        </a:prstGeom>
        <a:noFill/>
      </xdr:spPr>
    </xdr:pic>
    <xdr:clientData fLocksWithSheet="0"/>
  </xdr:oneCellAnchor>
  <xdr:oneCellAnchor>
    <xdr:from>
      <xdr:col>1</xdr:col>
      <xdr:colOff>-1</xdr:colOff>
      <xdr:row>93</xdr:row>
      <xdr:rowOff>0</xdr:rowOff>
    </xdr:from>
    <xdr:ext cx="1346969" cy="1316182"/>
    <xdr:pic>
      <xdr:nvPicPr>
        <xdr:cNvPr id="82" name="image254.png" title="Изображение">
          <a:extLst>
            <a:ext uri="{FF2B5EF4-FFF2-40B4-BE49-F238E27FC236}">
              <a16:creationId xmlns:a16="http://schemas.microsoft.com/office/drawing/2014/main" id="{00000000-0008-0000-0500-000052000000}"/>
            </a:ext>
          </a:extLst>
        </xdr:cNvPr>
        <xdr:cNvPicPr preferRelativeResize="0"/>
      </xdr:nvPicPr>
      <xdr:blipFill>
        <a:blip xmlns:r="http://schemas.openxmlformats.org/officeDocument/2006/relationships" r:embed="rId30" cstate="print"/>
        <a:stretch>
          <a:fillRect/>
        </a:stretch>
      </xdr:blipFill>
      <xdr:spPr>
        <a:xfrm>
          <a:off x="2147454" y="135826500"/>
          <a:ext cx="1346969" cy="1316182"/>
        </a:xfrm>
        <a:prstGeom prst="rect">
          <a:avLst/>
        </a:prstGeom>
        <a:noFill/>
      </xdr:spPr>
    </xdr:pic>
    <xdr:clientData fLocksWithSheet="0"/>
  </xdr:oneCellAnchor>
  <xdr:oneCellAnchor>
    <xdr:from>
      <xdr:col>1</xdr:col>
      <xdr:colOff>-1</xdr:colOff>
      <xdr:row>94</xdr:row>
      <xdr:rowOff>0</xdr:rowOff>
    </xdr:from>
    <xdr:ext cx="1346969" cy="1316182"/>
    <xdr:pic>
      <xdr:nvPicPr>
        <xdr:cNvPr id="83" name="image256.png" title="Изображение">
          <a:extLst>
            <a:ext uri="{FF2B5EF4-FFF2-40B4-BE49-F238E27FC236}">
              <a16:creationId xmlns:a16="http://schemas.microsoft.com/office/drawing/2014/main" id="{00000000-0008-0000-0500-000053000000}"/>
            </a:ext>
          </a:extLst>
        </xdr:cNvPr>
        <xdr:cNvPicPr preferRelativeResize="0"/>
      </xdr:nvPicPr>
      <xdr:blipFill>
        <a:blip xmlns:r="http://schemas.openxmlformats.org/officeDocument/2006/relationships" r:embed="rId30" cstate="print"/>
        <a:stretch>
          <a:fillRect/>
        </a:stretch>
      </xdr:blipFill>
      <xdr:spPr>
        <a:xfrm>
          <a:off x="2147454" y="137402455"/>
          <a:ext cx="1346969" cy="1316182"/>
        </a:xfrm>
        <a:prstGeom prst="rect">
          <a:avLst/>
        </a:prstGeom>
        <a:noFill/>
      </xdr:spPr>
    </xdr:pic>
    <xdr:clientData fLocksWithSheet="0"/>
  </xdr:oneCellAnchor>
  <xdr:oneCellAnchor>
    <xdr:from>
      <xdr:col>1</xdr:col>
      <xdr:colOff>0</xdr:colOff>
      <xdr:row>95</xdr:row>
      <xdr:rowOff>0</xdr:rowOff>
    </xdr:from>
    <xdr:ext cx="1212272" cy="1316182"/>
    <xdr:pic>
      <xdr:nvPicPr>
        <xdr:cNvPr id="84" name="image255.png" title="Изображение">
          <a:extLst>
            <a:ext uri="{FF2B5EF4-FFF2-40B4-BE49-F238E27FC236}">
              <a16:creationId xmlns:a16="http://schemas.microsoft.com/office/drawing/2014/main" id="{00000000-0008-0000-0500-000054000000}"/>
            </a:ext>
          </a:extLst>
        </xdr:cNvPr>
        <xdr:cNvPicPr preferRelativeResize="0"/>
      </xdr:nvPicPr>
      <xdr:blipFill>
        <a:blip xmlns:r="http://schemas.openxmlformats.org/officeDocument/2006/relationships" r:embed="rId31" cstate="print"/>
        <a:stretch>
          <a:fillRect/>
        </a:stretch>
      </xdr:blipFill>
      <xdr:spPr>
        <a:xfrm>
          <a:off x="2147455" y="139186227"/>
          <a:ext cx="1212272" cy="1316182"/>
        </a:xfrm>
        <a:prstGeom prst="rect">
          <a:avLst/>
        </a:prstGeom>
        <a:noFill/>
      </xdr:spPr>
    </xdr:pic>
    <xdr:clientData fLocksWithSheet="0"/>
  </xdr:oneCellAnchor>
  <xdr:oneCellAnchor>
    <xdr:from>
      <xdr:col>1</xdr:col>
      <xdr:colOff>0</xdr:colOff>
      <xdr:row>96</xdr:row>
      <xdr:rowOff>0</xdr:rowOff>
    </xdr:from>
    <xdr:ext cx="1212272" cy="1316182"/>
    <xdr:pic>
      <xdr:nvPicPr>
        <xdr:cNvPr id="85" name="image260.png" title="Изображение">
          <a:extLst>
            <a:ext uri="{FF2B5EF4-FFF2-40B4-BE49-F238E27FC236}">
              <a16:creationId xmlns:a16="http://schemas.microsoft.com/office/drawing/2014/main" id="{00000000-0008-0000-0500-000055000000}"/>
            </a:ext>
          </a:extLst>
        </xdr:cNvPr>
        <xdr:cNvPicPr preferRelativeResize="0"/>
      </xdr:nvPicPr>
      <xdr:blipFill>
        <a:blip xmlns:r="http://schemas.openxmlformats.org/officeDocument/2006/relationships" r:embed="rId31" cstate="print"/>
        <a:stretch>
          <a:fillRect/>
        </a:stretch>
      </xdr:blipFill>
      <xdr:spPr>
        <a:xfrm>
          <a:off x="2147455" y="141160500"/>
          <a:ext cx="1212272" cy="1316182"/>
        </a:xfrm>
        <a:prstGeom prst="rect">
          <a:avLst/>
        </a:prstGeom>
        <a:noFill/>
      </xdr:spPr>
    </xdr:pic>
    <xdr:clientData fLocksWithSheet="0"/>
  </xdr:oneCellAnchor>
  <xdr:oneCellAnchor>
    <xdr:from>
      <xdr:col>1</xdr:col>
      <xdr:colOff>0</xdr:colOff>
      <xdr:row>97</xdr:row>
      <xdr:rowOff>0</xdr:rowOff>
    </xdr:from>
    <xdr:ext cx="1414317" cy="1316182"/>
    <xdr:pic>
      <xdr:nvPicPr>
        <xdr:cNvPr id="86" name="image268.png" title="Изображение">
          <a:extLst>
            <a:ext uri="{FF2B5EF4-FFF2-40B4-BE49-F238E27FC236}">
              <a16:creationId xmlns:a16="http://schemas.microsoft.com/office/drawing/2014/main" id="{00000000-0008-0000-0500-000056000000}"/>
            </a:ext>
          </a:extLst>
        </xdr:cNvPr>
        <xdr:cNvPicPr preferRelativeResize="0"/>
      </xdr:nvPicPr>
      <xdr:blipFill>
        <a:blip xmlns:r="http://schemas.openxmlformats.org/officeDocument/2006/relationships" r:embed="rId32" cstate="print"/>
        <a:stretch>
          <a:fillRect/>
        </a:stretch>
      </xdr:blipFill>
      <xdr:spPr>
        <a:xfrm>
          <a:off x="2147455" y="143134773"/>
          <a:ext cx="1414317" cy="1316182"/>
        </a:xfrm>
        <a:prstGeom prst="rect">
          <a:avLst/>
        </a:prstGeom>
        <a:noFill/>
      </xdr:spPr>
    </xdr:pic>
    <xdr:clientData fLocksWithSheet="0"/>
  </xdr:oneCellAnchor>
  <xdr:oneCellAnchor>
    <xdr:from>
      <xdr:col>1</xdr:col>
      <xdr:colOff>0</xdr:colOff>
      <xdr:row>100</xdr:row>
      <xdr:rowOff>0</xdr:rowOff>
    </xdr:from>
    <xdr:ext cx="1279620" cy="1316182"/>
    <xdr:pic>
      <xdr:nvPicPr>
        <xdr:cNvPr id="87" name="image258.png" title="Изображение">
          <a:extLst>
            <a:ext uri="{FF2B5EF4-FFF2-40B4-BE49-F238E27FC236}">
              <a16:creationId xmlns:a16="http://schemas.microsoft.com/office/drawing/2014/main" id="{00000000-0008-0000-0500-000057000000}"/>
            </a:ext>
          </a:extLst>
        </xdr:cNvPr>
        <xdr:cNvPicPr preferRelativeResize="0"/>
      </xdr:nvPicPr>
      <xdr:blipFill>
        <a:blip xmlns:r="http://schemas.openxmlformats.org/officeDocument/2006/relationships" r:embed="rId33" cstate="print"/>
        <a:stretch>
          <a:fillRect/>
        </a:stretch>
      </xdr:blipFill>
      <xdr:spPr>
        <a:xfrm>
          <a:off x="2147455" y="145126364"/>
          <a:ext cx="1279620" cy="1316182"/>
        </a:xfrm>
        <a:prstGeom prst="rect">
          <a:avLst/>
        </a:prstGeom>
        <a:noFill/>
      </xdr:spPr>
    </xdr:pic>
    <xdr:clientData fLocksWithSheet="0"/>
  </xdr:oneCellAnchor>
  <xdr:oneCellAnchor>
    <xdr:from>
      <xdr:col>1</xdr:col>
      <xdr:colOff>0</xdr:colOff>
      <xdr:row>101</xdr:row>
      <xdr:rowOff>0</xdr:rowOff>
    </xdr:from>
    <xdr:ext cx="1279620" cy="1316182"/>
    <xdr:pic>
      <xdr:nvPicPr>
        <xdr:cNvPr id="88" name="image259.png" title="Изображение">
          <a:extLst>
            <a:ext uri="{FF2B5EF4-FFF2-40B4-BE49-F238E27FC236}">
              <a16:creationId xmlns:a16="http://schemas.microsoft.com/office/drawing/2014/main" id="{00000000-0008-0000-0500-000058000000}"/>
            </a:ext>
          </a:extLst>
        </xdr:cNvPr>
        <xdr:cNvPicPr preferRelativeResize="0"/>
      </xdr:nvPicPr>
      <xdr:blipFill>
        <a:blip xmlns:r="http://schemas.openxmlformats.org/officeDocument/2006/relationships" r:embed="rId33" cstate="print"/>
        <a:stretch>
          <a:fillRect/>
        </a:stretch>
      </xdr:blipFill>
      <xdr:spPr>
        <a:xfrm>
          <a:off x="2147455" y="146511818"/>
          <a:ext cx="1279620" cy="1316182"/>
        </a:xfrm>
        <a:prstGeom prst="rect">
          <a:avLst/>
        </a:prstGeom>
        <a:noFill/>
      </xdr:spPr>
    </xdr:pic>
    <xdr:clientData fLocksWithSheet="0"/>
  </xdr:oneCellAnchor>
  <xdr:oneCellAnchor>
    <xdr:from>
      <xdr:col>1</xdr:col>
      <xdr:colOff>0</xdr:colOff>
      <xdr:row>104</xdr:row>
      <xdr:rowOff>0</xdr:rowOff>
    </xdr:from>
    <xdr:ext cx="1549014" cy="1316182"/>
    <xdr:pic>
      <xdr:nvPicPr>
        <xdr:cNvPr id="89" name="image261.png" title="Изображение">
          <a:extLst>
            <a:ext uri="{FF2B5EF4-FFF2-40B4-BE49-F238E27FC236}">
              <a16:creationId xmlns:a16="http://schemas.microsoft.com/office/drawing/2014/main" id="{00000000-0008-0000-0500-000059000000}"/>
            </a:ext>
          </a:extLst>
        </xdr:cNvPr>
        <xdr:cNvPicPr preferRelativeResize="0"/>
      </xdr:nvPicPr>
      <xdr:blipFill>
        <a:blip xmlns:r="http://schemas.openxmlformats.org/officeDocument/2006/relationships" r:embed="rId34" cstate="print"/>
        <a:stretch>
          <a:fillRect/>
        </a:stretch>
      </xdr:blipFill>
      <xdr:spPr>
        <a:xfrm>
          <a:off x="2147455" y="148278273"/>
          <a:ext cx="1549014" cy="1316182"/>
        </a:xfrm>
        <a:prstGeom prst="rect">
          <a:avLst/>
        </a:prstGeom>
        <a:noFill/>
      </xdr:spPr>
    </xdr:pic>
    <xdr:clientData fLocksWithSheet="0"/>
  </xdr:oneCellAnchor>
  <xdr:oneCellAnchor>
    <xdr:from>
      <xdr:col>1</xdr:col>
      <xdr:colOff>0</xdr:colOff>
      <xdr:row>107</xdr:row>
      <xdr:rowOff>0</xdr:rowOff>
    </xdr:from>
    <xdr:ext cx="1010227" cy="1316182"/>
    <xdr:pic>
      <xdr:nvPicPr>
        <xdr:cNvPr id="90" name="image265.png" title="Изображение">
          <a:extLst>
            <a:ext uri="{FF2B5EF4-FFF2-40B4-BE49-F238E27FC236}">
              <a16:creationId xmlns:a16="http://schemas.microsoft.com/office/drawing/2014/main" id="{00000000-0008-0000-0500-00005A000000}"/>
            </a:ext>
          </a:extLst>
        </xdr:cNvPr>
        <xdr:cNvPicPr preferRelativeResize="0"/>
      </xdr:nvPicPr>
      <xdr:blipFill>
        <a:blip xmlns:r="http://schemas.openxmlformats.org/officeDocument/2006/relationships" r:embed="rId35" cstate="print"/>
        <a:stretch>
          <a:fillRect/>
        </a:stretch>
      </xdr:blipFill>
      <xdr:spPr>
        <a:xfrm>
          <a:off x="2147455" y="150443045"/>
          <a:ext cx="1010227" cy="1316182"/>
        </a:xfrm>
        <a:prstGeom prst="rect">
          <a:avLst/>
        </a:prstGeom>
        <a:noFill/>
      </xdr:spPr>
    </xdr:pic>
    <xdr:clientData fLocksWithSheet="0"/>
  </xdr:oneCellAnchor>
  <xdr:oneCellAnchor>
    <xdr:from>
      <xdr:col>1</xdr:col>
      <xdr:colOff>0</xdr:colOff>
      <xdr:row>108</xdr:row>
      <xdr:rowOff>0</xdr:rowOff>
    </xdr:from>
    <xdr:ext cx="1010227" cy="1316182"/>
    <xdr:pic>
      <xdr:nvPicPr>
        <xdr:cNvPr id="91" name="image262.png" title="Изображение">
          <a:extLst>
            <a:ext uri="{FF2B5EF4-FFF2-40B4-BE49-F238E27FC236}">
              <a16:creationId xmlns:a16="http://schemas.microsoft.com/office/drawing/2014/main" id="{00000000-0008-0000-0500-00005B000000}"/>
            </a:ext>
          </a:extLst>
        </xdr:cNvPr>
        <xdr:cNvPicPr preferRelativeResize="0"/>
      </xdr:nvPicPr>
      <xdr:blipFill>
        <a:blip xmlns:r="http://schemas.openxmlformats.org/officeDocument/2006/relationships" r:embed="rId35" cstate="print"/>
        <a:stretch>
          <a:fillRect/>
        </a:stretch>
      </xdr:blipFill>
      <xdr:spPr>
        <a:xfrm>
          <a:off x="2147455" y="152019000"/>
          <a:ext cx="1010227" cy="1316182"/>
        </a:xfrm>
        <a:prstGeom prst="rect">
          <a:avLst/>
        </a:prstGeom>
        <a:noFill/>
      </xdr:spPr>
    </xdr:pic>
    <xdr:clientData fLocksWithSheet="0"/>
  </xdr:oneCellAnchor>
  <xdr:oneCellAnchor>
    <xdr:from>
      <xdr:col>1</xdr:col>
      <xdr:colOff>0</xdr:colOff>
      <xdr:row>109</xdr:row>
      <xdr:rowOff>0</xdr:rowOff>
    </xdr:from>
    <xdr:ext cx="1010227" cy="1316182"/>
    <xdr:pic>
      <xdr:nvPicPr>
        <xdr:cNvPr id="92" name="image263.png" title="Изображение">
          <a:extLst>
            <a:ext uri="{FF2B5EF4-FFF2-40B4-BE49-F238E27FC236}">
              <a16:creationId xmlns:a16="http://schemas.microsoft.com/office/drawing/2014/main" id="{00000000-0008-0000-0500-00005C000000}"/>
            </a:ext>
          </a:extLst>
        </xdr:cNvPr>
        <xdr:cNvPicPr preferRelativeResize="0"/>
      </xdr:nvPicPr>
      <xdr:blipFill>
        <a:blip xmlns:r="http://schemas.openxmlformats.org/officeDocument/2006/relationships" r:embed="rId35" cstate="print"/>
        <a:stretch>
          <a:fillRect/>
        </a:stretch>
      </xdr:blipFill>
      <xdr:spPr>
        <a:xfrm>
          <a:off x="2147455" y="153594955"/>
          <a:ext cx="1010227" cy="1316182"/>
        </a:xfrm>
        <a:prstGeom prst="rect">
          <a:avLst/>
        </a:prstGeom>
        <a:noFill/>
      </xdr:spPr>
    </xdr:pic>
    <xdr:clientData fLocksWithSheet="0"/>
  </xdr:oneCellAnchor>
  <xdr:oneCellAnchor>
    <xdr:from>
      <xdr:col>1</xdr:col>
      <xdr:colOff>0</xdr:colOff>
      <xdr:row>112</xdr:row>
      <xdr:rowOff>0</xdr:rowOff>
    </xdr:from>
    <xdr:ext cx="1212272" cy="1316182"/>
    <xdr:pic>
      <xdr:nvPicPr>
        <xdr:cNvPr id="93" name="image266.png" title="Изображение">
          <a:extLst>
            <a:ext uri="{FF2B5EF4-FFF2-40B4-BE49-F238E27FC236}">
              <a16:creationId xmlns:a16="http://schemas.microsoft.com/office/drawing/2014/main" id="{00000000-0008-0000-0500-00005D000000}"/>
            </a:ext>
          </a:extLst>
        </xdr:cNvPr>
        <xdr:cNvPicPr preferRelativeResize="0"/>
      </xdr:nvPicPr>
      <xdr:blipFill>
        <a:blip xmlns:r="http://schemas.openxmlformats.org/officeDocument/2006/relationships" r:embed="rId36" cstate="print"/>
        <a:stretch>
          <a:fillRect/>
        </a:stretch>
      </xdr:blipFill>
      <xdr:spPr>
        <a:xfrm>
          <a:off x="2147455" y="155586545"/>
          <a:ext cx="1212272" cy="1316182"/>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1</xdr:col>
      <xdr:colOff>0</xdr:colOff>
      <xdr:row>66</xdr:row>
      <xdr:rowOff>0</xdr:rowOff>
    </xdr:from>
    <xdr:ext cx="1504950" cy="866775"/>
    <xdr:pic>
      <xdr:nvPicPr>
        <xdr:cNvPr id="2" name="image267.png" title="Изображение">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504950" cy="866775"/>
    <xdr:pic>
      <xdr:nvPicPr>
        <xdr:cNvPr id="3" name="image269.png" title="Изображение">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743075" cy="685800"/>
    <xdr:pic>
      <xdr:nvPicPr>
        <xdr:cNvPr id="4" name="image270.png" title="Изображение">
          <a:extLst>
            <a:ext uri="{FF2B5EF4-FFF2-40B4-BE49-F238E27FC236}">
              <a16:creationId xmlns:a16="http://schemas.microsoft.com/office/drawing/2014/main" id="{00000000-0008-0000-06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743075" cy="685800"/>
    <xdr:pic>
      <xdr:nvPicPr>
        <xdr:cNvPr id="5" name="image264.png" title="Изображение">
          <a:extLst>
            <a:ext uri="{FF2B5EF4-FFF2-40B4-BE49-F238E27FC236}">
              <a16:creationId xmlns:a16="http://schemas.microsoft.com/office/drawing/2014/main" id="{00000000-0008-0000-0600-000005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200150" cy="866775"/>
    <xdr:pic>
      <xdr:nvPicPr>
        <xdr:cNvPr id="6" name="image271.png" title="Изображение">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200150" cy="866775"/>
    <xdr:pic>
      <xdr:nvPicPr>
        <xdr:cNvPr id="7" name="image274.png" title="Изображение">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200150" cy="866775"/>
    <xdr:pic>
      <xdr:nvPicPr>
        <xdr:cNvPr id="8" name="image275.png" title="Изображение">
          <a:extLst>
            <a:ext uri="{FF2B5EF4-FFF2-40B4-BE49-F238E27FC236}">
              <a16:creationId xmlns:a16="http://schemas.microsoft.com/office/drawing/2014/main" id="{00000000-0008-0000-06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200150" cy="866775"/>
    <xdr:pic>
      <xdr:nvPicPr>
        <xdr:cNvPr id="9" name="image273.png" title="Изображение">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200150" cy="866775"/>
    <xdr:pic>
      <xdr:nvPicPr>
        <xdr:cNvPr id="10" name="image272.png" title="Изображение">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200150" cy="866775"/>
    <xdr:pic>
      <xdr:nvPicPr>
        <xdr:cNvPr id="11" name="image276.png" title="Изображение">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1</xdr:col>
      <xdr:colOff>0</xdr:colOff>
      <xdr:row>4</xdr:row>
      <xdr:rowOff>0</xdr:rowOff>
    </xdr:from>
    <xdr:ext cx="2076450" cy="1600200"/>
    <xdr:pic>
      <xdr:nvPicPr>
        <xdr:cNvPr id="2" name="image281.png" title="Изображение">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5</xdr:row>
      <xdr:rowOff>0</xdr:rowOff>
    </xdr:from>
    <xdr:ext cx="2076450" cy="1600200"/>
    <xdr:pic>
      <xdr:nvPicPr>
        <xdr:cNvPr id="3" name="image279.png" title="Изображение">
          <a:extLst>
            <a:ext uri="{FF2B5EF4-FFF2-40B4-BE49-F238E27FC236}">
              <a16:creationId xmlns:a16="http://schemas.microsoft.com/office/drawing/2014/main" id="{00000000-0008-0000-07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8</xdr:row>
      <xdr:rowOff>0</xdr:rowOff>
    </xdr:from>
    <xdr:ext cx="2085975" cy="1609725"/>
    <xdr:pic>
      <xdr:nvPicPr>
        <xdr:cNvPr id="4" name="image282.png" title="Изображение">
          <a:extLst>
            <a:ext uri="{FF2B5EF4-FFF2-40B4-BE49-F238E27FC236}">
              <a16:creationId xmlns:a16="http://schemas.microsoft.com/office/drawing/2014/main" id="{00000000-0008-0000-07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9</xdr:row>
      <xdr:rowOff>0</xdr:rowOff>
    </xdr:from>
    <xdr:ext cx="2286000" cy="1609725"/>
    <xdr:pic>
      <xdr:nvPicPr>
        <xdr:cNvPr id="5" name="image280.png" title="Изображение">
          <a:extLst>
            <a:ext uri="{FF2B5EF4-FFF2-40B4-BE49-F238E27FC236}">
              <a16:creationId xmlns:a16="http://schemas.microsoft.com/office/drawing/2014/main" id="{00000000-0008-0000-0700-000005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12</xdr:row>
      <xdr:rowOff>0</xdr:rowOff>
    </xdr:from>
    <xdr:ext cx="2038350" cy="1790700"/>
    <xdr:pic>
      <xdr:nvPicPr>
        <xdr:cNvPr id="6" name="image284.png" title="Изображение">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866900" cy="1743075"/>
    <xdr:pic>
      <xdr:nvPicPr>
        <xdr:cNvPr id="7" name="image283.png" title="Изображение">
          <a:extLst>
            <a:ext uri="{FF2B5EF4-FFF2-40B4-BE49-F238E27FC236}">
              <a16:creationId xmlns:a16="http://schemas.microsoft.com/office/drawing/2014/main" id="{00000000-0008-0000-07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838325" cy="1714500"/>
    <xdr:pic>
      <xdr:nvPicPr>
        <xdr:cNvPr id="8" name="image277.png" title="Изображение">
          <a:extLst>
            <a:ext uri="{FF2B5EF4-FFF2-40B4-BE49-F238E27FC236}">
              <a16:creationId xmlns:a16="http://schemas.microsoft.com/office/drawing/2014/main" id="{00000000-0008-0000-0700-000008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714500" cy="1590675"/>
    <xdr:pic>
      <xdr:nvPicPr>
        <xdr:cNvPr id="9" name="image278.png" title="Изображение">
          <a:extLst>
            <a:ext uri="{FF2B5EF4-FFF2-40B4-BE49-F238E27FC236}">
              <a16:creationId xmlns:a16="http://schemas.microsoft.com/office/drawing/2014/main" id="{00000000-0008-0000-07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666875" cy="1876425"/>
    <xdr:pic>
      <xdr:nvPicPr>
        <xdr:cNvPr id="10" name="image285.png" title="Изображение">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495425" cy="1685925"/>
    <xdr:pic>
      <xdr:nvPicPr>
        <xdr:cNvPr id="11" name="image285.png" title="Изображение">
          <a:extLst>
            <a:ext uri="{FF2B5EF4-FFF2-40B4-BE49-F238E27FC236}">
              <a16:creationId xmlns:a16="http://schemas.microsoft.com/office/drawing/2014/main" id="{00000000-0008-0000-07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4</xdr:col>
      <xdr:colOff>0</xdr:colOff>
      <xdr:row>0</xdr:row>
      <xdr:rowOff>0</xdr:rowOff>
    </xdr:from>
    <xdr:ext cx="1933575" cy="638175"/>
    <xdr:pic>
      <xdr:nvPicPr>
        <xdr:cNvPr id="2" name="image286.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838200" cy="838200"/>
    <xdr:pic>
      <xdr:nvPicPr>
        <xdr:cNvPr id="3" name="image287.png">
          <a:extLst>
            <a:ext uri="{FF2B5EF4-FFF2-40B4-BE49-F238E27FC236}">
              <a16:creationId xmlns:a16="http://schemas.microsoft.com/office/drawing/2014/main" id="{00000000-0008-0000-08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xdr:row>
      <xdr:rowOff>0</xdr:rowOff>
    </xdr:from>
    <xdr:ext cx="923925" cy="923925"/>
    <xdr:pic>
      <xdr:nvPicPr>
        <xdr:cNvPr id="4" name="image307.png">
          <a:extLst>
            <a:ext uri="{FF2B5EF4-FFF2-40B4-BE49-F238E27FC236}">
              <a16:creationId xmlns:a16="http://schemas.microsoft.com/office/drawing/2014/main" id="{00000000-0008-0000-08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809625" cy="809625"/>
    <xdr:pic>
      <xdr:nvPicPr>
        <xdr:cNvPr id="5" name="image321.png">
          <a:extLst>
            <a:ext uri="{FF2B5EF4-FFF2-40B4-BE49-F238E27FC236}">
              <a16:creationId xmlns:a16="http://schemas.microsoft.com/office/drawing/2014/main" id="{00000000-0008-0000-08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6</xdr:row>
      <xdr:rowOff>0</xdr:rowOff>
    </xdr:from>
    <xdr:ext cx="800100" cy="809625"/>
    <xdr:pic>
      <xdr:nvPicPr>
        <xdr:cNvPr id="6" name="image308.pn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981075" cy="809625"/>
    <xdr:pic>
      <xdr:nvPicPr>
        <xdr:cNvPr id="7" name="image288.png">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390650" cy="1257300"/>
    <xdr:pic>
      <xdr:nvPicPr>
        <xdr:cNvPr id="8" name="image303.png">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11</xdr:row>
      <xdr:rowOff>0</xdr:rowOff>
    </xdr:from>
    <xdr:ext cx="952500" cy="876300"/>
    <xdr:pic>
      <xdr:nvPicPr>
        <xdr:cNvPr id="9" name="image292.png">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352550" cy="1219200"/>
    <xdr:pic>
      <xdr:nvPicPr>
        <xdr:cNvPr id="10" name="image303.png">
          <a:extLst>
            <a:ext uri="{FF2B5EF4-FFF2-40B4-BE49-F238E27FC236}">
              <a16:creationId xmlns:a16="http://schemas.microsoft.com/office/drawing/2014/main" id="{00000000-0008-0000-08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62050" cy="1162050"/>
    <xdr:pic>
      <xdr:nvPicPr>
        <xdr:cNvPr id="11" name="image301.png">
          <a:extLst>
            <a:ext uri="{FF2B5EF4-FFF2-40B4-BE49-F238E27FC236}">
              <a16:creationId xmlns:a16="http://schemas.microsoft.com/office/drawing/2014/main" id="{00000000-0008-0000-08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295400" cy="1162050"/>
    <xdr:pic>
      <xdr:nvPicPr>
        <xdr:cNvPr id="12" name="image294.png">
          <a:extLst>
            <a:ext uri="{FF2B5EF4-FFF2-40B4-BE49-F238E27FC236}">
              <a16:creationId xmlns:a16="http://schemas.microsoft.com/office/drawing/2014/main" id="{00000000-0008-0000-0800-00000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162050" cy="1162050"/>
    <xdr:pic>
      <xdr:nvPicPr>
        <xdr:cNvPr id="13" name="image291.png">
          <a:extLst>
            <a:ext uri="{FF2B5EF4-FFF2-40B4-BE49-F238E27FC236}">
              <a16:creationId xmlns:a16="http://schemas.microsoft.com/office/drawing/2014/main" id="{00000000-0008-0000-0800-00000D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162050" cy="1162050"/>
    <xdr:pic>
      <xdr:nvPicPr>
        <xdr:cNvPr id="14" name="image293.png">
          <a:extLst>
            <a:ext uri="{FF2B5EF4-FFF2-40B4-BE49-F238E27FC236}">
              <a16:creationId xmlns:a16="http://schemas.microsoft.com/office/drawing/2014/main" id="{00000000-0008-0000-0800-00000E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257300" cy="1162050"/>
    <xdr:pic>
      <xdr:nvPicPr>
        <xdr:cNvPr id="15" name="image289.png">
          <a:extLst>
            <a:ext uri="{FF2B5EF4-FFF2-40B4-BE49-F238E27FC236}">
              <a16:creationId xmlns:a16="http://schemas.microsoft.com/office/drawing/2014/main" id="{00000000-0008-0000-0800-00000F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228725" cy="1162050"/>
    <xdr:pic>
      <xdr:nvPicPr>
        <xdr:cNvPr id="16" name="image290.png">
          <a:extLst>
            <a:ext uri="{FF2B5EF4-FFF2-40B4-BE49-F238E27FC236}">
              <a16:creationId xmlns:a16="http://schemas.microsoft.com/office/drawing/2014/main" id="{00000000-0008-0000-0800-000010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1</xdr:col>
      <xdr:colOff>800100</xdr:colOff>
      <xdr:row>4</xdr:row>
      <xdr:rowOff>276225</xdr:rowOff>
    </xdr:from>
    <xdr:ext cx="533400" cy="533400"/>
    <xdr:pic>
      <xdr:nvPicPr>
        <xdr:cNvPr id="2" name="image295.png" title="Изображение">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0</xdr:colOff>
      <xdr:row>0</xdr:row>
      <xdr:rowOff>0</xdr:rowOff>
    </xdr:from>
    <xdr:ext cx="1952625" cy="647700"/>
    <xdr:pic>
      <xdr:nvPicPr>
        <xdr:cNvPr id="3" name="image286.png">
          <a:extLst>
            <a:ext uri="{FF2B5EF4-FFF2-40B4-BE49-F238E27FC236}">
              <a16:creationId xmlns:a16="http://schemas.microsoft.com/office/drawing/2014/main" id="{00000000-0008-0000-0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4</xdr:col>
      <xdr:colOff>0</xdr:colOff>
      <xdr:row>0</xdr:row>
      <xdr:rowOff>0</xdr:rowOff>
    </xdr:from>
    <xdr:ext cx="1495425" cy="409575"/>
    <xdr:pic>
      <xdr:nvPicPr>
        <xdr:cNvPr id="4" name="image34.png">
          <a:extLst>
            <a:ext uri="{FF2B5EF4-FFF2-40B4-BE49-F238E27FC236}">
              <a16:creationId xmlns:a16="http://schemas.microsoft.com/office/drawing/2014/main" id="{00000000-0008-0000-09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xdr:row>
      <xdr:rowOff>0</xdr:rowOff>
    </xdr:from>
    <xdr:ext cx="733425" cy="733425"/>
    <xdr:pic>
      <xdr:nvPicPr>
        <xdr:cNvPr id="5" name="image336.png">
          <a:extLst>
            <a:ext uri="{FF2B5EF4-FFF2-40B4-BE49-F238E27FC236}">
              <a16:creationId xmlns:a16="http://schemas.microsoft.com/office/drawing/2014/main" id="{00000000-0008-0000-09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6</xdr:row>
      <xdr:rowOff>0</xdr:rowOff>
    </xdr:from>
    <xdr:ext cx="447675" cy="457200"/>
    <xdr:pic>
      <xdr:nvPicPr>
        <xdr:cNvPr id="6" name="image296.pn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8</xdr:row>
      <xdr:rowOff>0</xdr:rowOff>
    </xdr:from>
    <xdr:ext cx="704850" cy="695325"/>
    <xdr:pic>
      <xdr:nvPicPr>
        <xdr:cNvPr id="7" name="image300.png">
          <a:extLst>
            <a:ext uri="{FF2B5EF4-FFF2-40B4-BE49-F238E27FC236}">
              <a16:creationId xmlns:a16="http://schemas.microsoft.com/office/drawing/2014/main" id="{00000000-0008-0000-09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409700" cy="1419225"/>
    <xdr:pic>
      <xdr:nvPicPr>
        <xdr:cNvPr id="8" name="image298.png">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xdr:row>
      <xdr:rowOff>0</xdr:rowOff>
    </xdr:from>
    <xdr:ext cx="676275" cy="666750"/>
    <xdr:pic>
      <xdr:nvPicPr>
        <xdr:cNvPr id="9" name="image302.png">
          <a:extLst>
            <a:ext uri="{FF2B5EF4-FFF2-40B4-BE49-F238E27FC236}">
              <a16:creationId xmlns:a16="http://schemas.microsoft.com/office/drawing/2014/main" id="{00000000-0008-0000-09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11</xdr:row>
      <xdr:rowOff>0</xdr:rowOff>
    </xdr:from>
    <xdr:ext cx="752475" cy="742950"/>
    <xdr:pic>
      <xdr:nvPicPr>
        <xdr:cNvPr id="10" name="image359.png">
          <a:extLst>
            <a:ext uri="{FF2B5EF4-FFF2-40B4-BE49-F238E27FC236}">
              <a16:creationId xmlns:a16="http://schemas.microsoft.com/office/drawing/2014/main" id="{00000000-0008-0000-09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12</xdr:row>
      <xdr:rowOff>0</xdr:rowOff>
    </xdr:from>
    <xdr:ext cx="914400" cy="933450"/>
    <xdr:pic>
      <xdr:nvPicPr>
        <xdr:cNvPr id="11" name="image297.png">
          <a:extLst>
            <a:ext uri="{FF2B5EF4-FFF2-40B4-BE49-F238E27FC236}">
              <a16:creationId xmlns:a16="http://schemas.microsoft.com/office/drawing/2014/main" id="{00000000-0008-0000-09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13</xdr:row>
      <xdr:rowOff>0</xdr:rowOff>
    </xdr:from>
    <xdr:ext cx="847725" cy="771525"/>
    <xdr:pic>
      <xdr:nvPicPr>
        <xdr:cNvPr id="12" name="image299.png">
          <a:extLst>
            <a:ext uri="{FF2B5EF4-FFF2-40B4-BE49-F238E27FC236}">
              <a16:creationId xmlns:a16="http://schemas.microsoft.com/office/drawing/2014/main" id="{00000000-0008-0000-09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14</xdr:row>
      <xdr:rowOff>0</xdr:rowOff>
    </xdr:from>
    <xdr:ext cx="914400" cy="933450"/>
    <xdr:pic>
      <xdr:nvPicPr>
        <xdr:cNvPr id="13" name="image304.png">
          <a:extLst>
            <a:ext uri="{FF2B5EF4-FFF2-40B4-BE49-F238E27FC236}">
              <a16:creationId xmlns:a16="http://schemas.microsoft.com/office/drawing/2014/main" id="{00000000-0008-0000-09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17</xdr:row>
      <xdr:rowOff>0</xdr:rowOff>
    </xdr:from>
    <xdr:ext cx="666750" cy="704850"/>
    <xdr:pic>
      <xdr:nvPicPr>
        <xdr:cNvPr id="14" name="image309.png">
          <a:extLst>
            <a:ext uri="{FF2B5EF4-FFF2-40B4-BE49-F238E27FC236}">
              <a16:creationId xmlns:a16="http://schemas.microsoft.com/office/drawing/2014/main" id="{00000000-0008-0000-09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18</xdr:row>
      <xdr:rowOff>0</xdr:rowOff>
    </xdr:from>
    <xdr:ext cx="704850" cy="704850"/>
    <xdr:pic>
      <xdr:nvPicPr>
        <xdr:cNvPr id="15" name="image324.png">
          <a:extLst>
            <a:ext uri="{FF2B5EF4-FFF2-40B4-BE49-F238E27FC236}">
              <a16:creationId xmlns:a16="http://schemas.microsoft.com/office/drawing/2014/main" id="{00000000-0008-0000-09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323975" cy="657225"/>
    <xdr:pic>
      <xdr:nvPicPr>
        <xdr:cNvPr id="16" name="image305.png">
          <a:extLst>
            <a:ext uri="{FF2B5EF4-FFF2-40B4-BE49-F238E27FC236}">
              <a16:creationId xmlns:a16="http://schemas.microsoft.com/office/drawing/2014/main" id="{00000000-0008-0000-09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628775" cy="771525"/>
    <xdr:pic>
      <xdr:nvPicPr>
        <xdr:cNvPr id="17" name="image306.png" title="Изображение">
          <a:extLst>
            <a:ext uri="{FF2B5EF4-FFF2-40B4-BE49-F238E27FC236}">
              <a16:creationId xmlns:a16="http://schemas.microsoft.com/office/drawing/2014/main" id="{00000000-0008-0000-09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152525" cy="771525"/>
    <xdr:pic>
      <xdr:nvPicPr>
        <xdr:cNvPr id="18" name="image313.png" title="Изображение">
          <a:extLst>
            <a:ext uri="{FF2B5EF4-FFF2-40B4-BE49-F238E27FC236}">
              <a16:creationId xmlns:a16="http://schemas.microsoft.com/office/drawing/2014/main" id="{00000000-0008-0000-09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533525" cy="771525"/>
    <xdr:pic>
      <xdr:nvPicPr>
        <xdr:cNvPr id="19" name="image326.png" title="Изображение">
          <a:extLst>
            <a:ext uri="{FF2B5EF4-FFF2-40B4-BE49-F238E27FC236}">
              <a16:creationId xmlns:a16="http://schemas.microsoft.com/office/drawing/2014/main" id="{00000000-0008-0000-09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3</xdr:col>
      <xdr:colOff>0</xdr:colOff>
      <xdr:row>0</xdr:row>
      <xdr:rowOff>0</xdr:rowOff>
    </xdr:from>
    <xdr:ext cx="1438275" cy="619125"/>
    <xdr:pic>
      <xdr:nvPicPr>
        <xdr:cNvPr id="2" name="image311.png">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581025" cy="581025"/>
    <xdr:pic>
      <xdr:nvPicPr>
        <xdr:cNvPr id="3" name="image319.jpg">
          <a:extLst>
            <a:ext uri="{FF2B5EF4-FFF2-40B4-BE49-F238E27FC236}">
              <a16:creationId xmlns:a16="http://schemas.microsoft.com/office/drawing/2014/main" id="{00000000-0008-0000-0A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xdr:row>
      <xdr:rowOff>0</xdr:rowOff>
    </xdr:from>
    <xdr:ext cx="552450" cy="552450"/>
    <xdr:pic>
      <xdr:nvPicPr>
        <xdr:cNvPr id="4" name="image312.jpg">
          <a:extLst>
            <a:ext uri="{FF2B5EF4-FFF2-40B4-BE49-F238E27FC236}">
              <a16:creationId xmlns:a16="http://schemas.microsoft.com/office/drawing/2014/main" id="{00000000-0008-0000-0A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533400" cy="323850"/>
    <xdr:pic>
      <xdr:nvPicPr>
        <xdr:cNvPr id="5" name="image310.jpg">
          <a:extLst>
            <a:ext uri="{FF2B5EF4-FFF2-40B4-BE49-F238E27FC236}">
              <a16:creationId xmlns:a16="http://schemas.microsoft.com/office/drawing/2014/main" id="{00000000-0008-0000-0A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6</xdr:row>
      <xdr:rowOff>0</xdr:rowOff>
    </xdr:from>
    <xdr:ext cx="962025" cy="581025"/>
    <xdr:pic>
      <xdr:nvPicPr>
        <xdr:cNvPr id="6" name="image320.jpg">
          <a:extLst>
            <a:ext uri="{FF2B5EF4-FFF2-40B4-BE49-F238E27FC236}">
              <a16:creationId xmlns:a16="http://schemas.microsoft.com/office/drawing/2014/main" id="{00000000-0008-0000-0A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533400" cy="533400"/>
    <xdr:pic>
      <xdr:nvPicPr>
        <xdr:cNvPr id="7" name="image316.jpg">
          <a:extLst>
            <a:ext uri="{FF2B5EF4-FFF2-40B4-BE49-F238E27FC236}">
              <a16:creationId xmlns:a16="http://schemas.microsoft.com/office/drawing/2014/main" id="{00000000-0008-0000-0A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8</xdr:row>
      <xdr:rowOff>0</xdr:rowOff>
    </xdr:from>
    <xdr:ext cx="542925" cy="542925"/>
    <xdr:pic>
      <xdr:nvPicPr>
        <xdr:cNvPr id="8" name="image334.jpg">
          <a:extLst>
            <a:ext uri="{FF2B5EF4-FFF2-40B4-BE49-F238E27FC236}">
              <a16:creationId xmlns:a16="http://schemas.microsoft.com/office/drawing/2014/main" id="{00000000-0008-0000-0A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11</xdr:row>
      <xdr:rowOff>0</xdr:rowOff>
    </xdr:from>
    <xdr:ext cx="457200" cy="457200"/>
    <xdr:pic>
      <xdr:nvPicPr>
        <xdr:cNvPr id="9" name="image315.jpg">
          <a:extLst>
            <a:ext uri="{FF2B5EF4-FFF2-40B4-BE49-F238E27FC236}">
              <a16:creationId xmlns:a16="http://schemas.microsoft.com/office/drawing/2014/main" id="{00000000-0008-0000-0A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12</xdr:row>
      <xdr:rowOff>0</xdr:rowOff>
    </xdr:from>
    <xdr:ext cx="438150" cy="438150"/>
    <xdr:pic>
      <xdr:nvPicPr>
        <xdr:cNvPr id="10" name="image314.jpg">
          <a:extLst>
            <a:ext uri="{FF2B5EF4-FFF2-40B4-BE49-F238E27FC236}">
              <a16:creationId xmlns:a16="http://schemas.microsoft.com/office/drawing/2014/main" id="{00000000-0008-0000-0A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13</xdr:row>
      <xdr:rowOff>0</xdr:rowOff>
    </xdr:from>
    <xdr:ext cx="457200" cy="419100"/>
    <xdr:pic>
      <xdr:nvPicPr>
        <xdr:cNvPr id="11" name="image318.jpg">
          <a:extLst>
            <a:ext uri="{FF2B5EF4-FFF2-40B4-BE49-F238E27FC236}">
              <a16:creationId xmlns:a16="http://schemas.microsoft.com/office/drawing/2014/main" id="{00000000-0008-0000-0A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14</xdr:row>
      <xdr:rowOff>0</xdr:rowOff>
    </xdr:from>
    <xdr:ext cx="857250" cy="514350"/>
    <xdr:pic>
      <xdr:nvPicPr>
        <xdr:cNvPr id="12" name="image317.jpg">
          <a:extLst>
            <a:ext uri="{FF2B5EF4-FFF2-40B4-BE49-F238E27FC236}">
              <a16:creationId xmlns:a16="http://schemas.microsoft.com/office/drawing/2014/main" id="{00000000-0008-0000-0A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15</xdr:row>
      <xdr:rowOff>0</xdr:rowOff>
    </xdr:from>
    <xdr:ext cx="476250" cy="476250"/>
    <xdr:pic>
      <xdr:nvPicPr>
        <xdr:cNvPr id="13" name="image315.jpg">
          <a:extLst>
            <a:ext uri="{FF2B5EF4-FFF2-40B4-BE49-F238E27FC236}">
              <a16:creationId xmlns:a16="http://schemas.microsoft.com/office/drawing/2014/main" id="{00000000-0008-0000-0A00-00000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16</xdr:row>
      <xdr:rowOff>0</xdr:rowOff>
    </xdr:from>
    <xdr:ext cx="428625" cy="428625"/>
    <xdr:pic>
      <xdr:nvPicPr>
        <xdr:cNvPr id="14" name="image314.jpg">
          <a:extLst>
            <a:ext uri="{FF2B5EF4-FFF2-40B4-BE49-F238E27FC236}">
              <a16:creationId xmlns:a16="http://schemas.microsoft.com/office/drawing/2014/main" id="{00000000-0008-0000-0A00-00000E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17</xdr:row>
      <xdr:rowOff>0</xdr:rowOff>
    </xdr:from>
    <xdr:ext cx="438150" cy="438150"/>
    <xdr:pic>
      <xdr:nvPicPr>
        <xdr:cNvPr id="15" name="image315.jpg">
          <a:extLst>
            <a:ext uri="{FF2B5EF4-FFF2-40B4-BE49-F238E27FC236}">
              <a16:creationId xmlns:a16="http://schemas.microsoft.com/office/drawing/2014/main" id="{00000000-0008-0000-0A00-00000F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18</xdr:row>
      <xdr:rowOff>0</xdr:rowOff>
    </xdr:from>
    <xdr:ext cx="419100" cy="419100"/>
    <xdr:pic>
      <xdr:nvPicPr>
        <xdr:cNvPr id="16" name="image314.jpg">
          <a:extLst>
            <a:ext uri="{FF2B5EF4-FFF2-40B4-BE49-F238E27FC236}">
              <a16:creationId xmlns:a16="http://schemas.microsoft.com/office/drawing/2014/main" id="{00000000-0008-0000-0A00-000010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21</xdr:row>
      <xdr:rowOff>0</xdr:rowOff>
    </xdr:from>
    <xdr:ext cx="904875" cy="542925"/>
    <xdr:pic>
      <xdr:nvPicPr>
        <xdr:cNvPr id="17" name="image322.jpg">
          <a:extLst>
            <a:ext uri="{FF2B5EF4-FFF2-40B4-BE49-F238E27FC236}">
              <a16:creationId xmlns:a16="http://schemas.microsoft.com/office/drawing/2014/main" id="{00000000-0008-0000-0A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924050" cy="1924050"/>
    <xdr:pic>
      <xdr:nvPicPr>
        <xdr:cNvPr id="18" name="image349.jpg">
          <a:extLst>
            <a:ext uri="{FF2B5EF4-FFF2-40B4-BE49-F238E27FC236}">
              <a16:creationId xmlns:a16="http://schemas.microsoft.com/office/drawing/2014/main" id="{00000000-0008-0000-0A00-000012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743075" cy="1924050"/>
    <xdr:pic>
      <xdr:nvPicPr>
        <xdr:cNvPr id="19" name="image338.png">
          <a:extLst>
            <a:ext uri="{FF2B5EF4-FFF2-40B4-BE49-F238E27FC236}">
              <a16:creationId xmlns:a16="http://schemas.microsoft.com/office/drawing/2014/main" id="{00000000-0008-0000-0A00-000013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24</xdr:row>
      <xdr:rowOff>0</xdr:rowOff>
    </xdr:from>
    <xdr:ext cx="495300" cy="495300"/>
    <xdr:pic>
      <xdr:nvPicPr>
        <xdr:cNvPr id="20" name="image339.jpg">
          <a:extLst>
            <a:ext uri="{FF2B5EF4-FFF2-40B4-BE49-F238E27FC236}">
              <a16:creationId xmlns:a16="http://schemas.microsoft.com/office/drawing/2014/main" id="{00000000-0008-0000-0A00-000014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25</xdr:row>
      <xdr:rowOff>0</xdr:rowOff>
    </xdr:from>
    <xdr:ext cx="476250" cy="476250"/>
    <xdr:pic>
      <xdr:nvPicPr>
        <xdr:cNvPr id="21" name="image323.jpg">
          <a:extLst>
            <a:ext uri="{FF2B5EF4-FFF2-40B4-BE49-F238E27FC236}">
              <a16:creationId xmlns:a16="http://schemas.microsoft.com/office/drawing/2014/main" id="{00000000-0008-0000-0A00-000015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26</xdr:row>
      <xdr:rowOff>0</xdr:rowOff>
    </xdr:from>
    <xdr:ext cx="457200" cy="457200"/>
    <xdr:pic>
      <xdr:nvPicPr>
        <xdr:cNvPr id="22" name="image351.jpg">
          <a:extLst>
            <a:ext uri="{FF2B5EF4-FFF2-40B4-BE49-F238E27FC236}">
              <a16:creationId xmlns:a16="http://schemas.microsoft.com/office/drawing/2014/main" id="{00000000-0008-0000-0A00-000016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27</xdr:row>
      <xdr:rowOff>0</xdr:rowOff>
    </xdr:from>
    <xdr:ext cx="476250" cy="476250"/>
    <xdr:pic>
      <xdr:nvPicPr>
        <xdr:cNvPr id="23" name="image323.jpg">
          <a:extLst>
            <a:ext uri="{FF2B5EF4-FFF2-40B4-BE49-F238E27FC236}">
              <a16:creationId xmlns:a16="http://schemas.microsoft.com/office/drawing/2014/main" id="{00000000-0008-0000-0A00-000017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28</xdr:row>
      <xdr:rowOff>0</xdr:rowOff>
    </xdr:from>
    <xdr:ext cx="409575" cy="409575"/>
    <xdr:pic>
      <xdr:nvPicPr>
        <xdr:cNvPr id="24" name="image327.jpg">
          <a:extLst>
            <a:ext uri="{FF2B5EF4-FFF2-40B4-BE49-F238E27FC236}">
              <a16:creationId xmlns:a16="http://schemas.microsoft.com/office/drawing/2014/main" id="{00000000-0008-0000-0A00-000018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457200" cy="457200"/>
    <xdr:pic>
      <xdr:nvPicPr>
        <xdr:cNvPr id="25" name="image332.jpg">
          <a:extLst>
            <a:ext uri="{FF2B5EF4-FFF2-40B4-BE49-F238E27FC236}">
              <a16:creationId xmlns:a16="http://schemas.microsoft.com/office/drawing/2014/main" id="{00000000-0008-0000-0A00-000019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457200" cy="457200"/>
    <xdr:pic>
      <xdr:nvPicPr>
        <xdr:cNvPr id="26" name="image327.jpg">
          <a:extLst>
            <a:ext uri="{FF2B5EF4-FFF2-40B4-BE49-F238E27FC236}">
              <a16:creationId xmlns:a16="http://schemas.microsoft.com/office/drawing/2014/main" id="{00000000-0008-0000-0A00-00001A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31</xdr:row>
      <xdr:rowOff>0</xdr:rowOff>
    </xdr:from>
    <xdr:ext cx="428625" cy="428625"/>
    <xdr:pic>
      <xdr:nvPicPr>
        <xdr:cNvPr id="27" name="image332.jpg">
          <a:extLst>
            <a:ext uri="{FF2B5EF4-FFF2-40B4-BE49-F238E27FC236}">
              <a16:creationId xmlns:a16="http://schemas.microsoft.com/office/drawing/2014/main" id="{00000000-0008-0000-0A00-00001B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32</xdr:row>
      <xdr:rowOff>0</xdr:rowOff>
    </xdr:from>
    <xdr:ext cx="542925" cy="542925"/>
    <xdr:pic>
      <xdr:nvPicPr>
        <xdr:cNvPr id="28" name="image331.png">
          <a:extLst>
            <a:ext uri="{FF2B5EF4-FFF2-40B4-BE49-F238E27FC236}">
              <a16:creationId xmlns:a16="http://schemas.microsoft.com/office/drawing/2014/main" id="{00000000-0008-0000-0A00-00001C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33</xdr:row>
      <xdr:rowOff>0</xdr:rowOff>
    </xdr:from>
    <xdr:ext cx="466725" cy="466725"/>
    <xdr:pic>
      <xdr:nvPicPr>
        <xdr:cNvPr id="29" name="image328.png">
          <a:extLst>
            <a:ext uri="{FF2B5EF4-FFF2-40B4-BE49-F238E27FC236}">
              <a16:creationId xmlns:a16="http://schemas.microsoft.com/office/drawing/2014/main" id="{00000000-0008-0000-0A00-00001D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34</xdr:row>
      <xdr:rowOff>0</xdr:rowOff>
    </xdr:from>
    <xdr:ext cx="504825" cy="504825"/>
    <xdr:pic>
      <xdr:nvPicPr>
        <xdr:cNvPr id="30" name="image327.jpg">
          <a:extLst>
            <a:ext uri="{FF2B5EF4-FFF2-40B4-BE49-F238E27FC236}">
              <a16:creationId xmlns:a16="http://schemas.microsoft.com/office/drawing/2014/main" id="{00000000-0008-0000-0A00-00001E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35</xdr:row>
      <xdr:rowOff>0</xdr:rowOff>
    </xdr:from>
    <xdr:ext cx="428625" cy="428625"/>
    <xdr:pic>
      <xdr:nvPicPr>
        <xdr:cNvPr id="31" name="image332.jpg">
          <a:extLst>
            <a:ext uri="{FF2B5EF4-FFF2-40B4-BE49-F238E27FC236}">
              <a16:creationId xmlns:a16="http://schemas.microsoft.com/office/drawing/2014/main" id="{00000000-0008-0000-0A00-00001F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36</xdr:row>
      <xdr:rowOff>0</xdr:rowOff>
    </xdr:from>
    <xdr:ext cx="457200" cy="457200"/>
    <xdr:pic>
      <xdr:nvPicPr>
        <xdr:cNvPr id="32" name="image325.jpg">
          <a:extLst>
            <a:ext uri="{FF2B5EF4-FFF2-40B4-BE49-F238E27FC236}">
              <a16:creationId xmlns:a16="http://schemas.microsoft.com/office/drawing/2014/main" id="{00000000-0008-0000-0A00-000020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37</xdr:row>
      <xdr:rowOff>0</xdr:rowOff>
    </xdr:from>
    <xdr:ext cx="409575" cy="409575"/>
    <xdr:pic>
      <xdr:nvPicPr>
        <xdr:cNvPr id="33" name="image330.jpg">
          <a:extLst>
            <a:ext uri="{FF2B5EF4-FFF2-40B4-BE49-F238E27FC236}">
              <a16:creationId xmlns:a16="http://schemas.microsoft.com/office/drawing/2014/main" id="{00000000-0008-0000-0A00-000021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38</xdr:row>
      <xdr:rowOff>0</xdr:rowOff>
    </xdr:from>
    <xdr:ext cx="276225" cy="590550"/>
    <xdr:pic>
      <xdr:nvPicPr>
        <xdr:cNvPr id="34" name="image329.jpg">
          <a:extLst>
            <a:ext uri="{FF2B5EF4-FFF2-40B4-BE49-F238E27FC236}">
              <a16:creationId xmlns:a16="http://schemas.microsoft.com/office/drawing/2014/main" id="{00000000-0008-0000-0A00-000022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504825" cy="504825"/>
    <xdr:pic>
      <xdr:nvPicPr>
        <xdr:cNvPr id="35" name="image333.jpg">
          <a:extLst>
            <a:ext uri="{FF2B5EF4-FFF2-40B4-BE49-F238E27FC236}">
              <a16:creationId xmlns:a16="http://schemas.microsoft.com/office/drawing/2014/main" id="{00000000-0008-0000-0A00-000023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40</xdr:row>
      <xdr:rowOff>0</xdr:rowOff>
    </xdr:from>
    <xdr:ext cx="447675" cy="447675"/>
    <xdr:pic>
      <xdr:nvPicPr>
        <xdr:cNvPr id="36" name="image335.jpg">
          <a:extLst>
            <a:ext uri="{FF2B5EF4-FFF2-40B4-BE49-F238E27FC236}">
              <a16:creationId xmlns:a16="http://schemas.microsoft.com/office/drawing/2014/main" id="{00000000-0008-0000-0A00-000024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41</xdr:row>
      <xdr:rowOff>0</xdr:rowOff>
    </xdr:from>
    <xdr:ext cx="457200" cy="457200"/>
    <xdr:pic>
      <xdr:nvPicPr>
        <xdr:cNvPr id="37" name="image337.jpg">
          <a:extLst>
            <a:ext uri="{FF2B5EF4-FFF2-40B4-BE49-F238E27FC236}">
              <a16:creationId xmlns:a16="http://schemas.microsoft.com/office/drawing/2014/main" id="{00000000-0008-0000-0A00-000025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42</xdr:row>
      <xdr:rowOff>0</xdr:rowOff>
    </xdr:from>
    <xdr:ext cx="419100" cy="419100"/>
    <xdr:pic>
      <xdr:nvPicPr>
        <xdr:cNvPr id="38" name="image340.jpg">
          <a:extLst>
            <a:ext uri="{FF2B5EF4-FFF2-40B4-BE49-F238E27FC236}">
              <a16:creationId xmlns:a16="http://schemas.microsoft.com/office/drawing/2014/main" id="{00000000-0008-0000-0A00-000026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43</xdr:row>
      <xdr:rowOff>0</xdr:rowOff>
    </xdr:from>
    <xdr:ext cx="514350" cy="514350"/>
    <xdr:pic>
      <xdr:nvPicPr>
        <xdr:cNvPr id="39" name="image350.jpg">
          <a:extLst>
            <a:ext uri="{FF2B5EF4-FFF2-40B4-BE49-F238E27FC236}">
              <a16:creationId xmlns:a16="http://schemas.microsoft.com/office/drawing/2014/main" id="{00000000-0008-0000-0A00-000027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44</xdr:row>
      <xdr:rowOff>0</xdr:rowOff>
    </xdr:from>
    <xdr:ext cx="495300" cy="495300"/>
    <xdr:pic>
      <xdr:nvPicPr>
        <xdr:cNvPr id="40" name="image343.jpg">
          <a:extLst>
            <a:ext uri="{FF2B5EF4-FFF2-40B4-BE49-F238E27FC236}">
              <a16:creationId xmlns:a16="http://schemas.microsoft.com/office/drawing/2014/main" id="{00000000-0008-0000-0A00-000028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45</xdr:row>
      <xdr:rowOff>0</xdr:rowOff>
    </xdr:from>
    <xdr:ext cx="409575" cy="495300"/>
    <xdr:pic>
      <xdr:nvPicPr>
        <xdr:cNvPr id="41" name="image344.png">
          <a:extLst>
            <a:ext uri="{FF2B5EF4-FFF2-40B4-BE49-F238E27FC236}">
              <a16:creationId xmlns:a16="http://schemas.microsoft.com/office/drawing/2014/main" id="{00000000-0008-0000-0A00-000029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46</xdr:row>
      <xdr:rowOff>0</xdr:rowOff>
    </xdr:from>
    <xdr:ext cx="495300" cy="495300"/>
    <xdr:pic>
      <xdr:nvPicPr>
        <xdr:cNvPr id="42" name="image345.jpg">
          <a:extLst>
            <a:ext uri="{FF2B5EF4-FFF2-40B4-BE49-F238E27FC236}">
              <a16:creationId xmlns:a16="http://schemas.microsoft.com/office/drawing/2014/main" id="{00000000-0008-0000-0A00-00002A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47</xdr:row>
      <xdr:rowOff>0</xdr:rowOff>
    </xdr:from>
    <xdr:ext cx="495300" cy="495300"/>
    <xdr:pic>
      <xdr:nvPicPr>
        <xdr:cNvPr id="43" name="image341.jpg">
          <a:extLst>
            <a:ext uri="{FF2B5EF4-FFF2-40B4-BE49-F238E27FC236}">
              <a16:creationId xmlns:a16="http://schemas.microsoft.com/office/drawing/2014/main" id="{00000000-0008-0000-0A00-00002B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48</xdr:row>
      <xdr:rowOff>0</xdr:rowOff>
    </xdr:from>
    <xdr:ext cx="504825" cy="504825"/>
    <xdr:pic>
      <xdr:nvPicPr>
        <xdr:cNvPr id="44" name="image342.jpg">
          <a:extLst>
            <a:ext uri="{FF2B5EF4-FFF2-40B4-BE49-F238E27FC236}">
              <a16:creationId xmlns:a16="http://schemas.microsoft.com/office/drawing/2014/main" id="{00000000-0008-0000-0A00-00002C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49</xdr:row>
      <xdr:rowOff>0</xdr:rowOff>
    </xdr:from>
    <xdr:ext cx="428625" cy="428625"/>
    <xdr:pic>
      <xdr:nvPicPr>
        <xdr:cNvPr id="45" name="image347.jpg">
          <a:extLst>
            <a:ext uri="{FF2B5EF4-FFF2-40B4-BE49-F238E27FC236}">
              <a16:creationId xmlns:a16="http://schemas.microsoft.com/office/drawing/2014/main" id="{00000000-0008-0000-0A00-00002D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50</xdr:row>
      <xdr:rowOff>0</xdr:rowOff>
    </xdr:from>
    <xdr:ext cx="485775" cy="485775"/>
    <xdr:pic>
      <xdr:nvPicPr>
        <xdr:cNvPr id="46" name="image346.jpg">
          <a:extLst>
            <a:ext uri="{FF2B5EF4-FFF2-40B4-BE49-F238E27FC236}">
              <a16:creationId xmlns:a16="http://schemas.microsoft.com/office/drawing/2014/main" id="{00000000-0008-0000-0A00-00002E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51</xdr:row>
      <xdr:rowOff>0</xdr:rowOff>
    </xdr:from>
    <xdr:ext cx="457200" cy="457200"/>
    <xdr:pic>
      <xdr:nvPicPr>
        <xdr:cNvPr id="47" name="image355.jpg">
          <a:extLst>
            <a:ext uri="{FF2B5EF4-FFF2-40B4-BE49-F238E27FC236}">
              <a16:creationId xmlns:a16="http://schemas.microsoft.com/office/drawing/2014/main" id="{00000000-0008-0000-0A00-00002F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561975" cy="476250"/>
    <xdr:pic>
      <xdr:nvPicPr>
        <xdr:cNvPr id="48" name="image348.jpg">
          <a:extLst>
            <a:ext uri="{FF2B5EF4-FFF2-40B4-BE49-F238E27FC236}">
              <a16:creationId xmlns:a16="http://schemas.microsoft.com/office/drawing/2014/main" id="{00000000-0008-0000-0A00-000030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53</xdr:row>
      <xdr:rowOff>0</xdr:rowOff>
    </xdr:from>
    <xdr:ext cx="438150" cy="438150"/>
    <xdr:pic>
      <xdr:nvPicPr>
        <xdr:cNvPr id="49" name="image377.jpg">
          <a:extLst>
            <a:ext uri="{FF2B5EF4-FFF2-40B4-BE49-F238E27FC236}">
              <a16:creationId xmlns:a16="http://schemas.microsoft.com/office/drawing/2014/main" id="{00000000-0008-0000-0A00-000031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924050" cy="1924050"/>
    <xdr:pic>
      <xdr:nvPicPr>
        <xdr:cNvPr id="50" name="image352.jpg">
          <a:extLst>
            <a:ext uri="{FF2B5EF4-FFF2-40B4-BE49-F238E27FC236}">
              <a16:creationId xmlns:a16="http://schemas.microsoft.com/office/drawing/2014/main" id="{00000000-0008-0000-0A00-000032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914525" cy="1914525"/>
    <xdr:pic>
      <xdr:nvPicPr>
        <xdr:cNvPr id="51" name="image353.jpg">
          <a:extLst>
            <a:ext uri="{FF2B5EF4-FFF2-40B4-BE49-F238E27FC236}">
              <a16:creationId xmlns:a16="http://schemas.microsoft.com/office/drawing/2014/main" id="{00000000-0008-0000-0A00-000033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914525" cy="1914525"/>
    <xdr:pic>
      <xdr:nvPicPr>
        <xdr:cNvPr id="52" name="image354.jpg">
          <a:extLst>
            <a:ext uri="{FF2B5EF4-FFF2-40B4-BE49-F238E27FC236}">
              <a16:creationId xmlns:a16="http://schemas.microsoft.com/office/drawing/2014/main" id="{00000000-0008-0000-0A00-000034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914525" cy="1914525"/>
    <xdr:pic>
      <xdr:nvPicPr>
        <xdr:cNvPr id="53" name="image358.jpg">
          <a:extLst>
            <a:ext uri="{FF2B5EF4-FFF2-40B4-BE49-F238E27FC236}">
              <a16:creationId xmlns:a16="http://schemas.microsoft.com/office/drawing/2014/main" id="{00000000-0008-0000-0A00-000035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58</xdr:row>
      <xdr:rowOff>0</xdr:rowOff>
    </xdr:from>
    <xdr:ext cx="800100" cy="809625"/>
    <xdr:pic>
      <xdr:nvPicPr>
        <xdr:cNvPr id="54" name="image356.png">
          <a:extLst>
            <a:ext uri="{FF2B5EF4-FFF2-40B4-BE49-F238E27FC236}">
              <a16:creationId xmlns:a16="http://schemas.microsoft.com/office/drawing/2014/main" id="{00000000-0008-0000-0A00-000036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59</xdr:row>
      <xdr:rowOff>0</xdr:rowOff>
    </xdr:from>
    <xdr:ext cx="933450" cy="933450"/>
    <xdr:pic>
      <xdr:nvPicPr>
        <xdr:cNvPr id="55" name="image357.png">
          <a:extLst>
            <a:ext uri="{FF2B5EF4-FFF2-40B4-BE49-F238E27FC236}">
              <a16:creationId xmlns:a16="http://schemas.microsoft.com/office/drawing/2014/main" id="{00000000-0008-0000-0A00-000037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60</xdr:row>
      <xdr:rowOff>0</xdr:rowOff>
    </xdr:from>
    <xdr:ext cx="323850" cy="323850"/>
    <xdr:pic>
      <xdr:nvPicPr>
        <xdr:cNvPr id="56" name="image361.png">
          <a:extLst>
            <a:ext uri="{FF2B5EF4-FFF2-40B4-BE49-F238E27FC236}">
              <a16:creationId xmlns:a16="http://schemas.microsoft.com/office/drawing/2014/main" id="{00000000-0008-0000-0A00-000038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63</xdr:row>
      <xdr:rowOff>0</xdr:rowOff>
    </xdr:from>
    <xdr:ext cx="428625" cy="314325"/>
    <xdr:pic>
      <xdr:nvPicPr>
        <xdr:cNvPr id="57" name="image366.png">
          <a:extLst>
            <a:ext uri="{FF2B5EF4-FFF2-40B4-BE49-F238E27FC236}">
              <a16:creationId xmlns:a16="http://schemas.microsoft.com/office/drawing/2014/main" id="{00000000-0008-0000-0A00-000039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66</xdr:row>
      <xdr:rowOff>0</xdr:rowOff>
    </xdr:from>
    <xdr:ext cx="495300" cy="495300"/>
    <xdr:pic>
      <xdr:nvPicPr>
        <xdr:cNvPr id="58" name="image360.jpg">
          <a:extLst>
            <a:ext uri="{FF2B5EF4-FFF2-40B4-BE49-F238E27FC236}">
              <a16:creationId xmlns:a16="http://schemas.microsoft.com/office/drawing/2014/main" id="{00000000-0008-0000-0A00-00003A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67</xdr:row>
      <xdr:rowOff>0</xdr:rowOff>
    </xdr:from>
    <xdr:ext cx="419100" cy="419100"/>
    <xdr:pic>
      <xdr:nvPicPr>
        <xdr:cNvPr id="59" name="image367.jpg">
          <a:extLst>
            <a:ext uri="{FF2B5EF4-FFF2-40B4-BE49-F238E27FC236}">
              <a16:creationId xmlns:a16="http://schemas.microsoft.com/office/drawing/2014/main" id="{00000000-0008-0000-0A00-00003B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924050" cy="1905000"/>
    <xdr:pic>
      <xdr:nvPicPr>
        <xdr:cNvPr id="60" name="image384.jpg">
          <a:extLst>
            <a:ext uri="{FF2B5EF4-FFF2-40B4-BE49-F238E27FC236}">
              <a16:creationId xmlns:a16="http://schemas.microsoft.com/office/drawing/2014/main" id="{00000000-0008-0000-0A00-00003C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69</xdr:row>
      <xdr:rowOff>0</xdr:rowOff>
    </xdr:from>
    <xdr:ext cx="533400" cy="533400"/>
    <xdr:pic>
      <xdr:nvPicPr>
        <xdr:cNvPr id="61" name="image381.png">
          <a:extLst>
            <a:ext uri="{FF2B5EF4-FFF2-40B4-BE49-F238E27FC236}">
              <a16:creationId xmlns:a16="http://schemas.microsoft.com/office/drawing/2014/main" id="{00000000-0008-0000-0A00-00003D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71</xdr:row>
      <xdr:rowOff>0</xdr:rowOff>
    </xdr:from>
    <xdr:ext cx="552450" cy="457200"/>
    <xdr:pic>
      <xdr:nvPicPr>
        <xdr:cNvPr id="62" name="image364.jpg">
          <a:extLst>
            <a:ext uri="{FF2B5EF4-FFF2-40B4-BE49-F238E27FC236}">
              <a16:creationId xmlns:a16="http://schemas.microsoft.com/office/drawing/2014/main" id="{00000000-0008-0000-0A00-00003E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74</xdr:row>
      <xdr:rowOff>0</xdr:rowOff>
    </xdr:from>
    <xdr:ext cx="514350" cy="514350"/>
    <xdr:pic>
      <xdr:nvPicPr>
        <xdr:cNvPr id="63" name="image370.jpg">
          <a:extLst>
            <a:ext uri="{FF2B5EF4-FFF2-40B4-BE49-F238E27FC236}">
              <a16:creationId xmlns:a16="http://schemas.microsoft.com/office/drawing/2014/main" id="{00000000-0008-0000-0A00-00003F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75</xdr:row>
      <xdr:rowOff>0</xdr:rowOff>
    </xdr:from>
    <xdr:ext cx="666750" cy="438150"/>
    <xdr:pic>
      <xdr:nvPicPr>
        <xdr:cNvPr id="64" name="image363.jpg">
          <a:extLst>
            <a:ext uri="{FF2B5EF4-FFF2-40B4-BE49-F238E27FC236}">
              <a16:creationId xmlns:a16="http://schemas.microsoft.com/office/drawing/2014/main" id="{00000000-0008-0000-0A00-000040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76</xdr:row>
      <xdr:rowOff>0</xdr:rowOff>
    </xdr:from>
    <xdr:ext cx="723900" cy="523875"/>
    <xdr:pic>
      <xdr:nvPicPr>
        <xdr:cNvPr id="65" name="image365.jpg">
          <a:extLst>
            <a:ext uri="{FF2B5EF4-FFF2-40B4-BE49-F238E27FC236}">
              <a16:creationId xmlns:a16="http://schemas.microsoft.com/office/drawing/2014/main" id="{00000000-0008-0000-0A00-000041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77</xdr:row>
      <xdr:rowOff>0</xdr:rowOff>
    </xdr:from>
    <xdr:ext cx="581025" cy="581025"/>
    <xdr:pic>
      <xdr:nvPicPr>
        <xdr:cNvPr id="66" name="image362.jpg">
          <a:extLst>
            <a:ext uri="{FF2B5EF4-FFF2-40B4-BE49-F238E27FC236}">
              <a16:creationId xmlns:a16="http://schemas.microsoft.com/office/drawing/2014/main" id="{00000000-0008-0000-0A00-000042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33475" cy="676275"/>
    <xdr:pic>
      <xdr:nvPicPr>
        <xdr:cNvPr id="67" name="image396.jpg">
          <a:extLst>
            <a:ext uri="{FF2B5EF4-FFF2-40B4-BE49-F238E27FC236}">
              <a16:creationId xmlns:a16="http://schemas.microsoft.com/office/drawing/2014/main" id="{00000000-0008-0000-0A00-000043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79</xdr:row>
      <xdr:rowOff>0</xdr:rowOff>
    </xdr:from>
    <xdr:ext cx="466725" cy="466725"/>
    <xdr:pic>
      <xdr:nvPicPr>
        <xdr:cNvPr id="68" name="image368.jpg">
          <a:extLst>
            <a:ext uri="{FF2B5EF4-FFF2-40B4-BE49-F238E27FC236}">
              <a16:creationId xmlns:a16="http://schemas.microsoft.com/office/drawing/2014/main" id="{00000000-0008-0000-0A00-000044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80</xdr:row>
      <xdr:rowOff>0</xdr:rowOff>
    </xdr:from>
    <xdr:ext cx="571500" cy="571500"/>
    <xdr:pic>
      <xdr:nvPicPr>
        <xdr:cNvPr id="69" name="image372.jpg">
          <a:extLst>
            <a:ext uri="{FF2B5EF4-FFF2-40B4-BE49-F238E27FC236}">
              <a16:creationId xmlns:a16="http://schemas.microsoft.com/office/drawing/2014/main" id="{00000000-0008-0000-0A00-000045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81</xdr:row>
      <xdr:rowOff>0</xdr:rowOff>
    </xdr:from>
    <xdr:ext cx="466725" cy="581025"/>
    <xdr:pic>
      <xdr:nvPicPr>
        <xdr:cNvPr id="70" name="image391.jpg">
          <a:extLst>
            <a:ext uri="{FF2B5EF4-FFF2-40B4-BE49-F238E27FC236}">
              <a16:creationId xmlns:a16="http://schemas.microsoft.com/office/drawing/2014/main" id="{00000000-0008-0000-0A00-000046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82</xdr:row>
      <xdr:rowOff>0</xdr:rowOff>
    </xdr:from>
    <xdr:ext cx="542925" cy="600075"/>
    <xdr:pic>
      <xdr:nvPicPr>
        <xdr:cNvPr id="71" name="image373.jpg">
          <a:extLst>
            <a:ext uri="{FF2B5EF4-FFF2-40B4-BE49-F238E27FC236}">
              <a16:creationId xmlns:a16="http://schemas.microsoft.com/office/drawing/2014/main" id="{00000000-0008-0000-0A00-000047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2</xdr:col>
      <xdr:colOff>12668250</xdr:colOff>
      <xdr:row>0</xdr:row>
      <xdr:rowOff>161925</xdr:rowOff>
    </xdr:from>
    <xdr:ext cx="1371600" cy="304800"/>
    <xdr:pic>
      <xdr:nvPicPr>
        <xdr:cNvPr id="2" name="image369.png" title="Изображение">
          <a:extLst>
            <a:ext uri="{FF2B5EF4-FFF2-40B4-BE49-F238E27FC236}">
              <a16:creationId xmlns:a16="http://schemas.microsoft.com/office/drawing/2014/main" id="{00000000-0008-0000-0B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123825</xdr:colOff>
      <xdr:row>0</xdr:row>
      <xdr:rowOff>133350</xdr:rowOff>
    </xdr:from>
    <xdr:ext cx="1724025" cy="371475"/>
    <xdr:pic>
      <xdr:nvPicPr>
        <xdr:cNvPr id="3" name="image374.png" title="Изображение">
          <a:extLst>
            <a:ext uri="{FF2B5EF4-FFF2-40B4-BE49-F238E27FC236}">
              <a16:creationId xmlns:a16="http://schemas.microsoft.com/office/drawing/2014/main" id="{00000000-0008-0000-0B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2</xdr:row>
      <xdr:rowOff>0</xdr:rowOff>
    </xdr:from>
    <xdr:ext cx="190500" cy="190500"/>
    <xdr:pic>
      <xdr:nvPicPr>
        <xdr:cNvPr id="4" name="image371.png">
          <a:extLst>
            <a:ext uri="{FF2B5EF4-FFF2-40B4-BE49-F238E27FC236}">
              <a16:creationId xmlns:a16="http://schemas.microsoft.com/office/drawing/2014/main" id="{00000000-0008-0000-0B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xdr:row>
      <xdr:rowOff>0</xdr:rowOff>
    </xdr:from>
    <xdr:ext cx="190500" cy="190500"/>
    <xdr:pic>
      <xdr:nvPicPr>
        <xdr:cNvPr id="5" name="image371.png">
          <a:extLst>
            <a:ext uri="{FF2B5EF4-FFF2-40B4-BE49-F238E27FC236}">
              <a16:creationId xmlns:a16="http://schemas.microsoft.com/office/drawing/2014/main" id="{00000000-0008-0000-0B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90500" cy="190500"/>
    <xdr:pic>
      <xdr:nvPicPr>
        <xdr:cNvPr id="6" name="image376.png">
          <a:extLst>
            <a:ext uri="{FF2B5EF4-FFF2-40B4-BE49-F238E27FC236}">
              <a16:creationId xmlns:a16="http://schemas.microsoft.com/office/drawing/2014/main" id="{00000000-0008-0000-0B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323975" cy="1276350"/>
    <xdr:pic>
      <xdr:nvPicPr>
        <xdr:cNvPr id="7" name="image375.png">
          <a:extLst>
            <a:ext uri="{FF2B5EF4-FFF2-40B4-BE49-F238E27FC236}">
              <a16:creationId xmlns:a16="http://schemas.microsoft.com/office/drawing/2014/main" id="{00000000-0008-0000-0B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2152650" cy="2066925"/>
    <xdr:pic>
      <xdr:nvPicPr>
        <xdr:cNvPr id="8" name="image375.png">
          <a:extLst>
            <a:ext uri="{FF2B5EF4-FFF2-40B4-BE49-F238E27FC236}">
              <a16:creationId xmlns:a16="http://schemas.microsoft.com/office/drawing/2014/main" id="{00000000-0008-0000-0B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2152650" cy="2066925"/>
    <xdr:pic>
      <xdr:nvPicPr>
        <xdr:cNvPr id="9" name="image380.png">
          <a:extLst>
            <a:ext uri="{FF2B5EF4-FFF2-40B4-BE49-F238E27FC236}">
              <a16:creationId xmlns:a16="http://schemas.microsoft.com/office/drawing/2014/main" id="{00000000-0008-0000-0B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8</xdr:row>
      <xdr:rowOff>0</xdr:rowOff>
    </xdr:from>
    <xdr:ext cx="2152650" cy="2066925"/>
    <xdr:pic>
      <xdr:nvPicPr>
        <xdr:cNvPr id="10" name="image378.png">
          <a:extLst>
            <a:ext uri="{FF2B5EF4-FFF2-40B4-BE49-F238E27FC236}">
              <a16:creationId xmlns:a16="http://schemas.microsoft.com/office/drawing/2014/main" id="{00000000-0008-0000-0B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9</xdr:row>
      <xdr:rowOff>0</xdr:rowOff>
    </xdr:from>
    <xdr:ext cx="2152650" cy="2066925"/>
    <xdr:pic>
      <xdr:nvPicPr>
        <xdr:cNvPr id="11" name="image379.png">
          <a:extLst>
            <a:ext uri="{FF2B5EF4-FFF2-40B4-BE49-F238E27FC236}">
              <a16:creationId xmlns:a16="http://schemas.microsoft.com/office/drawing/2014/main" id="{00000000-0008-0000-0B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10</xdr:row>
      <xdr:rowOff>0</xdr:rowOff>
    </xdr:from>
    <xdr:ext cx="2066925" cy="1990725"/>
    <xdr:pic>
      <xdr:nvPicPr>
        <xdr:cNvPr id="12" name="image382.png">
          <a:extLst>
            <a:ext uri="{FF2B5EF4-FFF2-40B4-BE49-F238E27FC236}">
              <a16:creationId xmlns:a16="http://schemas.microsoft.com/office/drawing/2014/main" id="{00000000-0008-0000-0B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11</xdr:row>
      <xdr:rowOff>0</xdr:rowOff>
    </xdr:from>
    <xdr:ext cx="2152650" cy="2066925"/>
    <xdr:pic>
      <xdr:nvPicPr>
        <xdr:cNvPr id="13" name="image387.png">
          <a:extLst>
            <a:ext uri="{FF2B5EF4-FFF2-40B4-BE49-F238E27FC236}">
              <a16:creationId xmlns:a16="http://schemas.microsoft.com/office/drawing/2014/main" id="{00000000-0008-0000-0B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12</xdr:row>
      <xdr:rowOff>0</xdr:rowOff>
    </xdr:from>
    <xdr:ext cx="2152650" cy="2066925"/>
    <xdr:pic>
      <xdr:nvPicPr>
        <xdr:cNvPr id="14" name="image392.png">
          <a:extLst>
            <a:ext uri="{FF2B5EF4-FFF2-40B4-BE49-F238E27FC236}">
              <a16:creationId xmlns:a16="http://schemas.microsoft.com/office/drawing/2014/main" id="{00000000-0008-0000-0B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90500" cy="190500"/>
    <xdr:pic>
      <xdr:nvPicPr>
        <xdr:cNvPr id="15" name="image383.png">
          <a:extLst>
            <a:ext uri="{FF2B5EF4-FFF2-40B4-BE49-F238E27FC236}">
              <a16:creationId xmlns:a16="http://schemas.microsoft.com/office/drawing/2014/main" id="{00000000-0008-0000-0B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90500" cy="190500"/>
    <xdr:pic>
      <xdr:nvPicPr>
        <xdr:cNvPr id="16" name="image390.png">
          <a:extLst>
            <a:ext uri="{FF2B5EF4-FFF2-40B4-BE49-F238E27FC236}">
              <a16:creationId xmlns:a16="http://schemas.microsoft.com/office/drawing/2014/main" id="{00000000-0008-0000-0B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90500" cy="190500"/>
    <xdr:pic>
      <xdr:nvPicPr>
        <xdr:cNvPr id="17" name="image389.png">
          <a:extLst>
            <a:ext uri="{FF2B5EF4-FFF2-40B4-BE49-F238E27FC236}">
              <a16:creationId xmlns:a16="http://schemas.microsoft.com/office/drawing/2014/main" id="{00000000-0008-0000-0B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952625" cy="1876425"/>
    <xdr:pic>
      <xdr:nvPicPr>
        <xdr:cNvPr id="18" name="image385.png">
          <a:extLst>
            <a:ext uri="{FF2B5EF4-FFF2-40B4-BE49-F238E27FC236}">
              <a16:creationId xmlns:a16="http://schemas.microsoft.com/office/drawing/2014/main" id="{00000000-0008-0000-0B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90500" cy="190500"/>
    <xdr:pic>
      <xdr:nvPicPr>
        <xdr:cNvPr id="19" name="image386.png">
          <a:extLst>
            <a:ext uri="{FF2B5EF4-FFF2-40B4-BE49-F238E27FC236}">
              <a16:creationId xmlns:a16="http://schemas.microsoft.com/office/drawing/2014/main" id="{00000000-0008-0000-0B00-00001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18</xdr:row>
      <xdr:rowOff>0</xdr:rowOff>
    </xdr:from>
    <xdr:ext cx="2152650" cy="2066925"/>
    <xdr:pic>
      <xdr:nvPicPr>
        <xdr:cNvPr id="20" name="image386.png">
          <a:extLst>
            <a:ext uri="{FF2B5EF4-FFF2-40B4-BE49-F238E27FC236}">
              <a16:creationId xmlns:a16="http://schemas.microsoft.com/office/drawing/2014/main" id="{00000000-0008-0000-0B00-000014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0</xdr:col>
      <xdr:colOff>114300</xdr:colOff>
      <xdr:row>3</xdr:row>
      <xdr:rowOff>0</xdr:rowOff>
    </xdr:from>
    <xdr:ext cx="247650" cy="0"/>
    <xdr:pic>
      <xdr:nvPicPr>
        <xdr:cNvPr id="2" name="image388.jpg" descr="C:\Documents and Settings\JZhadaeva.SECURITYEXPERT\Рабочий стол\new.jpg">
          <a:extLst>
            <a:ext uri="{FF2B5EF4-FFF2-40B4-BE49-F238E27FC236}">
              <a16:creationId xmlns:a16="http://schemas.microsoft.com/office/drawing/2014/main" id="{00000000-0008-0000-0C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3" name="image388.jpg" descr="C:\Documents and Settings\JZhadaeva.SECURITYEXPERT\Рабочий стол\new.jpg">
          <a:extLst>
            <a:ext uri="{FF2B5EF4-FFF2-40B4-BE49-F238E27FC236}">
              <a16:creationId xmlns:a16="http://schemas.microsoft.com/office/drawing/2014/main" id="{00000000-0008-0000-0C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76200</xdr:colOff>
      <xdr:row>3</xdr:row>
      <xdr:rowOff>0</xdr:rowOff>
    </xdr:from>
    <xdr:ext cx="247650" cy="0"/>
    <xdr:pic>
      <xdr:nvPicPr>
        <xdr:cNvPr id="4" name="image388.jpg" descr="C:\Documents and Settings\JZhadaeva.SECURITYEXPERT\Рабочий стол\new.jpg">
          <a:extLst>
            <a:ext uri="{FF2B5EF4-FFF2-40B4-BE49-F238E27FC236}">
              <a16:creationId xmlns:a16="http://schemas.microsoft.com/office/drawing/2014/main" id="{00000000-0008-0000-0C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47625</xdr:colOff>
      <xdr:row>3</xdr:row>
      <xdr:rowOff>0</xdr:rowOff>
    </xdr:from>
    <xdr:ext cx="247650" cy="0"/>
    <xdr:pic>
      <xdr:nvPicPr>
        <xdr:cNvPr id="5" name="image388.jpg" descr="C:\Documents and Settings\JZhadaeva.SECURITYEXPERT\Рабочий стол\new.jpg">
          <a:extLst>
            <a:ext uri="{FF2B5EF4-FFF2-40B4-BE49-F238E27FC236}">
              <a16:creationId xmlns:a16="http://schemas.microsoft.com/office/drawing/2014/main" id="{00000000-0008-0000-0C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6" name="image388.jpg" descr="C:\Documents and Settings\JZhadaeva.SECURITYEXPERT\Рабочий стол\new.jpg">
          <a:extLst>
            <a:ext uri="{FF2B5EF4-FFF2-40B4-BE49-F238E27FC236}">
              <a16:creationId xmlns:a16="http://schemas.microsoft.com/office/drawing/2014/main" id="{00000000-0008-0000-0C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7" name="image388.jpg" descr="C:\Documents and Settings\JZhadaeva.SECURITYEXPERT\Рабочий стол\new.jpg">
          <a:extLst>
            <a:ext uri="{FF2B5EF4-FFF2-40B4-BE49-F238E27FC236}">
              <a16:creationId xmlns:a16="http://schemas.microsoft.com/office/drawing/2014/main" id="{00000000-0008-0000-0C00-00000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8" name="image388.jpg" descr="C:\Documents and Settings\JZhadaeva.SECURITYEXPERT\Рабочий стол\new.jpg">
          <a:extLst>
            <a:ext uri="{FF2B5EF4-FFF2-40B4-BE49-F238E27FC236}">
              <a16:creationId xmlns:a16="http://schemas.microsoft.com/office/drawing/2014/main" id="{00000000-0008-0000-0C00-00000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9" name="image388.jpg" descr="C:\Documents and Settings\JZhadaeva.SECURITYEXPERT\Рабочий стол\new.jpg">
          <a:extLst>
            <a:ext uri="{FF2B5EF4-FFF2-40B4-BE49-F238E27FC236}">
              <a16:creationId xmlns:a16="http://schemas.microsoft.com/office/drawing/2014/main" id="{00000000-0008-0000-0C00-00000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0" name="image388.jpg" descr="C:\Documents and Settings\JZhadaeva.SECURITYEXPERT\Рабочий стол\new.jpg">
          <a:extLst>
            <a:ext uri="{FF2B5EF4-FFF2-40B4-BE49-F238E27FC236}">
              <a16:creationId xmlns:a16="http://schemas.microsoft.com/office/drawing/2014/main" id="{00000000-0008-0000-0C00-00000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76200</xdr:colOff>
      <xdr:row>3</xdr:row>
      <xdr:rowOff>0</xdr:rowOff>
    </xdr:from>
    <xdr:ext cx="247650" cy="0"/>
    <xdr:pic>
      <xdr:nvPicPr>
        <xdr:cNvPr id="11" name="image388.jpg" descr="C:\Documents and Settings\JZhadaeva.SECURITYEXPERT\Рабочий стол\new.jpg">
          <a:extLst>
            <a:ext uri="{FF2B5EF4-FFF2-40B4-BE49-F238E27FC236}">
              <a16:creationId xmlns:a16="http://schemas.microsoft.com/office/drawing/2014/main" id="{00000000-0008-0000-0C00-00000B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47625</xdr:colOff>
      <xdr:row>3</xdr:row>
      <xdr:rowOff>0</xdr:rowOff>
    </xdr:from>
    <xdr:ext cx="247650" cy="0"/>
    <xdr:pic>
      <xdr:nvPicPr>
        <xdr:cNvPr id="12" name="image388.jpg" descr="C:\Documents and Settings\JZhadaeva.SECURITYEXPERT\Рабочий стол\new.jpg">
          <a:extLst>
            <a:ext uri="{FF2B5EF4-FFF2-40B4-BE49-F238E27FC236}">
              <a16:creationId xmlns:a16="http://schemas.microsoft.com/office/drawing/2014/main" id="{00000000-0008-0000-0C00-00000C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3" name="image388.jpg" descr="C:\Documents and Settings\JZhadaeva.SECURITYEXPERT\Рабочий стол\new.jpg">
          <a:extLst>
            <a:ext uri="{FF2B5EF4-FFF2-40B4-BE49-F238E27FC236}">
              <a16:creationId xmlns:a16="http://schemas.microsoft.com/office/drawing/2014/main" id="{00000000-0008-0000-0C00-00000D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14" name="image388.jpg" descr="C:\Documents and Settings\JZhadaeva.SECURITYEXPERT\Рабочий стол\new.jpg">
          <a:extLst>
            <a:ext uri="{FF2B5EF4-FFF2-40B4-BE49-F238E27FC236}">
              <a16:creationId xmlns:a16="http://schemas.microsoft.com/office/drawing/2014/main" id="{00000000-0008-0000-0C00-00000E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5" name="image388.jpg" descr="C:\Documents and Settings\JZhadaeva.SECURITYEXPERT\Рабочий стол\new.jpg">
          <a:extLst>
            <a:ext uri="{FF2B5EF4-FFF2-40B4-BE49-F238E27FC236}">
              <a16:creationId xmlns:a16="http://schemas.microsoft.com/office/drawing/2014/main" id="{00000000-0008-0000-0C00-00000F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866775</xdr:colOff>
      <xdr:row>5</xdr:row>
      <xdr:rowOff>76200</xdr:rowOff>
    </xdr:from>
    <xdr:ext cx="0" cy="466725"/>
    <xdr:pic>
      <xdr:nvPicPr>
        <xdr:cNvPr id="16" name="image388.jpg" descr="C:\Documents and Settings\JZhadaeva.SECURITYEXPERT\Рабочий стол\new.jpg">
          <a:extLst>
            <a:ext uri="{FF2B5EF4-FFF2-40B4-BE49-F238E27FC236}">
              <a16:creationId xmlns:a16="http://schemas.microsoft.com/office/drawing/2014/main" id="{00000000-0008-0000-0C00-00001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857250</xdr:colOff>
      <xdr:row>6</xdr:row>
      <xdr:rowOff>57150</xdr:rowOff>
    </xdr:from>
    <xdr:ext cx="0" cy="485775"/>
    <xdr:pic>
      <xdr:nvPicPr>
        <xdr:cNvPr id="17" name="image388.jpg" descr="C:\Documents and Settings\JZhadaeva.SECURITYEXPERT\Рабочий стол\new.jpg">
          <a:extLst>
            <a:ext uri="{FF2B5EF4-FFF2-40B4-BE49-F238E27FC236}">
              <a16:creationId xmlns:a16="http://schemas.microsoft.com/office/drawing/2014/main" id="{00000000-0008-0000-0C00-00001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828675</xdr:colOff>
      <xdr:row>168</xdr:row>
      <xdr:rowOff>0</xdr:rowOff>
    </xdr:from>
    <xdr:ext cx="0" cy="200025"/>
    <xdr:pic>
      <xdr:nvPicPr>
        <xdr:cNvPr id="18" name="image388.jpg" descr="C:\Documents and Settings\JZhadaeva.SECURITYEXPERT\Рабочий стол\new.jpg">
          <a:extLst>
            <a:ext uri="{FF2B5EF4-FFF2-40B4-BE49-F238E27FC236}">
              <a16:creationId xmlns:a16="http://schemas.microsoft.com/office/drawing/2014/main" id="{00000000-0008-0000-0C00-00001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828675</xdr:colOff>
      <xdr:row>168</xdr:row>
      <xdr:rowOff>0</xdr:rowOff>
    </xdr:from>
    <xdr:ext cx="0" cy="209550"/>
    <xdr:pic>
      <xdr:nvPicPr>
        <xdr:cNvPr id="19" name="image388.jpg" descr="C:\Documents and Settings\JZhadaeva.SECURITYEXPERT\Рабочий стол\new.jpg">
          <a:extLst>
            <a:ext uri="{FF2B5EF4-FFF2-40B4-BE49-F238E27FC236}">
              <a16:creationId xmlns:a16="http://schemas.microsoft.com/office/drawing/2014/main" id="{00000000-0008-0000-0C00-00001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8</xdr:col>
      <xdr:colOff>0</xdr:colOff>
      <xdr:row>1</xdr:row>
      <xdr:rowOff>0</xdr:rowOff>
    </xdr:from>
    <xdr:ext cx="1171575" cy="857250"/>
    <xdr:pic>
      <xdr:nvPicPr>
        <xdr:cNvPr id="20" name="image393.png">
          <a:extLst>
            <a:ext uri="{FF2B5EF4-FFF2-40B4-BE49-F238E27FC236}">
              <a16:creationId xmlns:a16="http://schemas.microsoft.com/office/drawing/2014/main" id="{00000000-0008-0000-0C00-00001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oneCellAnchor>
    <xdr:from>
      <xdr:col>3</xdr:col>
      <xdr:colOff>0</xdr:colOff>
      <xdr:row>0</xdr:row>
      <xdr:rowOff>0</xdr:rowOff>
    </xdr:from>
    <xdr:ext cx="1895475" cy="657225"/>
    <xdr:pic>
      <xdr:nvPicPr>
        <xdr:cNvPr id="2" name="image394.png">
          <a:extLst>
            <a:ext uri="{FF2B5EF4-FFF2-40B4-BE49-F238E27FC236}">
              <a16:creationId xmlns:a16="http://schemas.microsoft.com/office/drawing/2014/main" id="{00000000-0008-0000-0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dr:oneCellAnchor>
    <xdr:from>
      <xdr:col>0</xdr:col>
      <xdr:colOff>171450</xdr:colOff>
      <xdr:row>0</xdr:row>
      <xdr:rowOff>123825</xdr:rowOff>
    </xdr:from>
    <xdr:ext cx="1371600" cy="495300"/>
    <xdr:pic>
      <xdr:nvPicPr>
        <xdr:cNvPr id="2" name="image395.png" title="Изображение">
          <a:extLst>
            <a:ext uri="{FF2B5EF4-FFF2-40B4-BE49-F238E27FC236}">
              <a16:creationId xmlns:a16="http://schemas.microsoft.com/office/drawing/2014/main" id="{00000000-0008-0000-0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10334625</xdr:colOff>
      <xdr:row>1</xdr:row>
      <xdr:rowOff>28575</xdr:rowOff>
    </xdr:from>
    <xdr:ext cx="1371600" cy="304800"/>
    <xdr:pic>
      <xdr:nvPicPr>
        <xdr:cNvPr id="3" name="image369.png" title="Изображение">
          <a:extLst>
            <a:ext uri="{FF2B5EF4-FFF2-40B4-BE49-F238E27FC236}">
              <a16:creationId xmlns:a16="http://schemas.microsoft.com/office/drawing/2014/main" id="{00000000-0008-0000-0E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dr:oneCellAnchor>
    <xdr:from>
      <xdr:col>1</xdr:col>
      <xdr:colOff>0</xdr:colOff>
      <xdr:row>7</xdr:row>
      <xdr:rowOff>0</xdr:rowOff>
    </xdr:from>
    <xdr:ext cx="1485900" cy="1466850"/>
    <xdr:pic>
      <xdr:nvPicPr>
        <xdr:cNvPr id="2" name="image401.png" title="Изображение">
          <a:extLst>
            <a:ext uri="{FF2B5EF4-FFF2-40B4-BE49-F238E27FC236}">
              <a16:creationId xmlns:a16="http://schemas.microsoft.com/office/drawing/2014/main" id="{00000000-0008-0000-1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8</xdr:row>
      <xdr:rowOff>0</xdr:rowOff>
    </xdr:from>
    <xdr:ext cx="1476375" cy="1447800"/>
    <xdr:pic>
      <xdr:nvPicPr>
        <xdr:cNvPr id="3" name="image412.png" title="Изображение">
          <a:extLst>
            <a:ext uri="{FF2B5EF4-FFF2-40B4-BE49-F238E27FC236}">
              <a16:creationId xmlns:a16="http://schemas.microsoft.com/office/drawing/2014/main" id="{00000000-0008-0000-1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495425" cy="1485900"/>
    <xdr:pic>
      <xdr:nvPicPr>
        <xdr:cNvPr id="4" name="image404.png" title="Изображение">
          <a:extLst>
            <a:ext uri="{FF2B5EF4-FFF2-40B4-BE49-F238E27FC236}">
              <a16:creationId xmlns:a16="http://schemas.microsoft.com/office/drawing/2014/main" id="{00000000-0008-0000-1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28575</xdr:colOff>
      <xdr:row>15</xdr:row>
      <xdr:rowOff>95250</xdr:rowOff>
    </xdr:from>
    <xdr:ext cx="1438275" cy="1314450"/>
    <xdr:pic>
      <xdr:nvPicPr>
        <xdr:cNvPr id="5" name="image400.png" title="Изображение">
          <a:extLst>
            <a:ext uri="{FF2B5EF4-FFF2-40B4-BE49-F238E27FC236}">
              <a16:creationId xmlns:a16="http://schemas.microsoft.com/office/drawing/2014/main" id="{00000000-0008-0000-10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504950" cy="885825"/>
    <xdr:pic>
      <xdr:nvPicPr>
        <xdr:cNvPr id="6" name="image399.png" title="Изображение">
          <a:extLst>
            <a:ext uri="{FF2B5EF4-FFF2-40B4-BE49-F238E27FC236}">
              <a16:creationId xmlns:a16="http://schemas.microsoft.com/office/drawing/2014/main" id="{00000000-0008-0000-10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200025</xdr:colOff>
      <xdr:row>25</xdr:row>
      <xdr:rowOff>57150</xdr:rowOff>
    </xdr:from>
    <xdr:ext cx="1104900" cy="1381125"/>
    <xdr:pic>
      <xdr:nvPicPr>
        <xdr:cNvPr id="7" name="image439.png" title="Изображение">
          <a:extLst>
            <a:ext uri="{FF2B5EF4-FFF2-40B4-BE49-F238E27FC236}">
              <a16:creationId xmlns:a16="http://schemas.microsoft.com/office/drawing/2014/main" id="{00000000-0008-0000-10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1238250</xdr:colOff>
      <xdr:row>29</xdr:row>
      <xdr:rowOff>28575</xdr:rowOff>
    </xdr:from>
    <xdr:ext cx="1466850" cy="1438275"/>
    <xdr:pic>
      <xdr:nvPicPr>
        <xdr:cNvPr id="8" name="image428.png" title="Изображение">
          <a:extLst>
            <a:ext uri="{FF2B5EF4-FFF2-40B4-BE49-F238E27FC236}">
              <a16:creationId xmlns:a16="http://schemas.microsoft.com/office/drawing/2014/main" id="{00000000-0008-0000-10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38100</xdr:colOff>
      <xdr:row>31</xdr:row>
      <xdr:rowOff>38100</xdr:rowOff>
    </xdr:from>
    <xdr:ext cx="1428750" cy="1371600"/>
    <xdr:pic>
      <xdr:nvPicPr>
        <xdr:cNvPr id="9" name="image428.png" title="Изображение">
          <a:extLst>
            <a:ext uri="{FF2B5EF4-FFF2-40B4-BE49-F238E27FC236}">
              <a16:creationId xmlns:a16="http://schemas.microsoft.com/office/drawing/2014/main" id="{00000000-0008-0000-10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371600" cy="1419225"/>
    <xdr:pic>
      <xdr:nvPicPr>
        <xdr:cNvPr id="10" name="image403.png" title="Изображение">
          <a:extLst>
            <a:ext uri="{FF2B5EF4-FFF2-40B4-BE49-F238E27FC236}">
              <a16:creationId xmlns:a16="http://schemas.microsoft.com/office/drawing/2014/main" id="{00000000-0008-0000-10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304800</xdr:colOff>
      <xdr:row>34</xdr:row>
      <xdr:rowOff>47625</xdr:rowOff>
    </xdr:from>
    <xdr:ext cx="847725" cy="1257300"/>
    <xdr:pic>
      <xdr:nvPicPr>
        <xdr:cNvPr id="11" name="image434.png" title="Изображение">
          <a:extLst>
            <a:ext uri="{FF2B5EF4-FFF2-40B4-BE49-F238E27FC236}">
              <a16:creationId xmlns:a16="http://schemas.microsoft.com/office/drawing/2014/main" id="{00000000-0008-0000-10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304800</xdr:colOff>
      <xdr:row>34</xdr:row>
      <xdr:rowOff>1343025</xdr:rowOff>
    </xdr:from>
    <xdr:ext cx="981075" cy="1905000"/>
    <xdr:pic>
      <xdr:nvPicPr>
        <xdr:cNvPr id="12" name="image411.png" title="Изображение">
          <a:extLst>
            <a:ext uri="{FF2B5EF4-FFF2-40B4-BE49-F238E27FC236}">
              <a16:creationId xmlns:a16="http://schemas.microsoft.com/office/drawing/2014/main" id="{00000000-0008-0000-1000-00000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485900" cy="1447800"/>
    <xdr:pic>
      <xdr:nvPicPr>
        <xdr:cNvPr id="13" name="image406.png" title="Изображение">
          <a:extLst>
            <a:ext uri="{FF2B5EF4-FFF2-40B4-BE49-F238E27FC236}">
              <a16:creationId xmlns:a16="http://schemas.microsoft.com/office/drawing/2014/main" id="{00000000-0008-0000-1000-00000D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352550" cy="1457325"/>
    <xdr:pic>
      <xdr:nvPicPr>
        <xdr:cNvPr id="14" name="image417.png" title="Изображение">
          <a:extLst>
            <a:ext uri="{FF2B5EF4-FFF2-40B4-BE49-F238E27FC236}">
              <a16:creationId xmlns:a16="http://schemas.microsoft.com/office/drawing/2014/main" id="{00000000-0008-0000-1000-00000E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85725</xdr:colOff>
      <xdr:row>41</xdr:row>
      <xdr:rowOff>76200</xdr:rowOff>
    </xdr:from>
    <xdr:ext cx="1238250" cy="1447800"/>
    <xdr:pic>
      <xdr:nvPicPr>
        <xdr:cNvPr id="15" name="image407.png" title="Изображение">
          <a:extLst>
            <a:ext uri="{FF2B5EF4-FFF2-40B4-BE49-F238E27FC236}">
              <a16:creationId xmlns:a16="http://schemas.microsoft.com/office/drawing/2014/main" id="{00000000-0008-0000-1000-00000F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438275" cy="1419225"/>
    <xdr:pic>
      <xdr:nvPicPr>
        <xdr:cNvPr id="16" name="image415.png" title="Изображение">
          <a:extLst>
            <a:ext uri="{FF2B5EF4-FFF2-40B4-BE49-F238E27FC236}">
              <a16:creationId xmlns:a16="http://schemas.microsoft.com/office/drawing/2014/main" id="{00000000-0008-0000-1000-000010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390650" cy="1400175"/>
    <xdr:pic>
      <xdr:nvPicPr>
        <xdr:cNvPr id="17" name="image408.png" title="Изображение">
          <a:extLst>
            <a:ext uri="{FF2B5EF4-FFF2-40B4-BE49-F238E27FC236}">
              <a16:creationId xmlns:a16="http://schemas.microsoft.com/office/drawing/2014/main" id="{00000000-0008-0000-1000-000011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457325" cy="1476375"/>
    <xdr:pic>
      <xdr:nvPicPr>
        <xdr:cNvPr id="18" name="image414.png" title="Изображение">
          <a:extLst>
            <a:ext uri="{FF2B5EF4-FFF2-40B4-BE49-F238E27FC236}">
              <a16:creationId xmlns:a16="http://schemas.microsoft.com/office/drawing/2014/main" id="{00000000-0008-0000-1000-000012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457325" cy="1447800"/>
    <xdr:pic>
      <xdr:nvPicPr>
        <xdr:cNvPr id="19" name="image405.png" title="Изображение">
          <a:extLst>
            <a:ext uri="{FF2B5EF4-FFF2-40B4-BE49-F238E27FC236}">
              <a16:creationId xmlns:a16="http://schemas.microsoft.com/office/drawing/2014/main" id="{00000000-0008-0000-1000-000013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476375" cy="1447800"/>
    <xdr:pic>
      <xdr:nvPicPr>
        <xdr:cNvPr id="20" name="image416.png" title="Изображение">
          <a:extLst>
            <a:ext uri="{FF2B5EF4-FFF2-40B4-BE49-F238E27FC236}">
              <a16:creationId xmlns:a16="http://schemas.microsoft.com/office/drawing/2014/main" id="{00000000-0008-0000-1000-000014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295400" cy="1314450"/>
    <xdr:pic>
      <xdr:nvPicPr>
        <xdr:cNvPr id="21" name="image410.png" title="Изображение">
          <a:extLst>
            <a:ext uri="{FF2B5EF4-FFF2-40B4-BE49-F238E27FC236}">
              <a16:creationId xmlns:a16="http://schemas.microsoft.com/office/drawing/2014/main" id="{00000000-0008-0000-1000-000015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95250</xdr:colOff>
      <xdr:row>52</xdr:row>
      <xdr:rowOff>1447800</xdr:rowOff>
    </xdr:from>
    <xdr:ext cx="1400175" cy="1381125"/>
    <xdr:pic>
      <xdr:nvPicPr>
        <xdr:cNvPr id="22" name="image397.png" title="Изображение">
          <a:extLst>
            <a:ext uri="{FF2B5EF4-FFF2-40B4-BE49-F238E27FC236}">
              <a16:creationId xmlns:a16="http://schemas.microsoft.com/office/drawing/2014/main" id="{00000000-0008-0000-1000-000016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066800" cy="866775"/>
    <xdr:pic>
      <xdr:nvPicPr>
        <xdr:cNvPr id="23" name="image402.png" title="Изображение">
          <a:extLst>
            <a:ext uri="{FF2B5EF4-FFF2-40B4-BE49-F238E27FC236}">
              <a16:creationId xmlns:a16="http://schemas.microsoft.com/office/drawing/2014/main" id="{00000000-0008-0000-1000-000017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447800" cy="819150"/>
    <xdr:pic>
      <xdr:nvPicPr>
        <xdr:cNvPr id="24" name="image409.png" title="Изображение">
          <a:extLst>
            <a:ext uri="{FF2B5EF4-FFF2-40B4-BE49-F238E27FC236}">
              <a16:creationId xmlns:a16="http://schemas.microsoft.com/office/drawing/2014/main" id="{00000000-0008-0000-1000-000018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104775</xdr:colOff>
      <xdr:row>0</xdr:row>
      <xdr:rowOff>28575</xdr:rowOff>
    </xdr:from>
    <xdr:ext cx="2028825" cy="638175"/>
    <xdr:pic>
      <xdr:nvPicPr>
        <xdr:cNvPr id="25" name="image413.png" title="Изображение">
          <a:extLst>
            <a:ext uri="{FF2B5EF4-FFF2-40B4-BE49-F238E27FC236}">
              <a16:creationId xmlns:a16="http://schemas.microsoft.com/office/drawing/2014/main" id="{00000000-0008-0000-1000-000019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3</xdr:col>
      <xdr:colOff>561975</xdr:colOff>
      <xdr:row>0</xdr:row>
      <xdr:rowOff>0</xdr:rowOff>
    </xdr:from>
    <xdr:ext cx="2305050" cy="714375"/>
    <xdr:pic>
      <xdr:nvPicPr>
        <xdr:cNvPr id="26" name="image398.png" title="Изображение">
          <a:extLst>
            <a:ext uri="{FF2B5EF4-FFF2-40B4-BE49-F238E27FC236}">
              <a16:creationId xmlns:a16="http://schemas.microsoft.com/office/drawing/2014/main" id="{00000000-0008-0000-1000-00001A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9</xdr:row>
      <xdr:rowOff>0</xdr:rowOff>
    </xdr:from>
    <xdr:ext cx="1619250" cy="923925"/>
    <xdr:pic>
      <xdr:nvPicPr>
        <xdr:cNvPr id="27" name="image422.png">
          <a:extLst>
            <a:ext uri="{FF2B5EF4-FFF2-40B4-BE49-F238E27FC236}">
              <a16:creationId xmlns:a16="http://schemas.microsoft.com/office/drawing/2014/main" id="{00000000-0008-0000-1000-00001B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619250" cy="904875"/>
    <xdr:pic>
      <xdr:nvPicPr>
        <xdr:cNvPr id="28" name="image420.png">
          <a:extLst>
            <a:ext uri="{FF2B5EF4-FFF2-40B4-BE49-F238E27FC236}">
              <a16:creationId xmlns:a16="http://schemas.microsoft.com/office/drawing/2014/main" id="{00000000-0008-0000-1000-00001C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533525" cy="1562100"/>
    <xdr:pic>
      <xdr:nvPicPr>
        <xdr:cNvPr id="29" name="image419.png">
          <a:extLst>
            <a:ext uri="{FF2B5EF4-FFF2-40B4-BE49-F238E27FC236}">
              <a16:creationId xmlns:a16="http://schemas.microsoft.com/office/drawing/2014/main" id="{00000000-0008-0000-1000-00001D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619250" cy="952500"/>
    <xdr:pic>
      <xdr:nvPicPr>
        <xdr:cNvPr id="30" name="image399.png">
          <a:extLst>
            <a:ext uri="{FF2B5EF4-FFF2-40B4-BE49-F238E27FC236}">
              <a16:creationId xmlns:a16="http://schemas.microsoft.com/office/drawing/2014/main" id="{00000000-0008-0000-1000-00001E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504950" cy="1524000"/>
    <xdr:pic>
      <xdr:nvPicPr>
        <xdr:cNvPr id="31" name="image438.png">
          <a:extLst>
            <a:ext uri="{FF2B5EF4-FFF2-40B4-BE49-F238E27FC236}">
              <a16:creationId xmlns:a16="http://schemas.microsoft.com/office/drawing/2014/main" id="{00000000-0008-0000-1000-00001F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552575" cy="1571625"/>
    <xdr:pic>
      <xdr:nvPicPr>
        <xdr:cNvPr id="32" name="image423.png">
          <a:extLst>
            <a:ext uri="{FF2B5EF4-FFF2-40B4-BE49-F238E27FC236}">
              <a16:creationId xmlns:a16="http://schemas.microsoft.com/office/drawing/2014/main" id="{00000000-0008-0000-1000-00002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76375"/>
    <xdr:pic>
      <xdr:nvPicPr>
        <xdr:cNvPr id="33" name="image418.png">
          <a:extLst>
            <a:ext uri="{FF2B5EF4-FFF2-40B4-BE49-F238E27FC236}">
              <a16:creationId xmlns:a16="http://schemas.microsoft.com/office/drawing/2014/main" id="{00000000-0008-0000-1000-000021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466850" cy="1428750"/>
    <xdr:pic>
      <xdr:nvPicPr>
        <xdr:cNvPr id="34" name="image426.png">
          <a:extLst>
            <a:ext uri="{FF2B5EF4-FFF2-40B4-BE49-F238E27FC236}">
              <a16:creationId xmlns:a16="http://schemas.microsoft.com/office/drawing/2014/main" id="{00000000-0008-0000-1000-000022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543050" cy="1514475"/>
    <xdr:pic>
      <xdr:nvPicPr>
        <xdr:cNvPr id="35" name="image428.png">
          <a:extLst>
            <a:ext uri="{FF2B5EF4-FFF2-40B4-BE49-F238E27FC236}">
              <a16:creationId xmlns:a16="http://schemas.microsoft.com/office/drawing/2014/main" id="{00000000-0008-0000-1000-000023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438275" cy="1495425"/>
    <xdr:pic>
      <xdr:nvPicPr>
        <xdr:cNvPr id="36" name="image403.png">
          <a:extLst>
            <a:ext uri="{FF2B5EF4-FFF2-40B4-BE49-F238E27FC236}">
              <a16:creationId xmlns:a16="http://schemas.microsoft.com/office/drawing/2014/main" id="{00000000-0008-0000-1000-000024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419225" cy="1476375"/>
    <xdr:pic>
      <xdr:nvPicPr>
        <xdr:cNvPr id="37" name="image403.png">
          <a:extLst>
            <a:ext uri="{FF2B5EF4-FFF2-40B4-BE49-F238E27FC236}">
              <a16:creationId xmlns:a16="http://schemas.microsoft.com/office/drawing/2014/main" id="{00000000-0008-0000-1000-000025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28725" cy="1428750"/>
    <xdr:pic>
      <xdr:nvPicPr>
        <xdr:cNvPr id="38" name="image429.png">
          <a:extLst>
            <a:ext uri="{FF2B5EF4-FFF2-40B4-BE49-F238E27FC236}">
              <a16:creationId xmlns:a16="http://schemas.microsoft.com/office/drawing/2014/main" id="{00000000-0008-0000-1000-000026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533525" cy="1552575"/>
    <xdr:pic>
      <xdr:nvPicPr>
        <xdr:cNvPr id="39" name="image421.png">
          <a:extLst>
            <a:ext uri="{FF2B5EF4-FFF2-40B4-BE49-F238E27FC236}">
              <a16:creationId xmlns:a16="http://schemas.microsoft.com/office/drawing/2014/main" id="{00000000-0008-0000-1000-000027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495425" cy="1543050"/>
    <xdr:pic>
      <xdr:nvPicPr>
        <xdr:cNvPr id="40" name="image424.png">
          <a:extLst>
            <a:ext uri="{FF2B5EF4-FFF2-40B4-BE49-F238E27FC236}">
              <a16:creationId xmlns:a16="http://schemas.microsoft.com/office/drawing/2014/main" id="{00000000-0008-0000-1000-000028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219200" cy="1552575"/>
    <xdr:pic>
      <xdr:nvPicPr>
        <xdr:cNvPr id="41" name="image431.png">
          <a:extLst>
            <a:ext uri="{FF2B5EF4-FFF2-40B4-BE49-F238E27FC236}">
              <a16:creationId xmlns:a16="http://schemas.microsoft.com/office/drawing/2014/main" id="{00000000-0008-0000-1000-000029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543050" cy="1524000"/>
    <xdr:pic>
      <xdr:nvPicPr>
        <xdr:cNvPr id="42" name="image425.png">
          <a:extLst>
            <a:ext uri="{FF2B5EF4-FFF2-40B4-BE49-F238E27FC236}">
              <a16:creationId xmlns:a16="http://schemas.microsoft.com/office/drawing/2014/main" id="{00000000-0008-0000-1000-00002A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333500" cy="1200150"/>
    <xdr:pic>
      <xdr:nvPicPr>
        <xdr:cNvPr id="43" name="image436.png">
          <a:extLst>
            <a:ext uri="{FF2B5EF4-FFF2-40B4-BE49-F238E27FC236}">
              <a16:creationId xmlns:a16="http://schemas.microsoft.com/office/drawing/2014/main" id="{00000000-0008-0000-1000-00002B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466850" cy="1466850"/>
    <xdr:pic>
      <xdr:nvPicPr>
        <xdr:cNvPr id="44" name="image427.png">
          <a:extLst>
            <a:ext uri="{FF2B5EF4-FFF2-40B4-BE49-F238E27FC236}">
              <a16:creationId xmlns:a16="http://schemas.microsoft.com/office/drawing/2014/main" id="{00000000-0008-0000-1000-00002C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552575" cy="1428750"/>
    <xdr:pic>
      <xdr:nvPicPr>
        <xdr:cNvPr id="45" name="image430.png">
          <a:extLst>
            <a:ext uri="{FF2B5EF4-FFF2-40B4-BE49-F238E27FC236}">
              <a16:creationId xmlns:a16="http://schemas.microsoft.com/office/drawing/2014/main" id="{00000000-0008-0000-1000-00002D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533525" cy="1085850"/>
    <xdr:pic>
      <xdr:nvPicPr>
        <xdr:cNvPr id="46" name="image432.png">
          <a:extLst>
            <a:ext uri="{FF2B5EF4-FFF2-40B4-BE49-F238E27FC236}">
              <a16:creationId xmlns:a16="http://schemas.microsoft.com/office/drawing/2014/main" id="{00000000-0008-0000-1000-00002E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390650" cy="1123950"/>
    <xdr:pic>
      <xdr:nvPicPr>
        <xdr:cNvPr id="47" name="image433.png">
          <a:extLst>
            <a:ext uri="{FF2B5EF4-FFF2-40B4-BE49-F238E27FC236}">
              <a16:creationId xmlns:a16="http://schemas.microsoft.com/office/drawing/2014/main" id="{00000000-0008-0000-1000-00002F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028700" cy="1343025"/>
    <xdr:pic>
      <xdr:nvPicPr>
        <xdr:cNvPr id="48" name="image435.png">
          <a:extLst>
            <a:ext uri="{FF2B5EF4-FFF2-40B4-BE49-F238E27FC236}">
              <a16:creationId xmlns:a16="http://schemas.microsoft.com/office/drawing/2014/main" id="{00000000-0008-0000-1000-000030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524000" cy="1495425"/>
    <xdr:pic>
      <xdr:nvPicPr>
        <xdr:cNvPr id="49" name="image437.png">
          <a:extLst>
            <a:ext uri="{FF2B5EF4-FFF2-40B4-BE49-F238E27FC236}">
              <a16:creationId xmlns:a16="http://schemas.microsoft.com/office/drawing/2014/main" id="{00000000-0008-0000-1000-000031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17" Type="http://schemas.openxmlformats.org/officeDocument/2006/relationships/hyperlink" Target="https://osnovo.ru/products/product/view/10387/10641/" TargetMode="External"/><Relationship Id="rId671" Type="http://schemas.openxmlformats.org/officeDocument/2006/relationships/hyperlink" Target="https://www.smartcable.ru/catalog/product/view/01891/00759/" TargetMode="External"/><Relationship Id="rId769" Type="http://schemas.openxmlformats.org/officeDocument/2006/relationships/hyperlink" Target="https://lazso.ru/catalog/product/view/09241/09605/" TargetMode="External"/><Relationship Id="rId21" Type="http://schemas.openxmlformats.org/officeDocument/2006/relationships/hyperlink" Target="https://smartcable.ru/catalog/product/view/13363/07844/" TargetMode="External"/><Relationship Id="rId324" Type="http://schemas.openxmlformats.org/officeDocument/2006/relationships/hyperlink" Target="https://www.smartcable.ru/catalog/product/view/10339/00120/" TargetMode="External"/><Relationship Id="rId531" Type="http://schemas.openxmlformats.org/officeDocument/2006/relationships/hyperlink" Target="https://www.smartcable.ru/catalog/product/view/10390/04435/" TargetMode="External"/><Relationship Id="rId629" Type="http://schemas.openxmlformats.org/officeDocument/2006/relationships/hyperlink" Target="https://www.tezter.ru/catalog/product/view/11222/10919/" TargetMode="External"/><Relationship Id="rId170" Type="http://schemas.openxmlformats.org/officeDocument/2006/relationships/hyperlink" Target="https://osnovo.ru/products/product/view/10630/12791/" TargetMode="External"/><Relationship Id="rId836" Type="http://schemas.openxmlformats.org/officeDocument/2006/relationships/hyperlink" Target="https://lazso.ru/catalog/product/view/11368/11370/" TargetMode="External"/><Relationship Id="rId268" Type="http://schemas.openxmlformats.org/officeDocument/2006/relationships/hyperlink" Target="https://smartcable.ru/catalog/product/view/10790/05990/" TargetMode="External"/><Relationship Id="rId475" Type="http://schemas.openxmlformats.org/officeDocument/2006/relationships/hyperlink" Target="https://osnovo.ru/products/product/view/09370/09487/" TargetMode="External"/><Relationship Id="rId682" Type="http://schemas.openxmlformats.org/officeDocument/2006/relationships/hyperlink" Target="https://smartcable.ru/catalog/product/view/10648/12765/" TargetMode="External"/><Relationship Id="rId32" Type="http://schemas.openxmlformats.org/officeDocument/2006/relationships/hyperlink" Target="https://smartcable.ru/catalog/product/view/13363/10741/" TargetMode="External"/><Relationship Id="rId128" Type="http://schemas.openxmlformats.org/officeDocument/2006/relationships/hyperlink" Target="https://smartcable.ru/catalog/product/view/10387/10138/" TargetMode="External"/><Relationship Id="rId335" Type="http://schemas.openxmlformats.org/officeDocument/2006/relationships/hyperlink" Target="https://osnovo.ru/products/product/view/09969/10019/" TargetMode="External"/><Relationship Id="rId542" Type="http://schemas.openxmlformats.org/officeDocument/2006/relationships/hyperlink" Target="https://www.smartcable.ru/catalog/product/view/10326/03264/" TargetMode="External"/><Relationship Id="rId181" Type="http://schemas.openxmlformats.org/officeDocument/2006/relationships/hyperlink" Target="https://osnovo.ru/products/product/view/10630/12802/" TargetMode="External"/><Relationship Id="rId402" Type="http://schemas.openxmlformats.org/officeDocument/2006/relationships/hyperlink" Target="https://osnovo.ru/products/product/view/08080/09002/" TargetMode="External"/><Relationship Id="rId847" Type="http://schemas.openxmlformats.org/officeDocument/2006/relationships/hyperlink" Target="https://lateos.ru/products/product/view/13794/13622/" TargetMode="External"/><Relationship Id="rId279" Type="http://schemas.openxmlformats.org/officeDocument/2006/relationships/hyperlink" Target="https://smartcable.ru/catalog/product/view/10790/10965/" TargetMode="External"/><Relationship Id="rId486" Type="http://schemas.openxmlformats.org/officeDocument/2006/relationships/hyperlink" Target="https://www.smartcable.ru/catalog/product/view/09223/09926/" TargetMode="External"/><Relationship Id="rId693" Type="http://schemas.openxmlformats.org/officeDocument/2006/relationships/hyperlink" Target="https://www.smartcable.ru/catalog/product/view/10406/13598/" TargetMode="External"/><Relationship Id="rId707" Type="http://schemas.openxmlformats.org/officeDocument/2006/relationships/hyperlink" Target="https://lazso.ru/catalog/product/view/09238/09729/" TargetMode="External"/><Relationship Id="rId43" Type="http://schemas.openxmlformats.org/officeDocument/2006/relationships/hyperlink" Target="https://osnovo.ru/products/product/view/10621/12221/" TargetMode="External"/><Relationship Id="rId139" Type="http://schemas.openxmlformats.org/officeDocument/2006/relationships/hyperlink" Target="https://osnovo.ru/products/product/view/10387/12134/" TargetMode="External"/><Relationship Id="rId346" Type="http://schemas.openxmlformats.org/officeDocument/2006/relationships/hyperlink" Target="https://www.smartcable.ru/catalog/product/view/10294/12122/" TargetMode="External"/><Relationship Id="rId553" Type="http://schemas.openxmlformats.org/officeDocument/2006/relationships/hyperlink" Target="https://osnovo.ru/products/product/view/03923/08966/" TargetMode="External"/><Relationship Id="rId760" Type="http://schemas.openxmlformats.org/officeDocument/2006/relationships/hyperlink" Target="https://lazso.ru/catalog/product/view/09240/09624/" TargetMode="External"/><Relationship Id="rId192" Type="http://schemas.openxmlformats.org/officeDocument/2006/relationships/hyperlink" Target="https://osnovo.ru/products/product/view/12766/13162/" TargetMode="External"/><Relationship Id="rId206" Type="http://schemas.openxmlformats.org/officeDocument/2006/relationships/hyperlink" Target="https://osnovo.ru/products/product/view/12766/13040/" TargetMode="External"/><Relationship Id="rId413" Type="http://schemas.openxmlformats.org/officeDocument/2006/relationships/hyperlink" Target="https://osnovo.ru/products/product/view/09986/10857/" TargetMode="External"/><Relationship Id="rId858" Type="http://schemas.openxmlformats.org/officeDocument/2006/relationships/hyperlink" Target="https://lateos.ru/products/product/view/13796/13862/" TargetMode="External"/><Relationship Id="rId497" Type="http://schemas.openxmlformats.org/officeDocument/2006/relationships/hyperlink" Target="http://www.smartfiber.ru/catalog/product/view/10678/10679/" TargetMode="External"/><Relationship Id="rId620" Type="http://schemas.openxmlformats.org/officeDocument/2006/relationships/hyperlink" Target="https://tezter.ru/catalog/product/view/10866/11855/" TargetMode="External"/><Relationship Id="rId718" Type="http://schemas.openxmlformats.org/officeDocument/2006/relationships/hyperlink" Target="https://lazso.ru/catalog/product/view/09238/10653/" TargetMode="External"/><Relationship Id="rId357" Type="http://schemas.openxmlformats.org/officeDocument/2006/relationships/hyperlink" Target="http://www.smartfiber.ru/catalog/product/view/06619/10812/" TargetMode="External"/><Relationship Id="rId54" Type="http://schemas.openxmlformats.org/officeDocument/2006/relationships/hyperlink" Target="https://osnovo.ru/products/product/view/10622/11148/" TargetMode="External"/><Relationship Id="rId217" Type="http://schemas.openxmlformats.org/officeDocument/2006/relationships/hyperlink" Target="https://osnovo.ru/products/product/view/12767/11577/" TargetMode="External"/><Relationship Id="rId564" Type="http://schemas.openxmlformats.org/officeDocument/2006/relationships/hyperlink" Target="https://www.smartcable.ru/catalog/product/view/11008/11270/" TargetMode="External"/><Relationship Id="rId771" Type="http://schemas.openxmlformats.org/officeDocument/2006/relationships/hyperlink" Target="https://lazso.ru/catalog/product/view/09241/01607/" TargetMode="External"/><Relationship Id="rId424" Type="http://schemas.openxmlformats.org/officeDocument/2006/relationships/hyperlink" Target="https://smartcable.ru/catalog/product/view/09986/12719/" TargetMode="External"/><Relationship Id="rId631" Type="http://schemas.openxmlformats.org/officeDocument/2006/relationships/hyperlink" Target="https://www.tezter.ru/catalog/product/view/11222/13475/" TargetMode="External"/><Relationship Id="rId729" Type="http://schemas.openxmlformats.org/officeDocument/2006/relationships/hyperlink" Target="https://lazso.ru/catalog/product/view/09242/04500/" TargetMode="External"/><Relationship Id="rId270" Type="http://schemas.openxmlformats.org/officeDocument/2006/relationships/hyperlink" Target="https://osnovo.ru/products/product/view/10790/11486/" TargetMode="External"/><Relationship Id="rId65" Type="http://schemas.openxmlformats.org/officeDocument/2006/relationships/hyperlink" Target="https://osnovo.ru/products/product/view/10619/12436/" TargetMode="External"/><Relationship Id="rId130" Type="http://schemas.openxmlformats.org/officeDocument/2006/relationships/hyperlink" Target="https://osnovo.ru/products/product/view/10387/11492/" TargetMode="External"/><Relationship Id="rId368" Type="http://schemas.openxmlformats.org/officeDocument/2006/relationships/hyperlink" Target="https://www.smartcable.ru/catalog/product/view/10336/09962/" TargetMode="External"/><Relationship Id="rId575" Type="http://schemas.openxmlformats.org/officeDocument/2006/relationships/hyperlink" Target="https://osnovo.ru/products/product/view/12384/11353/" TargetMode="External"/><Relationship Id="rId782" Type="http://schemas.openxmlformats.org/officeDocument/2006/relationships/hyperlink" Target="https://lazso.ru/catalog/product/view/12886/12891/" TargetMode="External"/><Relationship Id="rId228" Type="http://schemas.openxmlformats.org/officeDocument/2006/relationships/hyperlink" Target="https://osnovo.ru/products/product/view/12767/12276/" TargetMode="External"/><Relationship Id="rId435" Type="http://schemas.openxmlformats.org/officeDocument/2006/relationships/hyperlink" Target="https://osnovo.ru/products/product/view/09215/11234/" TargetMode="External"/><Relationship Id="rId642" Type="http://schemas.openxmlformats.org/officeDocument/2006/relationships/hyperlink" Target="https://osnovo.ru/products/product/view/11295/12186/" TargetMode="External"/><Relationship Id="rId281" Type="http://schemas.openxmlformats.org/officeDocument/2006/relationships/hyperlink" Target="https://smartcable.ru/catalog/product/view/10790/10786/" TargetMode="External"/><Relationship Id="rId502" Type="http://schemas.openxmlformats.org/officeDocument/2006/relationships/hyperlink" Target="https://www.smartcable.ru/catalog/product/view/08683/07829/" TargetMode="External"/><Relationship Id="rId76" Type="http://schemas.openxmlformats.org/officeDocument/2006/relationships/hyperlink" Target="https://osnovo.ru/products/product/view/10619/13737/" TargetMode="External"/><Relationship Id="rId141" Type="http://schemas.openxmlformats.org/officeDocument/2006/relationships/hyperlink" Target="https://osnovo.ru/products/product/view/10387/13260/" TargetMode="External"/><Relationship Id="rId379" Type="http://schemas.openxmlformats.org/officeDocument/2006/relationships/hyperlink" Target="https://www.smartcable.ru/catalog/product/view/09212/01376/" TargetMode="External"/><Relationship Id="rId586" Type="http://schemas.openxmlformats.org/officeDocument/2006/relationships/hyperlink" Target="https://osnovo.ru/products/product/view/12384/11345/" TargetMode="External"/><Relationship Id="rId793" Type="http://schemas.openxmlformats.org/officeDocument/2006/relationships/hyperlink" Target="https://lazso.ru/catalog/product/view/12886/12901/" TargetMode="External"/><Relationship Id="rId807" Type="http://schemas.openxmlformats.org/officeDocument/2006/relationships/hyperlink" Target="https://lazso.ru/catalog/product/view/13008/13644/" TargetMode="External"/><Relationship Id="rId7" Type="http://schemas.openxmlformats.org/officeDocument/2006/relationships/hyperlink" Target="https://smartcable.ru/catalog/product/view/13362/09749/" TargetMode="External"/><Relationship Id="rId239" Type="http://schemas.openxmlformats.org/officeDocument/2006/relationships/hyperlink" Target="https://osnovo.ru/products/product/view/12767/12705/" TargetMode="External"/><Relationship Id="rId446" Type="http://schemas.openxmlformats.org/officeDocument/2006/relationships/hyperlink" Target="https://www.smartcable.ru/catalog/product/view/09215/09108/" TargetMode="External"/><Relationship Id="rId653" Type="http://schemas.openxmlformats.org/officeDocument/2006/relationships/hyperlink" Target="https://osnovo.ru/products/product/view/11296/10666/" TargetMode="External"/><Relationship Id="rId292" Type="http://schemas.openxmlformats.org/officeDocument/2006/relationships/hyperlink" Target="https://osnovo.ru/products/product/view/10790/13153/" TargetMode="External"/><Relationship Id="rId306" Type="http://schemas.openxmlformats.org/officeDocument/2006/relationships/hyperlink" Target="https://osnovo.ru/products/product/view/10790/13456/" TargetMode="External"/><Relationship Id="rId87" Type="http://schemas.openxmlformats.org/officeDocument/2006/relationships/hyperlink" Target="https://osnovo.ru/products/product/view/10620/13743/" TargetMode="External"/><Relationship Id="rId513" Type="http://schemas.openxmlformats.org/officeDocument/2006/relationships/hyperlink" Target="https://www.smartcable.ru/catalog/product/view/10380/10473/" TargetMode="External"/><Relationship Id="rId597" Type="http://schemas.openxmlformats.org/officeDocument/2006/relationships/hyperlink" Target="https://osnovo.ru/products/product/view/12384/11360/" TargetMode="External"/><Relationship Id="rId720" Type="http://schemas.openxmlformats.org/officeDocument/2006/relationships/hyperlink" Target="https://lazso.ru/catalog/product/view/09238/10655/" TargetMode="External"/><Relationship Id="rId818" Type="http://schemas.openxmlformats.org/officeDocument/2006/relationships/hyperlink" Target="https://lazso.ru/catalog/product/view/09778/11966/" TargetMode="External"/><Relationship Id="rId152" Type="http://schemas.openxmlformats.org/officeDocument/2006/relationships/hyperlink" Target="https://osnovo.ru/products/product/view/10384/11567/" TargetMode="External"/><Relationship Id="rId457" Type="http://schemas.openxmlformats.org/officeDocument/2006/relationships/hyperlink" Target="https://www.smartcable.ru/catalog/product/view/10370/09836/" TargetMode="External"/><Relationship Id="rId664" Type="http://schemas.openxmlformats.org/officeDocument/2006/relationships/hyperlink" Target="https://osnovo.ru/products/product/view/11296/10668/" TargetMode="External"/><Relationship Id="rId14" Type="http://schemas.openxmlformats.org/officeDocument/2006/relationships/hyperlink" Target="https://smartcable.ru/catalog/product/view/13362/11812/" TargetMode="External"/><Relationship Id="rId317" Type="http://schemas.openxmlformats.org/officeDocument/2006/relationships/hyperlink" Target="https://smartcable.ru/catalog/product/view/03914/02301/" TargetMode="External"/><Relationship Id="rId524" Type="http://schemas.openxmlformats.org/officeDocument/2006/relationships/hyperlink" Target="https://osnovo.ru/products/product/view/10396/13867/" TargetMode="External"/><Relationship Id="rId731" Type="http://schemas.openxmlformats.org/officeDocument/2006/relationships/hyperlink" Target="https://lazso.ru/catalog/product/view/09242/09597/" TargetMode="External"/><Relationship Id="rId98" Type="http://schemas.openxmlformats.org/officeDocument/2006/relationships/hyperlink" Target="https://osnovo.ru/products/product/view/10620/12310/" TargetMode="External"/><Relationship Id="rId163" Type="http://schemas.openxmlformats.org/officeDocument/2006/relationships/hyperlink" Target="https://osnovo.ru/products/product/view/10630/12782/" TargetMode="External"/><Relationship Id="rId370" Type="http://schemas.openxmlformats.org/officeDocument/2006/relationships/hyperlink" Target="https://www.smartcable.ru/catalog/product/view/10354/01522/" TargetMode="External"/><Relationship Id="rId829" Type="http://schemas.openxmlformats.org/officeDocument/2006/relationships/hyperlink" Target="https://lazso.ru/catalog/product/view/09778/10488/" TargetMode="External"/><Relationship Id="rId230" Type="http://schemas.openxmlformats.org/officeDocument/2006/relationships/hyperlink" Target="https://osnovo.ru/products/product/view/12767/12815/" TargetMode="External"/><Relationship Id="rId468" Type="http://schemas.openxmlformats.org/officeDocument/2006/relationships/hyperlink" Target="https://osnovo.ru/products/product/view/09370/11235/" TargetMode="External"/><Relationship Id="rId675" Type="http://schemas.openxmlformats.org/officeDocument/2006/relationships/hyperlink" Target="https://osnovo.ru/products/product/view/01891/12727/" TargetMode="External"/><Relationship Id="rId25" Type="http://schemas.openxmlformats.org/officeDocument/2006/relationships/hyperlink" Target="https://osnovo.ru/products/product/view/13363/13564/" TargetMode="External"/><Relationship Id="rId328" Type="http://schemas.openxmlformats.org/officeDocument/2006/relationships/hyperlink" Target="https://smartcable.ru/catalog/product/view/10340/02082/" TargetMode="External"/><Relationship Id="rId535" Type="http://schemas.openxmlformats.org/officeDocument/2006/relationships/hyperlink" Target="https://www.smartcable.ru/catalog/product/view/10393/04436/" TargetMode="External"/><Relationship Id="rId742" Type="http://schemas.openxmlformats.org/officeDocument/2006/relationships/hyperlink" Target="https://lazso.ru/catalog/product/view/09237/10252/" TargetMode="External"/><Relationship Id="rId174" Type="http://schemas.openxmlformats.org/officeDocument/2006/relationships/hyperlink" Target="https://osnovo.ru/products/product/view/10630/12797/" TargetMode="External"/><Relationship Id="rId381" Type="http://schemas.openxmlformats.org/officeDocument/2006/relationships/hyperlink" Target="https://www.smartcable.ru/catalog/product/view/09212/04003/" TargetMode="External"/><Relationship Id="rId602" Type="http://schemas.openxmlformats.org/officeDocument/2006/relationships/hyperlink" Target="https://www.smartcable.ru/catalog/product/view/09227/02126/" TargetMode="External"/><Relationship Id="rId241" Type="http://schemas.openxmlformats.org/officeDocument/2006/relationships/hyperlink" Target="https://osnovo.ru/products/product/view/12767/13484/" TargetMode="External"/><Relationship Id="rId479" Type="http://schemas.openxmlformats.org/officeDocument/2006/relationships/hyperlink" Target="https://www.smartcable.ru/catalog/product/view/08686/07835/" TargetMode="External"/><Relationship Id="rId686" Type="http://schemas.openxmlformats.org/officeDocument/2006/relationships/hyperlink" Target="https://www.smartcable.ru/catalog/product/view/10406/11268/" TargetMode="External"/><Relationship Id="rId36" Type="http://schemas.openxmlformats.org/officeDocument/2006/relationships/hyperlink" Target="https://osnovo.ru/products/product/view/13363/12730/" TargetMode="External"/><Relationship Id="rId339" Type="http://schemas.openxmlformats.org/officeDocument/2006/relationships/hyperlink" Target="https://www.smartcable.ru/catalog/product/view/08084/08505/" TargetMode="External"/><Relationship Id="rId546" Type="http://schemas.openxmlformats.org/officeDocument/2006/relationships/hyperlink" Target="https://www.smartcable.ru/catalog/product/view/09068/05404/" TargetMode="External"/><Relationship Id="rId753" Type="http://schemas.openxmlformats.org/officeDocument/2006/relationships/hyperlink" Target="https://lazso.ru/catalog/product/view/10414/10284/" TargetMode="External"/><Relationship Id="rId101" Type="http://schemas.openxmlformats.org/officeDocument/2006/relationships/hyperlink" Target="https://osnovo.ru/products/product/view/10620/13225/" TargetMode="External"/><Relationship Id="rId185" Type="http://schemas.openxmlformats.org/officeDocument/2006/relationships/hyperlink" Target="https://osnovo.ru/products/product/view/12766/13320/" TargetMode="External"/><Relationship Id="rId406" Type="http://schemas.openxmlformats.org/officeDocument/2006/relationships/hyperlink" Target="https://osnovo.ru/products/product/view/10367/09869/" TargetMode="External"/><Relationship Id="rId392" Type="http://schemas.openxmlformats.org/officeDocument/2006/relationships/hyperlink" Target="https://osnovo.ru/products/product/view/08679/09649/" TargetMode="External"/><Relationship Id="rId613" Type="http://schemas.openxmlformats.org/officeDocument/2006/relationships/hyperlink" Target="https://tezter.ru/catalog/product/view/10866/13154/" TargetMode="External"/><Relationship Id="rId697" Type="http://schemas.openxmlformats.org/officeDocument/2006/relationships/hyperlink" Target="http://www.smartfiber.ru/catalog/product/view/10406/10530/" TargetMode="External"/><Relationship Id="rId820" Type="http://schemas.openxmlformats.org/officeDocument/2006/relationships/hyperlink" Target="https://lazso.ru/catalog/product/view/09778/09782/" TargetMode="External"/><Relationship Id="rId252" Type="http://schemas.openxmlformats.org/officeDocument/2006/relationships/hyperlink" Target="https://osnovo.ru/products/product/view/13870/13820/" TargetMode="External"/><Relationship Id="rId47" Type="http://schemas.openxmlformats.org/officeDocument/2006/relationships/hyperlink" Target="https://osnovo.ru/products/product/view/10621/13739/" TargetMode="External"/><Relationship Id="rId112" Type="http://schemas.openxmlformats.org/officeDocument/2006/relationships/hyperlink" Target="https://osnovo.ru/products/product/view/10387/10661/" TargetMode="External"/><Relationship Id="rId557" Type="http://schemas.openxmlformats.org/officeDocument/2006/relationships/hyperlink" Target="https://osnovo.ru/products/product/view/09231/08968/" TargetMode="External"/><Relationship Id="rId764" Type="http://schemas.openxmlformats.org/officeDocument/2006/relationships/hyperlink" Target="https://lazso.ru/catalog/product/view/09241/06692/" TargetMode="External"/><Relationship Id="rId196" Type="http://schemas.openxmlformats.org/officeDocument/2006/relationships/hyperlink" Target="https://osnovo.ru/products/product/view/12766/13586/" TargetMode="External"/><Relationship Id="rId417" Type="http://schemas.openxmlformats.org/officeDocument/2006/relationships/hyperlink" Target="https://osnovo.ru/products/product/view/09986/11818/" TargetMode="External"/><Relationship Id="rId624" Type="http://schemas.openxmlformats.org/officeDocument/2006/relationships/hyperlink" Target="https://www.tezter.ru/catalog/product/view/11222/13705/" TargetMode="External"/><Relationship Id="rId831" Type="http://schemas.openxmlformats.org/officeDocument/2006/relationships/hyperlink" Target="https://lazso.ru/catalog/product/view/09778/10848/" TargetMode="External"/><Relationship Id="rId263" Type="http://schemas.openxmlformats.org/officeDocument/2006/relationships/hyperlink" Target="https://smartcable.ru/catalog/product/view/10790/12307/" TargetMode="External"/><Relationship Id="rId470" Type="http://schemas.openxmlformats.org/officeDocument/2006/relationships/hyperlink" Target="https://smartcable.ru/catalog/product/view/09370/11056/" TargetMode="External"/><Relationship Id="rId58" Type="http://schemas.openxmlformats.org/officeDocument/2006/relationships/hyperlink" Target="https://osnovo.ru/products/product/view/10622/11959/" TargetMode="External"/><Relationship Id="rId123" Type="http://schemas.openxmlformats.org/officeDocument/2006/relationships/hyperlink" Target="https://osnovo.ru/products/product/view/10387/11310/" TargetMode="External"/><Relationship Id="rId330" Type="http://schemas.openxmlformats.org/officeDocument/2006/relationships/hyperlink" Target="https://www.smartcable.ru/catalog/product/view/08678/00129/" TargetMode="External"/><Relationship Id="rId568" Type="http://schemas.openxmlformats.org/officeDocument/2006/relationships/hyperlink" Target="https://www.smartcable.ru/catalog/product/view/09839/10737/" TargetMode="External"/><Relationship Id="rId775" Type="http://schemas.openxmlformats.org/officeDocument/2006/relationships/hyperlink" Target="https://lazso.ru/catalog/product/view/09897/09894/" TargetMode="External"/><Relationship Id="rId428" Type="http://schemas.openxmlformats.org/officeDocument/2006/relationships/hyperlink" Target="https://osnovo.ru/products/product/view/09986/13842/" TargetMode="External"/><Relationship Id="rId635" Type="http://schemas.openxmlformats.org/officeDocument/2006/relationships/hyperlink" Target="https://smartcable.ru/catalog/product/view/11295/11241/" TargetMode="External"/><Relationship Id="rId842" Type="http://schemas.openxmlformats.org/officeDocument/2006/relationships/hyperlink" Target="https://www.smartcable.ru/catalog/product/view/08674/00099/" TargetMode="External"/><Relationship Id="rId274" Type="http://schemas.openxmlformats.org/officeDocument/2006/relationships/hyperlink" Target="https://osnovo.ru/products/product/view/10790/12097/" TargetMode="External"/><Relationship Id="rId481" Type="http://schemas.openxmlformats.org/officeDocument/2006/relationships/hyperlink" Target="https://osnovo.ru/products/product/view/09855/10862/" TargetMode="External"/><Relationship Id="rId702" Type="http://schemas.openxmlformats.org/officeDocument/2006/relationships/hyperlink" Target="https://lazso.ru/catalog/product/view/09238/05296/" TargetMode="External"/><Relationship Id="rId69" Type="http://schemas.openxmlformats.org/officeDocument/2006/relationships/hyperlink" Target="https://osnovo.ru/products/product/view/10619/13596/" TargetMode="External"/><Relationship Id="rId134" Type="http://schemas.openxmlformats.org/officeDocument/2006/relationships/hyperlink" Target="https://osnovo.ru/products/product/view/10387/11412/" TargetMode="External"/><Relationship Id="rId579" Type="http://schemas.openxmlformats.org/officeDocument/2006/relationships/hyperlink" Target="https://smartcable.ru/catalog/product/view/12384/11530/" TargetMode="External"/><Relationship Id="rId786" Type="http://schemas.openxmlformats.org/officeDocument/2006/relationships/hyperlink" Target="https://lazso.ru/catalog/product/view/12886/12895/" TargetMode="External"/><Relationship Id="rId341" Type="http://schemas.openxmlformats.org/officeDocument/2006/relationships/hyperlink" Target="https://www.smartcable.ru/catalog/product/view/08084/02083/" TargetMode="External"/><Relationship Id="rId439" Type="http://schemas.openxmlformats.org/officeDocument/2006/relationships/hyperlink" Target="https://www.smartcable.ru/catalog/product/view/09215/10562/" TargetMode="External"/><Relationship Id="rId646" Type="http://schemas.openxmlformats.org/officeDocument/2006/relationships/hyperlink" Target="https://osnovo.ru/products/product/view/11295/12439/" TargetMode="External"/><Relationship Id="rId201" Type="http://schemas.openxmlformats.org/officeDocument/2006/relationships/hyperlink" Target="https://osnovo.ru/products/product/view/12766/13589/" TargetMode="External"/><Relationship Id="rId285" Type="http://schemas.openxmlformats.org/officeDocument/2006/relationships/hyperlink" Target="https://smartcable.ru/catalog/product/view/10790/11533/" TargetMode="External"/><Relationship Id="rId506" Type="http://schemas.openxmlformats.org/officeDocument/2006/relationships/hyperlink" Target="https://www.smartcable.ru/catalog/product/view/10078/10079/" TargetMode="External"/><Relationship Id="rId853" Type="http://schemas.openxmlformats.org/officeDocument/2006/relationships/hyperlink" Target="https://lateos.ru/products/product/view/13796/13846/" TargetMode="External"/><Relationship Id="rId492" Type="http://schemas.openxmlformats.org/officeDocument/2006/relationships/hyperlink" Target="https://www.smartcable.ru/catalog/product/view/08082/08125/" TargetMode="External"/><Relationship Id="rId713" Type="http://schemas.openxmlformats.org/officeDocument/2006/relationships/hyperlink" Target="https://lazso.ru/catalog/product/view/09238/10649/" TargetMode="External"/><Relationship Id="rId797" Type="http://schemas.openxmlformats.org/officeDocument/2006/relationships/hyperlink" Target="https://lazso.ru/catalog/product/view/09777/09607/" TargetMode="External"/><Relationship Id="rId145" Type="http://schemas.openxmlformats.org/officeDocument/2006/relationships/hyperlink" Target="https://osnovo.ru/products/product/view/10384/11564/" TargetMode="External"/><Relationship Id="rId352" Type="http://schemas.openxmlformats.org/officeDocument/2006/relationships/hyperlink" Target="http://www.smartfiber.ru/catalog/product/view/06615/10523/" TargetMode="External"/><Relationship Id="rId212" Type="http://schemas.openxmlformats.org/officeDocument/2006/relationships/hyperlink" Target="https://osnovo.ru/products/product/view/12766/11198/" TargetMode="External"/><Relationship Id="rId657" Type="http://schemas.openxmlformats.org/officeDocument/2006/relationships/hyperlink" Target="https://osnovo.ru/products/product/view/11296/11168/" TargetMode="External"/><Relationship Id="rId296" Type="http://schemas.openxmlformats.org/officeDocument/2006/relationships/hyperlink" Target="https://osnovo.ru/products/product/view/10790/12231/" TargetMode="External"/><Relationship Id="rId517" Type="http://schemas.openxmlformats.org/officeDocument/2006/relationships/hyperlink" Target="https://www.smartcable.ru/catalog/product/view/08089/08699/" TargetMode="External"/><Relationship Id="rId724" Type="http://schemas.openxmlformats.org/officeDocument/2006/relationships/hyperlink" Target="https://lazso.ru/catalog/product/view/09239/04106/" TargetMode="External"/><Relationship Id="rId60" Type="http://schemas.openxmlformats.org/officeDocument/2006/relationships/hyperlink" Target="https://osnovo.ru/products/product/view/10619/12487/" TargetMode="External"/><Relationship Id="rId156" Type="http://schemas.openxmlformats.org/officeDocument/2006/relationships/hyperlink" Target="https://osnovo.ru/products/product/view/10384/11545/" TargetMode="External"/><Relationship Id="rId363" Type="http://schemas.openxmlformats.org/officeDocument/2006/relationships/hyperlink" Target="https://www.smartcable.ru/catalog/product/view/10353/00105/" TargetMode="External"/><Relationship Id="rId570" Type="http://schemas.openxmlformats.org/officeDocument/2006/relationships/hyperlink" Target="https://osnovo.ru/products/product/view/12384/11354/" TargetMode="External"/><Relationship Id="rId223" Type="http://schemas.openxmlformats.org/officeDocument/2006/relationships/hyperlink" Target="https://osnovo.ru/products/product/view/12767/11539/" TargetMode="External"/><Relationship Id="rId430" Type="http://schemas.openxmlformats.org/officeDocument/2006/relationships/hyperlink" Target="https://smartcable.ru/catalog/product/view/09986/12721/" TargetMode="External"/><Relationship Id="rId668" Type="http://schemas.openxmlformats.org/officeDocument/2006/relationships/hyperlink" Target="https://osnovo.ru/products/product/view/11296/12611/" TargetMode="External"/><Relationship Id="rId18" Type="http://schemas.openxmlformats.org/officeDocument/2006/relationships/hyperlink" Target="https://smartcable.ru/catalog/product/view/13362/11206/" TargetMode="External"/><Relationship Id="rId528" Type="http://schemas.openxmlformats.org/officeDocument/2006/relationships/hyperlink" Target="https://www.smartcable.ru/catalog/product/view/10397/09996/" TargetMode="External"/><Relationship Id="rId735" Type="http://schemas.openxmlformats.org/officeDocument/2006/relationships/hyperlink" Target="https://lazso.ru/catalog/product/view/09600/09604/" TargetMode="External"/><Relationship Id="rId167" Type="http://schemas.openxmlformats.org/officeDocument/2006/relationships/hyperlink" Target="https://osnovo.ru/products/product/view/10630/12784/" TargetMode="External"/><Relationship Id="rId374" Type="http://schemas.openxmlformats.org/officeDocument/2006/relationships/hyperlink" Target="https://www.smartcable.ru/catalog/product/view/10354/03396/" TargetMode="External"/><Relationship Id="rId581" Type="http://schemas.openxmlformats.org/officeDocument/2006/relationships/hyperlink" Target="https://smartcable.ru/catalog/product/view/12384/05952/" TargetMode="External"/><Relationship Id="rId71" Type="http://schemas.openxmlformats.org/officeDocument/2006/relationships/hyperlink" Target="https://osnovo.ru/products/product/view/10619/13234/" TargetMode="External"/><Relationship Id="rId234" Type="http://schemas.openxmlformats.org/officeDocument/2006/relationships/hyperlink" Target="https://osnovo.ru/products/product/view/12767/12689/" TargetMode="External"/><Relationship Id="rId679" Type="http://schemas.openxmlformats.org/officeDocument/2006/relationships/hyperlink" Target="https://www.smartcable.ru/catalog/product/view/01891/01506/" TargetMode="External"/><Relationship Id="rId802" Type="http://schemas.openxmlformats.org/officeDocument/2006/relationships/hyperlink" Target="https://lazso.ru/catalog/product/view/13008/13650/" TargetMode="External"/><Relationship Id="rId2" Type="http://schemas.openxmlformats.org/officeDocument/2006/relationships/hyperlink" Target="https://smartcable.ru/catalog/product/view/13362/13375/" TargetMode="External"/><Relationship Id="rId29" Type="http://schemas.openxmlformats.org/officeDocument/2006/relationships/hyperlink" Target="https://smartcable.ru/catalog/product/view/13363/11554/" TargetMode="External"/><Relationship Id="rId441" Type="http://schemas.openxmlformats.org/officeDocument/2006/relationships/hyperlink" Target="https://www.smartcable.ru/catalog/product/view/09215/11185/" TargetMode="External"/><Relationship Id="rId539" Type="http://schemas.openxmlformats.org/officeDocument/2006/relationships/hyperlink" Target="https://www.smartcable.ru/catalog/product/view/10394/03948/" TargetMode="External"/><Relationship Id="rId746" Type="http://schemas.openxmlformats.org/officeDocument/2006/relationships/hyperlink" Target="https://lazso.ru/catalog/product/view/09237/10257/" TargetMode="External"/><Relationship Id="rId178" Type="http://schemas.openxmlformats.org/officeDocument/2006/relationships/hyperlink" Target="https://osnovo.ru/products/product/view/10630/12801/" TargetMode="External"/><Relationship Id="rId301" Type="http://schemas.openxmlformats.org/officeDocument/2006/relationships/hyperlink" Target="http://www.smartfiber.ru/catalog/product/view/10790/11601/" TargetMode="External"/><Relationship Id="rId82" Type="http://schemas.openxmlformats.org/officeDocument/2006/relationships/hyperlink" Target="https://osnovo.ru/products/product/view/10620/10948/" TargetMode="External"/><Relationship Id="rId385" Type="http://schemas.openxmlformats.org/officeDocument/2006/relationships/hyperlink" Target="https://www.smartcable.ru/catalog/product/view/09212/03950/" TargetMode="External"/><Relationship Id="rId592" Type="http://schemas.openxmlformats.org/officeDocument/2006/relationships/hyperlink" Target="https://osnovo.ru/products/product/view/12384/11347/" TargetMode="External"/><Relationship Id="rId606" Type="http://schemas.openxmlformats.org/officeDocument/2006/relationships/hyperlink" Target="https://www.smartcable.ru/catalog/product/view/09228/08114/" TargetMode="External"/><Relationship Id="rId813" Type="http://schemas.openxmlformats.org/officeDocument/2006/relationships/hyperlink" Target="https://lazso.ru/catalog/product/view/09778/10847/" TargetMode="External"/><Relationship Id="rId245" Type="http://schemas.openxmlformats.org/officeDocument/2006/relationships/hyperlink" Target="https://osnovo.ru/products/product/view/12767/12735/" TargetMode="External"/><Relationship Id="rId452" Type="http://schemas.openxmlformats.org/officeDocument/2006/relationships/hyperlink" Target="https://www.smartcable.ru/catalog/product/view/09215/13562/" TargetMode="External"/><Relationship Id="rId105" Type="http://schemas.openxmlformats.org/officeDocument/2006/relationships/hyperlink" Target="https://osnovo.ru/products/product/view/10387/11609/" TargetMode="External"/><Relationship Id="rId312" Type="http://schemas.openxmlformats.org/officeDocument/2006/relationships/hyperlink" Target="https://osnovo.ru/products/product/view/03914/09988/" TargetMode="External"/><Relationship Id="rId757" Type="http://schemas.openxmlformats.org/officeDocument/2006/relationships/hyperlink" Target="https://lazso.ru/catalog/product/view/09240/10245/" TargetMode="External"/><Relationship Id="rId93" Type="http://schemas.openxmlformats.org/officeDocument/2006/relationships/hyperlink" Target="https://osnovo.ru/products/product/view/10620/13573/" TargetMode="External"/><Relationship Id="rId189" Type="http://schemas.openxmlformats.org/officeDocument/2006/relationships/hyperlink" Target="https://osnovo.ru/products/product/view/12766/12641/" TargetMode="External"/><Relationship Id="rId396" Type="http://schemas.openxmlformats.org/officeDocument/2006/relationships/hyperlink" Target="https://www.smartcable.ru/catalog/product/view/08679/07250/" TargetMode="External"/><Relationship Id="rId617" Type="http://schemas.openxmlformats.org/officeDocument/2006/relationships/hyperlink" Target="https://tezter.ru/catalog/product/view/10866/12132/" TargetMode="External"/><Relationship Id="rId824" Type="http://schemas.openxmlformats.org/officeDocument/2006/relationships/hyperlink" Target="https://lazso.ru/catalog/product/view/09778/09785/" TargetMode="External"/><Relationship Id="rId256" Type="http://schemas.openxmlformats.org/officeDocument/2006/relationships/hyperlink" Target="https://osnovo.ru/products/product/view/13870/13909/" TargetMode="External"/><Relationship Id="rId463" Type="http://schemas.openxmlformats.org/officeDocument/2006/relationships/hyperlink" Target="https://osnovo.ru/products/product/view/08090/13229/" TargetMode="External"/><Relationship Id="rId670" Type="http://schemas.openxmlformats.org/officeDocument/2006/relationships/hyperlink" Target="https://osnovo.ru/products/product/view/11296/12613/" TargetMode="External"/><Relationship Id="rId116" Type="http://schemas.openxmlformats.org/officeDocument/2006/relationships/hyperlink" Target="https://osnovo.ru/products/product/view/10387/13142/" TargetMode="External"/><Relationship Id="rId323" Type="http://schemas.openxmlformats.org/officeDocument/2006/relationships/hyperlink" Target="https://www.smartcable.ru/catalog/product/view/10339/00125/" TargetMode="External"/><Relationship Id="rId530" Type="http://schemas.openxmlformats.org/officeDocument/2006/relationships/hyperlink" Target="https://www.smartcable.ru/catalog/product/view/10390/04547/" TargetMode="External"/><Relationship Id="rId768" Type="http://schemas.openxmlformats.org/officeDocument/2006/relationships/hyperlink" Target="https://lazso.ru/catalog/product/view/09241/05300/" TargetMode="External"/><Relationship Id="rId20" Type="http://schemas.openxmlformats.org/officeDocument/2006/relationships/hyperlink" Target="https://osnovo.ru/products/product/view/13363/13563/" TargetMode="External"/><Relationship Id="rId628" Type="http://schemas.openxmlformats.org/officeDocument/2006/relationships/hyperlink" Target="https://www.tezter.ru/catalog/product/view/11222/13459/" TargetMode="External"/><Relationship Id="rId835" Type="http://schemas.openxmlformats.org/officeDocument/2006/relationships/hyperlink" Target="https://lazso.ru/catalog/product/view/11368/11369/" TargetMode="External"/><Relationship Id="rId267" Type="http://schemas.openxmlformats.org/officeDocument/2006/relationships/hyperlink" Target="https://osnovo.ru/products/product/view/10790/11485/" TargetMode="External"/><Relationship Id="rId474" Type="http://schemas.openxmlformats.org/officeDocument/2006/relationships/hyperlink" Target="https://osnovo.ru/products/product/view/09370/09489/" TargetMode="External"/><Relationship Id="rId127" Type="http://schemas.openxmlformats.org/officeDocument/2006/relationships/hyperlink" Target="https://smartcable.ru/catalog/product/view/10387/10137/" TargetMode="External"/><Relationship Id="rId681" Type="http://schemas.openxmlformats.org/officeDocument/2006/relationships/hyperlink" Target="https://smartcable.ru/catalog/product/view/10648/01420/" TargetMode="External"/><Relationship Id="rId779" Type="http://schemas.openxmlformats.org/officeDocument/2006/relationships/hyperlink" Target="https://lazso.ru/catalog/product/view/09897/09806/" TargetMode="External"/><Relationship Id="rId31" Type="http://schemas.openxmlformats.org/officeDocument/2006/relationships/hyperlink" Target="https://smartcable.ru/catalog/product/view/13363/10186/" TargetMode="External"/><Relationship Id="rId334" Type="http://schemas.openxmlformats.org/officeDocument/2006/relationships/hyperlink" Target="https://osnovo.ru/products/product/view/09969/10018/" TargetMode="External"/><Relationship Id="rId541" Type="http://schemas.openxmlformats.org/officeDocument/2006/relationships/hyperlink" Target="https://www.smartcable.ru/catalog/product/view/10394/13156/" TargetMode="External"/><Relationship Id="rId639" Type="http://schemas.openxmlformats.org/officeDocument/2006/relationships/hyperlink" Target="https://osnovo.ru/products/product/view/11295/12184/" TargetMode="External"/><Relationship Id="rId180" Type="http://schemas.openxmlformats.org/officeDocument/2006/relationships/hyperlink" Target="https://osnovo.ru/products/product/view/10630/12805/" TargetMode="External"/><Relationship Id="rId278" Type="http://schemas.openxmlformats.org/officeDocument/2006/relationships/hyperlink" Target="https://smartcable.ru/catalog/product/view/10790/05988/" TargetMode="External"/><Relationship Id="rId401" Type="http://schemas.openxmlformats.org/officeDocument/2006/relationships/hyperlink" Target="https://osnovo.ru/products/product/view/08080/10704/" TargetMode="External"/><Relationship Id="rId846" Type="http://schemas.openxmlformats.org/officeDocument/2006/relationships/hyperlink" Target="https://lateos.ru/products/product/view/13795/13621/" TargetMode="External"/><Relationship Id="rId485" Type="http://schemas.openxmlformats.org/officeDocument/2006/relationships/hyperlink" Target="https://www.smartcable.ru/catalog/product/view/09223/10474/" TargetMode="External"/><Relationship Id="rId692" Type="http://schemas.openxmlformats.org/officeDocument/2006/relationships/hyperlink" Target="https://www.smartcable.ru/catalog/product/view/10406/12989/" TargetMode="External"/><Relationship Id="rId706" Type="http://schemas.openxmlformats.org/officeDocument/2006/relationships/hyperlink" Target="https://lazso.ru/catalog/product/view/09238/09728/" TargetMode="External"/><Relationship Id="rId42" Type="http://schemas.openxmlformats.org/officeDocument/2006/relationships/hyperlink" Target="https://osnovo.ru/products/product/view/10621/12220/" TargetMode="External"/><Relationship Id="rId138" Type="http://schemas.openxmlformats.org/officeDocument/2006/relationships/hyperlink" Target="https://osnovo.ru/products/product/view/10387/10640/" TargetMode="External"/><Relationship Id="rId345" Type="http://schemas.openxmlformats.org/officeDocument/2006/relationships/hyperlink" Target="https://www.smartcable.ru/catalog/product/view/10294/10677/" TargetMode="External"/><Relationship Id="rId552" Type="http://schemas.openxmlformats.org/officeDocument/2006/relationships/hyperlink" Target="https://osnovo.ru/products/product/view/03923/08964/" TargetMode="External"/><Relationship Id="rId191" Type="http://schemas.openxmlformats.org/officeDocument/2006/relationships/hyperlink" Target="https://osnovo.ru/products/product/view/12766/13497/" TargetMode="External"/><Relationship Id="rId205" Type="http://schemas.openxmlformats.org/officeDocument/2006/relationships/hyperlink" Target="https://osnovo.ru/products/product/view/12766/13041/" TargetMode="External"/><Relationship Id="rId412" Type="http://schemas.openxmlformats.org/officeDocument/2006/relationships/hyperlink" Target="https://www.smartcable.ru/catalog/product/view/08071/12813/" TargetMode="External"/><Relationship Id="rId857" Type="http://schemas.openxmlformats.org/officeDocument/2006/relationships/hyperlink" Target="https://lateos.ru/products/product/view/13796/13861/" TargetMode="External"/><Relationship Id="rId289" Type="http://schemas.openxmlformats.org/officeDocument/2006/relationships/hyperlink" Target="https://smartcable.ru/catalog/product/view/10790/13000/" TargetMode="External"/><Relationship Id="rId496" Type="http://schemas.openxmlformats.org/officeDocument/2006/relationships/hyperlink" Target="https://www.smartcable.ru/catalog/product/view/10369/11139/" TargetMode="External"/><Relationship Id="rId717" Type="http://schemas.openxmlformats.org/officeDocument/2006/relationships/hyperlink" Target="https://lazso.ru/catalog/product/view/09238/09613/" TargetMode="External"/><Relationship Id="rId53" Type="http://schemas.openxmlformats.org/officeDocument/2006/relationships/hyperlink" Target="https://osnovo.ru/products/product/view/10622/10971/" TargetMode="External"/><Relationship Id="rId149" Type="http://schemas.openxmlformats.org/officeDocument/2006/relationships/hyperlink" Target="https://osnovo.ru/products/product/view/10384/13230/" TargetMode="External"/><Relationship Id="rId356" Type="http://schemas.openxmlformats.org/officeDocument/2006/relationships/hyperlink" Target="http://www.smartfiber.ru/catalog/product/view/06619/10813/" TargetMode="External"/><Relationship Id="rId563" Type="http://schemas.openxmlformats.org/officeDocument/2006/relationships/hyperlink" Target="https://osnovo.ru/products/product/view/11008/11498/" TargetMode="External"/><Relationship Id="rId770" Type="http://schemas.openxmlformats.org/officeDocument/2006/relationships/hyperlink" Target="https://lazso.ru/catalog/product/view/09241/09606/" TargetMode="External"/><Relationship Id="rId216" Type="http://schemas.openxmlformats.org/officeDocument/2006/relationships/hyperlink" Target="https://osnovo.ru/products/product/view/12767/11575/" TargetMode="External"/><Relationship Id="rId423" Type="http://schemas.openxmlformats.org/officeDocument/2006/relationships/hyperlink" Target="https://smartcable.ru/catalog/product/view/09986/12718/" TargetMode="External"/><Relationship Id="rId630" Type="http://schemas.openxmlformats.org/officeDocument/2006/relationships/hyperlink" Target="https://www.tezter.ru/catalog/product/view/11222/13460/" TargetMode="External"/><Relationship Id="rId728" Type="http://schemas.openxmlformats.org/officeDocument/2006/relationships/hyperlink" Target="https://lazso.ru/catalog/product/view/09239/07346/" TargetMode="External"/><Relationship Id="rId64" Type="http://schemas.openxmlformats.org/officeDocument/2006/relationships/hyperlink" Target="https://osnovo.ru/products/product/view/10619/13246/" TargetMode="External"/><Relationship Id="rId367" Type="http://schemas.openxmlformats.org/officeDocument/2006/relationships/hyperlink" Target="https://www.smartcable.ru/catalog/product/view/10353/03201/" TargetMode="External"/><Relationship Id="rId574" Type="http://schemas.openxmlformats.org/officeDocument/2006/relationships/hyperlink" Target="https://osnovo.ru/products/product/view/12384/11338/" TargetMode="External"/><Relationship Id="rId227" Type="http://schemas.openxmlformats.org/officeDocument/2006/relationships/hyperlink" Target="https://osnovo.ru/products/product/view/12767/12688/" TargetMode="External"/><Relationship Id="rId781" Type="http://schemas.openxmlformats.org/officeDocument/2006/relationships/hyperlink" Target="https://lazso.ru/catalog/product/view/12886/12890/" TargetMode="External"/><Relationship Id="rId434" Type="http://schemas.openxmlformats.org/officeDocument/2006/relationships/hyperlink" Target="https://www.smartcable.ru/catalog/product/view/09215/11782/" TargetMode="External"/><Relationship Id="rId641" Type="http://schemas.openxmlformats.org/officeDocument/2006/relationships/hyperlink" Target="https://smartcable.ru/catalog/product/view/11295/10676/" TargetMode="External"/><Relationship Id="rId739" Type="http://schemas.openxmlformats.org/officeDocument/2006/relationships/hyperlink" Target="https://lazso.ru/catalog/product/view/09237/10266/" TargetMode="External"/><Relationship Id="rId280" Type="http://schemas.openxmlformats.org/officeDocument/2006/relationships/hyperlink" Target="https://osnovo.ru/products/product/view/10790/12376/" TargetMode="External"/><Relationship Id="rId501" Type="http://schemas.openxmlformats.org/officeDocument/2006/relationships/hyperlink" Target="https://www.smartcable.ru/catalog/product/view/10368/07836/" TargetMode="External"/><Relationship Id="rId75" Type="http://schemas.openxmlformats.org/officeDocument/2006/relationships/hyperlink" Target="https://osnovo.ru/products/product/view/10619/13258/" TargetMode="External"/><Relationship Id="rId140" Type="http://schemas.openxmlformats.org/officeDocument/2006/relationships/hyperlink" Target="https://osnovo.ru/products/product/view/10387/13271/" TargetMode="External"/><Relationship Id="rId378" Type="http://schemas.openxmlformats.org/officeDocument/2006/relationships/hyperlink" Target="https://www.smartcable.ru/catalog/product/view/10338/09373/" TargetMode="External"/><Relationship Id="rId585" Type="http://schemas.openxmlformats.org/officeDocument/2006/relationships/hyperlink" Target="https://osnovo.ru/products/product/view/12384/11339/" TargetMode="External"/><Relationship Id="rId792" Type="http://schemas.openxmlformats.org/officeDocument/2006/relationships/hyperlink" Target="https://lazso.ru/catalog/product/view/12886/12900/" TargetMode="External"/><Relationship Id="rId806" Type="http://schemas.openxmlformats.org/officeDocument/2006/relationships/hyperlink" Target="https://lazso.ru/catalog/product/view/13008/13646/" TargetMode="External"/><Relationship Id="rId6" Type="http://schemas.openxmlformats.org/officeDocument/2006/relationships/hyperlink" Target="https://osnovo.ru/products/product/view/13362/13793/" TargetMode="External"/><Relationship Id="rId238" Type="http://schemas.openxmlformats.org/officeDocument/2006/relationships/hyperlink" Target="https://osnovo.ru/products/product/view/12767/11490/" TargetMode="External"/><Relationship Id="rId445" Type="http://schemas.openxmlformats.org/officeDocument/2006/relationships/hyperlink" Target="https://www.smartcable.ru/catalog/product/view/09215/12495/" TargetMode="External"/><Relationship Id="rId652" Type="http://schemas.openxmlformats.org/officeDocument/2006/relationships/hyperlink" Target="https://osnovo.ru/products/product/view/11295/12562/" TargetMode="External"/><Relationship Id="rId291" Type="http://schemas.openxmlformats.org/officeDocument/2006/relationships/hyperlink" Target="https://smartcable.ru/catalog/product/view/10790/12812/" TargetMode="External"/><Relationship Id="rId305" Type="http://schemas.openxmlformats.org/officeDocument/2006/relationships/hyperlink" Target="https://osnovo.ru/products/product/view/10790/12230/" TargetMode="External"/><Relationship Id="rId512" Type="http://schemas.openxmlformats.org/officeDocument/2006/relationships/hyperlink" Target="http://www.smartfiber.ru/catalog/product/view/10381/10428/" TargetMode="External"/><Relationship Id="rId86" Type="http://schemas.openxmlformats.org/officeDocument/2006/relationships/hyperlink" Target="https://osnovo.ru/products/product/view/10620/13677/" TargetMode="External"/><Relationship Id="rId151" Type="http://schemas.openxmlformats.org/officeDocument/2006/relationships/hyperlink" Target="https://osnovo.ru/products/product/view/10384/11566/" TargetMode="External"/><Relationship Id="rId389" Type="http://schemas.openxmlformats.org/officeDocument/2006/relationships/hyperlink" Target="https://www.smartcable.ru/catalog/product/view/08679/07252/" TargetMode="External"/><Relationship Id="rId596" Type="http://schemas.openxmlformats.org/officeDocument/2006/relationships/hyperlink" Target="https://osnovo.ru/products/product/view/12384/11355/" TargetMode="External"/><Relationship Id="rId817" Type="http://schemas.openxmlformats.org/officeDocument/2006/relationships/hyperlink" Target="https://lazso.ru/catalog/product/view/09778/09781/" TargetMode="External"/><Relationship Id="rId249" Type="http://schemas.openxmlformats.org/officeDocument/2006/relationships/hyperlink" Target="https://osnovo.ru/products/product/view/13870/13816/" TargetMode="External"/><Relationship Id="rId456" Type="http://schemas.openxmlformats.org/officeDocument/2006/relationships/hyperlink" Target="https://www.smartcable.ru/catalog/product/view/10370/11686/" TargetMode="External"/><Relationship Id="rId663" Type="http://schemas.openxmlformats.org/officeDocument/2006/relationships/hyperlink" Target="https://osnovo.ru/products/product/view/11296/11172/" TargetMode="External"/><Relationship Id="rId13" Type="http://schemas.openxmlformats.org/officeDocument/2006/relationships/hyperlink" Target="https://osnovo.ru/products/product/view/13362/10239/" TargetMode="External"/><Relationship Id="rId109" Type="http://schemas.openxmlformats.org/officeDocument/2006/relationships/hyperlink" Target="https://osnovo.ru/products/product/view/10387/11230/" TargetMode="External"/><Relationship Id="rId316" Type="http://schemas.openxmlformats.org/officeDocument/2006/relationships/hyperlink" Target="https://smartcable.ru/catalog/product/view/03914/01033/" TargetMode="External"/><Relationship Id="rId523" Type="http://schemas.openxmlformats.org/officeDocument/2006/relationships/hyperlink" Target="https://smartcable.ru/catalog/product/view/10396/10303/" TargetMode="External"/><Relationship Id="rId97" Type="http://schemas.openxmlformats.org/officeDocument/2006/relationships/hyperlink" Target="https://osnovo.ru/products/product/view/10620/13746/" TargetMode="External"/><Relationship Id="rId730" Type="http://schemas.openxmlformats.org/officeDocument/2006/relationships/hyperlink" Target="https://lazso.ru/catalog/product/view/09242/09596/" TargetMode="External"/><Relationship Id="rId828" Type="http://schemas.openxmlformats.org/officeDocument/2006/relationships/hyperlink" Target="https://lazso.ru/catalog/product/view/09778/10879/" TargetMode="External"/><Relationship Id="rId162" Type="http://schemas.openxmlformats.org/officeDocument/2006/relationships/hyperlink" Target="https://osnovo.ru/products/product/view/10630/12781/" TargetMode="External"/><Relationship Id="rId467" Type="http://schemas.openxmlformats.org/officeDocument/2006/relationships/hyperlink" Target="https://www.smartcable.ru/catalog/product/view/08090/10161/" TargetMode="External"/><Relationship Id="rId674" Type="http://schemas.openxmlformats.org/officeDocument/2006/relationships/hyperlink" Target="https://www.smartcable.ru/catalog/product/view/01891/05008/" TargetMode="External"/><Relationship Id="rId24" Type="http://schemas.openxmlformats.org/officeDocument/2006/relationships/hyperlink" Target="https://smartcable.ru/catalog/product/view/13363/10066/" TargetMode="External"/><Relationship Id="rId327" Type="http://schemas.openxmlformats.org/officeDocument/2006/relationships/hyperlink" Target="https://smartcable.ru/catalog/product/view/10340/00121/" TargetMode="External"/><Relationship Id="rId534" Type="http://schemas.openxmlformats.org/officeDocument/2006/relationships/hyperlink" Target="http://wivat.ru/catalog/product/view/10392/09544/" TargetMode="External"/><Relationship Id="rId741" Type="http://schemas.openxmlformats.org/officeDocument/2006/relationships/hyperlink" Target="https://lazso.ru/catalog/product/view/09237/10267/" TargetMode="External"/><Relationship Id="rId839" Type="http://schemas.openxmlformats.org/officeDocument/2006/relationships/hyperlink" Target="https://lazso.ru/catalog/product/view/11368/11375/" TargetMode="External"/><Relationship Id="rId173" Type="http://schemas.openxmlformats.org/officeDocument/2006/relationships/hyperlink" Target="https://osnovo.ru/products/product/view/10630/12796/" TargetMode="External"/><Relationship Id="rId380" Type="http://schemas.openxmlformats.org/officeDocument/2006/relationships/hyperlink" Target="https://www.smartcable.ru/catalog/product/view/09212/07613/" TargetMode="External"/><Relationship Id="rId601" Type="http://schemas.openxmlformats.org/officeDocument/2006/relationships/hyperlink" Target="https://osnovo.ru/products/product/view/09232/08781/" TargetMode="External"/><Relationship Id="rId240" Type="http://schemas.openxmlformats.org/officeDocument/2006/relationships/hyperlink" Target="https://osnovo.ru/products/product/view/12767/11489/" TargetMode="External"/><Relationship Id="rId478" Type="http://schemas.openxmlformats.org/officeDocument/2006/relationships/hyperlink" Target="https://osnovo.ru/products/product/view/08686/11237/" TargetMode="External"/><Relationship Id="rId685" Type="http://schemas.openxmlformats.org/officeDocument/2006/relationships/hyperlink" Target="https://www.smartcable.ru/catalog/product/view/10406/09369/" TargetMode="External"/><Relationship Id="rId35" Type="http://schemas.openxmlformats.org/officeDocument/2006/relationships/hyperlink" Target="https://osnovo.ru/products/product/view/13363/13152/" TargetMode="External"/><Relationship Id="rId77" Type="http://schemas.openxmlformats.org/officeDocument/2006/relationships/hyperlink" Target="https://osnovo.ru/products/product/view/10619/13265/" TargetMode="External"/><Relationship Id="rId100" Type="http://schemas.openxmlformats.org/officeDocument/2006/relationships/hyperlink" Target="https://osnovo.ru/products/product/view/10620/11284/" TargetMode="External"/><Relationship Id="rId282" Type="http://schemas.openxmlformats.org/officeDocument/2006/relationships/hyperlink" Target="https://smartcable.ru/catalog/product/view/10790/11129/" TargetMode="External"/><Relationship Id="rId338" Type="http://schemas.openxmlformats.org/officeDocument/2006/relationships/hyperlink" Target="https://www.smartcable.ru/catalog/product/view/09968/01822/" TargetMode="External"/><Relationship Id="rId503" Type="http://schemas.openxmlformats.org/officeDocument/2006/relationships/hyperlink" Target="https://www.smartcable.ru/catalog/product/view/08683/07830/" TargetMode="External"/><Relationship Id="rId545" Type="http://schemas.openxmlformats.org/officeDocument/2006/relationships/hyperlink" Target="https://www.smartcable.ru/catalog/product/view/09068/10100/" TargetMode="External"/><Relationship Id="rId587" Type="http://schemas.openxmlformats.org/officeDocument/2006/relationships/hyperlink" Target="https://osnovo.ru/products/product/view/12384/11349/" TargetMode="External"/><Relationship Id="rId710" Type="http://schemas.openxmlformats.org/officeDocument/2006/relationships/hyperlink" Target="https://lazso.ru/catalog/product/view/09238/10080/" TargetMode="External"/><Relationship Id="rId752" Type="http://schemas.openxmlformats.org/officeDocument/2006/relationships/hyperlink" Target="https://lazso.ru/catalog/product/view/10414/10283/" TargetMode="External"/><Relationship Id="rId808" Type="http://schemas.openxmlformats.org/officeDocument/2006/relationships/hyperlink" Target="https://lazso.ru/catalog/product/view/13008/13647/" TargetMode="External"/><Relationship Id="rId8" Type="http://schemas.openxmlformats.org/officeDocument/2006/relationships/hyperlink" Target="https://osnovo.ru/products/product/view/13362/10441/" TargetMode="External"/><Relationship Id="rId142" Type="http://schemas.openxmlformats.org/officeDocument/2006/relationships/hyperlink" Target="https://smartcable.ru/catalog/product/view/10387/11615/" TargetMode="External"/><Relationship Id="rId184" Type="http://schemas.openxmlformats.org/officeDocument/2006/relationships/hyperlink" Target="https://osnovo.ru/products/product/view/12766/10995/" TargetMode="External"/><Relationship Id="rId391" Type="http://schemas.openxmlformats.org/officeDocument/2006/relationships/hyperlink" Target="https://osnovo.ru/products/product/view/08679/09648/" TargetMode="External"/><Relationship Id="rId405" Type="http://schemas.openxmlformats.org/officeDocument/2006/relationships/hyperlink" Target="https://osnovo.ru/products/product/view/10367/12683/" TargetMode="External"/><Relationship Id="rId447" Type="http://schemas.openxmlformats.org/officeDocument/2006/relationships/hyperlink" Target="https://www.smartcable.ru/catalog/product/view/09215/08579/" TargetMode="External"/><Relationship Id="rId612" Type="http://schemas.openxmlformats.org/officeDocument/2006/relationships/hyperlink" Target="https://tezter.ru/catalog/product/view/10866/13582/" TargetMode="External"/><Relationship Id="rId794" Type="http://schemas.openxmlformats.org/officeDocument/2006/relationships/hyperlink" Target="https://lazso.ru/catalog/product/view/12886/12902/" TargetMode="External"/><Relationship Id="rId251" Type="http://schemas.openxmlformats.org/officeDocument/2006/relationships/hyperlink" Target="https://osnovo.ru/products/product/view/13870/13818/" TargetMode="External"/><Relationship Id="rId489" Type="http://schemas.openxmlformats.org/officeDocument/2006/relationships/hyperlink" Target="https://www.smartcable.ru/catalog/product/view/09223/11140/" TargetMode="External"/><Relationship Id="rId654" Type="http://schemas.openxmlformats.org/officeDocument/2006/relationships/hyperlink" Target="https://osnovo.ru/products/product/view/11296/11170/" TargetMode="External"/><Relationship Id="rId696" Type="http://schemas.openxmlformats.org/officeDocument/2006/relationships/hyperlink" Target="https://www.smartcable.ru/catalog/product/view/10406/00323/" TargetMode="External"/><Relationship Id="rId46" Type="http://schemas.openxmlformats.org/officeDocument/2006/relationships/hyperlink" Target="https://osnovo.ru/products/product/view/10621/13678/" TargetMode="External"/><Relationship Id="rId293" Type="http://schemas.openxmlformats.org/officeDocument/2006/relationships/hyperlink" Target="https://smartcable.ru/catalog/product/view/10790/11529/" TargetMode="External"/><Relationship Id="rId307" Type="http://schemas.openxmlformats.org/officeDocument/2006/relationships/hyperlink" Target="http://www.smartfiber.ru/catalog/product/view/10790/11606/" TargetMode="External"/><Relationship Id="rId349" Type="http://schemas.openxmlformats.org/officeDocument/2006/relationships/hyperlink" Target="http://www.smartfiber.ru/catalog/product/view/06615/10520/" TargetMode="External"/><Relationship Id="rId514" Type="http://schemas.openxmlformats.org/officeDocument/2006/relationships/hyperlink" Target="https://www.smartcable.ru/catalog/product/view/10380/10472/" TargetMode="External"/><Relationship Id="rId556" Type="http://schemas.openxmlformats.org/officeDocument/2006/relationships/hyperlink" Target="https://osnovo.ru/products/product/view/09230/08970/" TargetMode="External"/><Relationship Id="rId721" Type="http://schemas.openxmlformats.org/officeDocument/2006/relationships/hyperlink" Target="https://lazso.ru/catalog/product/view/09238/10656/" TargetMode="External"/><Relationship Id="rId763" Type="http://schemas.openxmlformats.org/officeDocument/2006/relationships/hyperlink" Target="https://lazso.ru/catalog/product/view/09241/06691/" TargetMode="External"/><Relationship Id="rId88" Type="http://schemas.openxmlformats.org/officeDocument/2006/relationships/hyperlink" Target="https://osnovo.ru/products/product/view/10620/11414/" TargetMode="External"/><Relationship Id="rId111" Type="http://schemas.openxmlformats.org/officeDocument/2006/relationships/hyperlink" Target="https://osnovo.ru/products/product/view/10387/12970/" TargetMode="External"/><Relationship Id="rId153" Type="http://schemas.openxmlformats.org/officeDocument/2006/relationships/hyperlink" Target="https://osnovo.ru/products/product/view/10384/10941/" TargetMode="External"/><Relationship Id="rId195" Type="http://schemas.openxmlformats.org/officeDocument/2006/relationships/hyperlink" Target="https://osnovo.ru/products/product/view/12766/13585/" TargetMode="External"/><Relationship Id="rId209" Type="http://schemas.openxmlformats.org/officeDocument/2006/relationships/hyperlink" Target="https://osnovo.ru/products/product/view/12766/13239/" TargetMode="External"/><Relationship Id="rId360" Type="http://schemas.openxmlformats.org/officeDocument/2006/relationships/hyperlink" Target="http://www.smartfiber.ru/catalog/product/view/06608/10979/" TargetMode="External"/><Relationship Id="rId416" Type="http://schemas.openxmlformats.org/officeDocument/2006/relationships/hyperlink" Target="https://osnovo.ru/products/product/view/09986/12684/" TargetMode="External"/><Relationship Id="rId598" Type="http://schemas.openxmlformats.org/officeDocument/2006/relationships/hyperlink" Target="https://osnovo.ru/products/product/view/12384/11357/" TargetMode="External"/><Relationship Id="rId819" Type="http://schemas.openxmlformats.org/officeDocument/2006/relationships/hyperlink" Target="https://lazso.ru/catalog/product/view/09778/09798/" TargetMode="External"/><Relationship Id="rId220" Type="http://schemas.openxmlformats.org/officeDocument/2006/relationships/hyperlink" Target="https://osnovo.ru/products/product/view/12767/12687/" TargetMode="External"/><Relationship Id="rId458" Type="http://schemas.openxmlformats.org/officeDocument/2006/relationships/hyperlink" Target="https://www.smartcable.ru/catalog/product/view/10370/09840/" TargetMode="External"/><Relationship Id="rId623" Type="http://schemas.openxmlformats.org/officeDocument/2006/relationships/hyperlink" Target="https://www.tezter.ru/catalog/product/view/11222/10689/" TargetMode="External"/><Relationship Id="rId665" Type="http://schemas.openxmlformats.org/officeDocument/2006/relationships/hyperlink" Target="https://osnovo.ru/products/product/view/11296/10669/" TargetMode="External"/><Relationship Id="rId830" Type="http://schemas.openxmlformats.org/officeDocument/2006/relationships/hyperlink" Target="https://lazso.ru/catalog/product/view/09778/10849/" TargetMode="External"/><Relationship Id="rId15" Type="http://schemas.openxmlformats.org/officeDocument/2006/relationships/hyperlink" Target="https://smartcable.ru/catalog/product/view/13362/10185/" TargetMode="External"/><Relationship Id="rId57" Type="http://schemas.openxmlformats.org/officeDocument/2006/relationships/hyperlink" Target="https://osnovo.ru/products/product/view/10622/13750/" TargetMode="External"/><Relationship Id="rId262" Type="http://schemas.openxmlformats.org/officeDocument/2006/relationships/hyperlink" Target="https://smartcable.ru/catalog/product/view/10790/10762/" TargetMode="External"/><Relationship Id="rId318" Type="http://schemas.openxmlformats.org/officeDocument/2006/relationships/hyperlink" Target="https://www.smartcable.ru/catalog/product/view/10339/00127/" TargetMode="External"/><Relationship Id="rId525" Type="http://schemas.openxmlformats.org/officeDocument/2006/relationships/hyperlink" Target="https://osnovo.ru/products/product/view/10396/09484/" TargetMode="External"/><Relationship Id="rId567" Type="http://schemas.openxmlformats.org/officeDocument/2006/relationships/hyperlink" Target="https://www.smartcable.ru/catalog/product/view/09839/09838/" TargetMode="External"/><Relationship Id="rId732" Type="http://schemas.openxmlformats.org/officeDocument/2006/relationships/hyperlink" Target="https://lazso.ru/catalog/product/view/09600/09601/" TargetMode="External"/><Relationship Id="rId99" Type="http://schemas.openxmlformats.org/officeDocument/2006/relationships/hyperlink" Target="https://osnovo.ru/products/product/view/10620/13224/" TargetMode="External"/><Relationship Id="rId122" Type="http://schemas.openxmlformats.org/officeDocument/2006/relationships/hyperlink" Target="https://osnovo.ru/products/product/view/10387/10984/" TargetMode="External"/><Relationship Id="rId164" Type="http://schemas.openxmlformats.org/officeDocument/2006/relationships/hyperlink" Target="https://osnovo.ru/products/product/view/10630/12785/" TargetMode="External"/><Relationship Id="rId371" Type="http://schemas.openxmlformats.org/officeDocument/2006/relationships/hyperlink" Target="https://www.smartcable.ru/catalog/product/view/10354/09956/" TargetMode="External"/><Relationship Id="rId774" Type="http://schemas.openxmlformats.org/officeDocument/2006/relationships/hyperlink" Target="https://lazso.ru/catalog/product/view/09897/09892/" TargetMode="External"/><Relationship Id="rId427" Type="http://schemas.openxmlformats.org/officeDocument/2006/relationships/hyperlink" Target="https://smartcable.ru/catalog/product/view/09986/12720/" TargetMode="External"/><Relationship Id="rId469" Type="http://schemas.openxmlformats.org/officeDocument/2006/relationships/hyperlink" Target="https://osnovo.ru/products/product/view/09370/11236/" TargetMode="External"/><Relationship Id="rId634" Type="http://schemas.openxmlformats.org/officeDocument/2006/relationships/hyperlink" Target="https://osnovo.ru/products/product/view/11295/12140/" TargetMode="External"/><Relationship Id="rId676" Type="http://schemas.openxmlformats.org/officeDocument/2006/relationships/hyperlink" Target="https://www.smartcable.ru/catalog/product/view/01891/07623/" TargetMode="External"/><Relationship Id="rId841" Type="http://schemas.openxmlformats.org/officeDocument/2006/relationships/hyperlink" Target="https://lazso.ru/catalog/product/view/11368/11377/" TargetMode="External"/><Relationship Id="rId26" Type="http://schemas.openxmlformats.org/officeDocument/2006/relationships/hyperlink" Target="https://smartcable.ru/catalog/product/view/13363/10787/" TargetMode="External"/><Relationship Id="rId231" Type="http://schemas.openxmlformats.org/officeDocument/2006/relationships/hyperlink" Target="https://osnovo.ru/products/product/view/12767/11537/" TargetMode="External"/><Relationship Id="rId273" Type="http://schemas.openxmlformats.org/officeDocument/2006/relationships/hyperlink" Target="https://smartcable.ru/catalog/product/view/10790/10887/" TargetMode="External"/><Relationship Id="rId329" Type="http://schemas.openxmlformats.org/officeDocument/2006/relationships/hyperlink" Target="https://www.smartcable.ru/catalog/product/view/10341/00413/" TargetMode="External"/><Relationship Id="rId480" Type="http://schemas.openxmlformats.org/officeDocument/2006/relationships/hyperlink" Target="https://www.smartcable.ru/catalog/product/view/08686/12404/" TargetMode="External"/><Relationship Id="rId536" Type="http://schemas.openxmlformats.org/officeDocument/2006/relationships/hyperlink" Target="https://www.smartcable.ru/catalog/product/view/10393/02124/" TargetMode="External"/><Relationship Id="rId701" Type="http://schemas.openxmlformats.org/officeDocument/2006/relationships/hyperlink" Target="https://lazso.ru/catalog/product/view/09238/04101/" TargetMode="External"/><Relationship Id="rId68" Type="http://schemas.openxmlformats.org/officeDocument/2006/relationships/hyperlink" Target="https://osnovo.ru/products/product/view/10619/13233/" TargetMode="External"/><Relationship Id="rId133" Type="http://schemas.openxmlformats.org/officeDocument/2006/relationships/hyperlink" Target="https://osnovo.ru/products/product/view/10387/11493/" TargetMode="External"/><Relationship Id="rId175" Type="http://schemas.openxmlformats.org/officeDocument/2006/relationships/hyperlink" Target="https://osnovo.ru/products/product/view/10630/12798/" TargetMode="External"/><Relationship Id="rId340" Type="http://schemas.openxmlformats.org/officeDocument/2006/relationships/hyperlink" Target="https://www.smartcable.ru/catalog/product/view/08084/00113/" TargetMode="External"/><Relationship Id="rId578" Type="http://schemas.openxmlformats.org/officeDocument/2006/relationships/hyperlink" Target="https://smartcable.ru/catalog/product/view/12384/11184/" TargetMode="External"/><Relationship Id="rId743" Type="http://schemas.openxmlformats.org/officeDocument/2006/relationships/hyperlink" Target="https://lazso.ru/catalog/product/view/09237/10260/" TargetMode="External"/><Relationship Id="rId785" Type="http://schemas.openxmlformats.org/officeDocument/2006/relationships/hyperlink" Target="https://lazso.ru/catalog/product/view/12886/12894/" TargetMode="External"/><Relationship Id="rId200" Type="http://schemas.openxmlformats.org/officeDocument/2006/relationships/hyperlink" Target="https://osnovo.ru/products/product/view/12766/13603/" TargetMode="External"/><Relationship Id="rId382" Type="http://schemas.openxmlformats.org/officeDocument/2006/relationships/hyperlink" Target="https://www.smartcable.ru/catalog/product/view/09212/09107/" TargetMode="External"/><Relationship Id="rId438" Type="http://schemas.openxmlformats.org/officeDocument/2006/relationships/hyperlink" Target="https://www.smartcable.ru/catalog/product/view/09215/07823/" TargetMode="External"/><Relationship Id="rId603" Type="http://schemas.openxmlformats.org/officeDocument/2006/relationships/hyperlink" Target="https://osnovo.ru/products/product/view/09227/08782/" TargetMode="External"/><Relationship Id="rId645" Type="http://schemas.openxmlformats.org/officeDocument/2006/relationships/hyperlink" Target="https://osnovo.ru/products/product/view/11295/12438/" TargetMode="External"/><Relationship Id="rId687" Type="http://schemas.openxmlformats.org/officeDocument/2006/relationships/hyperlink" Target="https://osnovo.ru/products/product/view/10406/08960/" TargetMode="External"/><Relationship Id="rId810" Type="http://schemas.openxmlformats.org/officeDocument/2006/relationships/hyperlink" Target="https://lazso.ru/catalog/product/view/13008/13649/" TargetMode="External"/><Relationship Id="rId852" Type="http://schemas.openxmlformats.org/officeDocument/2006/relationships/hyperlink" Target="https://lateos.ru/products/product/view/13796/13845/" TargetMode="External"/><Relationship Id="rId242" Type="http://schemas.openxmlformats.org/officeDocument/2006/relationships/hyperlink" Target="https://osnovo.ru/products/product/view/12767/11078/" TargetMode="External"/><Relationship Id="rId284" Type="http://schemas.openxmlformats.org/officeDocument/2006/relationships/hyperlink" Target="https://smartcable.ru/catalog/product/view/10790/12136/" TargetMode="External"/><Relationship Id="rId491" Type="http://schemas.openxmlformats.org/officeDocument/2006/relationships/hyperlink" Target="https://www.smartcable.ru/catalog/product/view/12421/12408/" TargetMode="External"/><Relationship Id="rId505" Type="http://schemas.openxmlformats.org/officeDocument/2006/relationships/hyperlink" Target="https://www.smartcable.ru/catalog/product/view/08685/07834/" TargetMode="External"/><Relationship Id="rId712" Type="http://schemas.openxmlformats.org/officeDocument/2006/relationships/hyperlink" Target="https://lazso.ru/catalog/product/view/09238/09599/" TargetMode="External"/><Relationship Id="rId37" Type="http://schemas.openxmlformats.org/officeDocument/2006/relationships/hyperlink" Target="https://smartcable.ru/catalog/product/view/13363/10532/" TargetMode="External"/><Relationship Id="rId79" Type="http://schemas.openxmlformats.org/officeDocument/2006/relationships/hyperlink" Target="https://osnovo.ru/products/product/view/10619/13719/" TargetMode="External"/><Relationship Id="rId102" Type="http://schemas.openxmlformats.org/officeDocument/2006/relationships/hyperlink" Target="https://osnovo.ru/products/product/view/10620/13747/" TargetMode="External"/><Relationship Id="rId144" Type="http://schemas.openxmlformats.org/officeDocument/2006/relationships/hyperlink" Target="https://osnovo.ru/products/product/view/10384/11563/" TargetMode="External"/><Relationship Id="rId547" Type="http://schemas.openxmlformats.org/officeDocument/2006/relationships/hyperlink" Target="https://www.smartcable.ru/catalog/product/view/09068/00090/" TargetMode="External"/><Relationship Id="rId589" Type="http://schemas.openxmlformats.org/officeDocument/2006/relationships/hyperlink" Target="https://osnovo.ru/products/product/view/12384/11346/" TargetMode="External"/><Relationship Id="rId754" Type="http://schemas.openxmlformats.org/officeDocument/2006/relationships/hyperlink" Target="https://lazso.ru/catalog/product/view/09240/10242/" TargetMode="External"/><Relationship Id="rId796" Type="http://schemas.openxmlformats.org/officeDocument/2006/relationships/hyperlink" Target="https://lazso.ru/catalog/product/view/12886/12905/" TargetMode="External"/><Relationship Id="rId90" Type="http://schemas.openxmlformats.org/officeDocument/2006/relationships/hyperlink" Target="https://osnovo.ru/products/product/view/10620/10976/" TargetMode="External"/><Relationship Id="rId186" Type="http://schemas.openxmlformats.org/officeDocument/2006/relationships/hyperlink" Target="https://osnovo.ru/products/product/view/12766/13639/" TargetMode="External"/><Relationship Id="rId351" Type="http://schemas.openxmlformats.org/officeDocument/2006/relationships/hyperlink" Target="http://www.smartfiber.ru/catalog/product/view/06615/10522/" TargetMode="External"/><Relationship Id="rId393" Type="http://schemas.openxmlformats.org/officeDocument/2006/relationships/hyperlink" Target="https://osnovo.ru/products/product/view/08679/08785/" TargetMode="External"/><Relationship Id="rId407" Type="http://schemas.openxmlformats.org/officeDocument/2006/relationships/hyperlink" Target="https://www.smartcable.ru/catalog/product/view/10367/13003/" TargetMode="External"/><Relationship Id="rId449" Type="http://schemas.openxmlformats.org/officeDocument/2006/relationships/hyperlink" Target="https://www.smartcable.ru/catalog/product/view/09215/12954/" TargetMode="External"/><Relationship Id="rId614" Type="http://schemas.openxmlformats.org/officeDocument/2006/relationships/hyperlink" Target="https://tezter.ru/catalog/product/view/10866/13851/" TargetMode="External"/><Relationship Id="rId656" Type="http://schemas.openxmlformats.org/officeDocument/2006/relationships/hyperlink" Target="https://osnovo.ru/products/product/view/11296/11175/" TargetMode="External"/><Relationship Id="rId821" Type="http://schemas.openxmlformats.org/officeDocument/2006/relationships/hyperlink" Target="https://lazso.ru/catalog/product/view/09778/11967/" TargetMode="External"/><Relationship Id="rId211" Type="http://schemas.openxmlformats.org/officeDocument/2006/relationships/hyperlink" Target="https://osnovo.ru/products/product/view/12766/13241/" TargetMode="External"/><Relationship Id="rId253" Type="http://schemas.openxmlformats.org/officeDocument/2006/relationships/hyperlink" Target="https://osnovo.ru/products/product/view/13870/13906/" TargetMode="External"/><Relationship Id="rId295" Type="http://schemas.openxmlformats.org/officeDocument/2006/relationships/hyperlink" Target="https://osnovo.ru/products/product/view/10790/12811/" TargetMode="External"/><Relationship Id="rId309" Type="http://schemas.openxmlformats.org/officeDocument/2006/relationships/hyperlink" Target="http://www.smartfiber.ru/catalog/product/view/10790/11599/" TargetMode="External"/><Relationship Id="rId460" Type="http://schemas.openxmlformats.org/officeDocument/2006/relationships/hyperlink" Target="http://www.smartfiber.ru/catalog/product/view/10434/10435/" TargetMode="External"/><Relationship Id="rId516" Type="http://schemas.openxmlformats.org/officeDocument/2006/relationships/hyperlink" Target="https://www.smartcable.ru/catalog/product/view/08681/04559/" TargetMode="External"/><Relationship Id="rId698" Type="http://schemas.openxmlformats.org/officeDocument/2006/relationships/hyperlink" Target="http://www.smartfiber.ru/catalog/product/view/10406/10528/" TargetMode="External"/><Relationship Id="rId48" Type="http://schemas.openxmlformats.org/officeDocument/2006/relationships/hyperlink" Target="https://osnovo.ru/products/product/view/10622/10931/" TargetMode="External"/><Relationship Id="rId113" Type="http://schemas.openxmlformats.org/officeDocument/2006/relationships/hyperlink" Target="https://osnovo.ru/products/product/view/10387/12969/" TargetMode="External"/><Relationship Id="rId320" Type="http://schemas.openxmlformats.org/officeDocument/2006/relationships/hyperlink" Target="https://www.smartcable.ru/catalog/product/view/10339/00126/" TargetMode="External"/><Relationship Id="rId558" Type="http://schemas.openxmlformats.org/officeDocument/2006/relationships/hyperlink" Target="https://www.smartcable.ru/catalog/product/view/09231/02129/" TargetMode="External"/><Relationship Id="rId723" Type="http://schemas.openxmlformats.org/officeDocument/2006/relationships/hyperlink" Target="https://lazso.ru/catalog/product/view/09239/05298/" TargetMode="External"/><Relationship Id="rId765" Type="http://schemas.openxmlformats.org/officeDocument/2006/relationships/hyperlink" Target="https://lazso.ru/catalog/product/view/09241/07341/" TargetMode="External"/><Relationship Id="rId155" Type="http://schemas.openxmlformats.org/officeDocument/2006/relationships/hyperlink" Target="https://osnovo.ru/products/product/view/10384/13691/" TargetMode="External"/><Relationship Id="rId197" Type="http://schemas.openxmlformats.org/officeDocument/2006/relationships/hyperlink" Target="https://osnovo.ru/products/product/view/12766/13587/" TargetMode="External"/><Relationship Id="rId362" Type="http://schemas.openxmlformats.org/officeDocument/2006/relationships/hyperlink" Target="http://wivat.ru/catalog/product/view/10350/09413/" TargetMode="External"/><Relationship Id="rId418" Type="http://schemas.openxmlformats.org/officeDocument/2006/relationships/hyperlink" Target="https://osnovo.ru/products/product/view/09986/11838/" TargetMode="External"/><Relationship Id="rId625" Type="http://schemas.openxmlformats.org/officeDocument/2006/relationships/hyperlink" Target="https://www.tezter.ru/catalog/product/view/11222/11223/" TargetMode="External"/><Relationship Id="rId832" Type="http://schemas.openxmlformats.org/officeDocument/2006/relationships/hyperlink" Target="https://lazso.ru/catalog/product/view/09779/11387/" TargetMode="External"/><Relationship Id="rId222" Type="http://schemas.openxmlformats.org/officeDocument/2006/relationships/hyperlink" Target="https://osnovo.ru/products/product/view/12767/11541/" TargetMode="External"/><Relationship Id="rId264" Type="http://schemas.openxmlformats.org/officeDocument/2006/relationships/hyperlink" Target="https://smartcable.ru/catalog/product/view/10790/10968/" TargetMode="External"/><Relationship Id="rId471" Type="http://schemas.openxmlformats.org/officeDocument/2006/relationships/hyperlink" Target="https://osnovo.ru/products/product/view/09370/11482/" TargetMode="External"/><Relationship Id="rId667" Type="http://schemas.openxmlformats.org/officeDocument/2006/relationships/hyperlink" Target="https://osnovo.ru/products/product/view/11296/12610/" TargetMode="External"/><Relationship Id="rId17" Type="http://schemas.openxmlformats.org/officeDocument/2006/relationships/hyperlink" Target="https://smartcable.ru/catalog/product/view/13362/05946/" TargetMode="External"/><Relationship Id="rId59" Type="http://schemas.openxmlformats.org/officeDocument/2006/relationships/hyperlink" Target="https://osnovo.ru/products/product/view/10619/12837/" TargetMode="External"/><Relationship Id="rId124" Type="http://schemas.openxmlformats.org/officeDocument/2006/relationships/hyperlink" Target="https://osnovo.ru/products/product/view/10387/12654/" TargetMode="External"/><Relationship Id="rId527" Type="http://schemas.openxmlformats.org/officeDocument/2006/relationships/hyperlink" Target="https://www.smartcable.ru/catalog/product/view/10397/09997/" TargetMode="External"/><Relationship Id="rId569" Type="http://schemas.openxmlformats.org/officeDocument/2006/relationships/hyperlink" Target="https://www.smartcable.ru/catalog/product/view/10738/10739/" TargetMode="External"/><Relationship Id="rId734" Type="http://schemas.openxmlformats.org/officeDocument/2006/relationships/hyperlink" Target="https://lazso.ru/catalog/product/view/09600/09603/" TargetMode="External"/><Relationship Id="rId776" Type="http://schemas.openxmlformats.org/officeDocument/2006/relationships/hyperlink" Target="https://lazso.ru/catalog/product/view/09897/09804/" TargetMode="External"/><Relationship Id="rId70" Type="http://schemas.openxmlformats.org/officeDocument/2006/relationships/hyperlink" Target="https://osnovo.ru/products/product/view/10619/13595/" TargetMode="External"/><Relationship Id="rId166" Type="http://schemas.openxmlformats.org/officeDocument/2006/relationships/hyperlink" Target="https://osnovo.ru/products/product/view/10630/12783/" TargetMode="External"/><Relationship Id="rId331" Type="http://schemas.openxmlformats.org/officeDocument/2006/relationships/hyperlink" Target="https://www.smartcable.ru/catalog/product/view/08678/00123/" TargetMode="External"/><Relationship Id="rId373" Type="http://schemas.openxmlformats.org/officeDocument/2006/relationships/hyperlink" Target="https://www.smartcable.ru/catalog/product/view/10354/00980/" TargetMode="External"/><Relationship Id="rId429" Type="http://schemas.openxmlformats.org/officeDocument/2006/relationships/hyperlink" Target="https://osnovo.ru/products/product/view/09986/09871/" TargetMode="External"/><Relationship Id="rId580" Type="http://schemas.openxmlformats.org/officeDocument/2006/relationships/hyperlink" Target="https://osnovo.ru/products/product/view/12384/11771/" TargetMode="External"/><Relationship Id="rId636" Type="http://schemas.openxmlformats.org/officeDocument/2006/relationships/hyperlink" Target="https://osnovo.ru/products/product/view/11295/12137/" TargetMode="External"/><Relationship Id="rId801" Type="http://schemas.openxmlformats.org/officeDocument/2006/relationships/hyperlink" Target="https://lazso.ru/catalog/product/view/09777/03350/" TargetMode="External"/><Relationship Id="rId1" Type="http://schemas.openxmlformats.org/officeDocument/2006/relationships/hyperlink" Target="https://smartcable.ru/catalog/product/view/13362/05945/" TargetMode="External"/><Relationship Id="rId233" Type="http://schemas.openxmlformats.org/officeDocument/2006/relationships/hyperlink" Target="https://osnovo.ru/products/product/view/12767/12277/" TargetMode="External"/><Relationship Id="rId440" Type="http://schemas.openxmlformats.org/officeDocument/2006/relationships/hyperlink" Target="https://www.smartcable.ru/catalog/product/view/09215/07822/" TargetMode="External"/><Relationship Id="rId678" Type="http://schemas.openxmlformats.org/officeDocument/2006/relationships/hyperlink" Target="https://www.smartcable.ru/catalog/product/view/01891/01505/" TargetMode="External"/><Relationship Id="rId843" Type="http://schemas.openxmlformats.org/officeDocument/2006/relationships/hyperlink" Target="https://www.smartcable.ru/catalog/product/view/08674/03397/" TargetMode="External"/><Relationship Id="rId28" Type="http://schemas.openxmlformats.org/officeDocument/2006/relationships/hyperlink" Target="https://osnovo.ru/products/product/view/13363/11196/" TargetMode="External"/><Relationship Id="rId275" Type="http://schemas.openxmlformats.org/officeDocument/2006/relationships/hyperlink" Target="https://osnovo.ru/products/product/view/10790/12098/" TargetMode="External"/><Relationship Id="rId300" Type="http://schemas.openxmlformats.org/officeDocument/2006/relationships/hyperlink" Target="https://osnovo.ru/products/product/view/10790/12228/" TargetMode="External"/><Relationship Id="rId482" Type="http://schemas.openxmlformats.org/officeDocument/2006/relationships/hyperlink" Target="https://www.smartcable.ru/catalog/product/view/09855/10476/" TargetMode="External"/><Relationship Id="rId538" Type="http://schemas.openxmlformats.org/officeDocument/2006/relationships/hyperlink" Target="https://www.smartcable.ru/catalog/product/view/10394/01472/" TargetMode="External"/><Relationship Id="rId703" Type="http://schemas.openxmlformats.org/officeDocument/2006/relationships/hyperlink" Target="https://lazso.ru/catalog/product/view/09238/04102/" TargetMode="External"/><Relationship Id="rId745" Type="http://schemas.openxmlformats.org/officeDocument/2006/relationships/hyperlink" Target="https://lazso.ru/catalog/product/view/09237/10263/" TargetMode="External"/><Relationship Id="rId81" Type="http://schemas.openxmlformats.org/officeDocument/2006/relationships/hyperlink" Target="https://osnovo.ru/products/product/view/10620/11244/" TargetMode="External"/><Relationship Id="rId135" Type="http://schemas.openxmlformats.org/officeDocument/2006/relationships/hyperlink" Target="https://osnovo.ru/products/product/view/10387/11494/" TargetMode="External"/><Relationship Id="rId177" Type="http://schemas.openxmlformats.org/officeDocument/2006/relationships/hyperlink" Target="https://osnovo.ru/products/product/view/10630/12800/" TargetMode="External"/><Relationship Id="rId342" Type="http://schemas.openxmlformats.org/officeDocument/2006/relationships/hyperlink" Target="https://osnovo.ru/products/product/view/10115/10093/" TargetMode="External"/><Relationship Id="rId384" Type="http://schemas.openxmlformats.org/officeDocument/2006/relationships/hyperlink" Target="https://www.smartcable.ru/catalog/product/view/09212/03949/" TargetMode="External"/><Relationship Id="rId591" Type="http://schemas.openxmlformats.org/officeDocument/2006/relationships/hyperlink" Target="https://osnovo.ru/products/product/view/12384/11356/" TargetMode="External"/><Relationship Id="rId605" Type="http://schemas.openxmlformats.org/officeDocument/2006/relationships/hyperlink" Target="https://osnovo.ru/products/product/view/09227/08989/" TargetMode="External"/><Relationship Id="rId787" Type="http://schemas.openxmlformats.org/officeDocument/2006/relationships/hyperlink" Target="https://lazso.ru/catalog/product/view/12886/12896/" TargetMode="External"/><Relationship Id="rId812" Type="http://schemas.openxmlformats.org/officeDocument/2006/relationships/hyperlink" Target="https://lazso.ru/catalog/product/view/13008/13652/" TargetMode="External"/><Relationship Id="rId202" Type="http://schemas.openxmlformats.org/officeDocument/2006/relationships/hyperlink" Target="https://osnovo.ru/products/product/view/12766/11113/" TargetMode="External"/><Relationship Id="rId244" Type="http://schemas.openxmlformats.org/officeDocument/2006/relationships/hyperlink" Target="https://osnovo.ru/products/product/view/12767/12288/" TargetMode="External"/><Relationship Id="rId647" Type="http://schemas.openxmlformats.org/officeDocument/2006/relationships/hyperlink" Target="https://osnovo.ru/products/product/view/11295/12188/" TargetMode="External"/><Relationship Id="rId689" Type="http://schemas.openxmlformats.org/officeDocument/2006/relationships/hyperlink" Target="https://www.smartcable.ru/catalog/product/view/10406/00115/" TargetMode="External"/><Relationship Id="rId854" Type="http://schemas.openxmlformats.org/officeDocument/2006/relationships/hyperlink" Target="https://lateos.ru/products/product/view/13796/13847/" TargetMode="External"/><Relationship Id="rId39" Type="http://schemas.openxmlformats.org/officeDocument/2006/relationships/hyperlink" Target="https://osnovo.ru/products/product/view/10621/13262/" TargetMode="External"/><Relationship Id="rId286" Type="http://schemas.openxmlformats.org/officeDocument/2006/relationships/hyperlink" Target="https://smartcable.ru/catalog/product/view/10790/11534/" TargetMode="External"/><Relationship Id="rId451" Type="http://schemas.openxmlformats.org/officeDocument/2006/relationships/hyperlink" Target="https://www.smartcable.ru/catalog/product/view/09215/10189/" TargetMode="External"/><Relationship Id="rId493" Type="http://schemas.openxmlformats.org/officeDocument/2006/relationships/hyperlink" Target="https://www.smartcable.ru/catalog/product/view/08082/07820/" TargetMode="External"/><Relationship Id="rId507" Type="http://schemas.openxmlformats.org/officeDocument/2006/relationships/hyperlink" Target="https://www.smartcable.ru/catalog/product/view/10078/10681/" TargetMode="External"/><Relationship Id="rId549" Type="http://schemas.openxmlformats.org/officeDocument/2006/relationships/hyperlink" Target="https://www.smartcable.ru/catalog/product/view/03923/02086/" TargetMode="External"/><Relationship Id="rId714" Type="http://schemas.openxmlformats.org/officeDocument/2006/relationships/hyperlink" Target="https://lazso.ru/catalog/product/view/09238/10651/" TargetMode="External"/><Relationship Id="rId756" Type="http://schemas.openxmlformats.org/officeDocument/2006/relationships/hyperlink" Target="https://lazso.ru/catalog/product/view/09240/10244/" TargetMode="External"/><Relationship Id="rId50" Type="http://schemas.openxmlformats.org/officeDocument/2006/relationships/hyperlink" Target="https://osnovo.ru/products/product/view/10622/10892/" TargetMode="External"/><Relationship Id="rId104" Type="http://schemas.openxmlformats.org/officeDocument/2006/relationships/hyperlink" Target="https://osnovo.ru/products/product/view/10387/13360/" TargetMode="External"/><Relationship Id="rId146" Type="http://schemas.openxmlformats.org/officeDocument/2006/relationships/hyperlink" Target="https://osnovo.ru/products/product/view/10384/11568/" TargetMode="External"/><Relationship Id="rId188" Type="http://schemas.openxmlformats.org/officeDocument/2006/relationships/hyperlink" Target="https://osnovo.ru/products/product/view/12766/12774/" TargetMode="External"/><Relationship Id="rId311" Type="http://schemas.openxmlformats.org/officeDocument/2006/relationships/hyperlink" Target="https://osnovo.ru/products/product/view/10790/13458/" TargetMode="External"/><Relationship Id="rId353" Type="http://schemas.openxmlformats.org/officeDocument/2006/relationships/hyperlink" Target="http://www.smartfiber.ru/catalog/product/view/06615/10524/" TargetMode="External"/><Relationship Id="rId395" Type="http://schemas.openxmlformats.org/officeDocument/2006/relationships/hyperlink" Target="https://www.smartcable.ru/catalog/product/view/08679/09106/" TargetMode="External"/><Relationship Id="rId409" Type="http://schemas.openxmlformats.org/officeDocument/2006/relationships/hyperlink" Target="https://osnovo.ru/products/product/view/09234/08787/" TargetMode="External"/><Relationship Id="rId560" Type="http://schemas.openxmlformats.org/officeDocument/2006/relationships/hyperlink" Target="https://www.smartcable.ru/catalog/product/view/11008/10757/" TargetMode="External"/><Relationship Id="rId798" Type="http://schemas.openxmlformats.org/officeDocument/2006/relationships/hyperlink" Target="https://lazso.ru/catalog/product/view/09777/09608/" TargetMode="External"/><Relationship Id="rId92" Type="http://schemas.openxmlformats.org/officeDocument/2006/relationships/hyperlink" Target="https://osnovo.ru/products/product/view/10620/11058/" TargetMode="External"/><Relationship Id="rId213" Type="http://schemas.openxmlformats.org/officeDocument/2006/relationships/hyperlink" Target="https://osnovo.ru/products/product/view/12766/11160/" TargetMode="External"/><Relationship Id="rId420" Type="http://schemas.openxmlformats.org/officeDocument/2006/relationships/hyperlink" Target="https://smartcable.ru/catalog/product/view/09986/10716/" TargetMode="External"/><Relationship Id="rId616" Type="http://schemas.openxmlformats.org/officeDocument/2006/relationships/hyperlink" Target="https://tezter.ru/catalog/product/view/10866/12251/" TargetMode="External"/><Relationship Id="rId658" Type="http://schemas.openxmlformats.org/officeDocument/2006/relationships/hyperlink" Target="https://osnovo.ru/products/product/view/11296/11171/" TargetMode="External"/><Relationship Id="rId823" Type="http://schemas.openxmlformats.org/officeDocument/2006/relationships/hyperlink" Target="https://lazso.ru/catalog/product/view/09778/09784/" TargetMode="External"/><Relationship Id="rId255" Type="http://schemas.openxmlformats.org/officeDocument/2006/relationships/hyperlink" Target="https://osnovo.ru/products/product/view/13870/13908/" TargetMode="External"/><Relationship Id="rId297" Type="http://schemas.openxmlformats.org/officeDocument/2006/relationships/hyperlink" Target="https://osnovo.ru/products/product/view/10790/12232/" TargetMode="External"/><Relationship Id="rId462" Type="http://schemas.openxmlformats.org/officeDocument/2006/relationships/hyperlink" Target="https://smartcable.ru/catalog/product/view/10434/11183/" TargetMode="External"/><Relationship Id="rId518" Type="http://schemas.openxmlformats.org/officeDocument/2006/relationships/hyperlink" Target="https://osnovo.ru/products/product/view/10396/08793/" TargetMode="External"/><Relationship Id="rId725" Type="http://schemas.openxmlformats.org/officeDocument/2006/relationships/hyperlink" Target="https://lazso.ru/catalog/product/view/09239/05299/" TargetMode="External"/><Relationship Id="rId115" Type="http://schemas.openxmlformats.org/officeDocument/2006/relationships/hyperlink" Target="https://osnovo.ru/products/product/view/10387/13337/" TargetMode="External"/><Relationship Id="rId157" Type="http://schemas.openxmlformats.org/officeDocument/2006/relationships/hyperlink" Target="https://osnovo.ru/products/product/view/10630/11477/" TargetMode="External"/><Relationship Id="rId322" Type="http://schemas.openxmlformats.org/officeDocument/2006/relationships/hyperlink" Target="https://www.smartcable.ru/catalog/product/view/10339/10740/" TargetMode="External"/><Relationship Id="rId364" Type="http://schemas.openxmlformats.org/officeDocument/2006/relationships/hyperlink" Target="https://www.smartcable.ru/catalog/product/view/10353/00106/" TargetMode="External"/><Relationship Id="rId767" Type="http://schemas.openxmlformats.org/officeDocument/2006/relationships/hyperlink" Target="https://lazso.ru/catalog/product/view/09241/04100/" TargetMode="External"/><Relationship Id="rId61" Type="http://schemas.openxmlformats.org/officeDocument/2006/relationships/hyperlink" Target="https://osnovo.ru/products/product/view/10619/13428/" TargetMode="External"/><Relationship Id="rId199" Type="http://schemas.openxmlformats.org/officeDocument/2006/relationships/hyperlink" Target="https://osnovo.ru/products/product/view/12766/13592/" TargetMode="External"/><Relationship Id="rId571" Type="http://schemas.openxmlformats.org/officeDocument/2006/relationships/hyperlink" Target="https://osnovo.ru/products/product/view/12384/11341/" TargetMode="External"/><Relationship Id="rId627" Type="http://schemas.openxmlformats.org/officeDocument/2006/relationships/hyperlink" Target="https://www.tezter.ru/catalog/product/view/11222/12596/" TargetMode="External"/><Relationship Id="rId669" Type="http://schemas.openxmlformats.org/officeDocument/2006/relationships/hyperlink" Target="https://osnovo.ru/products/product/view/11296/12612/" TargetMode="External"/><Relationship Id="rId834" Type="http://schemas.openxmlformats.org/officeDocument/2006/relationships/hyperlink" Target="https://lazso.ru/catalog/product/view/09779/09611/" TargetMode="External"/><Relationship Id="rId19" Type="http://schemas.openxmlformats.org/officeDocument/2006/relationships/hyperlink" Target="https://osnovo.ru/products/product/view/13363/13249/" TargetMode="External"/><Relationship Id="rId224" Type="http://schemas.openxmlformats.org/officeDocument/2006/relationships/hyperlink" Target="https://osnovo.ru/products/product/view/12767/11535/" TargetMode="External"/><Relationship Id="rId266" Type="http://schemas.openxmlformats.org/officeDocument/2006/relationships/hyperlink" Target="https://smartcable.ru/catalog/product/view/10790/09365/" TargetMode="External"/><Relationship Id="rId431" Type="http://schemas.openxmlformats.org/officeDocument/2006/relationships/hyperlink" Target="https://smartcable.ru/catalog/product/view/09986/11138/" TargetMode="External"/><Relationship Id="rId473" Type="http://schemas.openxmlformats.org/officeDocument/2006/relationships/hyperlink" Target="https://osnovo.ru/products/product/view/09370/10863/" TargetMode="External"/><Relationship Id="rId529" Type="http://schemas.openxmlformats.org/officeDocument/2006/relationships/hyperlink" Target="https://www.smartcable.ru/catalog/product/view/10397/09958/" TargetMode="External"/><Relationship Id="rId680" Type="http://schemas.openxmlformats.org/officeDocument/2006/relationships/hyperlink" Target="https://smartcable.ru/catalog/product/view/10648/12293/" TargetMode="External"/><Relationship Id="rId736" Type="http://schemas.openxmlformats.org/officeDocument/2006/relationships/hyperlink" Target="https://lazso.ru/catalog/product/view/09237/10246/" TargetMode="External"/><Relationship Id="rId30" Type="http://schemas.openxmlformats.org/officeDocument/2006/relationships/hyperlink" Target="https://osnovo.ru/products/product/view/13363/12444/" TargetMode="External"/><Relationship Id="rId126" Type="http://schemas.openxmlformats.org/officeDocument/2006/relationships/hyperlink" Target="https://smartcable.ru/catalog/product/view/10387/09751/" TargetMode="External"/><Relationship Id="rId168" Type="http://schemas.openxmlformats.org/officeDocument/2006/relationships/hyperlink" Target="https://osnovo.ru/products/product/view/10630/12787/" TargetMode="External"/><Relationship Id="rId333" Type="http://schemas.openxmlformats.org/officeDocument/2006/relationships/hyperlink" Target="https://osnovo.ru/products/product/view/09969/10017/" TargetMode="External"/><Relationship Id="rId540" Type="http://schemas.openxmlformats.org/officeDocument/2006/relationships/hyperlink" Target="https://www.smartcable.ru/catalog/product/view/10394/09753/" TargetMode="External"/><Relationship Id="rId778" Type="http://schemas.openxmlformats.org/officeDocument/2006/relationships/hyperlink" Target="https://lazso.ru/catalog/product/view/09897/09805/" TargetMode="External"/><Relationship Id="rId72" Type="http://schemas.openxmlformats.org/officeDocument/2006/relationships/hyperlink" Target="https://osnovo.ru/products/product/view/10619/13257/" TargetMode="External"/><Relationship Id="rId375" Type="http://schemas.openxmlformats.org/officeDocument/2006/relationships/hyperlink" Target="https://www.smartcable.ru/catalog/product/view/10354/03265/" TargetMode="External"/><Relationship Id="rId582" Type="http://schemas.openxmlformats.org/officeDocument/2006/relationships/hyperlink" Target="https://smartcable.ru/catalog/product/view/12384/12992/" TargetMode="External"/><Relationship Id="rId638" Type="http://schemas.openxmlformats.org/officeDocument/2006/relationships/hyperlink" Target="https://osnovo.ru/products/product/view/11295/12139/" TargetMode="External"/><Relationship Id="rId803" Type="http://schemas.openxmlformats.org/officeDocument/2006/relationships/hyperlink" Target="https://lazso.ru/catalog/product/view/13008/13648/" TargetMode="External"/><Relationship Id="rId845" Type="http://schemas.openxmlformats.org/officeDocument/2006/relationships/hyperlink" Target="https://lateos.ru/products/product/view/13795/13620/" TargetMode="External"/><Relationship Id="rId3" Type="http://schemas.openxmlformats.org/officeDocument/2006/relationships/hyperlink" Target="https://smartcable.ru/catalog/product/view/13362/13704/" TargetMode="External"/><Relationship Id="rId235" Type="http://schemas.openxmlformats.org/officeDocument/2006/relationships/hyperlink" Target="https://osnovo.ru/products/product/view/12767/12278/" TargetMode="External"/><Relationship Id="rId277" Type="http://schemas.openxmlformats.org/officeDocument/2006/relationships/hyperlink" Target="https://smartcable.ru/catalog/product/view/10790/10789/" TargetMode="External"/><Relationship Id="rId400" Type="http://schemas.openxmlformats.org/officeDocument/2006/relationships/hyperlink" Target="https://osnovo.ru/products/product/view/08080/08789/" TargetMode="External"/><Relationship Id="rId442" Type="http://schemas.openxmlformats.org/officeDocument/2006/relationships/hyperlink" Target="https://www.smartcable.ru/catalog/product/view/09215/11361/" TargetMode="External"/><Relationship Id="rId484" Type="http://schemas.openxmlformats.org/officeDocument/2006/relationships/hyperlink" Target="https://www.smartcable.ru/catalog/product/view/09855/13401/" TargetMode="External"/><Relationship Id="rId705" Type="http://schemas.openxmlformats.org/officeDocument/2006/relationships/hyperlink" Target="https://lazso.ru/catalog/product/view/09238/07490/" TargetMode="External"/><Relationship Id="rId137" Type="http://schemas.openxmlformats.org/officeDocument/2006/relationships/hyperlink" Target="https://osnovo.ru/products/product/view/10387/11495/" TargetMode="External"/><Relationship Id="rId302" Type="http://schemas.openxmlformats.org/officeDocument/2006/relationships/hyperlink" Target="http://www.smartfiber.ru/catalog/product/view/10790/11602/" TargetMode="External"/><Relationship Id="rId344" Type="http://schemas.openxmlformats.org/officeDocument/2006/relationships/hyperlink" Target="https://www.smartcable.ru/catalog/product/view/10115/01805/" TargetMode="External"/><Relationship Id="rId691" Type="http://schemas.openxmlformats.org/officeDocument/2006/relationships/hyperlink" Target="https://www.smartcable.ru/catalog/product/view/10406/01299/" TargetMode="External"/><Relationship Id="rId747" Type="http://schemas.openxmlformats.org/officeDocument/2006/relationships/hyperlink" Target="https://lazso.ru/catalog/product/view/09237/10256/" TargetMode="External"/><Relationship Id="rId789" Type="http://schemas.openxmlformats.org/officeDocument/2006/relationships/hyperlink" Target="https://lazso.ru/catalog/product/view/12886/12898/" TargetMode="External"/><Relationship Id="rId41" Type="http://schemas.openxmlformats.org/officeDocument/2006/relationships/hyperlink" Target="https://osnovo.ru/products/product/view/10621/12222/" TargetMode="External"/><Relationship Id="rId83" Type="http://schemas.openxmlformats.org/officeDocument/2006/relationships/hyperlink" Target="https://osnovo.ru/products/product/view/10620/13254/" TargetMode="External"/><Relationship Id="rId179" Type="http://schemas.openxmlformats.org/officeDocument/2006/relationships/hyperlink" Target="https://osnovo.ru/products/product/view/10630/12804/" TargetMode="External"/><Relationship Id="rId386" Type="http://schemas.openxmlformats.org/officeDocument/2006/relationships/hyperlink" Target="https://www.smartcable.ru/catalog/product/view/08679/08690/" TargetMode="External"/><Relationship Id="rId551" Type="http://schemas.openxmlformats.org/officeDocument/2006/relationships/hyperlink" Target="https://www.smartcable.ru/catalog/product/view/03923/00109/" TargetMode="External"/><Relationship Id="rId593" Type="http://schemas.openxmlformats.org/officeDocument/2006/relationships/hyperlink" Target="https://osnovo.ru/products/product/view/12384/11340/" TargetMode="External"/><Relationship Id="rId607" Type="http://schemas.openxmlformats.org/officeDocument/2006/relationships/hyperlink" Target="https://osnovo.ru/products/product/view/09228/08899/" TargetMode="External"/><Relationship Id="rId649" Type="http://schemas.openxmlformats.org/officeDocument/2006/relationships/hyperlink" Target="https://osnovo.ru/products/product/view/11295/12560/" TargetMode="External"/><Relationship Id="rId814" Type="http://schemas.openxmlformats.org/officeDocument/2006/relationships/hyperlink" Target="https://lazso.ru/catalog/product/view/09778/11964/" TargetMode="External"/><Relationship Id="rId856" Type="http://schemas.openxmlformats.org/officeDocument/2006/relationships/hyperlink" Target="https://lateos.ru/products/product/view/13796/13860/" TargetMode="External"/><Relationship Id="rId190" Type="http://schemas.openxmlformats.org/officeDocument/2006/relationships/hyperlink" Target="https://osnovo.ru/products/product/view/12766/13641/" TargetMode="External"/><Relationship Id="rId204" Type="http://schemas.openxmlformats.org/officeDocument/2006/relationships/hyperlink" Target="https://osnovo.ru/products/product/view/12766/13604/" TargetMode="External"/><Relationship Id="rId246" Type="http://schemas.openxmlformats.org/officeDocument/2006/relationships/hyperlink" Target="https://osnovo.ru/products/product/view/13870/13815/" TargetMode="External"/><Relationship Id="rId288" Type="http://schemas.openxmlformats.org/officeDocument/2006/relationships/hyperlink" Target="https://smartcable.ru/catalog/product/view/10790/12110/" TargetMode="External"/><Relationship Id="rId411" Type="http://schemas.openxmlformats.org/officeDocument/2006/relationships/hyperlink" Target="https://www.smartcable.ru/catalog/product/view/08071/06630/" TargetMode="External"/><Relationship Id="rId453" Type="http://schemas.openxmlformats.org/officeDocument/2006/relationships/hyperlink" Target="https://www.smartcable.ru/catalog/product/view/09215/11532/" TargetMode="External"/><Relationship Id="rId509" Type="http://schemas.openxmlformats.org/officeDocument/2006/relationships/hyperlink" Target="https://osnovo.ru/products/product/view/10377/10151/" TargetMode="External"/><Relationship Id="rId660" Type="http://schemas.openxmlformats.org/officeDocument/2006/relationships/hyperlink" Target="https://osnovo.ru/products/product/view/11296/11176/" TargetMode="External"/><Relationship Id="rId106" Type="http://schemas.openxmlformats.org/officeDocument/2006/relationships/hyperlink" Target="https://osnovo.ru/products/product/view/10387/11228/" TargetMode="External"/><Relationship Id="rId313" Type="http://schemas.openxmlformats.org/officeDocument/2006/relationships/hyperlink" Target="https://smartcable.ru/catalog/product/view/03914/04952/" TargetMode="External"/><Relationship Id="rId495" Type="http://schemas.openxmlformats.org/officeDocument/2006/relationships/hyperlink" Target="https://www.smartcable.ru/catalog/product/view/10369/11137/" TargetMode="External"/><Relationship Id="rId716" Type="http://schemas.openxmlformats.org/officeDocument/2006/relationships/hyperlink" Target="https://lazso.ru/catalog/product/view/09238/09612/" TargetMode="External"/><Relationship Id="rId758" Type="http://schemas.openxmlformats.org/officeDocument/2006/relationships/hyperlink" Target="https://lazso.ru/catalog/product/view/09240/09594/" TargetMode="External"/><Relationship Id="rId10" Type="http://schemas.openxmlformats.org/officeDocument/2006/relationships/hyperlink" Target="https://osnovo.ru/products/product/view/13362/10442/" TargetMode="External"/><Relationship Id="rId52" Type="http://schemas.openxmlformats.org/officeDocument/2006/relationships/hyperlink" Target="https://osnovo.ru/products/product/view/10622/13748/" TargetMode="External"/><Relationship Id="rId94" Type="http://schemas.openxmlformats.org/officeDocument/2006/relationships/hyperlink" Target="https://osnovo.ru/products/product/view/10620/10939/" TargetMode="External"/><Relationship Id="rId148" Type="http://schemas.openxmlformats.org/officeDocument/2006/relationships/hyperlink" Target="https://osnovo.ru/products/product/view/10384/11565/" TargetMode="External"/><Relationship Id="rId355" Type="http://schemas.openxmlformats.org/officeDocument/2006/relationships/hyperlink" Target="http://www.smartfiber.ru/catalog/product/view/06618/06962/" TargetMode="External"/><Relationship Id="rId397" Type="http://schemas.openxmlformats.org/officeDocument/2006/relationships/hyperlink" Target="https://www.smartcable.ru/catalog/product/view/08079/04063/" TargetMode="External"/><Relationship Id="rId520" Type="http://schemas.openxmlformats.org/officeDocument/2006/relationships/hyperlink" Target="https://smartcable.ru/catalog/product/view/10396/09941/" TargetMode="External"/><Relationship Id="rId562" Type="http://schemas.openxmlformats.org/officeDocument/2006/relationships/hyperlink" Target="https://osnovo.ru/products/product/view/11008/11396/" TargetMode="External"/><Relationship Id="rId618" Type="http://schemas.openxmlformats.org/officeDocument/2006/relationships/hyperlink" Target="https://tezter.ru/catalog/product/view/10866/12131/" TargetMode="External"/><Relationship Id="rId825" Type="http://schemas.openxmlformats.org/officeDocument/2006/relationships/hyperlink" Target="https://lazso.ru/catalog/product/view/09778/09786/" TargetMode="External"/><Relationship Id="rId215" Type="http://schemas.openxmlformats.org/officeDocument/2006/relationships/hyperlink" Target="https://osnovo.ru/products/product/view/12766/12724/" TargetMode="External"/><Relationship Id="rId257" Type="http://schemas.openxmlformats.org/officeDocument/2006/relationships/hyperlink" Target="https://osnovo.ru/products/product/view/13870/13910/" TargetMode="External"/><Relationship Id="rId422" Type="http://schemas.openxmlformats.org/officeDocument/2006/relationships/hyperlink" Target="https://smartcable.ru/catalog/product/view/09986/12710/" TargetMode="External"/><Relationship Id="rId464" Type="http://schemas.openxmlformats.org/officeDocument/2006/relationships/hyperlink" Target="https://www.smartcable.ru/catalog/product/view/08090/07837/" TargetMode="External"/><Relationship Id="rId299" Type="http://schemas.openxmlformats.org/officeDocument/2006/relationships/hyperlink" Target="https://osnovo.ru/products/product/view/10790/12227/" TargetMode="External"/><Relationship Id="rId727" Type="http://schemas.openxmlformats.org/officeDocument/2006/relationships/hyperlink" Target="https://lazso.ru/catalog/product/view/09239/07345/" TargetMode="External"/><Relationship Id="rId63" Type="http://schemas.openxmlformats.org/officeDocument/2006/relationships/hyperlink" Target="https://osnovo.ru/products/product/view/10619/13247/" TargetMode="External"/><Relationship Id="rId159" Type="http://schemas.openxmlformats.org/officeDocument/2006/relationships/hyperlink" Target="https://osnovo.ru/products/product/view/10630/12778/" TargetMode="External"/><Relationship Id="rId366" Type="http://schemas.openxmlformats.org/officeDocument/2006/relationships/hyperlink" Target="https://www.smartcable.ru/catalog/product/view/10353/00107/" TargetMode="External"/><Relationship Id="rId573" Type="http://schemas.openxmlformats.org/officeDocument/2006/relationships/hyperlink" Target="https://osnovo.ru/products/product/view/12384/11336/" TargetMode="External"/><Relationship Id="rId780" Type="http://schemas.openxmlformats.org/officeDocument/2006/relationships/hyperlink" Target="https://lazso.ru/catalog/product/view/12886/12889/" TargetMode="External"/><Relationship Id="rId226" Type="http://schemas.openxmlformats.org/officeDocument/2006/relationships/hyperlink" Target="https://osnovo.ru/products/product/view/12767/12275/" TargetMode="External"/><Relationship Id="rId433" Type="http://schemas.openxmlformats.org/officeDocument/2006/relationships/hyperlink" Target="https://osnovo.ru/products/product/view/09215/11233/" TargetMode="External"/><Relationship Id="rId640" Type="http://schemas.openxmlformats.org/officeDocument/2006/relationships/hyperlink" Target="https://osnovo.ru/products/product/view/11295/12185/" TargetMode="External"/><Relationship Id="rId738" Type="http://schemas.openxmlformats.org/officeDocument/2006/relationships/hyperlink" Target="https://lazso.ru/catalog/product/view/09237/10258/" TargetMode="External"/><Relationship Id="rId74" Type="http://schemas.openxmlformats.org/officeDocument/2006/relationships/hyperlink" Target="https://osnovo.ru/products/product/view/10619/13236/" TargetMode="External"/><Relationship Id="rId377" Type="http://schemas.openxmlformats.org/officeDocument/2006/relationships/hyperlink" Target="https://www.smartcable.ru/catalog/product/view/10338/13413/" TargetMode="External"/><Relationship Id="rId500" Type="http://schemas.openxmlformats.org/officeDocument/2006/relationships/hyperlink" Target="http://www.smartfiber.ru/catalog/product/view/10678/10726/" TargetMode="External"/><Relationship Id="rId584" Type="http://schemas.openxmlformats.org/officeDocument/2006/relationships/hyperlink" Target="https://osnovo.ru/products/product/view/12384/11335/" TargetMode="External"/><Relationship Id="rId805" Type="http://schemas.openxmlformats.org/officeDocument/2006/relationships/hyperlink" Target="https://lazso.ru/catalog/product/view/13008/13651/" TargetMode="External"/><Relationship Id="rId5" Type="http://schemas.openxmlformats.org/officeDocument/2006/relationships/hyperlink" Target="https://osnovo.ru/products/product/view/13362/13680/" TargetMode="External"/><Relationship Id="rId237" Type="http://schemas.openxmlformats.org/officeDocument/2006/relationships/hyperlink" Target="https://osnovo.ru/products/product/view/12767/12789/" TargetMode="External"/><Relationship Id="rId791" Type="http://schemas.openxmlformats.org/officeDocument/2006/relationships/hyperlink" Target="https://lazso.ru/catalog/product/view/12886/12899/" TargetMode="External"/><Relationship Id="rId444" Type="http://schemas.openxmlformats.org/officeDocument/2006/relationships/hyperlink" Target="https://www.smartcable.ru/catalog/product/view/09215/11131/" TargetMode="External"/><Relationship Id="rId651" Type="http://schemas.openxmlformats.org/officeDocument/2006/relationships/hyperlink" Target="https://osnovo.ru/products/product/view/11295/12561/" TargetMode="External"/><Relationship Id="rId749" Type="http://schemas.openxmlformats.org/officeDocument/2006/relationships/hyperlink" Target="https://lazso.ru/catalog/product/view/09237/10262/" TargetMode="External"/><Relationship Id="rId290" Type="http://schemas.openxmlformats.org/officeDocument/2006/relationships/hyperlink" Target="https://smartcable.ru/catalog/product/view/10790/11213/" TargetMode="External"/><Relationship Id="rId304" Type="http://schemas.openxmlformats.org/officeDocument/2006/relationships/hyperlink" Target="https://osnovo.ru/products/product/view/10790/12229/" TargetMode="External"/><Relationship Id="rId388" Type="http://schemas.openxmlformats.org/officeDocument/2006/relationships/hyperlink" Target="https://www.smartcable.ru/catalog/product/view/08679/07809/" TargetMode="External"/><Relationship Id="rId511" Type="http://schemas.openxmlformats.org/officeDocument/2006/relationships/hyperlink" Target="http://www.smartfiber.ru/catalog/product/view/10381/10430/" TargetMode="External"/><Relationship Id="rId609" Type="http://schemas.openxmlformats.org/officeDocument/2006/relationships/hyperlink" Target="https://osnovo.ru/products/product/view/09228/08769/" TargetMode="External"/><Relationship Id="rId85" Type="http://schemas.openxmlformats.org/officeDocument/2006/relationships/hyperlink" Target="https://osnovo.ru/products/product/view/10620/10891/" TargetMode="External"/><Relationship Id="rId150" Type="http://schemas.openxmlformats.org/officeDocument/2006/relationships/hyperlink" Target="http://www.smartfiber.ru/catalog/product/view/10384/10479/" TargetMode="External"/><Relationship Id="rId595" Type="http://schemas.openxmlformats.org/officeDocument/2006/relationships/hyperlink" Target="https://smartcable.ru/catalog/product/view/12384/09376/" TargetMode="External"/><Relationship Id="rId816" Type="http://schemas.openxmlformats.org/officeDocument/2006/relationships/hyperlink" Target="https://lazso.ru/catalog/product/view/09778/11965/" TargetMode="External"/><Relationship Id="rId248" Type="http://schemas.openxmlformats.org/officeDocument/2006/relationships/hyperlink" Target="https://osnovo.ru/products/product/view/13870/13875/" TargetMode="External"/><Relationship Id="rId455" Type="http://schemas.openxmlformats.org/officeDocument/2006/relationships/hyperlink" Target="https://www.smartcable.ru/catalog/product/view/10370/11687/" TargetMode="External"/><Relationship Id="rId662" Type="http://schemas.openxmlformats.org/officeDocument/2006/relationships/hyperlink" Target="https://osnovo.ru/products/product/view/11296/10667/" TargetMode="External"/><Relationship Id="rId12" Type="http://schemas.openxmlformats.org/officeDocument/2006/relationships/hyperlink" Target="https://osnovo.ru/products/product/view/13362/09496/" TargetMode="External"/><Relationship Id="rId108" Type="http://schemas.openxmlformats.org/officeDocument/2006/relationships/hyperlink" Target="https://osnovo.ru/products/product/view/10387/11229/" TargetMode="External"/><Relationship Id="rId315" Type="http://schemas.openxmlformats.org/officeDocument/2006/relationships/hyperlink" Target="https://smartcable.ru/catalog/product/view/03914/01501/" TargetMode="External"/><Relationship Id="rId522" Type="http://schemas.openxmlformats.org/officeDocument/2006/relationships/hyperlink" Target="https://osnovo.ru/products/product/view/10396/10234/" TargetMode="External"/><Relationship Id="rId96" Type="http://schemas.openxmlformats.org/officeDocument/2006/relationships/hyperlink" Target="https://osnovo.ru/products/product/view/10620/13745/" TargetMode="External"/><Relationship Id="rId161" Type="http://schemas.openxmlformats.org/officeDocument/2006/relationships/hyperlink" Target="https://osnovo.ru/products/product/view/10630/12780/" TargetMode="External"/><Relationship Id="rId399" Type="http://schemas.openxmlformats.org/officeDocument/2006/relationships/hyperlink" Target="https://www.smartcable.ru/catalog/product/view/08080/04422/" TargetMode="External"/><Relationship Id="rId827" Type="http://schemas.openxmlformats.org/officeDocument/2006/relationships/hyperlink" Target="https://lazso.ru/catalog/product/view/09778/10320/" TargetMode="External"/><Relationship Id="rId259" Type="http://schemas.openxmlformats.org/officeDocument/2006/relationships/hyperlink" Target="https://osnovo.ru/products/product/view/10790/12576/" TargetMode="External"/><Relationship Id="rId466" Type="http://schemas.openxmlformats.org/officeDocument/2006/relationships/hyperlink" Target="https://www.smartcable.ru/catalog/product/view/08090/10162/" TargetMode="External"/><Relationship Id="rId673" Type="http://schemas.openxmlformats.org/officeDocument/2006/relationships/hyperlink" Target="https://www.smartcable.ru/catalog/product/view/01891/00760/" TargetMode="External"/><Relationship Id="rId23" Type="http://schemas.openxmlformats.org/officeDocument/2006/relationships/hyperlink" Target="https://osnovo.ru/products/product/view/13363/12443/" TargetMode="External"/><Relationship Id="rId119" Type="http://schemas.openxmlformats.org/officeDocument/2006/relationships/hyperlink" Target="https://osnovo.ru/products/product/view/10387/13660/" TargetMode="External"/><Relationship Id="rId326" Type="http://schemas.openxmlformats.org/officeDocument/2006/relationships/hyperlink" Target="https://smartcable.ru/catalog/product/view/10340/01502/" TargetMode="External"/><Relationship Id="rId533" Type="http://schemas.openxmlformats.org/officeDocument/2006/relationships/hyperlink" Target="http://www.smartfiber.ru/catalog/product/view/10391/10728/" TargetMode="External"/><Relationship Id="rId740" Type="http://schemas.openxmlformats.org/officeDocument/2006/relationships/hyperlink" Target="https://lazso.ru/catalog/product/view/09237/10259/" TargetMode="External"/><Relationship Id="rId838" Type="http://schemas.openxmlformats.org/officeDocument/2006/relationships/hyperlink" Target="https://lazso.ru/catalog/product/view/11368/11374/" TargetMode="External"/><Relationship Id="rId172" Type="http://schemas.openxmlformats.org/officeDocument/2006/relationships/hyperlink" Target="https://osnovo.ru/products/product/view/10630/12792/" TargetMode="External"/><Relationship Id="rId477" Type="http://schemas.openxmlformats.org/officeDocument/2006/relationships/hyperlink" Target="https://osnovo.ru/products/product/view/09370/09874/" TargetMode="External"/><Relationship Id="rId600" Type="http://schemas.openxmlformats.org/officeDocument/2006/relationships/hyperlink" Target="https://osnovo.ru/products/product/view/09232/08780/" TargetMode="External"/><Relationship Id="rId684" Type="http://schemas.openxmlformats.org/officeDocument/2006/relationships/hyperlink" Target="https://www.smartcable.ru/catalog/product/view/10406/00118/" TargetMode="External"/><Relationship Id="rId337" Type="http://schemas.openxmlformats.org/officeDocument/2006/relationships/hyperlink" Target="https://www.smartcable.ru/catalog/product/view/08695/02081/" TargetMode="External"/><Relationship Id="rId34" Type="http://schemas.openxmlformats.org/officeDocument/2006/relationships/hyperlink" Target="https://osnovo.ru/products/product/view/13363/13681/" TargetMode="External"/><Relationship Id="rId544" Type="http://schemas.openxmlformats.org/officeDocument/2006/relationships/hyperlink" Target="https://www.smartcable.ru/catalog/product/view/10326/09930/" TargetMode="External"/><Relationship Id="rId751" Type="http://schemas.openxmlformats.org/officeDocument/2006/relationships/hyperlink" Target="https://lazso.ru/catalog/product/view/10414/10251/" TargetMode="External"/><Relationship Id="rId849" Type="http://schemas.openxmlformats.org/officeDocument/2006/relationships/hyperlink" Target="https://lateos.ru/products/product/view/13794/13623/" TargetMode="External"/><Relationship Id="rId183" Type="http://schemas.openxmlformats.org/officeDocument/2006/relationships/hyperlink" Target="https://osnovo.ru/products/product/view/12766/11245/" TargetMode="External"/><Relationship Id="rId390" Type="http://schemas.openxmlformats.org/officeDocument/2006/relationships/hyperlink" Target="https://osnovo.ru/products/product/view/08679/08784/" TargetMode="External"/><Relationship Id="rId404" Type="http://schemas.openxmlformats.org/officeDocument/2006/relationships/hyperlink" Target="https://osnovo.ru/products/product/view/10367/12605/" TargetMode="External"/><Relationship Id="rId611" Type="http://schemas.openxmlformats.org/officeDocument/2006/relationships/hyperlink" Target="https://tezter.ru/catalog/product/view/10866/11876/" TargetMode="External"/><Relationship Id="rId250" Type="http://schemas.openxmlformats.org/officeDocument/2006/relationships/hyperlink" Target="https://osnovo.ru/products/product/view/13870/13819/" TargetMode="External"/><Relationship Id="rId488" Type="http://schemas.openxmlformats.org/officeDocument/2006/relationships/hyperlink" Target="https://www.smartcable.ru/catalog/product/view/09223/07842/" TargetMode="External"/><Relationship Id="rId695" Type="http://schemas.openxmlformats.org/officeDocument/2006/relationships/hyperlink" Target="https://www.smartcable.ru/catalog/product/view/10406/12990/" TargetMode="External"/><Relationship Id="rId709" Type="http://schemas.openxmlformats.org/officeDocument/2006/relationships/hyperlink" Target="https://lazso.ru/catalog/product/view/09238/10317/" TargetMode="External"/><Relationship Id="rId45" Type="http://schemas.openxmlformats.org/officeDocument/2006/relationships/hyperlink" Target="https://osnovo.ru/products/product/view/10621/13738/" TargetMode="External"/><Relationship Id="rId110" Type="http://schemas.openxmlformats.org/officeDocument/2006/relationships/hyperlink" Target="https://osnovo.ru/products/product/view/10387/10660/" TargetMode="External"/><Relationship Id="rId348" Type="http://schemas.openxmlformats.org/officeDocument/2006/relationships/hyperlink" Target="http://www.smartfiber.ru/catalog/product/view/06615/10547/" TargetMode="External"/><Relationship Id="rId555" Type="http://schemas.openxmlformats.org/officeDocument/2006/relationships/hyperlink" Target="https://www.smartcable.ru/catalog/product/view/09230/00110/" TargetMode="External"/><Relationship Id="rId762" Type="http://schemas.openxmlformats.org/officeDocument/2006/relationships/hyperlink" Target="https://lazso.ru/catalog/product/view/09240/09592/" TargetMode="External"/><Relationship Id="rId194" Type="http://schemas.openxmlformats.org/officeDocument/2006/relationships/hyperlink" Target="https://osnovo.ru/products/product/view/12766/13584/" TargetMode="External"/><Relationship Id="rId208" Type="http://schemas.openxmlformats.org/officeDocument/2006/relationships/hyperlink" Target="https://osnovo.ru/products/product/view/12766/13037/" TargetMode="External"/><Relationship Id="rId415" Type="http://schemas.openxmlformats.org/officeDocument/2006/relationships/hyperlink" Target="https://osnovo.ru/products/product/view/09986/12606/" TargetMode="External"/><Relationship Id="rId622" Type="http://schemas.openxmlformats.org/officeDocument/2006/relationships/hyperlink" Target="https://tezter.ru/catalog/product/view/10866/11856/" TargetMode="External"/><Relationship Id="rId261" Type="http://schemas.openxmlformats.org/officeDocument/2006/relationships/hyperlink" Target="https://smartcable.ru/catalog/product/view/10790/07749/" TargetMode="External"/><Relationship Id="rId499" Type="http://schemas.openxmlformats.org/officeDocument/2006/relationships/hyperlink" Target="http://www.smartfiber.ru/catalog/product/view/10678/10725/" TargetMode="External"/><Relationship Id="rId56" Type="http://schemas.openxmlformats.org/officeDocument/2006/relationships/hyperlink" Target="https://osnovo.ru/products/product/view/10622/13349/" TargetMode="External"/><Relationship Id="rId359" Type="http://schemas.openxmlformats.org/officeDocument/2006/relationships/hyperlink" Target="http://www.smartfiber.ru/catalog/product/view/06608/10980/" TargetMode="External"/><Relationship Id="rId566" Type="http://schemas.openxmlformats.org/officeDocument/2006/relationships/hyperlink" Target="https://osnovo.ru/products/product/view/09839/10238/" TargetMode="External"/><Relationship Id="rId773" Type="http://schemas.openxmlformats.org/officeDocument/2006/relationships/hyperlink" Target="https://lazso.ru/catalog/product/view/09241/04104/" TargetMode="External"/><Relationship Id="rId121" Type="http://schemas.openxmlformats.org/officeDocument/2006/relationships/hyperlink" Target="https://smartcable.ru/catalog/product/view/10387/10136/" TargetMode="External"/><Relationship Id="rId219" Type="http://schemas.openxmlformats.org/officeDocument/2006/relationships/hyperlink" Target="https://osnovo.ru/products/product/view/12767/12524/" TargetMode="External"/><Relationship Id="rId426" Type="http://schemas.openxmlformats.org/officeDocument/2006/relationships/hyperlink" Target="https://smartcable.ru/catalog/product/view/09986/12723/" TargetMode="External"/><Relationship Id="rId633" Type="http://schemas.openxmlformats.org/officeDocument/2006/relationships/hyperlink" Target="https://www.tezter.ru/catalog/product/view/11222/13617/" TargetMode="External"/><Relationship Id="rId840" Type="http://schemas.openxmlformats.org/officeDocument/2006/relationships/hyperlink" Target="https://lazso.ru/catalog/product/view/11368/11376/" TargetMode="External"/><Relationship Id="rId67" Type="http://schemas.openxmlformats.org/officeDocument/2006/relationships/hyperlink" Target="https://osnovo.ru/products/product/view/10619/13232/" TargetMode="External"/><Relationship Id="rId272" Type="http://schemas.openxmlformats.org/officeDocument/2006/relationships/hyperlink" Target="https://osnovo.ru/products/product/view/10790/12096/" TargetMode="External"/><Relationship Id="rId577" Type="http://schemas.openxmlformats.org/officeDocument/2006/relationships/hyperlink" Target="https://osnovo.ru/products/product/view/12384/11337/" TargetMode="External"/><Relationship Id="rId700" Type="http://schemas.openxmlformats.org/officeDocument/2006/relationships/hyperlink" Target="https://lazso.ru/catalog/product/view/09238/05431/" TargetMode="External"/><Relationship Id="rId132" Type="http://schemas.openxmlformats.org/officeDocument/2006/relationships/hyperlink" Target="https://osnovo.ru/products/product/view/10387/11411/" TargetMode="External"/><Relationship Id="rId784" Type="http://schemas.openxmlformats.org/officeDocument/2006/relationships/hyperlink" Target="https://lazso.ru/catalog/product/view/12886/12893/" TargetMode="External"/><Relationship Id="rId437" Type="http://schemas.openxmlformats.org/officeDocument/2006/relationships/hyperlink" Target="https://www.smartcable.ru/catalog/product/view/09215/09362/" TargetMode="External"/><Relationship Id="rId644" Type="http://schemas.openxmlformats.org/officeDocument/2006/relationships/hyperlink" Target="https://smartcable.ru/catalog/product/view/11295/10643/" TargetMode="External"/><Relationship Id="rId851" Type="http://schemas.openxmlformats.org/officeDocument/2006/relationships/hyperlink" Target="https://lateos.ru/products/product/view/13796/13844/" TargetMode="External"/><Relationship Id="rId283" Type="http://schemas.openxmlformats.org/officeDocument/2006/relationships/hyperlink" Target="https://smartcable.ru/catalog/product/view/10790/12192/" TargetMode="External"/><Relationship Id="rId490" Type="http://schemas.openxmlformats.org/officeDocument/2006/relationships/hyperlink" Target="https://www.smartcable.ru/catalog/product/view/12421/12409/" TargetMode="External"/><Relationship Id="rId504" Type="http://schemas.openxmlformats.org/officeDocument/2006/relationships/hyperlink" Target="https://www.smartcable.ru/catalog/product/view/08685/08069/" TargetMode="External"/><Relationship Id="rId711" Type="http://schemas.openxmlformats.org/officeDocument/2006/relationships/hyperlink" Target="https://lazso.ru/catalog/product/view/09238/09598/" TargetMode="External"/><Relationship Id="rId78" Type="http://schemas.openxmlformats.org/officeDocument/2006/relationships/hyperlink" Target="https://osnovo.ru/products/product/view/10619/13679/" TargetMode="External"/><Relationship Id="rId143" Type="http://schemas.openxmlformats.org/officeDocument/2006/relationships/hyperlink" Target="https://smartcable.ru/catalog/product/view/10387/12747/" TargetMode="External"/><Relationship Id="rId350" Type="http://schemas.openxmlformats.org/officeDocument/2006/relationships/hyperlink" Target="http://www.smartfiber.ru/catalog/product/view/06615/10521/" TargetMode="External"/><Relationship Id="rId588" Type="http://schemas.openxmlformats.org/officeDocument/2006/relationships/hyperlink" Target="https://osnovo.ru/products/product/view/12384/11350/" TargetMode="External"/><Relationship Id="rId795" Type="http://schemas.openxmlformats.org/officeDocument/2006/relationships/hyperlink" Target="https://lazso.ru/catalog/product/view/12886/12904/" TargetMode="External"/><Relationship Id="rId809" Type="http://schemas.openxmlformats.org/officeDocument/2006/relationships/hyperlink" Target="https://lazso.ru/catalog/product/view/13008/13653/" TargetMode="External"/><Relationship Id="rId9" Type="http://schemas.openxmlformats.org/officeDocument/2006/relationships/hyperlink" Target="https://osnovo.ru/products/product/view/13362/10587/" TargetMode="External"/><Relationship Id="rId210" Type="http://schemas.openxmlformats.org/officeDocument/2006/relationships/hyperlink" Target="https://osnovo.ru/products/product/view/12766/13240/" TargetMode="External"/><Relationship Id="rId448" Type="http://schemas.openxmlformats.org/officeDocument/2006/relationships/hyperlink" Target="https://www.smartcable.ru/catalog/product/view/09215/12953/" TargetMode="External"/><Relationship Id="rId655" Type="http://schemas.openxmlformats.org/officeDocument/2006/relationships/hyperlink" Target="https://osnovo.ru/products/product/view/11296/11173/" TargetMode="External"/><Relationship Id="rId294" Type="http://schemas.openxmlformats.org/officeDocument/2006/relationships/hyperlink" Target="https://osnovo.ru/products/product/view/10790/12810/" TargetMode="External"/><Relationship Id="rId308" Type="http://schemas.openxmlformats.org/officeDocument/2006/relationships/hyperlink" Target="https://osnovo.ru/products/product/view/10790/13457/" TargetMode="External"/><Relationship Id="rId515" Type="http://schemas.openxmlformats.org/officeDocument/2006/relationships/hyperlink" Target="https://www.smartcable.ru/catalog/product/view/09539/09540/" TargetMode="External"/><Relationship Id="rId722" Type="http://schemas.openxmlformats.org/officeDocument/2006/relationships/hyperlink" Target="https://lazso.ru/catalog/product/view/09239/04105/" TargetMode="External"/><Relationship Id="rId89" Type="http://schemas.openxmlformats.org/officeDocument/2006/relationships/hyperlink" Target="https://osnovo.ru/products/product/view/10620/11109/" TargetMode="External"/><Relationship Id="rId154" Type="http://schemas.openxmlformats.org/officeDocument/2006/relationships/hyperlink" Target="https://osnovo.ru/products/product/view/10384/11480/" TargetMode="External"/><Relationship Id="rId361" Type="http://schemas.openxmlformats.org/officeDocument/2006/relationships/hyperlink" Target="http://wivat.ru/catalog/product/view/10345/09482/" TargetMode="External"/><Relationship Id="rId599" Type="http://schemas.openxmlformats.org/officeDocument/2006/relationships/hyperlink" Target="https://osnovo.ru/products/product/view/09232/08779/" TargetMode="External"/><Relationship Id="rId459" Type="http://schemas.openxmlformats.org/officeDocument/2006/relationships/hyperlink" Target="https://smartcable.ru/catalog/product/view/10434/13770/" TargetMode="External"/><Relationship Id="rId666" Type="http://schemas.openxmlformats.org/officeDocument/2006/relationships/hyperlink" Target="https://osnovo.ru/products/product/view/11296/11178/" TargetMode="External"/><Relationship Id="rId16" Type="http://schemas.openxmlformats.org/officeDocument/2006/relationships/hyperlink" Target="https://osnovo.ru/products/product/view/13362/10235/" TargetMode="External"/><Relationship Id="rId221" Type="http://schemas.openxmlformats.org/officeDocument/2006/relationships/hyperlink" Target="https://osnovo.ru/products/product/view/12767/12526/" TargetMode="External"/><Relationship Id="rId319" Type="http://schemas.openxmlformats.org/officeDocument/2006/relationships/hyperlink" Target="https://www.smartcable.ru/catalog/product/view/10339/04321/" TargetMode="External"/><Relationship Id="rId526" Type="http://schemas.openxmlformats.org/officeDocument/2006/relationships/hyperlink" Target="https://osnovo.ru/products/product/view/10397/09887/" TargetMode="External"/><Relationship Id="rId733" Type="http://schemas.openxmlformats.org/officeDocument/2006/relationships/hyperlink" Target="https://lazso.ru/catalog/product/view/09600/09602/" TargetMode="External"/><Relationship Id="rId165" Type="http://schemas.openxmlformats.org/officeDocument/2006/relationships/hyperlink" Target="https://osnovo.ru/products/product/view/10630/12786/" TargetMode="External"/><Relationship Id="rId372" Type="http://schemas.openxmlformats.org/officeDocument/2006/relationships/hyperlink" Target="https://www.smartcable.ru/catalog/product/view/10354/01523/" TargetMode="External"/><Relationship Id="rId677" Type="http://schemas.openxmlformats.org/officeDocument/2006/relationships/hyperlink" Target="https://osnovo.ru/products/product/view/01891/12728/" TargetMode="External"/><Relationship Id="rId800" Type="http://schemas.openxmlformats.org/officeDocument/2006/relationships/hyperlink" Target="https://lazso.ru/catalog/product/view/09777/00135/" TargetMode="External"/><Relationship Id="rId232" Type="http://schemas.openxmlformats.org/officeDocument/2006/relationships/hyperlink" Target="https://osnovo.ru/products/product/view/12767/11516/" TargetMode="External"/><Relationship Id="rId27" Type="http://schemas.openxmlformats.org/officeDocument/2006/relationships/hyperlink" Target="https://smartcable.ru/catalog/product/view/13363/10714/" TargetMode="External"/><Relationship Id="rId537" Type="http://schemas.openxmlformats.org/officeDocument/2006/relationships/hyperlink" Target="https://www.smartcable.ru/catalog/product/view/10393/02125/" TargetMode="External"/><Relationship Id="rId744" Type="http://schemas.openxmlformats.org/officeDocument/2006/relationships/hyperlink" Target="https://lazso.ru/catalog/product/view/09237/10255/" TargetMode="External"/><Relationship Id="rId80" Type="http://schemas.openxmlformats.org/officeDocument/2006/relationships/hyperlink" Target="https://osnovo.ru/products/product/view/10620/10890/" TargetMode="External"/><Relationship Id="rId176" Type="http://schemas.openxmlformats.org/officeDocument/2006/relationships/hyperlink" Target="https://osnovo.ru/products/product/view/10630/12799/" TargetMode="External"/><Relationship Id="rId383" Type="http://schemas.openxmlformats.org/officeDocument/2006/relationships/hyperlink" Target="https://www.smartcable.ru/catalog/product/view/09212/02175/" TargetMode="External"/><Relationship Id="rId590" Type="http://schemas.openxmlformats.org/officeDocument/2006/relationships/hyperlink" Target="https://osnovo.ru/products/product/view/12384/12865/" TargetMode="External"/><Relationship Id="rId604" Type="http://schemas.openxmlformats.org/officeDocument/2006/relationships/hyperlink" Target="https://osnovo.ru/products/product/view/09227/08783/" TargetMode="External"/><Relationship Id="rId811" Type="http://schemas.openxmlformats.org/officeDocument/2006/relationships/hyperlink" Target="https://lazso.ru/catalog/product/view/13008/13645/" TargetMode="External"/><Relationship Id="rId243" Type="http://schemas.openxmlformats.org/officeDocument/2006/relationships/hyperlink" Target="https://osnovo.ru/products/product/view/12767/12289/" TargetMode="External"/><Relationship Id="rId450" Type="http://schemas.openxmlformats.org/officeDocument/2006/relationships/hyperlink" Target="https://www.smartcable.ru/catalog/product/view/09215/11317/" TargetMode="External"/><Relationship Id="rId688" Type="http://schemas.openxmlformats.org/officeDocument/2006/relationships/hyperlink" Target="https://www.smartcable.ru/catalog/product/view/10406/11247/" TargetMode="External"/><Relationship Id="rId38" Type="http://schemas.openxmlformats.org/officeDocument/2006/relationships/hyperlink" Target="https://osnovo.ru/products/product/view/10621/11544/" TargetMode="External"/><Relationship Id="rId103" Type="http://schemas.openxmlformats.org/officeDocument/2006/relationships/hyperlink" Target="https://osnovo.ru/products/product/view/10620/11960/" TargetMode="External"/><Relationship Id="rId310" Type="http://schemas.openxmlformats.org/officeDocument/2006/relationships/hyperlink" Target="http://www.smartfiber.ru/catalog/product/view/10790/11600/" TargetMode="External"/><Relationship Id="rId548" Type="http://schemas.openxmlformats.org/officeDocument/2006/relationships/hyperlink" Target="https://osnovo.ru/products/product/view/03923/08962/" TargetMode="External"/><Relationship Id="rId755" Type="http://schemas.openxmlformats.org/officeDocument/2006/relationships/hyperlink" Target="https://lazso.ru/catalog/product/view/09240/10730/" TargetMode="External"/><Relationship Id="rId91" Type="http://schemas.openxmlformats.org/officeDocument/2006/relationships/hyperlink" Target="https://osnovo.ru/products/product/view/10620/11144/" TargetMode="External"/><Relationship Id="rId187" Type="http://schemas.openxmlformats.org/officeDocument/2006/relationships/hyperlink" Target="https://osnovo.ru/products/product/view/12766/13549/" TargetMode="External"/><Relationship Id="rId394" Type="http://schemas.openxmlformats.org/officeDocument/2006/relationships/hyperlink" Target="https://www.smartcable.ru/catalog/product/view/08679/07247/" TargetMode="External"/><Relationship Id="rId408" Type="http://schemas.openxmlformats.org/officeDocument/2006/relationships/hyperlink" Target="https://www.smartcable.ru/catalog/product/view/10367/11136/" TargetMode="External"/><Relationship Id="rId615" Type="http://schemas.openxmlformats.org/officeDocument/2006/relationships/hyperlink" Target="https://tezter.ru/catalog/product/view/10866/13581/" TargetMode="External"/><Relationship Id="rId822" Type="http://schemas.openxmlformats.org/officeDocument/2006/relationships/hyperlink" Target="https://lazso.ru/catalog/product/view/09778/09783/" TargetMode="External"/><Relationship Id="rId254" Type="http://schemas.openxmlformats.org/officeDocument/2006/relationships/hyperlink" Target="https://osnovo.ru/products/product/view/13870/13907/" TargetMode="External"/><Relationship Id="rId699" Type="http://schemas.openxmlformats.org/officeDocument/2006/relationships/hyperlink" Target="https://lazso.ru/catalog/product/view/09238/00094/" TargetMode="External"/><Relationship Id="rId49" Type="http://schemas.openxmlformats.org/officeDocument/2006/relationships/hyperlink" Target="http://www.smartfiber.ru/catalog/product/view/10622/10591/" TargetMode="External"/><Relationship Id="rId114" Type="http://schemas.openxmlformats.org/officeDocument/2006/relationships/hyperlink" Target="https://osnovo.ru/products/product/view/10387/13338/" TargetMode="External"/><Relationship Id="rId461" Type="http://schemas.openxmlformats.org/officeDocument/2006/relationships/hyperlink" Target="http://www.smartfiber.ru/catalog/product/view/10434/10436/" TargetMode="External"/><Relationship Id="rId559" Type="http://schemas.openxmlformats.org/officeDocument/2006/relationships/hyperlink" Target="https://www.smartcable.ru/catalog/product/view/09231/09754/" TargetMode="External"/><Relationship Id="rId766" Type="http://schemas.openxmlformats.org/officeDocument/2006/relationships/hyperlink" Target="https://lazso.ru/catalog/product/view/09241/07342/" TargetMode="External"/><Relationship Id="rId198" Type="http://schemas.openxmlformats.org/officeDocument/2006/relationships/hyperlink" Target="https://osnovo.ru/products/product/view/12766/13588/" TargetMode="External"/><Relationship Id="rId321" Type="http://schemas.openxmlformats.org/officeDocument/2006/relationships/hyperlink" Target="https://www.smartcable.ru/catalog/product/view/10339/04320/" TargetMode="External"/><Relationship Id="rId419" Type="http://schemas.openxmlformats.org/officeDocument/2006/relationships/hyperlink" Target="https://smartcable.ru/catalog/product/view/09986/11134/" TargetMode="External"/><Relationship Id="rId626" Type="http://schemas.openxmlformats.org/officeDocument/2006/relationships/hyperlink" Target="https://www.tezter.ru/catalog/product/view/11222/13461/" TargetMode="External"/><Relationship Id="rId833" Type="http://schemas.openxmlformats.org/officeDocument/2006/relationships/hyperlink" Target="https://lazso.ru/catalog/product/view/09779/09610/" TargetMode="External"/><Relationship Id="rId265" Type="http://schemas.openxmlformats.org/officeDocument/2006/relationships/hyperlink" Target="https://smartcable.ru/catalog/product/view/10790/10969/" TargetMode="External"/><Relationship Id="rId472" Type="http://schemas.openxmlformats.org/officeDocument/2006/relationships/hyperlink" Target="https://smartcable.ru/catalog/product/view/09370/11057/" TargetMode="External"/><Relationship Id="rId125" Type="http://schemas.openxmlformats.org/officeDocument/2006/relationships/hyperlink" Target="https://osnovo.ru/products/product/view/10387/10985/" TargetMode="External"/><Relationship Id="rId332" Type="http://schemas.openxmlformats.org/officeDocument/2006/relationships/hyperlink" Target="https://www.smartcable.ru/catalog/product/view/09969/02078/" TargetMode="External"/><Relationship Id="rId777" Type="http://schemas.openxmlformats.org/officeDocument/2006/relationships/hyperlink" Target="https://lazso.ru/catalog/product/view/09897/09896/" TargetMode="External"/><Relationship Id="rId637" Type="http://schemas.openxmlformats.org/officeDocument/2006/relationships/hyperlink" Target="https://osnovo.ru/products/product/view/11295/12930/" TargetMode="External"/><Relationship Id="rId844" Type="http://schemas.openxmlformats.org/officeDocument/2006/relationships/hyperlink" Target="https://www.smartcable.ru/catalog/product/view/08674/07254/" TargetMode="External"/><Relationship Id="rId276" Type="http://schemas.openxmlformats.org/officeDocument/2006/relationships/hyperlink" Target="https://smartcable.ru/catalog/product/view/10790/10785/" TargetMode="External"/><Relationship Id="rId483" Type="http://schemas.openxmlformats.org/officeDocument/2006/relationships/hyperlink" Target="https://www.smartcable.ru/catalog/product/view/09855/10032/" TargetMode="External"/><Relationship Id="rId690" Type="http://schemas.openxmlformats.org/officeDocument/2006/relationships/hyperlink" Target="https://www.smartcable.ru/catalog/product/view/10406/01295/" TargetMode="External"/><Relationship Id="rId704" Type="http://schemas.openxmlformats.org/officeDocument/2006/relationships/hyperlink" Target="https://lazso.ru/catalog/product/view/09238/05297/" TargetMode="External"/><Relationship Id="rId40" Type="http://schemas.openxmlformats.org/officeDocument/2006/relationships/hyperlink" Target="https://osnovo.ru/products/product/view/10621/13264/" TargetMode="External"/><Relationship Id="rId136" Type="http://schemas.openxmlformats.org/officeDocument/2006/relationships/hyperlink" Target="https://osnovo.ru/products/product/view/10387/13801/" TargetMode="External"/><Relationship Id="rId343" Type="http://schemas.openxmlformats.org/officeDocument/2006/relationships/hyperlink" Target="https://osnovo.ru/products/product/view/10115/10463/" TargetMode="External"/><Relationship Id="rId550" Type="http://schemas.openxmlformats.org/officeDocument/2006/relationships/hyperlink" Target="https://www.smartcable.ru/catalog/product/view/03923/00997/" TargetMode="External"/><Relationship Id="rId788" Type="http://schemas.openxmlformats.org/officeDocument/2006/relationships/hyperlink" Target="https://lazso.ru/catalog/product/view/12886/12897/" TargetMode="External"/><Relationship Id="rId203" Type="http://schemas.openxmlformats.org/officeDocument/2006/relationships/hyperlink" Target="https://osnovo.ru/products/product/view/12766/13593/" TargetMode="External"/><Relationship Id="rId648" Type="http://schemas.openxmlformats.org/officeDocument/2006/relationships/hyperlink" Target="https://osnovo.ru/products/product/view/11295/12441/" TargetMode="External"/><Relationship Id="rId855" Type="http://schemas.openxmlformats.org/officeDocument/2006/relationships/hyperlink" Target="https://lateos.ru/products/product/view/13796/13848/" TargetMode="External"/><Relationship Id="rId287" Type="http://schemas.openxmlformats.org/officeDocument/2006/relationships/hyperlink" Target="https://smartcable.ru/catalog/product/view/10790/10966/" TargetMode="External"/><Relationship Id="rId410" Type="http://schemas.openxmlformats.org/officeDocument/2006/relationships/hyperlink" Target="https://osnovo.ru/products/product/view/09234/08788/" TargetMode="External"/><Relationship Id="rId494" Type="http://schemas.openxmlformats.org/officeDocument/2006/relationships/hyperlink" Target="https://www.smartcable.ru/catalog/product/view/08082/10187/" TargetMode="External"/><Relationship Id="rId508" Type="http://schemas.openxmlformats.org/officeDocument/2006/relationships/hyperlink" Target="https://osnovo.ru/products/product/view/10377/10150/" TargetMode="External"/><Relationship Id="rId715" Type="http://schemas.openxmlformats.org/officeDocument/2006/relationships/hyperlink" Target="https://lazso.ru/catalog/product/view/09238/10652/" TargetMode="External"/><Relationship Id="rId147" Type="http://schemas.openxmlformats.org/officeDocument/2006/relationships/hyperlink" Target="https://osnovo.ru/products/product/view/10384/11569/" TargetMode="External"/><Relationship Id="rId354" Type="http://schemas.openxmlformats.org/officeDocument/2006/relationships/hyperlink" Target="http://www.smartfiber.ru/catalog/product/view/06618/06964/" TargetMode="External"/><Relationship Id="rId799" Type="http://schemas.openxmlformats.org/officeDocument/2006/relationships/hyperlink" Target="https://lazso.ru/catalog/product/view/09777/09609/" TargetMode="External"/><Relationship Id="rId51" Type="http://schemas.openxmlformats.org/officeDocument/2006/relationships/hyperlink" Target="https://osnovo.ru/products/product/view/10622/10932/" TargetMode="External"/><Relationship Id="rId561" Type="http://schemas.openxmlformats.org/officeDocument/2006/relationships/hyperlink" Target="https://www.smartcable.ru/catalog/product/view/11008/11207/" TargetMode="External"/><Relationship Id="rId659" Type="http://schemas.openxmlformats.org/officeDocument/2006/relationships/hyperlink" Target="https://osnovo.ru/products/product/view/11296/11174/" TargetMode="External"/><Relationship Id="rId214" Type="http://schemas.openxmlformats.org/officeDocument/2006/relationships/hyperlink" Target="https://osnovo.ru/products/product/view/12766/11031/" TargetMode="External"/><Relationship Id="rId298" Type="http://schemas.openxmlformats.org/officeDocument/2006/relationships/hyperlink" Target="http://www.smartfiber.ru/catalog/product/view/10790/11595/" TargetMode="External"/><Relationship Id="rId421" Type="http://schemas.openxmlformats.org/officeDocument/2006/relationships/hyperlink" Target="https://smartcable.ru/catalog/product/view/09986/10533/" TargetMode="External"/><Relationship Id="rId519" Type="http://schemas.openxmlformats.org/officeDocument/2006/relationships/hyperlink" Target="https://smartcable.ru/catalog/product/view/10396/10580/" TargetMode="External"/><Relationship Id="rId158" Type="http://schemas.openxmlformats.org/officeDocument/2006/relationships/hyperlink" Target="https://osnovo.ru/products/product/view/10630/11491/" TargetMode="External"/><Relationship Id="rId726" Type="http://schemas.openxmlformats.org/officeDocument/2006/relationships/hyperlink" Target="https://lazso.ru/catalog/product/view/09239/07343/" TargetMode="External"/><Relationship Id="rId62" Type="http://schemas.openxmlformats.org/officeDocument/2006/relationships/hyperlink" Target="https://osnovo.ru/products/product/view/10619/13231/" TargetMode="External"/><Relationship Id="rId365" Type="http://schemas.openxmlformats.org/officeDocument/2006/relationships/hyperlink" Target="https://www.smartcable.ru/catalog/product/view/10353/09946/" TargetMode="External"/><Relationship Id="rId572" Type="http://schemas.openxmlformats.org/officeDocument/2006/relationships/hyperlink" Target="https://smartcable.ru/catalog/product/view/12384/00111/" TargetMode="External"/><Relationship Id="rId225" Type="http://schemas.openxmlformats.org/officeDocument/2006/relationships/hyperlink" Target="https://osnovo.ru/products/product/view/12767/11862/" TargetMode="External"/><Relationship Id="rId432" Type="http://schemas.openxmlformats.org/officeDocument/2006/relationships/hyperlink" Target="https://www.smartcable.ru/catalog/product/view/09215/09363/" TargetMode="External"/><Relationship Id="rId737" Type="http://schemas.openxmlformats.org/officeDocument/2006/relationships/hyperlink" Target="https://lazso.ru/catalog/product/view/09237/10248/" TargetMode="External"/><Relationship Id="rId73" Type="http://schemas.openxmlformats.org/officeDocument/2006/relationships/hyperlink" Target="https://osnovo.ru/products/product/view/10619/13235/" TargetMode="External"/><Relationship Id="rId169" Type="http://schemas.openxmlformats.org/officeDocument/2006/relationships/hyperlink" Target="https://osnovo.ru/products/product/view/10630/12788/" TargetMode="External"/><Relationship Id="rId376" Type="http://schemas.openxmlformats.org/officeDocument/2006/relationships/hyperlink" Target="https://www.smartcable.ru/catalog/product/view/10355/00104/" TargetMode="External"/><Relationship Id="rId583" Type="http://schemas.openxmlformats.org/officeDocument/2006/relationships/hyperlink" Target="https://osnovo.ru/products/product/view/12384/11343/" TargetMode="External"/><Relationship Id="rId790" Type="http://schemas.openxmlformats.org/officeDocument/2006/relationships/hyperlink" Target="https://lazso.ru/catalog/product/view/12886/12903/" TargetMode="External"/><Relationship Id="rId804" Type="http://schemas.openxmlformats.org/officeDocument/2006/relationships/hyperlink" Target="https://lazso.ru/catalog/product/view/13008/13654/" TargetMode="External"/><Relationship Id="rId4" Type="http://schemas.openxmlformats.org/officeDocument/2006/relationships/hyperlink" Target="https://smartcable.ru/catalog/product/view/13362/07843/" TargetMode="External"/><Relationship Id="rId236" Type="http://schemas.openxmlformats.org/officeDocument/2006/relationships/hyperlink" Target="https://osnovo.ru/products/product/view/12767/12112/" TargetMode="External"/><Relationship Id="rId443" Type="http://schemas.openxmlformats.org/officeDocument/2006/relationships/hyperlink" Target="https://www.smartcable.ru/catalog/product/view/09215/09943/" TargetMode="External"/><Relationship Id="rId650" Type="http://schemas.openxmlformats.org/officeDocument/2006/relationships/hyperlink" Target="https://smartcable.ru/catalog/product/view/11295/12308/" TargetMode="External"/><Relationship Id="rId303" Type="http://schemas.openxmlformats.org/officeDocument/2006/relationships/hyperlink" Target="https://osnovo.ru/products/product/view/10790/13455/" TargetMode="External"/><Relationship Id="rId748" Type="http://schemas.openxmlformats.org/officeDocument/2006/relationships/hyperlink" Target="https://lazso.ru/catalog/product/view/09237/10254/" TargetMode="External"/><Relationship Id="rId84" Type="http://schemas.openxmlformats.org/officeDocument/2006/relationships/hyperlink" Target="https://osnovo.ru/products/product/view/10620/10808/" TargetMode="External"/><Relationship Id="rId387" Type="http://schemas.openxmlformats.org/officeDocument/2006/relationships/hyperlink" Target="https://www.smartcable.ru/catalog/product/view/08679/07251/" TargetMode="External"/><Relationship Id="rId510" Type="http://schemas.openxmlformats.org/officeDocument/2006/relationships/hyperlink" Target="https://osnovo.ru/products/product/view/10377/10152/" TargetMode="External"/><Relationship Id="rId594" Type="http://schemas.openxmlformats.org/officeDocument/2006/relationships/hyperlink" Target="https://osnovo.ru/products/product/view/12384/11352/" TargetMode="External"/><Relationship Id="rId608" Type="http://schemas.openxmlformats.org/officeDocument/2006/relationships/hyperlink" Target="https://osnovo.ru/products/product/view/09228/08767/" TargetMode="External"/><Relationship Id="rId815" Type="http://schemas.openxmlformats.org/officeDocument/2006/relationships/hyperlink" Target="https://lazso.ru/catalog/product/view/09778/09780/" TargetMode="External"/><Relationship Id="rId247" Type="http://schemas.openxmlformats.org/officeDocument/2006/relationships/hyperlink" Target="https://osnovo.ru/products/product/view/13870/13817/" TargetMode="External"/><Relationship Id="rId107" Type="http://schemas.openxmlformats.org/officeDocument/2006/relationships/hyperlink" Target="https://osnovo.ru/products/product/view/10387/10642/" TargetMode="External"/><Relationship Id="rId454" Type="http://schemas.openxmlformats.org/officeDocument/2006/relationships/hyperlink" Target="https://www.smartcable.ru/catalog/product/view/10370/12182/" TargetMode="External"/><Relationship Id="rId661" Type="http://schemas.openxmlformats.org/officeDocument/2006/relationships/hyperlink" Target="https://osnovo.ru/products/product/view/11296/11177/" TargetMode="External"/><Relationship Id="rId759" Type="http://schemas.openxmlformats.org/officeDocument/2006/relationships/hyperlink" Target="https://lazso.ru/catalog/product/view/09240/09595/" TargetMode="External"/><Relationship Id="rId11" Type="http://schemas.openxmlformats.org/officeDocument/2006/relationships/hyperlink" Target="https://osnovo.ru/products/product/view/13362/10460/" TargetMode="External"/><Relationship Id="rId314" Type="http://schemas.openxmlformats.org/officeDocument/2006/relationships/hyperlink" Target="https://smartcable.ru/catalog/product/view/03914/07750/" TargetMode="External"/><Relationship Id="rId398" Type="http://schemas.openxmlformats.org/officeDocument/2006/relationships/hyperlink" Target="https://www.smartcable.ru/catalog/product/view/08079/09368/" TargetMode="External"/><Relationship Id="rId521" Type="http://schemas.openxmlformats.org/officeDocument/2006/relationships/hyperlink" Target="https://smartcable.ru/catalog/product/view/10396/04432/" TargetMode="External"/><Relationship Id="rId619" Type="http://schemas.openxmlformats.org/officeDocument/2006/relationships/hyperlink" Target="https://tezter.ru/catalog/product/view/10866/11854/" TargetMode="External"/><Relationship Id="rId95" Type="http://schemas.openxmlformats.org/officeDocument/2006/relationships/hyperlink" Target="https://osnovo.ru/products/product/view/10620/13744/" TargetMode="External"/><Relationship Id="rId160" Type="http://schemas.openxmlformats.org/officeDocument/2006/relationships/hyperlink" Target="https://osnovo.ru/products/product/view/10630/12779/" TargetMode="External"/><Relationship Id="rId826" Type="http://schemas.openxmlformats.org/officeDocument/2006/relationships/hyperlink" Target="https://lazso.ru/catalog/product/view/09778/10319/" TargetMode="External"/><Relationship Id="rId258" Type="http://schemas.openxmlformats.org/officeDocument/2006/relationships/hyperlink" Target="https://osnovo.ru/products/product/view/13870/13911/" TargetMode="External"/><Relationship Id="rId465" Type="http://schemas.openxmlformats.org/officeDocument/2006/relationships/hyperlink" Target="https://www.smartcable.ru/catalog/product/view/08090/12434/" TargetMode="External"/><Relationship Id="rId672" Type="http://schemas.openxmlformats.org/officeDocument/2006/relationships/hyperlink" Target="https://www.smartcable.ru/catalog/product/view/01891/05007/" TargetMode="External"/><Relationship Id="rId22" Type="http://schemas.openxmlformats.org/officeDocument/2006/relationships/hyperlink" Target="https://osnovo.ru/products/product/view/13363/11162/" TargetMode="External"/><Relationship Id="rId118" Type="http://schemas.openxmlformats.org/officeDocument/2006/relationships/hyperlink" Target="https://osnovo.ru/products/product/view/10387/12652/" TargetMode="External"/><Relationship Id="rId325" Type="http://schemas.openxmlformats.org/officeDocument/2006/relationships/hyperlink" Target="https://smartcable.ru/catalog/product/view/10340/00132/" TargetMode="External"/><Relationship Id="rId532" Type="http://schemas.openxmlformats.org/officeDocument/2006/relationships/hyperlink" Target="http://www.smartfiber.ru/catalog/product/view/10391/10727/" TargetMode="External"/><Relationship Id="rId171" Type="http://schemas.openxmlformats.org/officeDocument/2006/relationships/hyperlink" Target="https://osnovo.ru/products/product/view/10630/11780/" TargetMode="External"/><Relationship Id="rId837" Type="http://schemas.openxmlformats.org/officeDocument/2006/relationships/hyperlink" Target="https://lazso.ru/catalog/product/view/11368/11371/" TargetMode="External"/><Relationship Id="rId269" Type="http://schemas.openxmlformats.org/officeDocument/2006/relationships/hyperlink" Target="https://smartcable.ru/catalog/product/view/10790/10886/" TargetMode="External"/><Relationship Id="rId476" Type="http://schemas.openxmlformats.org/officeDocument/2006/relationships/hyperlink" Target="https://smartcable.ru/catalog/product/view/09370/13155/" TargetMode="External"/><Relationship Id="rId683" Type="http://schemas.openxmlformats.org/officeDocument/2006/relationships/hyperlink" Target="https://www.smartcable.ru/catalog/product/view/10406/00117/" TargetMode="External"/><Relationship Id="rId33" Type="http://schemas.openxmlformats.org/officeDocument/2006/relationships/hyperlink" Target="https://osnovo.ru/products/product/view/13363/13256/" TargetMode="External"/><Relationship Id="rId129" Type="http://schemas.openxmlformats.org/officeDocument/2006/relationships/hyperlink" Target="https://osnovo.ru/products/product/view/10387/13143/" TargetMode="External"/><Relationship Id="rId336" Type="http://schemas.openxmlformats.org/officeDocument/2006/relationships/hyperlink" Target="https://www.smartcable.ru/catalog/product/view/08695/00133/" TargetMode="External"/><Relationship Id="rId543" Type="http://schemas.openxmlformats.org/officeDocument/2006/relationships/hyperlink" Target="https://www.smartcable.ru/catalog/product/view/10326/04545/" TargetMode="External"/><Relationship Id="rId182" Type="http://schemas.openxmlformats.org/officeDocument/2006/relationships/hyperlink" Target="https://osnovo.ru/products/product/view/10630/12803/" TargetMode="External"/><Relationship Id="rId403" Type="http://schemas.openxmlformats.org/officeDocument/2006/relationships/hyperlink" Target="https://osnovo.ru/products/product/view/08080/09492/" TargetMode="External"/><Relationship Id="rId750" Type="http://schemas.openxmlformats.org/officeDocument/2006/relationships/hyperlink" Target="https://lazso.ru/catalog/product/view/10414/10250/" TargetMode="External"/><Relationship Id="rId848" Type="http://schemas.openxmlformats.org/officeDocument/2006/relationships/hyperlink" Target="https://lateos.ru/products/product/view/13794/13624/" TargetMode="External"/><Relationship Id="rId487" Type="http://schemas.openxmlformats.org/officeDocument/2006/relationships/hyperlink" Target="https://www.smartcable.ru/catalog/product/view/09223/09755/" TargetMode="External"/><Relationship Id="rId610" Type="http://schemas.openxmlformats.org/officeDocument/2006/relationships/hyperlink" Target="https://osnovo.ru/products/product/view/09228/08766/" TargetMode="External"/><Relationship Id="rId694" Type="http://schemas.openxmlformats.org/officeDocument/2006/relationships/hyperlink" Target="https://www.smartcable.ru/catalog/product/view/10406/13599/" TargetMode="External"/><Relationship Id="rId708" Type="http://schemas.openxmlformats.org/officeDocument/2006/relationships/hyperlink" Target="https://lazso.ru/catalog/product/view/09238/10062/" TargetMode="External"/><Relationship Id="rId347" Type="http://schemas.openxmlformats.org/officeDocument/2006/relationships/hyperlink" Target="http://www.smartfiber.ru/catalog/product/view/06615/10546/" TargetMode="External"/><Relationship Id="rId44" Type="http://schemas.openxmlformats.org/officeDocument/2006/relationships/hyperlink" Target="https://osnovo.ru/products/product/view/10621/13263/" TargetMode="External"/><Relationship Id="rId554" Type="http://schemas.openxmlformats.org/officeDocument/2006/relationships/hyperlink" Target="https://www.smartcable.ru/catalog/product/view/09229/02128/" TargetMode="External"/><Relationship Id="rId761" Type="http://schemas.openxmlformats.org/officeDocument/2006/relationships/hyperlink" Target="https://lazso.ru/catalog/product/view/09240/07255/" TargetMode="External"/><Relationship Id="rId859" Type="http://schemas.openxmlformats.org/officeDocument/2006/relationships/drawing" Target="../drawings/drawing15.xml"/><Relationship Id="rId193" Type="http://schemas.openxmlformats.org/officeDocument/2006/relationships/hyperlink" Target="https://osnovo.ru/products/product/view/12766/13583/" TargetMode="External"/><Relationship Id="rId207" Type="http://schemas.openxmlformats.org/officeDocument/2006/relationships/hyperlink" Target="https://osnovo.ru/products/product/view/12766/13038/" TargetMode="External"/><Relationship Id="rId414" Type="http://schemas.openxmlformats.org/officeDocument/2006/relationships/hyperlink" Target="https://osnovo.ru/products/product/view/09986/10859/" TargetMode="External"/><Relationship Id="rId498" Type="http://schemas.openxmlformats.org/officeDocument/2006/relationships/hyperlink" Target="http://www.smartfiber.ru/catalog/product/view/10678/10680/" TargetMode="External"/><Relationship Id="rId621" Type="http://schemas.openxmlformats.org/officeDocument/2006/relationships/hyperlink" Target="https://tezter.ru/catalog/product/view/10866/13852/" TargetMode="External"/><Relationship Id="rId260" Type="http://schemas.openxmlformats.org/officeDocument/2006/relationships/hyperlink" Target="https://osnovo.ru/products/product/view/10790/12445/" TargetMode="External"/><Relationship Id="rId719" Type="http://schemas.openxmlformats.org/officeDocument/2006/relationships/hyperlink" Target="https://lazso.ru/catalog/product/view/09238/10654/" TargetMode="External"/><Relationship Id="rId55" Type="http://schemas.openxmlformats.org/officeDocument/2006/relationships/hyperlink" Target="https://osnovo.ru/products/product/view/10622/13749/" TargetMode="External"/><Relationship Id="rId120" Type="http://schemas.openxmlformats.org/officeDocument/2006/relationships/hyperlink" Target="https://osnovo.ru/products/product/view/10387/13261/" TargetMode="External"/><Relationship Id="rId358" Type="http://schemas.openxmlformats.org/officeDocument/2006/relationships/hyperlink" Target="http://www.smartfiber.ru/catalog/product/view/06608/10888/" TargetMode="External"/><Relationship Id="rId565" Type="http://schemas.openxmlformats.org/officeDocument/2006/relationships/hyperlink" Target="https://osnovo.ru/products/product/view/11008/11397/" TargetMode="External"/><Relationship Id="rId772" Type="http://schemas.openxmlformats.org/officeDocument/2006/relationships/hyperlink" Target="https://lazso.ru/catalog/product/view/09241/00095/" TargetMode="External"/><Relationship Id="rId218" Type="http://schemas.openxmlformats.org/officeDocument/2006/relationships/hyperlink" Target="https://osnovo.ru/products/product/view/12767/11573/" TargetMode="External"/><Relationship Id="rId425" Type="http://schemas.openxmlformats.org/officeDocument/2006/relationships/hyperlink" Target="https://smartcable.ru/catalog/product/view/09986/12722/" TargetMode="External"/><Relationship Id="rId632" Type="http://schemas.openxmlformats.org/officeDocument/2006/relationships/hyperlink" Target="https://www.tezter.ru/catalog/product/view/11222/11072/" TargetMode="External"/><Relationship Id="rId271" Type="http://schemas.openxmlformats.org/officeDocument/2006/relationships/hyperlink" Target="https://osnovo.ru/products/product/view/10790/11487/" TargetMode="External"/><Relationship Id="rId66" Type="http://schemas.openxmlformats.org/officeDocument/2006/relationships/hyperlink" Target="https://osnovo.ru/products/product/view/10619/13429/" TargetMode="External"/><Relationship Id="rId131" Type="http://schemas.openxmlformats.org/officeDocument/2006/relationships/hyperlink" Target="https://osnovo.ru/products/product/view/10387/13798/" TargetMode="External"/><Relationship Id="rId369" Type="http://schemas.openxmlformats.org/officeDocument/2006/relationships/hyperlink" Target="https://www.smartcable.ru/catalog/product/view/10354/01418/" TargetMode="External"/><Relationship Id="rId576" Type="http://schemas.openxmlformats.org/officeDocument/2006/relationships/hyperlink" Target="https://osnovo.ru/products/product/view/12384/11342/" TargetMode="External"/><Relationship Id="rId783" Type="http://schemas.openxmlformats.org/officeDocument/2006/relationships/hyperlink" Target="https://lazso.ru/catalog/product/view/12886/12892/" TargetMode="External"/><Relationship Id="rId229" Type="http://schemas.openxmlformats.org/officeDocument/2006/relationships/hyperlink" Target="https://osnovo.ru/products/product/view/12767/12255/" TargetMode="External"/><Relationship Id="rId436" Type="http://schemas.openxmlformats.org/officeDocument/2006/relationships/hyperlink" Target="https://www.smartcable.ru/catalog/product/view/09215/09361/" TargetMode="External"/><Relationship Id="rId643" Type="http://schemas.openxmlformats.org/officeDocument/2006/relationships/hyperlink" Target="https://osnovo.ru/products/product/view/11295/12187/" TargetMode="External"/><Relationship Id="rId850" Type="http://schemas.openxmlformats.org/officeDocument/2006/relationships/hyperlink" Target="https://lateos.ru/products/product/view/13794/13625/" TargetMode="Externa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00FF"/>
  </sheetPr>
  <dimension ref="A1:J1026"/>
  <sheetViews>
    <sheetView showGridLines="0" tabSelected="1" workbookViewId="0">
      <selection activeCell="F3" sqref="F1:I1048576"/>
    </sheetView>
  </sheetViews>
  <sheetFormatPr defaultColWidth="14.44140625" defaultRowHeight="15" customHeight="1"/>
  <cols>
    <col min="1" max="1" width="24.6640625" customWidth="1"/>
    <col min="2" max="2" width="21.109375" customWidth="1"/>
    <col min="3" max="3" width="88.109375" customWidth="1"/>
    <col min="4" max="4" width="15.6640625" customWidth="1"/>
    <col min="5" max="5" width="15.109375" customWidth="1"/>
  </cols>
  <sheetData>
    <row r="1" spans="1:10" ht="51.75" customHeight="1">
      <c r="A1" s="1"/>
      <c r="B1" s="605" t="s">
        <v>0</v>
      </c>
      <c r="C1" s="606"/>
      <c r="D1" s="606"/>
      <c r="E1" s="606"/>
    </row>
    <row r="2" spans="1:10" ht="34.5" customHeight="1">
      <c r="A2" s="608" t="s">
        <v>1</v>
      </c>
      <c r="B2" s="606"/>
      <c r="C2" s="606"/>
      <c r="D2" s="606"/>
      <c r="E2" s="606"/>
    </row>
    <row r="3" spans="1:10" ht="16.5" customHeight="1">
      <c r="A3" s="3" t="s">
        <v>2</v>
      </c>
      <c r="B3" s="3" t="s">
        <v>3</v>
      </c>
      <c r="C3" s="3" t="s">
        <v>4</v>
      </c>
      <c r="D3" s="3" t="s">
        <v>5</v>
      </c>
      <c r="E3" s="3" t="s">
        <v>7</v>
      </c>
    </row>
    <row r="4" spans="1:10" ht="108.75" customHeight="1">
      <c r="A4" s="4" t="s">
        <v>8</v>
      </c>
      <c r="B4" s="609"/>
      <c r="C4" s="5" t="s">
        <v>9</v>
      </c>
      <c r="D4" s="6"/>
      <c r="E4" s="7">
        <v>48157.2</v>
      </c>
      <c r="G4" s="8"/>
      <c r="H4" s="8"/>
      <c r="I4" s="8"/>
      <c r="J4" s="8"/>
    </row>
    <row r="5" spans="1:10" ht="108.75" customHeight="1">
      <c r="A5" s="9" t="s">
        <v>10</v>
      </c>
      <c r="B5" s="610"/>
      <c r="C5" s="10" t="s">
        <v>11</v>
      </c>
      <c r="D5" s="11"/>
      <c r="E5" s="7">
        <v>48157.2</v>
      </c>
    </row>
    <row r="6" spans="1:10" ht="108.75" customHeight="1">
      <c r="A6" s="9" t="s">
        <v>12</v>
      </c>
      <c r="B6" s="13"/>
      <c r="C6" s="10" t="s">
        <v>13</v>
      </c>
      <c r="D6" s="14" t="s">
        <v>14</v>
      </c>
      <c r="E6" s="7">
        <v>33104.400000000001</v>
      </c>
    </row>
    <row r="7" spans="1:10" ht="108.75" customHeight="1">
      <c r="A7" s="9" t="s">
        <v>15</v>
      </c>
      <c r="B7" s="15"/>
      <c r="C7" s="10" t="s">
        <v>16</v>
      </c>
      <c r="D7" s="6"/>
      <c r="E7" s="7">
        <v>45805.2</v>
      </c>
    </row>
    <row r="8" spans="1:10" ht="108.75" customHeight="1">
      <c r="A8" s="16" t="s">
        <v>17</v>
      </c>
      <c r="B8" s="13"/>
      <c r="C8" s="10" t="s">
        <v>18</v>
      </c>
      <c r="D8" s="11"/>
      <c r="E8" s="7">
        <v>69854.399999999994</v>
      </c>
    </row>
    <row r="9" spans="1:10" ht="108.75" customHeight="1">
      <c r="A9" s="16" t="s">
        <v>19</v>
      </c>
      <c r="B9" s="13"/>
      <c r="C9" s="10" t="s">
        <v>20</v>
      </c>
      <c r="D9" s="11"/>
      <c r="E9" s="7">
        <v>74970</v>
      </c>
    </row>
    <row r="10" spans="1:10" ht="108.75" customHeight="1">
      <c r="A10" s="9" t="s">
        <v>21</v>
      </c>
      <c r="B10" s="611"/>
      <c r="C10" s="10" t="s">
        <v>22</v>
      </c>
      <c r="D10" s="17"/>
      <c r="E10" s="7">
        <v>51685.2</v>
      </c>
    </row>
    <row r="11" spans="1:10" ht="108.75" customHeight="1">
      <c r="A11" s="9" t="s">
        <v>23</v>
      </c>
      <c r="B11" s="610"/>
      <c r="C11" s="10" t="s">
        <v>24</v>
      </c>
      <c r="D11" s="11"/>
      <c r="E11" s="7">
        <v>51685.2</v>
      </c>
    </row>
    <row r="12" spans="1:10" ht="108.75" customHeight="1">
      <c r="A12" s="16" t="s">
        <v>25</v>
      </c>
      <c r="B12" s="18"/>
      <c r="C12" s="10" t="s">
        <v>26</v>
      </c>
      <c r="D12" s="11"/>
      <c r="E12" s="7">
        <v>48157.2</v>
      </c>
    </row>
    <row r="13" spans="1:10" ht="108.75" customHeight="1">
      <c r="A13" s="9" t="s">
        <v>27</v>
      </c>
      <c r="B13" s="18"/>
      <c r="C13" s="10" t="s">
        <v>28</v>
      </c>
      <c r="D13" s="19"/>
      <c r="E13" s="7">
        <v>48157.2</v>
      </c>
    </row>
    <row r="14" spans="1:10" ht="108.75" customHeight="1">
      <c r="A14" s="9" t="s">
        <v>29</v>
      </c>
      <c r="B14" s="18"/>
      <c r="C14" s="10" t="s">
        <v>30</v>
      </c>
      <c r="D14" s="17"/>
      <c r="E14" s="7">
        <v>45805.2</v>
      </c>
    </row>
    <row r="15" spans="1:10" ht="108.75" customHeight="1">
      <c r="A15" s="9" t="s">
        <v>31</v>
      </c>
      <c r="B15" s="612"/>
      <c r="C15" s="10" t="s">
        <v>32</v>
      </c>
      <c r="D15" s="19"/>
      <c r="E15" s="7">
        <v>50156.4</v>
      </c>
    </row>
    <row r="16" spans="1:10" ht="108.75" customHeight="1">
      <c r="A16" s="16" t="s">
        <v>33</v>
      </c>
      <c r="B16" s="613"/>
      <c r="C16" s="10" t="s">
        <v>34</v>
      </c>
      <c r="D16" s="17"/>
      <c r="E16" s="7">
        <v>47686.8</v>
      </c>
    </row>
    <row r="17" spans="1:5" ht="108.75" customHeight="1">
      <c r="A17" s="9" t="s">
        <v>35</v>
      </c>
      <c r="B17" s="610"/>
      <c r="C17" s="10" t="s">
        <v>36</v>
      </c>
      <c r="D17" s="14" t="s">
        <v>14</v>
      </c>
      <c r="E17" s="7">
        <v>31516.799999999999</v>
      </c>
    </row>
    <row r="18" spans="1:5" ht="108.75" customHeight="1">
      <c r="A18" s="20" t="s">
        <v>37</v>
      </c>
      <c r="B18" s="614"/>
      <c r="C18" s="22" t="s">
        <v>38</v>
      </c>
      <c r="D18" s="14"/>
      <c r="E18" s="7">
        <v>65797.2</v>
      </c>
    </row>
    <row r="19" spans="1:5" ht="108.75" customHeight="1">
      <c r="A19" s="20" t="s">
        <v>39</v>
      </c>
      <c r="B19" s="613"/>
      <c r="C19" s="22" t="s">
        <v>40</v>
      </c>
      <c r="D19" s="14"/>
      <c r="E19" s="7">
        <v>65797.2</v>
      </c>
    </row>
    <row r="20" spans="1:5" ht="108.75" customHeight="1">
      <c r="A20" s="16" t="s">
        <v>41</v>
      </c>
      <c r="B20" s="23"/>
      <c r="C20" s="10" t="s">
        <v>42</v>
      </c>
      <c r="D20" s="14"/>
      <c r="E20" s="7">
        <v>62563.200000000012</v>
      </c>
    </row>
    <row r="21" spans="1:5" ht="108.75" customHeight="1">
      <c r="A21" s="9" t="s">
        <v>43</v>
      </c>
      <c r="B21" s="24"/>
      <c r="C21" s="10" t="s">
        <v>44</v>
      </c>
      <c r="D21" s="14"/>
      <c r="E21" s="7">
        <v>68737.200000000012</v>
      </c>
    </row>
    <row r="22" spans="1:5" ht="108.75" customHeight="1">
      <c r="A22" s="16" t="s">
        <v>45</v>
      </c>
      <c r="B22" s="25"/>
      <c r="C22" s="10" t="s">
        <v>46</v>
      </c>
      <c r="D22" s="26"/>
      <c r="E22" s="7">
        <v>79909.2</v>
      </c>
    </row>
    <row r="23" spans="1:5" ht="108.75" customHeight="1">
      <c r="A23" s="16" t="s">
        <v>47</v>
      </c>
      <c r="B23" s="25"/>
      <c r="C23" s="10" t="s">
        <v>48</v>
      </c>
      <c r="D23" s="14"/>
      <c r="E23" s="7">
        <v>90728.4</v>
      </c>
    </row>
    <row r="24" spans="1:5" ht="108.75" customHeight="1">
      <c r="A24" s="9" t="s">
        <v>49</v>
      </c>
      <c r="B24" s="21"/>
      <c r="C24" s="10" t="s">
        <v>50</v>
      </c>
      <c r="D24" s="14" t="s">
        <v>14</v>
      </c>
      <c r="E24" s="7">
        <v>52155.6</v>
      </c>
    </row>
    <row r="25" spans="1:5" ht="108.75" customHeight="1">
      <c r="A25" s="27" t="s">
        <v>51</v>
      </c>
      <c r="B25" s="28"/>
      <c r="C25" s="29" t="s">
        <v>52</v>
      </c>
      <c r="D25" s="11"/>
      <c r="E25" s="7">
        <v>65326.8</v>
      </c>
    </row>
    <row r="26" spans="1:5" ht="108.75" customHeight="1">
      <c r="A26" s="16" t="s">
        <v>53</v>
      </c>
      <c r="B26" s="30"/>
      <c r="C26" s="10" t="s">
        <v>54</v>
      </c>
      <c r="D26" s="11"/>
      <c r="E26" s="7">
        <v>99724.800000000003</v>
      </c>
    </row>
    <row r="27" spans="1:5" ht="108.75" customHeight="1">
      <c r="A27" s="16" t="s">
        <v>55</v>
      </c>
      <c r="B27" s="23"/>
      <c r="C27" s="10" t="s">
        <v>56</v>
      </c>
      <c r="D27" s="31"/>
      <c r="E27" s="7">
        <v>62092.800000000003</v>
      </c>
    </row>
    <row r="28" spans="1:5" ht="108.75" customHeight="1">
      <c r="A28" s="32" t="s">
        <v>57</v>
      </c>
      <c r="B28" s="21"/>
      <c r="C28" s="33" t="s">
        <v>58</v>
      </c>
      <c r="D28" s="11"/>
      <c r="E28" s="7">
        <v>65326.8</v>
      </c>
    </row>
    <row r="29" spans="1:5" ht="108.75" customHeight="1">
      <c r="A29" s="608" t="s">
        <v>59</v>
      </c>
      <c r="B29" s="606"/>
      <c r="C29" s="606"/>
      <c r="D29" s="606"/>
      <c r="E29" s="606"/>
    </row>
    <row r="30" spans="1:5" ht="108.75" customHeight="1">
      <c r="A30" s="3" t="s">
        <v>2</v>
      </c>
      <c r="B30" s="3" t="s">
        <v>3</v>
      </c>
      <c r="C30" s="3" t="s">
        <v>4</v>
      </c>
      <c r="D30" s="3" t="s">
        <v>5</v>
      </c>
      <c r="E30" s="3" t="s">
        <v>7</v>
      </c>
    </row>
    <row r="31" spans="1:5" ht="108.75" customHeight="1">
      <c r="A31" s="34" t="s">
        <v>60</v>
      </c>
      <c r="B31" s="23"/>
      <c r="C31" s="34" t="s">
        <v>61</v>
      </c>
      <c r="D31" s="35"/>
      <c r="E31" s="7">
        <v>67443.600000000006</v>
      </c>
    </row>
    <row r="32" spans="1:5" ht="108.75" customHeight="1">
      <c r="A32" s="34" t="s">
        <v>62</v>
      </c>
      <c r="B32" s="23"/>
      <c r="C32" s="34" t="s">
        <v>63</v>
      </c>
      <c r="D32" s="35"/>
      <c r="E32" s="7">
        <v>90904.8</v>
      </c>
    </row>
    <row r="33" spans="1:5" ht="108.75" customHeight="1">
      <c r="A33" s="34" t="s">
        <v>64</v>
      </c>
      <c r="B33" s="23"/>
      <c r="C33" s="34" t="s">
        <v>65</v>
      </c>
      <c r="D33" s="35"/>
      <c r="E33" s="7">
        <v>123362.40000000002</v>
      </c>
    </row>
    <row r="34" spans="1:5" ht="108.75" customHeight="1">
      <c r="A34" s="34" t="s">
        <v>66</v>
      </c>
      <c r="B34" s="23"/>
      <c r="C34" s="34" t="s">
        <v>67</v>
      </c>
      <c r="D34" s="35"/>
      <c r="E34" s="7">
        <v>71677.2</v>
      </c>
    </row>
    <row r="35" spans="1:5" ht="108.75" customHeight="1">
      <c r="A35" s="608" t="s">
        <v>68</v>
      </c>
      <c r="B35" s="606"/>
      <c r="C35" s="606"/>
      <c r="D35" s="606"/>
      <c r="E35" s="606"/>
    </row>
    <row r="36" spans="1:5" ht="108.75" customHeight="1">
      <c r="A36" s="3" t="s">
        <v>2</v>
      </c>
      <c r="B36" s="3" t="s">
        <v>3</v>
      </c>
      <c r="C36" s="3" t="s">
        <v>4</v>
      </c>
      <c r="D36" s="3" t="s">
        <v>5</v>
      </c>
      <c r="E36" s="3" t="s">
        <v>7</v>
      </c>
    </row>
    <row r="37" spans="1:5" ht="108.75" customHeight="1">
      <c r="A37" s="37" t="s">
        <v>69</v>
      </c>
      <c r="B37" s="23"/>
      <c r="C37" s="31" t="s">
        <v>70</v>
      </c>
      <c r="D37" s="38"/>
      <c r="E37" s="7">
        <v>20521.2</v>
      </c>
    </row>
    <row r="38" spans="1:5" ht="108.75" customHeight="1">
      <c r="A38" s="39" t="s">
        <v>71</v>
      </c>
      <c r="B38" s="23"/>
      <c r="C38" s="31" t="s">
        <v>72</v>
      </c>
      <c r="D38" s="14"/>
      <c r="E38" s="7">
        <v>41101.199999999997</v>
      </c>
    </row>
    <row r="39" spans="1:5" ht="108.75" customHeight="1">
      <c r="A39" s="40" t="s">
        <v>73</v>
      </c>
      <c r="B39" s="23"/>
      <c r="C39" s="31" t="s">
        <v>74</v>
      </c>
      <c r="D39" s="38"/>
      <c r="E39" s="7">
        <v>41101.199999999997</v>
      </c>
    </row>
    <row r="40" spans="1:5" ht="108.75" customHeight="1">
      <c r="A40" s="40" t="s">
        <v>75</v>
      </c>
      <c r="B40" s="23"/>
      <c r="C40" s="31" t="s">
        <v>76</v>
      </c>
      <c r="D40" s="38"/>
      <c r="E40" s="7">
        <v>58741.2</v>
      </c>
    </row>
    <row r="41" spans="1:5" ht="108.75" customHeight="1">
      <c r="A41" s="39" t="s">
        <v>77</v>
      </c>
      <c r="B41" s="23"/>
      <c r="C41" s="41" t="s">
        <v>78</v>
      </c>
      <c r="D41" s="38"/>
      <c r="E41" s="7">
        <v>29341.200000000004</v>
      </c>
    </row>
    <row r="42" spans="1:5" ht="33.75" customHeight="1">
      <c r="A42" s="621" t="s">
        <v>79</v>
      </c>
      <c r="B42" s="619"/>
      <c r="C42" s="619"/>
      <c r="D42" s="619"/>
      <c r="E42" s="619"/>
    </row>
    <row r="43" spans="1:5" ht="29.25" customHeight="1">
      <c r="A43" s="617" t="s">
        <v>80</v>
      </c>
      <c r="B43" s="606"/>
      <c r="C43" s="606"/>
      <c r="D43" s="606"/>
      <c r="E43" s="606"/>
    </row>
    <row r="44" spans="1:5" ht="18.75" customHeight="1">
      <c r="A44" s="3" t="s">
        <v>2</v>
      </c>
      <c r="B44" s="3" t="s">
        <v>3</v>
      </c>
      <c r="C44" s="3" t="s">
        <v>4</v>
      </c>
      <c r="D44" s="3" t="s">
        <v>5</v>
      </c>
      <c r="E44" s="3" t="s">
        <v>7</v>
      </c>
    </row>
    <row r="45" spans="1:5" ht="192.75" customHeight="1">
      <c r="A45" s="42" t="s">
        <v>81</v>
      </c>
      <c r="B45" s="622"/>
      <c r="C45" s="44" t="s">
        <v>82</v>
      </c>
      <c r="D45" s="26"/>
      <c r="E45" s="7">
        <v>65797.2</v>
      </c>
    </row>
    <row r="46" spans="1:5" ht="192.75" customHeight="1">
      <c r="A46" s="9" t="s">
        <v>83</v>
      </c>
      <c r="B46" s="613"/>
      <c r="C46" s="45" t="s">
        <v>84</v>
      </c>
      <c r="D46" s="26"/>
      <c r="E46" s="7">
        <v>65797.2</v>
      </c>
    </row>
    <row r="47" spans="1:5" ht="192.75" customHeight="1">
      <c r="A47" s="9" t="s">
        <v>85</v>
      </c>
      <c r="B47" s="613"/>
      <c r="C47" s="45" t="s">
        <v>86</v>
      </c>
      <c r="D47" s="26"/>
      <c r="E47" s="7">
        <v>96843.6</v>
      </c>
    </row>
    <row r="48" spans="1:5" ht="192.75" customHeight="1">
      <c r="A48" s="9" t="s">
        <v>87</v>
      </c>
      <c r="B48" s="613"/>
      <c r="C48" s="45" t="s">
        <v>88</v>
      </c>
      <c r="D48" s="26"/>
      <c r="E48" s="7">
        <v>96843.6</v>
      </c>
    </row>
    <row r="49" spans="1:5" ht="192.75" customHeight="1">
      <c r="A49" s="9" t="s">
        <v>89</v>
      </c>
      <c r="B49" s="613"/>
      <c r="C49" s="45" t="s">
        <v>90</v>
      </c>
      <c r="D49" s="26"/>
      <c r="E49" s="7">
        <v>130065.60000000002</v>
      </c>
    </row>
    <row r="50" spans="1:5" ht="192.75" customHeight="1">
      <c r="A50" s="9" t="s">
        <v>91</v>
      </c>
      <c r="B50" s="613"/>
      <c r="C50" s="45" t="s">
        <v>92</v>
      </c>
      <c r="D50" s="26"/>
      <c r="E50" s="7">
        <v>115600.8</v>
      </c>
    </row>
    <row r="51" spans="1:5" ht="192.75" customHeight="1">
      <c r="A51" s="46" t="s">
        <v>93</v>
      </c>
      <c r="B51" s="610"/>
      <c r="C51" s="45" t="s">
        <v>94</v>
      </c>
      <c r="D51" s="26"/>
      <c r="E51" s="7">
        <v>96843.6</v>
      </c>
    </row>
    <row r="52" spans="1:5" ht="192.75" customHeight="1">
      <c r="A52" s="46" t="s">
        <v>95</v>
      </c>
      <c r="B52" s="47"/>
      <c r="C52" s="45" t="s">
        <v>94</v>
      </c>
      <c r="D52" s="48"/>
      <c r="E52" s="7">
        <v>96843.6</v>
      </c>
    </row>
    <row r="53" spans="1:5" ht="192.75" customHeight="1">
      <c r="A53" s="9" t="s">
        <v>96</v>
      </c>
      <c r="B53" s="622"/>
      <c r="C53" s="45" t="s">
        <v>97</v>
      </c>
      <c r="D53" s="48"/>
      <c r="E53" s="7">
        <v>59329.2</v>
      </c>
    </row>
    <row r="54" spans="1:5" ht="192.75" customHeight="1">
      <c r="A54" s="9" t="s">
        <v>98</v>
      </c>
      <c r="B54" s="610"/>
      <c r="C54" s="45" t="s">
        <v>99</v>
      </c>
      <c r="D54" s="48"/>
      <c r="E54" s="7">
        <v>59329.2</v>
      </c>
    </row>
    <row r="55" spans="1:5" ht="192.75" customHeight="1">
      <c r="A55" s="49" t="s">
        <v>100</v>
      </c>
      <c r="B55" s="623"/>
      <c r="C55" s="45" t="s">
        <v>101</v>
      </c>
      <c r="D55" s="48"/>
      <c r="E55" s="7">
        <v>118540.8</v>
      </c>
    </row>
    <row r="56" spans="1:5" ht="192.75" customHeight="1">
      <c r="A56" s="9" t="s">
        <v>91</v>
      </c>
      <c r="B56" s="610"/>
      <c r="C56" s="45" t="s">
        <v>102</v>
      </c>
      <c r="D56" s="48"/>
      <c r="E56" s="7">
        <v>130065.60000000002</v>
      </c>
    </row>
    <row r="57" spans="1:5" ht="192.75" customHeight="1">
      <c r="A57" s="9" t="s">
        <v>103</v>
      </c>
      <c r="B57" s="623"/>
      <c r="C57" s="45" t="s">
        <v>104</v>
      </c>
      <c r="D57" s="48"/>
      <c r="E57" s="7">
        <v>74617.2</v>
      </c>
    </row>
    <row r="58" spans="1:5" ht="192.75" customHeight="1">
      <c r="A58" s="9" t="s">
        <v>105</v>
      </c>
      <c r="B58" s="613"/>
      <c r="C58" s="45" t="s">
        <v>106</v>
      </c>
      <c r="D58" s="48"/>
      <c r="E58" s="7">
        <v>74617.2</v>
      </c>
    </row>
    <row r="59" spans="1:5" ht="192.75" customHeight="1">
      <c r="A59" s="34" t="s">
        <v>107</v>
      </c>
      <c r="B59" s="613"/>
      <c r="C59" s="34" t="s">
        <v>108</v>
      </c>
      <c r="D59" s="51"/>
      <c r="E59" s="7">
        <v>65268</v>
      </c>
    </row>
    <row r="60" spans="1:5" ht="192.75" customHeight="1">
      <c r="A60" s="34" t="s">
        <v>109</v>
      </c>
      <c r="B60" s="613"/>
      <c r="C60" s="34" t="s">
        <v>110</v>
      </c>
      <c r="D60" s="51"/>
      <c r="E60" s="7">
        <v>65268</v>
      </c>
    </row>
    <row r="61" spans="1:5" ht="192.75" customHeight="1">
      <c r="A61" s="52" t="s">
        <v>111</v>
      </c>
      <c r="B61" s="610"/>
      <c r="C61" s="53" t="s">
        <v>112</v>
      </c>
      <c r="D61" s="54" t="s">
        <v>14</v>
      </c>
      <c r="E61" s="7">
        <v>60328.800000000003</v>
      </c>
    </row>
    <row r="62" spans="1:5" ht="29.25" customHeight="1">
      <c r="A62" s="617" t="s">
        <v>113</v>
      </c>
      <c r="B62" s="606"/>
      <c r="C62" s="606"/>
      <c r="D62" s="606"/>
      <c r="E62" s="606"/>
    </row>
    <row r="63" spans="1:5" ht="15.75" customHeight="1">
      <c r="A63" s="3" t="s">
        <v>2</v>
      </c>
      <c r="B63" s="3" t="s">
        <v>3</v>
      </c>
      <c r="C63" s="3" t="s">
        <v>4</v>
      </c>
      <c r="D63" s="3" t="s">
        <v>5</v>
      </c>
      <c r="E63" s="3" t="s">
        <v>7</v>
      </c>
    </row>
    <row r="64" spans="1:5" ht="183.75" customHeight="1">
      <c r="A64" s="9" t="s">
        <v>114</v>
      </c>
      <c r="B64" s="47"/>
      <c r="C64" s="45" t="s">
        <v>115</v>
      </c>
      <c r="D64" s="17"/>
      <c r="E64" s="7">
        <v>90199.2</v>
      </c>
    </row>
    <row r="65" spans="1:5" ht="183.75" customHeight="1">
      <c r="A65" s="16" t="s">
        <v>116</v>
      </c>
      <c r="B65" s="55"/>
      <c r="C65" s="45" t="s">
        <v>117</v>
      </c>
      <c r="D65" s="48"/>
      <c r="E65" s="7">
        <v>92962.8</v>
      </c>
    </row>
    <row r="66" spans="1:5" ht="183.75" customHeight="1">
      <c r="A66" s="16" t="s">
        <v>118</v>
      </c>
      <c r="B66" s="55"/>
      <c r="C66" s="45" t="s">
        <v>119</v>
      </c>
      <c r="D66" s="48"/>
      <c r="E66" s="7">
        <v>91375.2</v>
      </c>
    </row>
    <row r="67" spans="1:5" ht="183.75" customHeight="1">
      <c r="A67" s="16" t="s">
        <v>120</v>
      </c>
      <c r="B67" s="55"/>
      <c r="C67" s="45" t="s">
        <v>121</v>
      </c>
      <c r="D67" s="54" t="s">
        <v>14</v>
      </c>
      <c r="E67" s="7">
        <v>111073.2</v>
      </c>
    </row>
    <row r="68" spans="1:5" ht="183.75" customHeight="1">
      <c r="A68" s="56" t="s">
        <v>122</v>
      </c>
      <c r="B68" s="55"/>
      <c r="C68" s="29" t="s">
        <v>123</v>
      </c>
      <c r="D68" s="57"/>
      <c r="E68" s="7">
        <v>111073.2</v>
      </c>
    </row>
    <row r="69" spans="1:5" ht="183.75" customHeight="1">
      <c r="A69" s="16" t="s">
        <v>124</v>
      </c>
      <c r="B69" s="47"/>
      <c r="C69" s="45" t="s">
        <v>125</v>
      </c>
      <c r="D69" s="48"/>
      <c r="E69" s="7">
        <v>114483.6</v>
      </c>
    </row>
    <row r="70" spans="1:5" ht="183.75" customHeight="1">
      <c r="A70" s="16" t="s">
        <v>126</v>
      </c>
      <c r="B70" s="58"/>
      <c r="C70" s="45" t="s">
        <v>127</v>
      </c>
      <c r="D70" s="48"/>
      <c r="E70" s="7">
        <v>114483.6</v>
      </c>
    </row>
    <row r="71" spans="1:5" ht="183.75" customHeight="1">
      <c r="A71" s="9" t="s">
        <v>128</v>
      </c>
      <c r="B71" s="624"/>
      <c r="C71" s="45" t="s">
        <v>129</v>
      </c>
      <c r="D71" s="48"/>
      <c r="E71" s="7">
        <v>167874</v>
      </c>
    </row>
    <row r="72" spans="1:5" ht="183.75" customHeight="1">
      <c r="A72" s="9" t="s">
        <v>130</v>
      </c>
      <c r="B72" s="610"/>
      <c r="C72" s="45" t="s">
        <v>131</v>
      </c>
      <c r="D72" s="59"/>
      <c r="E72" s="7">
        <v>174871.2</v>
      </c>
    </row>
    <row r="73" spans="1:5" ht="183.75" customHeight="1">
      <c r="A73" s="9" t="s">
        <v>132</v>
      </c>
      <c r="B73" s="58"/>
      <c r="C73" s="45" t="s">
        <v>133</v>
      </c>
      <c r="D73" s="59"/>
      <c r="E73" s="7">
        <v>189277.2</v>
      </c>
    </row>
    <row r="74" spans="1:5" ht="183.75" customHeight="1">
      <c r="A74" s="9" t="s">
        <v>134</v>
      </c>
      <c r="B74" s="58"/>
      <c r="C74" s="45" t="s">
        <v>133</v>
      </c>
      <c r="D74" s="59"/>
      <c r="E74" s="7">
        <v>195098.4</v>
      </c>
    </row>
    <row r="75" spans="1:5" ht="183.75" customHeight="1">
      <c r="A75" s="9" t="s">
        <v>135</v>
      </c>
      <c r="B75" s="58"/>
      <c r="C75" s="45" t="s">
        <v>136</v>
      </c>
      <c r="D75" s="59"/>
      <c r="E75" s="7">
        <v>293941.2</v>
      </c>
    </row>
    <row r="76" spans="1:5" ht="29.25" customHeight="1">
      <c r="A76" s="615" t="s">
        <v>137</v>
      </c>
      <c r="B76" s="616"/>
      <c r="C76" s="616"/>
      <c r="D76" s="616"/>
      <c r="E76" s="616"/>
    </row>
    <row r="77" spans="1:5" ht="19.5" customHeight="1">
      <c r="A77" s="3" t="s">
        <v>2</v>
      </c>
      <c r="B77" s="3" t="s">
        <v>3</v>
      </c>
      <c r="C77" s="3" t="s">
        <v>4</v>
      </c>
      <c r="D77" s="3" t="s">
        <v>5</v>
      </c>
      <c r="E77" s="3" t="s">
        <v>7</v>
      </c>
    </row>
    <row r="78" spans="1:5" ht="166.5" customHeight="1">
      <c r="A78" s="42" t="s">
        <v>138</v>
      </c>
      <c r="B78" s="627"/>
      <c r="C78" s="44" t="s">
        <v>139</v>
      </c>
      <c r="D78" s="54" t="s">
        <v>14</v>
      </c>
      <c r="E78" s="7">
        <v>61681.200000000012</v>
      </c>
    </row>
    <row r="79" spans="1:5" ht="166.5" customHeight="1">
      <c r="A79" s="9" t="s">
        <v>140</v>
      </c>
      <c r="B79" s="613"/>
      <c r="C79" s="45" t="s">
        <v>141</v>
      </c>
      <c r="D79" s="57"/>
      <c r="E79" s="7">
        <v>65797.2</v>
      </c>
    </row>
    <row r="80" spans="1:5" ht="166.5" customHeight="1">
      <c r="A80" s="46" t="s">
        <v>142</v>
      </c>
      <c r="B80" s="60"/>
      <c r="C80" s="61" t="s">
        <v>143</v>
      </c>
      <c r="D80" s="57"/>
      <c r="E80" s="7">
        <v>65797.2</v>
      </c>
    </row>
    <row r="81" spans="1:5" ht="166.5" customHeight="1">
      <c r="A81" s="9" t="s">
        <v>144</v>
      </c>
      <c r="B81" s="62"/>
      <c r="C81" s="45" t="s">
        <v>145</v>
      </c>
      <c r="D81" s="57"/>
      <c r="E81" s="7">
        <v>84025.2</v>
      </c>
    </row>
    <row r="82" spans="1:5" ht="166.5" customHeight="1">
      <c r="A82" s="16" t="s">
        <v>146</v>
      </c>
      <c r="B82" s="628"/>
      <c r="C82" s="45" t="s">
        <v>147</v>
      </c>
      <c r="D82" s="54" t="s">
        <v>14</v>
      </c>
      <c r="E82" s="7">
        <v>96843.6</v>
      </c>
    </row>
    <row r="83" spans="1:5" ht="166.5" customHeight="1">
      <c r="A83" s="56" t="s">
        <v>148</v>
      </c>
      <c r="B83" s="613"/>
      <c r="C83" s="29" t="s">
        <v>149</v>
      </c>
      <c r="D83" s="54"/>
      <c r="E83" s="7">
        <v>96843.6</v>
      </c>
    </row>
    <row r="84" spans="1:5" ht="166.5" customHeight="1">
      <c r="A84" s="16" t="s">
        <v>150</v>
      </c>
      <c r="B84" s="610"/>
      <c r="C84" s="45" t="s">
        <v>151</v>
      </c>
      <c r="D84" s="54" t="s">
        <v>14</v>
      </c>
      <c r="E84" s="7">
        <v>96843.6</v>
      </c>
    </row>
    <row r="85" spans="1:5" ht="166.5" customHeight="1">
      <c r="A85" s="56" t="s">
        <v>152</v>
      </c>
      <c r="B85" s="628"/>
      <c r="C85" s="61" t="s">
        <v>153</v>
      </c>
      <c r="D85" s="54"/>
      <c r="E85" s="7">
        <v>96843.6</v>
      </c>
    </row>
    <row r="86" spans="1:5" ht="166.5" customHeight="1">
      <c r="A86" s="9" t="s">
        <v>154</v>
      </c>
      <c r="B86" s="613"/>
      <c r="C86" s="61" t="s">
        <v>155</v>
      </c>
      <c r="D86" s="54" t="s">
        <v>14</v>
      </c>
      <c r="E86" s="7">
        <v>130771.20000000001</v>
      </c>
    </row>
    <row r="87" spans="1:5" ht="166.5" customHeight="1">
      <c r="A87" s="46" t="s">
        <v>156</v>
      </c>
      <c r="B87" s="613"/>
      <c r="C87" s="61" t="s">
        <v>157</v>
      </c>
      <c r="D87" s="54"/>
      <c r="E87" s="7">
        <v>130771.20000000001</v>
      </c>
    </row>
    <row r="88" spans="1:5" ht="166.5" customHeight="1">
      <c r="A88" s="46" t="s">
        <v>158</v>
      </c>
      <c r="B88" s="613"/>
      <c r="C88" s="29" t="s">
        <v>159</v>
      </c>
      <c r="D88" s="54"/>
      <c r="E88" s="7">
        <v>130771.20000000001</v>
      </c>
    </row>
    <row r="89" spans="1:5" ht="166.5" customHeight="1">
      <c r="A89" s="9" t="s">
        <v>160</v>
      </c>
      <c r="B89" s="610"/>
      <c r="C89" s="45" t="s">
        <v>161</v>
      </c>
      <c r="D89" s="54" t="s">
        <v>14</v>
      </c>
      <c r="E89" s="7">
        <v>130771.20000000001</v>
      </c>
    </row>
    <row r="90" spans="1:5" ht="166.5" customHeight="1">
      <c r="A90" s="46" t="s">
        <v>162</v>
      </c>
      <c r="B90" s="63"/>
      <c r="C90" s="29" t="s">
        <v>163</v>
      </c>
      <c r="D90" s="54"/>
      <c r="E90" s="7">
        <v>65797.2</v>
      </c>
    </row>
    <row r="91" spans="1:5" ht="166.5" customHeight="1">
      <c r="A91" s="9" t="s">
        <v>164</v>
      </c>
      <c r="B91" s="63"/>
      <c r="C91" s="45" t="s">
        <v>165</v>
      </c>
      <c r="D91" s="64" t="s">
        <v>14</v>
      </c>
      <c r="E91" s="7">
        <v>67208.399999999994</v>
      </c>
    </row>
    <row r="92" spans="1:5" ht="166.5" customHeight="1">
      <c r="A92" s="9" t="s">
        <v>166</v>
      </c>
      <c r="B92" s="629"/>
      <c r="C92" s="45" t="s">
        <v>167</v>
      </c>
      <c r="D92" s="26"/>
      <c r="E92" s="7">
        <v>80497.2</v>
      </c>
    </row>
    <row r="93" spans="1:5" ht="166.5" customHeight="1">
      <c r="A93" s="9" t="s">
        <v>168</v>
      </c>
      <c r="B93" s="613"/>
      <c r="C93" s="45" t="s">
        <v>169</v>
      </c>
      <c r="D93" s="26"/>
      <c r="E93" s="7">
        <v>80497.2</v>
      </c>
    </row>
    <row r="94" spans="1:5" ht="166.5" customHeight="1">
      <c r="A94" s="9" t="s">
        <v>170</v>
      </c>
      <c r="B94" s="613"/>
      <c r="C94" s="45" t="s">
        <v>171</v>
      </c>
      <c r="D94" s="64" t="s">
        <v>14</v>
      </c>
      <c r="E94" s="7">
        <v>111426</v>
      </c>
    </row>
    <row r="95" spans="1:5" ht="166.5" customHeight="1">
      <c r="A95" s="46" t="s">
        <v>172</v>
      </c>
      <c r="B95" s="613"/>
      <c r="C95" s="29" t="s">
        <v>173</v>
      </c>
      <c r="D95" s="14"/>
      <c r="E95" s="7">
        <v>111426</v>
      </c>
    </row>
    <row r="96" spans="1:5" ht="166.5" customHeight="1">
      <c r="A96" s="46" t="s">
        <v>174</v>
      </c>
      <c r="B96" s="613"/>
      <c r="C96" s="29" t="s">
        <v>175</v>
      </c>
      <c r="D96" s="14"/>
      <c r="E96" s="7">
        <v>111426</v>
      </c>
    </row>
    <row r="97" spans="1:5" ht="166.5" customHeight="1">
      <c r="A97" s="9" t="s">
        <v>176</v>
      </c>
      <c r="B97" s="610"/>
      <c r="C97" s="45" t="s">
        <v>177</v>
      </c>
      <c r="D97" s="26"/>
      <c r="E97" s="7">
        <v>88729.2</v>
      </c>
    </row>
    <row r="98" spans="1:5" ht="166.5" customHeight="1">
      <c r="A98" s="52" t="s">
        <v>178</v>
      </c>
      <c r="B98" s="65"/>
      <c r="C98" s="53" t="s">
        <v>179</v>
      </c>
      <c r="D98" s="66" t="s">
        <v>14</v>
      </c>
      <c r="E98" s="7">
        <v>79909.2</v>
      </c>
    </row>
    <row r="99" spans="1:5" ht="166.5" customHeight="1">
      <c r="A99" s="52" t="s">
        <v>180</v>
      </c>
      <c r="B99" s="67"/>
      <c r="C99" s="53" t="s">
        <v>181</v>
      </c>
      <c r="D99" s="64"/>
      <c r="E99" s="7">
        <v>96843.6</v>
      </c>
    </row>
    <row r="100" spans="1:5" ht="27" customHeight="1">
      <c r="A100" s="617" t="s">
        <v>182</v>
      </c>
      <c r="B100" s="606"/>
      <c r="C100" s="606"/>
      <c r="D100" s="606"/>
      <c r="E100" s="606"/>
    </row>
    <row r="101" spans="1:5" ht="16.5" customHeight="1">
      <c r="A101" s="3" t="s">
        <v>2</v>
      </c>
      <c r="B101" s="3" t="s">
        <v>3</v>
      </c>
      <c r="C101" s="3" t="s">
        <v>4</v>
      </c>
      <c r="D101" s="3" t="s">
        <v>5</v>
      </c>
      <c r="E101" s="3" t="s">
        <v>7</v>
      </c>
    </row>
    <row r="102" spans="1:5" ht="171" customHeight="1">
      <c r="A102" s="9" t="s">
        <v>183</v>
      </c>
      <c r="B102" s="624"/>
      <c r="C102" s="45" t="s">
        <v>184</v>
      </c>
      <c r="D102" s="48"/>
      <c r="E102" s="7">
        <v>89376</v>
      </c>
    </row>
    <row r="103" spans="1:5" ht="171" customHeight="1">
      <c r="A103" s="16" t="s">
        <v>185</v>
      </c>
      <c r="B103" s="613"/>
      <c r="C103" s="45" t="s">
        <v>186</v>
      </c>
      <c r="D103" s="14" t="s">
        <v>14</v>
      </c>
      <c r="E103" s="7">
        <v>74088</v>
      </c>
    </row>
    <row r="104" spans="1:5" ht="171" customHeight="1">
      <c r="A104" s="16" t="s">
        <v>187</v>
      </c>
      <c r="B104" s="610"/>
      <c r="C104" s="45" t="s">
        <v>188</v>
      </c>
      <c r="D104" s="48"/>
      <c r="E104" s="7">
        <v>82261.2</v>
      </c>
    </row>
    <row r="105" spans="1:5" ht="171" customHeight="1">
      <c r="A105" s="16" t="s">
        <v>189</v>
      </c>
      <c r="B105" s="624"/>
      <c r="C105" s="45" t="s">
        <v>190</v>
      </c>
      <c r="D105" s="14" t="s">
        <v>14</v>
      </c>
      <c r="E105" s="7">
        <v>111073.2</v>
      </c>
    </row>
    <row r="106" spans="1:5" ht="171" customHeight="1">
      <c r="A106" s="56" t="s">
        <v>191</v>
      </c>
      <c r="B106" s="613"/>
      <c r="C106" s="29" t="s">
        <v>192</v>
      </c>
      <c r="D106" s="14"/>
      <c r="E106" s="7">
        <v>111073.2</v>
      </c>
    </row>
    <row r="107" spans="1:5" ht="171" customHeight="1">
      <c r="A107" s="16" t="s">
        <v>193</v>
      </c>
      <c r="B107" s="610"/>
      <c r="C107" s="45" t="s">
        <v>194</v>
      </c>
      <c r="D107" s="14" t="s">
        <v>14</v>
      </c>
      <c r="E107" s="7">
        <v>114483.6</v>
      </c>
    </row>
    <row r="108" spans="1:5" ht="171" customHeight="1">
      <c r="A108" s="56" t="s">
        <v>195</v>
      </c>
      <c r="B108" s="47"/>
      <c r="C108" s="29" t="s">
        <v>196</v>
      </c>
      <c r="D108" s="14"/>
      <c r="E108" s="7">
        <v>114483.6</v>
      </c>
    </row>
    <row r="109" spans="1:5" ht="171" customHeight="1">
      <c r="A109" s="56" t="s">
        <v>197</v>
      </c>
      <c r="B109" s="47"/>
      <c r="C109" s="29" t="s">
        <v>198</v>
      </c>
      <c r="D109" s="14"/>
      <c r="E109" s="7">
        <v>114483.6</v>
      </c>
    </row>
    <row r="110" spans="1:5" ht="171" customHeight="1">
      <c r="A110" s="9" t="s">
        <v>199</v>
      </c>
      <c r="B110" s="47"/>
      <c r="C110" s="34" t="s">
        <v>200</v>
      </c>
      <c r="D110" s="57"/>
      <c r="E110" s="7">
        <v>196156.79999999999</v>
      </c>
    </row>
    <row r="111" spans="1:5" ht="171" customHeight="1">
      <c r="A111" s="52" t="s">
        <v>201</v>
      </c>
      <c r="B111" s="55"/>
      <c r="C111" s="53" t="s">
        <v>202</v>
      </c>
      <c r="D111" s="68"/>
      <c r="E111" s="7">
        <v>288061.2</v>
      </c>
    </row>
    <row r="112" spans="1:5" ht="30" customHeight="1">
      <c r="A112" s="617" t="s">
        <v>203</v>
      </c>
      <c r="B112" s="606"/>
      <c r="C112" s="606"/>
      <c r="D112" s="606"/>
      <c r="E112" s="606"/>
    </row>
    <row r="113" spans="1:5" ht="16.5" customHeight="1">
      <c r="A113" s="3" t="s">
        <v>2</v>
      </c>
      <c r="B113" s="3" t="s">
        <v>3</v>
      </c>
      <c r="C113" s="3" t="s">
        <v>4</v>
      </c>
      <c r="D113" s="3" t="s">
        <v>5</v>
      </c>
      <c r="E113" s="3" t="s">
        <v>7</v>
      </c>
    </row>
    <row r="114" spans="1:5" ht="176.25" customHeight="1">
      <c r="A114" s="42" t="s">
        <v>204</v>
      </c>
      <c r="B114" s="622"/>
      <c r="C114" s="44" t="s">
        <v>139</v>
      </c>
      <c r="D114" s="69"/>
      <c r="E114" s="7">
        <v>65797.2</v>
      </c>
    </row>
    <row r="115" spans="1:5" ht="176.25" customHeight="1">
      <c r="A115" s="9" t="s">
        <v>205</v>
      </c>
      <c r="B115" s="610"/>
      <c r="C115" s="45" t="s">
        <v>206</v>
      </c>
      <c r="D115" s="48"/>
      <c r="E115" s="7">
        <v>65797.2</v>
      </c>
    </row>
    <row r="116" spans="1:5" ht="176.25" customHeight="1">
      <c r="A116" s="9" t="s">
        <v>207</v>
      </c>
      <c r="B116" s="624"/>
      <c r="C116" s="45" t="s">
        <v>208</v>
      </c>
      <c r="D116" s="14"/>
      <c r="E116" s="7">
        <v>59329.2</v>
      </c>
    </row>
    <row r="117" spans="1:5" ht="176.25" customHeight="1">
      <c r="A117" s="9" t="s">
        <v>209</v>
      </c>
      <c r="B117" s="610"/>
      <c r="C117" s="45" t="s">
        <v>210</v>
      </c>
      <c r="D117" s="14"/>
      <c r="E117" s="7">
        <v>59329.2</v>
      </c>
    </row>
    <row r="118" spans="1:5" ht="176.25" customHeight="1">
      <c r="A118" s="9" t="s">
        <v>211</v>
      </c>
      <c r="B118" s="625"/>
      <c r="C118" s="34" t="s">
        <v>212</v>
      </c>
      <c r="D118" s="14"/>
      <c r="E118" s="7">
        <v>72382.8</v>
      </c>
    </row>
    <row r="119" spans="1:5" ht="176.25" customHeight="1">
      <c r="A119" s="16" t="s">
        <v>211</v>
      </c>
      <c r="B119" s="626"/>
      <c r="C119" s="45" t="s">
        <v>213</v>
      </c>
      <c r="D119" s="48"/>
      <c r="E119" s="7">
        <v>70501.200000000012</v>
      </c>
    </row>
    <row r="120" spans="1:5" ht="176.25" customHeight="1">
      <c r="A120" s="16" t="s">
        <v>214</v>
      </c>
      <c r="B120" s="58"/>
      <c r="C120" s="45" t="s">
        <v>215</v>
      </c>
      <c r="D120" s="48"/>
      <c r="E120" s="7">
        <v>92139.6</v>
      </c>
    </row>
    <row r="121" spans="1:5" ht="176.25" customHeight="1">
      <c r="A121" s="9" t="s">
        <v>216</v>
      </c>
      <c r="B121" s="624"/>
      <c r="C121" s="45" t="s">
        <v>217</v>
      </c>
      <c r="D121" s="71" t="s">
        <v>14</v>
      </c>
      <c r="E121" s="7">
        <v>96843.6</v>
      </c>
    </row>
    <row r="122" spans="1:5" ht="176.25" customHeight="1">
      <c r="A122" s="46" t="s">
        <v>218</v>
      </c>
      <c r="B122" s="613"/>
      <c r="C122" s="72" t="s">
        <v>219</v>
      </c>
      <c r="D122" s="71"/>
      <c r="E122" s="7">
        <v>96843.6</v>
      </c>
    </row>
    <row r="123" spans="1:5" ht="176.25" customHeight="1">
      <c r="A123" s="46" t="s">
        <v>220</v>
      </c>
      <c r="B123" s="613"/>
      <c r="C123" s="29" t="s">
        <v>221</v>
      </c>
      <c r="D123" s="71"/>
      <c r="E123" s="7">
        <v>96843.6</v>
      </c>
    </row>
    <row r="124" spans="1:5" ht="176.25" customHeight="1">
      <c r="A124" s="9" t="s">
        <v>222</v>
      </c>
      <c r="B124" s="613"/>
      <c r="C124" s="45" t="s">
        <v>223</v>
      </c>
      <c r="D124" s="14" t="s">
        <v>14</v>
      </c>
      <c r="E124" s="7">
        <v>83437.2</v>
      </c>
    </row>
    <row r="125" spans="1:5" ht="176.25" customHeight="1">
      <c r="A125" s="46" t="s">
        <v>224</v>
      </c>
      <c r="B125" s="613"/>
      <c r="C125" s="29" t="s">
        <v>225</v>
      </c>
      <c r="D125" s="14"/>
      <c r="E125" s="7">
        <v>116247.6</v>
      </c>
    </row>
    <row r="126" spans="1:5" ht="176.25" customHeight="1">
      <c r="A126" s="16" t="s">
        <v>226</v>
      </c>
      <c r="B126" s="610"/>
      <c r="C126" s="45" t="s">
        <v>227</v>
      </c>
      <c r="D126" s="14" t="s">
        <v>14</v>
      </c>
      <c r="E126" s="7">
        <v>89905.2</v>
      </c>
    </row>
    <row r="127" spans="1:5" ht="176.25" customHeight="1">
      <c r="A127" s="52" t="s">
        <v>228</v>
      </c>
      <c r="B127" s="73"/>
      <c r="C127" s="53" t="s">
        <v>229</v>
      </c>
      <c r="D127" s="14" t="s">
        <v>14</v>
      </c>
      <c r="E127" s="74">
        <v>130065.60000000002</v>
      </c>
    </row>
    <row r="128" spans="1:5" ht="176.25" customHeight="1">
      <c r="A128" s="75" t="s">
        <v>230</v>
      </c>
      <c r="B128" s="58"/>
      <c r="C128" s="29" t="s">
        <v>231</v>
      </c>
      <c r="D128" s="64"/>
      <c r="E128" s="74">
        <v>130065.60000000002</v>
      </c>
    </row>
    <row r="129" spans="1:5" ht="176.25" customHeight="1">
      <c r="A129" s="75" t="s">
        <v>232</v>
      </c>
      <c r="B129" s="58"/>
      <c r="C129" s="29" t="s">
        <v>233</v>
      </c>
      <c r="D129" s="64"/>
      <c r="E129" s="74">
        <v>130065.60000000002</v>
      </c>
    </row>
    <row r="130" spans="1:5" ht="37.5" customHeight="1">
      <c r="A130" s="618" t="s">
        <v>234</v>
      </c>
      <c r="B130" s="619"/>
      <c r="C130" s="619"/>
      <c r="D130" s="619"/>
      <c r="E130" s="619"/>
    </row>
    <row r="131" spans="1:5" ht="17.25" customHeight="1">
      <c r="A131" s="3" t="s">
        <v>2</v>
      </c>
      <c r="B131" s="3" t="s">
        <v>3</v>
      </c>
      <c r="C131" s="3" t="s">
        <v>4</v>
      </c>
      <c r="D131" s="3" t="s">
        <v>5</v>
      </c>
      <c r="E131" s="3" t="s">
        <v>7</v>
      </c>
    </row>
    <row r="132" spans="1:5" ht="148.5" customHeight="1">
      <c r="A132" s="42" t="s">
        <v>235</v>
      </c>
      <c r="B132" s="622"/>
      <c r="C132" s="44" t="s">
        <v>236</v>
      </c>
      <c r="D132" s="76"/>
      <c r="E132" s="7">
        <v>69913.2</v>
      </c>
    </row>
    <row r="133" spans="1:5" ht="148.5" customHeight="1">
      <c r="A133" s="9" t="s">
        <v>237</v>
      </c>
      <c r="B133" s="613"/>
      <c r="C133" s="45" t="s">
        <v>238</v>
      </c>
      <c r="D133" s="48"/>
      <c r="E133" s="7">
        <v>69913.2</v>
      </c>
    </row>
    <row r="134" spans="1:5" ht="148.5" customHeight="1">
      <c r="A134" s="9" t="s">
        <v>239</v>
      </c>
      <c r="B134" s="610"/>
      <c r="C134" s="45" t="s">
        <v>240</v>
      </c>
      <c r="D134" s="48"/>
      <c r="E134" s="7">
        <v>69913.2</v>
      </c>
    </row>
    <row r="135" spans="1:5" ht="148.5" customHeight="1">
      <c r="A135" s="9" t="s">
        <v>241</v>
      </c>
      <c r="B135" s="58"/>
      <c r="C135" s="45" t="s">
        <v>242</v>
      </c>
      <c r="D135" s="54"/>
      <c r="E135" s="7">
        <v>63504</v>
      </c>
    </row>
    <row r="136" spans="1:5" ht="148.5" customHeight="1">
      <c r="A136" s="9" t="s">
        <v>243</v>
      </c>
      <c r="B136" s="624"/>
      <c r="C136" s="45" t="s">
        <v>244</v>
      </c>
      <c r="D136" s="57"/>
      <c r="E136" s="7">
        <v>111426</v>
      </c>
    </row>
    <row r="137" spans="1:5" ht="148.5" customHeight="1">
      <c r="A137" s="52" t="s">
        <v>245</v>
      </c>
      <c r="B137" s="610"/>
      <c r="C137" s="53" t="s">
        <v>246</v>
      </c>
      <c r="D137" s="77"/>
      <c r="E137" s="7">
        <v>111426</v>
      </c>
    </row>
    <row r="138" spans="1:5" ht="33.75" customHeight="1">
      <c r="A138" s="617" t="s">
        <v>247</v>
      </c>
      <c r="B138" s="606"/>
      <c r="C138" s="606"/>
      <c r="D138" s="606"/>
      <c r="E138" s="606"/>
    </row>
    <row r="139" spans="1:5" ht="17.25" customHeight="1">
      <c r="A139" s="3" t="s">
        <v>2</v>
      </c>
      <c r="B139" s="3" t="s">
        <v>3</v>
      </c>
      <c r="C139" s="3" t="s">
        <v>4</v>
      </c>
      <c r="D139" s="3" t="s">
        <v>5</v>
      </c>
      <c r="E139" s="3" t="s">
        <v>7</v>
      </c>
    </row>
    <row r="140" spans="1:5" ht="176.25" customHeight="1">
      <c r="A140" s="42" t="s">
        <v>248</v>
      </c>
      <c r="B140" s="47"/>
      <c r="C140" s="44" t="s">
        <v>249</v>
      </c>
      <c r="D140" s="48"/>
      <c r="E140" s="7">
        <v>131065.2</v>
      </c>
    </row>
    <row r="141" spans="1:5" ht="176.25" customHeight="1">
      <c r="A141" s="9" t="s">
        <v>250</v>
      </c>
      <c r="B141" s="58"/>
      <c r="C141" s="45" t="s">
        <v>251</v>
      </c>
      <c r="D141" s="78"/>
      <c r="E141" s="7">
        <v>255721.20000000004</v>
      </c>
    </row>
    <row r="142" spans="1:5" ht="176.25" customHeight="1">
      <c r="A142" s="16" t="s">
        <v>252</v>
      </c>
      <c r="B142" s="58"/>
      <c r="C142" s="45" t="s">
        <v>253</v>
      </c>
      <c r="D142" s="14" t="s">
        <v>14</v>
      </c>
      <c r="E142" s="7">
        <v>419185.2</v>
      </c>
    </row>
    <row r="143" spans="1:5" ht="176.25" customHeight="1">
      <c r="A143" s="9" t="s">
        <v>254</v>
      </c>
      <c r="B143" s="79"/>
      <c r="C143" s="45" t="s">
        <v>255</v>
      </c>
      <c r="D143" s="48"/>
      <c r="E143" s="7">
        <v>299997.60000000003</v>
      </c>
    </row>
    <row r="144" spans="1:5" ht="176.25" customHeight="1">
      <c r="A144" s="9" t="s">
        <v>256</v>
      </c>
      <c r="B144" s="58"/>
      <c r="C144" s="45" t="s">
        <v>257</v>
      </c>
      <c r="D144" s="51"/>
      <c r="E144" s="7">
        <v>623280</v>
      </c>
    </row>
    <row r="145" spans="1:5" ht="176.25" customHeight="1">
      <c r="A145" s="52" t="s">
        <v>258</v>
      </c>
      <c r="B145" s="55"/>
      <c r="C145" s="53" t="s">
        <v>259</v>
      </c>
      <c r="D145" s="77"/>
      <c r="E145" s="7">
        <v>676200</v>
      </c>
    </row>
    <row r="146" spans="1:5" ht="35.25" customHeight="1">
      <c r="A146" s="617" t="s">
        <v>260</v>
      </c>
      <c r="B146" s="606"/>
      <c r="C146" s="606"/>
      <c r="D146" s="606"/>
      <c r="E146" s="606"/>
    </row>
    <row r="147" spans="1:5" ht="19.5" customHeight="1">
      <c r="A147" s="80" t="s">
        <v>2</v>
      </c>
      <c r="B147" s="80" t="s">
        <v>3</v>
      </c>
      <c r="C147" s="80" t="s">
        <v>4</v>
      </c>
      <c r="D147" s="80" t="s">
        <v>5</v>
      </c>
      <c r="E147" s="80" t="s">
        <v>7</v>
      </c>
    </row>
    <row r="148" spans="1:5" ht="163.5" customHeight="1">
      <c r="A148" s="9" t="s">
        <v>261</v>
      </c>
      <c r="B148" s="10"/>
      <c r="C148" s="45" t="s">
        <v>262</v>
      </c>
      <c r="D148" s="81"/>
      <c r="E148" s="7">
        <v>193981.2</v>
      </c>
    </row>
    <row r="149" spans="1:5" ht="163.5" customHeight="1">
      <c r="A149" s="46" t="s">
        <v>263</v>
      </c>
      <c r="B149" s="10"/>
      <c r="C149" s="29" t="s">
        <v>264</v>
      </c>
      <c r="D149" s="81"/>
      <c r="E149" s="7">
        <v>193981.2</v>
      </c>
    </row>
    <row r="150" spans="1:5" ht="39.75" customHeight="1">
      <c r="A150" s="620" t="s">
        <v>265</v>
      </c>
      <c r="B150" s="619"/>
      <c r="C150" s="619"/>
      <c r="D150" s="619"/>
      <c r="E150" s="619"/>
    </row>
    <row r="151" spans="1:5" ht="15.75" customHeight="1"/>
    <row r="152" spans="1:5" ht="15.75" customHeight="1"/>
    <row r="153" spans="1:5" ht="15.75" customHeight="1"/>
    <row r="154" spans="1:5" ht="15.75" customHeight="1"/>
    <row r="155" spans="1:5" ht="15.75" customHeight="1"/>
    <row r="156" spans="1:5" ht="15.75" customHeight="1"/>
    <row r="157" spans="1:5" ht="15.75" customHeight="1"/>
    <row r="158" spans="1:5" ht="15.75" customHeight="1"/>
    <row r="159" spans="1:5" ht="15.75" customHeight="1"/>
    <row r="160" spans="1:5"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sheetData>
  <mergeCells count="35">
    <mergeCell ref="B132:B134"/>
    <mergeCell ref="B136:B137"/>
    <mergeCell ref="B57:B61"/>
    <mergeCell ref="B71:B72"/>
    <mergeCell ref="B78:B79"/>
    <mergeCell ref="B82:B84"/>
    <mergeCell ref="B85:B89"/>
    <mergeCell ref="B92:B97"/>
    <mergeCell ref="B102:B104"/>
    <mergeCell ref="A130:E130"/>
    <mergeCell ref="A138:E138"/>
    <mergeCell ref="A146:E146"/>
    <mergeCell ref="A150:E150"/>
    <mergeCell ref="A35:E35"/>
    <mergeCell ref="A42:E42"/>
    <mergeCell ref="A43:E43"/>
    <mergeCell ref="B45:B51"/>
    <mergeCell ref="B53:B54"/>
    <mergeCell ref="B55:B56"/>
    <mergeCell ref="A62:E62"/>
    <mergeCell ref="B105:B107"/>
    <mergeCell ref="B114:B115"/>
    <mergeCell ref="B116:B117"/>
    <mergeCell ref="B118:B119"/>
    <mergeCell ref="B121:B126"/>
    <mergeCell ref="B18:B19"/>
    <mergeCell ref="A29:E29"/>
    <mergeCell ref="A76:E76"/>
    <mergeCell ref="A100:E100"/>
    <mergeCell ref="A112:E112"/>
    <mergeCell ref="B1:E1"/>
    <mergeCell ref="A2:E2"/>
    <mergeCell ref="B4:B5"/>
    <mergeCell ref="B10:B11"/>
    <mergeCell ref="B15:B17"/>
  </mergeCells>
  <pageMargins left="0.70078740157480324" right="0.70078740157480324" top="0.75196850393700787" bottom="0.75196850393700787" header="0" footer="0"/>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00FF"/>
    <outlinePr summaryBelow="0" summaryRight="0"/>
  </sheetPr>
  <dimension ref="A1:F999"/>
  <sheetViews>
    <sheetView workbookViewId="0">
      <selection activeCell="F3" sqref="F1:H1048576"/>
    </sheetView>
  </sheetViews>
  <sheetFormatPr defaultColWidth="14.44140625" defaultRowHeight="15" customHeight="1"/>
  <cols>
    <col min="1" max="1" width="24.109375" customWidth="1"/>
    <col min="2" max="2" width="23.6640625" customWidth="1"/>
    <col min="3" max="3" width="80.5546875" customWidth="1"/>
    <col min="4" max="4" width="30.33203125" customWidth="1"/>
    <col min="5" max="5" width="15.44140625" customWidth="1"/>
    <col min="6" max="6" width="7.6640625" customWidth="1"/>
  </cols>
  <sheetData>
    <row r="1" spans="1:6" ht="52.5" customHeight="1">
      <c r="A1" s="82"/>
      <c r="B1" s="605" t="s">
        <v>266</v>
      </c>
      <c r="C1" s="606"/>
      <c r="D1" s="606"/>
      <c r="E1" s="606"/>
      <c r="F1" s="12"/>
    </row>
    <row r="2" spans="1:6" ht="31.5" customHeight="1">
      <c r="A2" s="630" t="s">
        <v>4935</v>
      </c>
      <c r="B2" s="606"/>
      <c r="C2" s="606"/>
      <c r="D2" s="606"/>
      <c r="E2" s="606"/>
      <c r="F2" s="12"/>
    </row>
    <row r="3" spans="1:6" ht="17.25" customHeight="1">
      <c r="A3" s="3" t="s">
        <v>2</v>
      </c>
      <c r="B3" s="3" t="s">
        <v>3</v>
      </c>
      <c r="C3" s="3" t="s">
        <v>4</v>
      </c>
      <c r="D3" s="3" t="s">
        <v>5</v>
      </c>
      <c r="E3" s="3" t="s">
        <v>7</v>
      </c>
      <c r="F3" s="12"/>
    </row>
    <row r="4" spans="1:6" ht="50.25" customHeight="1">
      <c r="A4" s="4" t="s">
        <v>267</v>
      </c>
      <c r="B4" s="83"/>
      <c r="C4" s="84" t="s">
        <v>268</v>
      </c>
      <c r="D4" s="85" t="s">
        <v>4936</v>
      </c>
      <c r="E4" s="86" t="s">
        <v>269</v>
      </c>
      <c r="F4" s="12"/>
    </row>
    <row r="5" spans="1:6" ht="86.25" customHeight="1">
      <c r="A5" s="87" t="s">
        <v>270</v>
      </c>
      <c r="B5" s="88"/>
      <c r="C5" s="89" t="s">
        <v>271</v>
      </c>
      <c r="D5" s="90" t="s">
        <v>272</v>
      </c>
      <c r="E5" s="90" t="s">
        <v>272</v>
      </c>
      <c r="F5" s="12"/>
    </row>
    <row r="6" spans="1:6" ht="31.5" customHeight="1">
      <c r="A6" s="608" t="s">
        <v>273</v>
      </c>
      <c r="B6" s="606"/>
      <c r="C6" s="606"/>
      <c r="D6" s="606"/>
      <c r="E6" s="606"/>
      <c r="F6" s="12"/>
    </row>
    <row r="7" spans="1:6" ht="17.25" customHeight="1">
      <c r="A7" s="3" t="s">
        <v>2</v>
      </c>
      <c r="B7" s="3" t="s">
        <v>3</v>
      </c>
      <c r="C7" s="3" t="s">
        <v>4</v>
      </c>
      <c r="D7" s="3" t="s">
        <v>5</v>
      </c>
      <c r="E7" s="3" t="s">
        <v>7</v>
      </c>
      <c r="F7" s="12"/>
    </row>
    <row r="8" spans="1:6" ht="37.5" customHeight="1">
      <c r="A8" s="4" t="s">
        <v>274</v>
      </c>
      <c r="B8" s="83"/>
      <c r="C8" s="91" t="s">
        <v>275</v>
      </c>
      <c r="D8" s="92"/>
      <c r="E8" s="93">
        <v>29759.13</v>
      </c>
      <c r="F8" s="12"/>
    </row>
    <row r="9" spans="1:6" ht="84.75" customHeight="1">
      <c r="A9" s="75" t="s">
        <v>276</v>
      </c>
      <c r="B9" s="94"/>
      <c r="C9" s="91" t="s">
        <v>275</v>
      </c>
      <c r="D9" s="95"/>
      <c r="E9" s="96">
        <v>20416.5</v>
      </c>
      <c r="F9" s="12"/>
    </row>
    <row r="10" spans="1:6" ht="33.75" customHeight="1">
      <c r="A10" s="608" t="s">
        <v>277</v>
      </c>
      <c r="B10" s="606"/>
      <c r="C10" s="606"/>
      <c r="D10" s="606"/>
      <c r="E10" s="606"/>
      <c r="F10" s="12"/>
    </row>
    <row r="11" spans="1:6" ht="15.75" customHeight="1">
      <c r="A11" s="3" t="s">
        <v>2</v>
      </c>
      <c r="B11" s="3" t="s">
        <v>3</v>
      </c>
      <c r="C11" s="3" t="s">
        <v>4</v>
      </c>
      <c r="D11" s="3" t="s">
        <v>5</v>
      </c>
      <c r="E11" s="3" t="s">
        <v>7</v>
      </c>
      <c r="F11" s="12"/>
    </row>
    <row r="12" spans="1:6" ht="36" customHeight="1">
      <c r="A12" s="97" t="s">
        <v>278</v>
      </c>
      <c r="B12" s="98"/>
      <c r="C12" s="99" t="s">
        <v>279</v>
      </c>
      <c r="D12" s="100" t="s">
        <v>272</v>
      </c>
      <c r="E12" s="100" t="s">
        <v>272</v>
      </c>
      <c r="F12" s="12"/>
    </row>
    <row r="13" spans="1:6" ht="48" customHeight="1">
      <c r="A13" s="101" t="s">
        <v>280</v>
      </c>
      <c r="B13" s="102"/>
      <c r="C13" s="103" t="s">
        <v>281</v>
      </c>
      <c r="D13" s="104" t="s">
        <v>272</v>
      </c>
      <c r="E13" s="104" t="s">
        <v>272</v>
      </c>
      <c r="F13" s="12"/>
    </row>
    <row r="14" spans="1:6" ht="57" customHeight="1">
      <c r="A14" s="87" t="s">
        <v>282</v>
      </c>
      <c r="B14" s="105"/>
      <c r="C14" s="106" t="s">
        <v>283</v>
      </c>
      <c r="D14" s="90" t="s">
        <v>272</v>
      </c>
      <c r="E14" s="90" t="s">
        <v>272</v>
      </c>
      <c r="F14" s="12"/>
    </row>
    <row r="15" spans="1:6" ht="33.75" customHeight="1">
      <c r="A15" s="608" t="s">
        <v>284</v>
      </c>
      <c r="B15" s="606"/>
      <c r="C15" s="606"/>
      <c r="D15" s="606"/>
      <c r="E15" s="606"/>
      <c r="F15" s="12"/>
    </row>
    <row r="16" spans="1:6" ht="17.25" customHeight="1">
      <c r="A16" s="3" t="s">
        <v>2</v>
      </c>
      <c r="B16" s="3" t="s">
        <v>3</v>
      </c>
      <c r="C16" s="3" t="s">
        <v>4</v>
      </c>
      <c r="D16" s="3" t="s">
        <v>5</v>
      </c>
      <c r="E16" s="3" t="s">
        <v>7</v>
      </c>
      <c r="F16" s="12"/>
    </row>
    <row r="17" spans="1:6" ht="84" customHeight="1">
      <c r="A17" s="4" t="s">
        <v>285</v>
      </c>
      <c r="B17" s="107"/>
      <c r="C17" s="5" t="s">
        <v>286</v>
      </c>
      <c r="D17" s="108"/>
      <c r="E17" s="96">
        <v>23341.5</v>
      </c>
      <c r="F17" s="12"/>
    </row>
    <row r="18" spans="1:6" ht="171.75" customHeight="1">
      <c r="A18" s="9" t="s">
        <v>287</v>
      </c>
      <c r="B18" s="109"/>
      <c r="C18" s="45" t="s">
        <v>288</v>
      </c>
      <c r="D18" s="110" t="s">
        <v>289</v>
      </c>
      <c r="E18" s="96">
        <v>17491.500000000004</v>
      </c>
      <c r="F18" s="12"/>
    </row>
    <row r="19" spans="1:6" ht="171.75" customHeight="1">
      <c r="A19" s="9" t="s">
        <v>290</v>
      </c>
      <c r="B19" s="111"/>
      <c r="C19" s="112" t="s">
        <v>291</v>
      </c>
      <c r="D19" s="110" t="s">
        <v>292</v>
      </c>
      <c r="E19" s="96">
        <v>46741.5</v>
      </c>
      <c r="F19" s="12"/>
    </row>
    <row r="20" spans="1:6" ht="171.75" customHeight="1">
      <c r="A20" s="9" t="s">
        <v>293</v>
      </c>
      <c r="B20" s="113"/>
      <c r="C20" s="45" t="s">
        <v>294</v>
      </c>
      <c r="D20" s="110" t="s">
        <v>295</v>
      </c>
      <c r="E20" s="96">
        <v>46741.5</v>
      </c>
      <c r="F20" s="12"/>
    </row>
    <row r="21" spans="1:6" ht="171.75" customHeight="1">
      <c r="A21" s="114" t="s">
        <v>296</v>
      </c>
      <c r="B21" s="113"/>
      <c r="C21" s="115" t="s">
        <v>297</v>
      </c>
      <c r="D21" s="115" t="s">
        <v>295</v>
      </c>
      <c r="E21" s="96">
        <v>58441.5</v>
      </c>
      <c r="F21" s="12"/>
    </row>
    <row r="22" spans="1:6" ht="171.75" customHeight="1">
      <c r="A22" s="114" t="s">
        <v>298</v>
      </c>
      <c r="B22" s="113"/>
      <c r="C22" s="115" t="s">
        <v>299</v>
      </c>
      <c r="D22" s="115" t="s">
        <v>300</v>
      </c>
      <c r="E22" s="96">
        <v>81841.5</v>
      </c>
      <c r="F22" s="12"/>
    </row>
    <row r="23" spans="1:6" ht="171.75" customHeight="1">
      <c r="A23" s="114" t="s">
        <v>301</v>
      </c>
      <c r="B23" s="113"/>
      <c r="C23" s="115" t="s">
        <v>302</v>
      </c>
      <c r="D23" s="115" t="s">
        <v>300</v>
      </c>
      <c r="E23" s="96">
        <v>210483</v>
      </c>
      <c r="F23" s="12"/>
    </row>
    <row r="24" spans="1:6" ht="76.5" customHeight="1">
      <c r="A24" s="52" t="s">
        <v>303</v>
      </c>
      <c r="B24" s="116"/>
      <c r="C24" s="117" t="s">
        <v>304</v>
      </c>
      <c r="D24" s="118" t="s">
        <v>292</v>
      </c>
      <c r="E24" s="96">
        <v>32116.5</v>
      </c>
      <c r="F24" s="12"/>
    </row>
    <row r="25" spans="1:6" ht="31.5" customHeight="1">
      <c r="A25" s="608" t="s">
        <v>305</v>
      </c>
      <c r="B25" s="606"/>
      <c r="C25" s="606"/>
      <c r="D25" s="606"/>
      <c r="E25" s="606"/>
      <c r="F25" s="607"/>
    </row>
    <row r="26" spans="1:6" ht="17.25" customHeight="1">
      <c r="A26" s="3" t="s">
        <v>2</v>
      </c>
      <c r="B26" s="3" t="s">
        <v>3</v>
      </c>
      <c r="C26" s="3" t="s">
        <v>4</v>
      </c>
      <c r="D26" s="3" t="s">
        <v>5</v>
      </c>
      <c r="E26" s="3" t="s">
        <v>7</v>
      </c>
      <c r="F26" s="12"/>
    </row>
    <row r="27" spans="1:6" ht="48.75" customHeight="1">
      <c r="A27" s="9" t="s">
        <v>306</v>
      </c>
      <c r="B27" s="119"/>
      <c r="C27" s="31" t="s">
        <v>307</v>
      </c>
      <c r="D27" s="110" t="s">
        <v>292</v>
      </c>
      <c r="E27" s="96">
        <v>32116.5</v>
      </c>
      <c r="F27" s="36"/>
    </row>
    <row r="28" spans="1:6" ht="99.75" customHeight="1">
      <c r="A28" s="9" t="s">
        <v>308</v>
      </c>
      <c r="B28" s="119"/>
      <c r="C28" s="31" t="s">
        <v>309</v>
      </c>
      <c r="D28" s="110" t="s">
        <v>292</v>
      </c>
      <c r="E28" s="96">
        <v>40891.5</v>
      </c>
      <c r="F28" s="36"/>
    </row>
    <row r="29" spans="1:6" ht="150.75" customHeight="1">
      <c r="A29" s="9" t="s">
        <v>310</v>
      </c>
      <c r="B29" s="119"/>
      <c r="C29" s="31" t="s">
        <v>291</v>
      </c>
      <c r="D29" s="110" t="s">
        <v>292</v>
      </c>
      <c r="E29" s="96">
        <v>52591.5</v>
      </c>
      <c r="F29" s="36"/>
    </row>
    <row r="30" spans="1:6" ht="114" customHeight="1">
      <c r="A30" s="9" t="s">
        <v>311</v>
      </c>
      <c r="B30" s="119"/>
      <c r="C30" s="31" t="s">
        <v>312</v>
      </c>
      <c r="D30" s="110" t="s">
        <v>313</v>
      </c>
      <c r="E30" s="96">
        <v>386041.5</v>
      </c>
      <c r="F30" s="36"/>
    </row>
    <row r="31" spans="1:6" ht="134.25" customHeight="1">
      <c r="A31" s="9" t="s">
        <v>314</v>
      </c>
      <c r="B31" s="119"/>
      <c r="C31" s="31" t="s">
        <v>315</v>
      </c>
      <c r="D31" s="110" t="s">
        <v>295</v>
      </c>
      <c r="E31" s="96">
        <v>58441.5</v>
      </c>
      <c r="F31" s="36"/>
    </row>
    <row r="32" spans="1:6" ht="147" customHeight="1">
      <c r="A32" s="9" t="s">
        <v>316</v>
      </c>
      <c r="B32" s="119"/>
      <c r="C32" s="31" t="s">
        <v>317</v>
      </c>
      <c r="D32" s="110" t="s">
        <v>318</v>
      </c>
      <c r="E32" s="96">
        <v>70141.500000000015</v>
      </c>
      <c r="F32" s="36"/>
    </row>
    <row r="33" spans="1:6" ht="162.75" customHeight="1">
      <c r="A33" s="9" t="s">
        <v>319</v>
      </c>
      <c r="B33" s="119"/>
      <c r="C33" s="31" t="s">
        <v>320</v>
      </c>
      <c r="D33" s="110" t="s">
        <v>300</v>
      </c>
      <c r="E33" s="96">
        <v>105241.5</v>
      </c>
      <c r="F33" s="36"/>
    </row>
    <row r="34" spans="1:6" ht="162.75" customHeight="1">
      <c r="A34" s="9" t="s">
        <v>321</v>
      </c>
      <c r="B34" s="119"/>
      <c r="C34" s="31" t="s">
        <v>322</v>
      </c>
      <c r="D34" s="110" t="s">
        <v>300</v>
      </c>
      <c r="E34" s="96">
        <v>105241.5</v>
      </c>
      <c r="F34" s="36"/>
    </row>
    <row r="35" spans="1:6" ht="48.75" customHeight="1">
      <c r="A35" s="631" t="s">
        <v>323</v>
      </c>
      <c r="B35" s="632"/>
      <c r="C35" s="632"/>
      <c r="D35" s="632"/>
      <c r="E35" s="632"/>
      <c r="F35" s="633"/>
    </row>
    <row r="36" spans="1:6" ht="16.5" customHeight="1">
      <c r="A36" s="120" t="s">
        <v>2</v>
      </c>
      <c r="B36" s="120" t="s">
        <v>3</v>
      </c>
      <c r="C36" s="120" t="s">
        <v>4</v>
      </c>
      <c r="D36" s="120" t="s">
        <v>5</v>
      </c>
      <c r="E36" s="121" t="s">
        <v>7</v>
      </c>
      <c r="F36" s="122"/>
    </row>
    <row r="37" spans="1:6" ht="48.75" customHeight="1">
      <c r="A37" s="9" t="s">
        <v>324</v>
      </c>
      <c r="B37" s="119"/>
      <c r="C37" s="31" t="s">
        <v>325</v>
      </c>
      <c r="D37" s="110" t="s">
        <v>326</v>
      </c>
      <c r="E37" s="96">
        <v>17550</v>
      </c>
      <c r="F37" s="36"/>
    </row>
    <row r="38" spans="1:6" ht="48.75" customHeight="1">
      <c r="A38" s="9" t="s">
        <v>327</v>
      </c>
      <c r="B38" s="119"/>
      <c r="C38" s="31" t="s">
        <v>328</v>
      </c>
      <c r="D38" s="110"/>
      <c r="E38" s="96">
        <v>11700</v>
      </c>
      <c r="F38" s="36"/>
    </row>
    <row r="39" spans="1:6" ht="36.75" customHeight="1">
      <c r="A39" s="9" t="s">
        <v>329</v>
      </c>
      <c r="B39" s="58"/>
      <c r="C39" s="10" t="s">
        <v>330</v>
      </c>
      <c r="D39" s="38"/>
      <c r="E39" s="96">
        <v>26325</v>
      </c>
      <c r="F39" s="36"/>
    </row>
    <row r="40" spans="1:6" ht="61.5" customHeight="1">
      <c r="A40" s="9" t="s">
        <v>331</v>
      </c>
      <c r="B40" s="58"/>
      <c r="C40" s="10" t="s">
        <v>332</v>
      </c>
      <c r="D40" s="38"/>
      <c r="E40" s="96">
        <v>11700</v>
      </c>
      <c r="F40" s="36"/>
    </row>
    <row r="41" spans="1:6" ht="115.5" customHeight="1">
      <c r="A41" s="9" t="s">
        <v>333</v>
      </c>
      <c r="B41" s="38"/>
      <c r="C41" s="10" t="s">
        <v>334</v>
      </c>
      <c r="D41" s="38"/>
      <c r="E41" s="96">
        <v>64350.000000000007</v>
      </c>
      <c r="F41" s="36"/>
    </row>
    <row r="42" spans="1:6" ht="81.75" customHeight="1">
      <c r="A42" s="9" t="s">
        <v>335</v>
      </c>
      <c r="B42" s="58"/>
      <c r="C42" s="10" t="s">
        <v>336</v>
      </c>
      <c r="D42" s="38"/>
      <c r="E42" s="96">
        <v>46800</v>
      </c>
      <c r="F42" s="36"/>
    </row>
    <row r="43" spans="1:6" ht="30.75" customHeight="1">
      <c r="A43" s="634" t="s">
        <v>337</v>
      </c>
      <c r="B43" s="606"/>
      <c r="C43" s="606"/>
      <c r="D43" s="606"/>
      <c r="E43" s="606"/>
      <c r="F43" s="12"/>
    </row>
    <row r="44" spans="1:6" ht="32.25" customHeight="1">
      <c r="A44" s="635" t="s">
        <v>338</v>
      </c>
      <c r="B44" s="606"/>
      <c r="C44" s="606"/>
      <c r="D44" s="606"/>
      <c r="E44" s="606"/>
      <c r="F44" s="123"/>
    </row>
    <row r="45" spans="1:6" ht="15.75" customHeight="1">
      <c r="A45" s="3" t="s">
        <v>2</v>
      </c>
      <c r="B45" s="3" t="s">
        <v>3</v>
      </c>
      <c r="C45" s="3" t="s">
        <v>4</v>
      </c>
      <c r="D45" s="3" t="s">
        <v>5</v>
      </c>
      <c r="E45" s="3" t="s">
        <v>7</v>
      </c>
    </row>
    <row r="46" spans="1:6" ht="42.75" customHeight="1">
      <c r="A46" s="124" t="s">
        <v>339</v>
      </c>
      <c r="B46" s="125"/>
      <c r="C46" s="126" t="s">
        <v>340</v>
      </c>
      <c r="D46" s="127"/>
      <c r="E46" s="96">
        <v>336375</v>
      </c>
      <c r="F46" s="12"/>
    </row>
    <row r="47" spans="1:6" ht="87" customHeight="1">
      <c r="A47" s="128" t="s">
        <v>341</v>
      </c>
      <c r="B47" s="129"/>
      <c r="C47" s="130" t="s">
        <v>342</v>
      </c>
      <c r="D47" s="131"/>
      <c r="E47" s="96">
        <v>61425</v>
      </c>
      <c r="F47" s="12"/>
    </row>
    <row r="48" spans="1:6" ht="84" customHeight="1">
      <c r="A48" s="132" t="s">
        <v>343</v>
      </c>
      <c r="B48" s="133"/>
      <c r="C48" s="134" t="s">
        <v>344</v>
      </c>
      <c r="D48" s="135"/>
      <c r="E48" s="96">
        <v>40891.5</v>
      </c>
      <c r="F48" s="12"/>
    </row>
    <row r="49" spans="1:6" ht="30" customHeight="1">
      <c r="A49" s="617" t="s">
        <v>345</v>
      </c>
      <c r="B49" s="606"/>
      <c r="C49" s="606"/>
      <c r="D49" s="606"/>
      <c r="E49" s="606"/>
      <c r="F49" s="12"/>
    </row>
    <row r="50" spans="1:6" ht="16.5" customHeight="1">
      <c r="A50" s="3" t="s">
        <v>2</v>
      </c>
      <c r="B50" s="3" t="s">
        <v>3</v>
      </c>
      <c r="C50" s="3" t="s">
        <v>4</v>
      </c>
      <c r="D50" s="3" t="s">
        <v>5</v>
      </c>
      <c r="E50" s="3" t="s">
        <v>7</v>
      </c>
      <c r="F50" s="12"/>
    </row>
    <row r="51" spans="1:6" ht="75" customHeight="1">
      <c r="A51" s="4" t="s">
        <v>346</v>
      </c>
      <c r="B51" s="136"/>
      <c r="C51" s="5" t="s">
        <v>347</v>
      </c>
      <c r="D51" s="137" t="s">
        <v>348</v>
      </c>
      <c r="E51" s="96">
        <v>134491.50000000003</v>
      </c>
      <c r="F51" s="12"/>
    </row>
    <row r="52" spans="1:6" ht="96.75" customHeight="1">
      <c r="A52" s="9" t="s">
        <v>349</v>
      </c>
      <c r="B52" s="138"/>
      <c r="C52" s="10" t="s">
        <v>350</v>
      </c>
      <c r="D52" s="139" t="s">
        <v>351</v>
      </c>
      <c r="E52" s="96">
        <v>30712.5</v>
      </c>
      <c r="F52" s="12"/>
    </row>
    <row r="53" spans="1:6" ht="92.25" customHeight="1">
      <c r="A53" s="9" t="s">
        <v>352</v>
      </c>
      <c r="B53" s="140"/>
      <c r="C53" s="45" t="s">
        <v>353</v>
      </c>
      <c r="D53" s="139" t="s">
        <v>354</v>
      </c>
      <c r="E53" s="96">
        <v>122791.5</v>
      </c>
      <c r="F53" s="12"/>
    </row>
    <row r="54" spans="1:6" ht="111" customHeight="1">
      <c r="A54" s="9" t="s">
        <v>355</v>
      </c>
      <c r="B54" s="141"/>
      <c r="C54" s="10" t="s">
        <v>356</v>
      </c>
      <c r="D54" s="139" t="s">
        <v>351</v>
      </c>
      <c r="E54" s="96">
        <v>62010</v>
      </c>
      <c r="F54" s="12"/>
    </row>
    <row r="55" spans="1:6" ht="107.25" customHeight="1">
      <c r="A55" s="52" t="s">
        <v>357</v>
      </c>
      <c r="B55" s="88"/>
      <c r="C55" s="33" t="s">
        <v>358</v>
      </c>
      <c r="D55" s="142" t="s">
        <v>351</v>
      </c>
      <c r="E55" s="96">
        <v>35041.5</v>
      </c>
      <c r="F55" s="12"/>
    </row>
    <row r="56" spans="1:6" ht="27.75" customHeight="1">
      <c r="A56" s="636" t="s">
        <v>359</v>
      </c>
      <c r="B56" s="606"/>
      <c r="C56" s="606"/>
      <c r="D56" s="606"/>
      <c r="E56" s="606"/>
      <c r="F56" s="12"/>
    </row>
    <row r="57" spans="1:6" ht="18.75" customHeight="1">
      <c r="A57" s="3" t="s">
        <v>2</v>
      </c>
      <c r="B57" s="3" t="s">
        <v>3</v>
      </c>
      <c r="C57" s="3" t="s">
        <v>4</v>
      </c>
      <c r="D57" s="3" t="s">
        <v>5</v>
      </c>
      <c r="E57" s="3" t="s">
        <v>7</v>
      </c>
      <c r="F57" s="12"/>
    </row>
    <row r="58" spans="1:6" ht="115.5" customHeight="1">
      <c r="A58" s="4" t="s">
        <v>360</v>
      </c>
      <c r="B58" s="143"/>
      <c r="C58" s="5" t="s">
        <v>361</v>
      </c>
      <c r="D58" s="144" t="s">
        <v>351</v>
      </c>
      <c r="E58" s="93">
        <v>40891.5</v>
      </c>
      <c r="F58" s="12"/>
    </row>
    <row r="59" spans="1:6" ht="98.25" customHeight="1">
      <c r="A59" s="145" t="s">
        <v>362</v>
      </c>
      <c r="B59" s="146"/>
      <c r="C59" s="147" t="s">
        <v>363</v>
      </c>
      <c r="D59" s="142" t="s">
        <v>351</v>
      </c>
      <c r="E59" s="93">
        <v>38610</v>
      </c>
      <c r="F59" s="12"/>
    </row>
    <row r="60" spans="1:6" ht="26.25" customHeight="1">
      <c r="A60" s="636" t="s">
        <v>364</v>
      </c>
      <c r="B60" s="606"/>
      <c r="C60" s="606"/>
      <c r="D60" s="606"/>
      <c r="E60" s="606"/>
      <c r="F60" s="12"/>
    </row>
    <row r="61" spans="1:6" ht="15" customHeight="1">
      <c r="A61" s="3" t="s">
        <v>2</v>
      </c>
      <c r="B61" s="3" t="s">
        <v>3</v>
      </c>
      <c r="C61" s="3" t="s">
        <v>4</v>
      </c>
      <c r="D61" s="3" t="s">
        <v>5</v>
      </c>
      <c r="E61" s="3" t="s">
        <v>7</v>
      </c>
      <c r="F61" s="12"/>
    </row>
    <row r="62" spans="1:6" ht="116.25" customHeight="1">
      <c r="A62" s="4" t="s">
        <v>365</v>
      </c>
      <c r="B62" s="148"/>
      <c r="C62" s="5" t="s">
        <v>366</v>
      </c>
      <c r="D62" s="144" t="s">
        <v>367</v>
      </c>
      <c r="E62" s="96">
        <v>497191.5</v>
      </c>
      <c r="F62" s="12"/>
    </row>
    <row r="63" spans="1:6" ht="116.25" customHeight="1">
      <c r="A63" s="9" t="s">
        <v>368</v>
      </c>
      <c r="B63" s="140"/>
      <c r="C63" s="10" t="s">
        <v>369</v>
      </c>
      <c r="D63" s="142" t="s">
        <v>370</v>
      </c>
      <c r="E63" s="96">
        <v>30712.5</v>
      </c>
      <c r="F63" s="12"/>
    </row>
    <row r="64" spans="1:6" ht="100.5" customHeight="1">
      <c r="A64" s="9" t="s">
        <v>371</v>
      </c>
      <c r="B64" s="140"/>
      <c r="C64" s="10" t="s">
        <v>372</v>
      </c>
      <c r="D64" s="142" t="s">
        <v>370</v>
      </c>
      <c r="E64" s="96">
        <v>55575</v>
      </c>
      <c r="F64" s="12"/>
    </row>
    <row r="65" spans="1:6" ht="145.5" customHeight="1">
      <c r="A65" s="149" t="s">
        <v>373</v>
      </c>
      <c r="B65" s="140"/>
      <c r="C65" s="45" t="s">
        <v>374</v>
      </c>
      <c r="D65" s="118" t="s">
        <v>370</v>
      </c>
      <c r="E65" s="96">
        <v>105241.5</v>
      </c>
      <c r="F65" s="12"/>
    </row>
    <row r="66" spans="1:6" ht="84.75" customHeight="1">
      <c r="A66" s="9" t="s">
        <v>375</v>
      </c>
      <c r="B66" s="138"/>
      <c r="C66" s="10" t="s">
        <v>376</v>
      </c>
      <c r="D66" s="142" t="s">
        <v>370</v>
      </c>
      <c r="E66" s="96">
        <v>52591.5</v>
      </c>
      <c r="F66" s="12"/>
    </row>
    <row r="67" spans="1:6" ht="84.75" customHeight="1">
      <c r="A67" s="9" t="s">
        <v>377</v>
      </c>
      <c r="B67" s="138"/>
      <c r="C67" s="150" t="s">
        <v>378</v>
      </c>
      <c r="D67" s="118" t="s">
        <v>351</v>
      </c>
      <c r="E67" s="96">
        <v>35041.5</v>
      </c>
      <c r="F67" s="12"/>
    </row>
    <row r="68" spans="1:6" ht="124.5" customHeight="1">
      <c r="A68" s="9" t="s">
        <v>379</v>
      </c>
      <c r="B68" s="138"/>
      <c r="C68" s="45" t="s">
        <v>380</v>
      </c>
      <c r="D68" s="142" t="s">
        <v>351</v>
      </c>
      <c r="E68" s="96">
        <v>35041.5</v>
      </c>
      <c r="F68" s="12"/>
    </row>
    <row r="69" spans="1:6" ht="80.25" customHeight="1">
      <c r="A69" s="151" t="s">
        <v>381</v>
      </c>
      <c r="B69" s="152"/>
      <c r="C69" s="45" t="s">
        <v>382</v>
      </c>
      <c r="D69" s="153" t="s">
        <v>383</v>
      </c>
      <c r="E69" s="96">
        <v>32175.000000000004</v>
      </c>
      <c r="F69" s="12"/>
    </row>
    <row r="70" spans="1:6" ht="97.5" customHeight="1">
      <c r="A70" s="32" t="s">
        <v>384</v>
      </c>
      <c r="B70" s="141"/>
      <c r="C70" s="53" t="s">
        <v>385</v>
      </c>
      <c r="D70" s="142" t="s">
        <v>370</v>
      </c>
      <c r="E70" s="96">
        <v>38610</v>
      </c>
      <c r="F70" s="12"/>
    </row>
    <row r="71" spans="1:6" ht="27.75" customHeight="1">
      <c r="A71" s="637" t="s">
        <v>386</v>
      </c>
      <c r="B71" s="606"/>
      <c r="C71" s="606"/>
      <c r="D71" s="606"/>
      <c r="E71" s="606"/>
      <c r="F71" s="12"/>
    </row>
    <row r="72" spans="1:6" ht="17.25" customHeight="1">
      <c r="A72" s="3" t="s">
        <v>2</v>
      </c>
      <c r="B72" s="3" t="s">
        <v>3</v>
      </c>
      <c r="C72" s="3" t="s">
        <v>4</v>
      </c>
      <c r="D72" s="3" t="s">
        <v>5</v>
      </c>
      <c r="E72" s="3" t="s">
        <v>7</v>
      </c>
      <c r="F72" s="12"/>
    </row>
    <row r="73" spans="1:6" ht="73.5" customHeight="1">
      <c r="A73" s="4" t="s">
        <v>387</v>
      </c>
      <c r="B73" s="638"/>
      <c r="C73" s="84" t="s">
        <v>388</v>
      </c>
      <c r="D73" s="144" t="s">
        <v>370</v>
      </c>
      <c r="E73" s="96">
        <v>52650</v>
      </c>
      <c r="F73" s="12"/>
    </row>
    <row r="74" spans="1:6" ht="60" customHeight="1">
      <c r="A74" s="20" t="s">
        <v>389</v>
      </c>
      <c r="B74" s="613"/>
      <c r="C74" s="155" t="s">
        <v>390</v>
      </c>
      <c r="D74" s="142" t="s">
        <v>391</v>
      </c>
      <c r="E74" s="96">
        <v>61425</v>
      </c>
      <c r="F74" s="12"/>
    </row>
    <row r="75" spans="1:6" ht="27" customHeight="1">
      <c r="A75" s="9" t="s">
        <v>392</v>
      </c>
      <c r="B75" s="613"/>
      <c r="C75" s="45" t="s">
        <v>393</v>
      </c>
      <c r="D75" s="142" t="s">
        <v>391</v>
      </c>
      <c r="E75" s="96">
        <v>114075</v>
      </c>
      <c r="F75" s="12"/>
    </row>
    <row r="76" spans="1:6" ht="25.5" customHeight="1">
      <c r="A76" s="9" t="s">
        <v>394</v>
      </c>
      <c r="B76" s="613"/>
      <c r="C76" s="45" t="s">
        <v>395</v>
      </c>
      <c r="D76" s="142" t="s">
        <v>391</v>
      </c>
      <c r="E76" s="96">
        <v>143325</v>
      </c>
      <c r="F76" s="12"/>
    </row>
    <row r="77" spans="1:6" ht="40.5" customHeight="1">
      <c r="A77" s="9" t="s">
        <v>396</v>
      </c>
      <c r="B77" s="613"/>
      <c r="C77" s="45" t="s">
        <v>397</v>
      </c>
      <c r="D77" s="142" t="s">
        <v>391</v>
      </c>
      <c r="E77" s="96">
        <v>172575</v>
      </c>
      <c r="F77" s="12"/>
    </row>
    <row r="78" spans="1:6" ht="44.25" customHeight="1">
      <c r="A78" s="9" t="s">
        <v>398</v>
      </c>
      <c r="B78" s="613"/>
      <c r="C78" s="45" t="s">
        <v>399</v>
      </c>
      <c r="D78" s="142" t="s">
        <v>391</v>
      </c>
      <c r="E78" s="96">
        <v>43875</v>
      </c>
      <c r="F78" s="12"/>
    </row>
    <row r="79" spans="1:6" ht="51.75" customHeight="1">
      <c r="A79" s="32" t="s">
        <v>400</v>
      </c>
      <c r="B79" s="610"/>
      <c r="C79" s="53" t="s">
        <v>401</v>
      </c>
      <c r="D79" s="142" t="s">
        <v>391</v>
      </c>
      <c r="E79" s="96">
        <v>26325</v>
      </c>
      <c r="F79" s="12"/>
    </row>
    <row r="80" spans="1:6" ht="31.5" customHeight="1">
      <c r="A80" s="637" t="s">
        <v>402</v>
      </c>
      <c r="B80" s="606"/>
      <c r="C80" s="606"/>
      <c r="D80" s="606"/>
      <c r="E80" s="606"/>
      <c r="F80" s="12"/>
    </row>
    <row r="81" spans="1:6" ht="18" customHeight="1">
      <c r="A81" s="3" t="s">
        <v>2</v>
      </c>
      <c r="B81" s="3" t="s">
        <v>3</v>
      </c>
      <c r="C81" s="3" t="s">
        <v>4</v>
      </c>
      <c r="D81" s="3" t="s">
        <v>5</v>
      </c>
      <c r="E81" s="3" t="s">
        <v>7</v>
      </c>
      <c r="F81" s="12"/>
    </row>
    <row r="82" spans="1:6" ht="143.25" customHeight="1">
      <c r="A82" s="4" t="s">
        <v>403</v>
      </c>
      <c r="B82" s="156"/>
      <c r="C82" s="84" t="s">
        <v>404</v>
      </c>
      <c r="D82" s="137" t="s">
        <v>405</v>
      </c>
      <c r="E82" s="96">
        <v>175441.5</v>
      </c>
      <c r="F82" s="12"/>
    </row>
    <row r="83" spans="1:6" ht="15.75" customHeight="1">
      <c r="A83" s="9" t="s">
        <v>406</v>
      </c>
      <c r="B83" s="157"/>
      <c r="C83" s="45" t="s">
        <v>407</v>
      </c>
      <c r="D83" s="137" t="s">
        <v>408</v>
      </c>
      <c r="E83" s="96">
        <v>27787.5</v>
      </c>
      <c r="F83" s="12"/>
    </row>
    <row r="84" spans="1:6" ht="94.5" customHeight="1">
      <c r="A84" s="52" t="s">
        <v>409</v>
      </c>
      <c r="B84" s="158"/>
      <c r="C84" s="53" t="s">
        <v>410</v>
      </c>
      <c r="D84" s="159"/>
      <c r="E84" s="96">
        <v>67275</v>
      </c>
      <c r="F84" s="12"/>
    </row>
    <row r="85" spans="1:6" ht="27.75" customHeight="1">
      <c r="A85" s="637" t="s">
        <v>411</v>
      </c>
      <c r="B85" s="606"/>
      <c r="C85" s="606"/>
      <c r="D85" s="606"/>
      <c r="E85" s="606"/>
      <c r="F85" s="12"/>
    </row>
    <row r="86" spans="1:6" ht="17.25" customHeight="1">
      <c r="A86" s="3" t="s">
        <v>2</v>
      </c>
      <c r="B86" s="3" t="s">
        <v>3</v>
      </c>
      <c r="C86" s="3" t="s">
        <v>4</v>
      </c>
      <c r="D86" s="3" t="s">
        <v>5</v>
      </c>
      <c r="E86" s="3" t="s">
        <v>7</v>
      </c>
      <c r="F86" s="12"/>
    </row>
    <row r="87" spans="1:6" ht="94.5" customHeight="1">
      <c r="A87" s="160" t="s">
        <v>412</v>
      </c>
      <c r="B87" s="141"/>
      <c r="C87" s="84" t="s">
        <v>413</v>
      </c>
      <c r="D87" s="137" t="s">
        <v>414</v>
      </c>
      <c r="E87" s="96">
        <v>43875</v>
      </c>
      <c r="F87" s="12"/>
    </row>
    <row r="88" spans="1:6" ht="92.25" customHeight="1">
      <c r="A88" s="9" t="s">
        <v>415</v>
      </c>
      <c r="B88" s="138"/>
      <c r="C88" s="45" t="s">
        <v>416</v>
      </c>
      <c r="D88" s="110" t="s">
        <v>417</v>
      </c>
      <c r="E88" s="96">
        <v>228091.5</v>
      </c>
      <c r="F88" s="12"/>
    </row>
    <row r="89" spans="1:6" ht="89.25" customHeight="1">
      <c r="A89" s="16" t="s">
        <v>418</v>
      </c>
      <c r="B89" s="138"/>
      <c r="C89" s="45" t="s">
        <v>419</v>
      </c>
      <c r="D89" s="110" t="s">
        <v>420</v>
      </c>
      <c r="E89" s="96">
        <v>228091.5</v>
      </c>
      <c r="F89" s="12"/>
    </row>
    <row r="90" spans="1:6" ht="88.5" customHeight="1">
      <c r="A90" s="16" t="s">
        <v>421</v>
      </c>
      <c r="B90" s="88"/>
      <c r="C90" s="53" t="s">
        <v>422</v>
      </c>
      <c r="D90" s="118" t="s">
        <v>423</v>
      </c>
      <c r="E90" s="96">
        <v>497191.5</v>
      </c>
      <c r="F90" s="12"/>
    </row>
    <row r="91" spans="1:6" ht="31.5" customHeight="1">
      <c r="A91" s="608" t="s">
        <v>284</v>
      </c>
      <c r="B91" s="606"/>
      <c r="C91" s="606"/>
      <c r="D91" s="606"/>
      <c r="E91" s="606"/>
      <c r="F91" s="12"/>
    </row>
    <row r="92" spans="1:6" ht="14.25" customHeight="1">
      <c r="A92" s="3" t="s">
        <v>284</v>
      </c>
      <c r="B92" s="3" t="s">
        <v>3</v>
      </c>
      <c r="C92" s="3" t="s">
        <v>4</v>
      </c>
      <c r="D92" s="3" t="s">
        <v>5</v>
      </c>
      <c r="E92" s="3" t="s">
        <v>7</v>
      </c>
      <c r="F92" s="12"/>
    </row>
    <row r="93" spans="1:6" ht="38.25" customHeight="1">
      <c r="A93" s="9" t="s">
        <v>424</v>
      </c>
      <c r="B93" s="639"/>
      <c r="C93" s="84" t="s">
        <v>425</v>
      </c>
      <c r="D93" s="137" t="s">
        <v>414</v>
      </c>
      <c r="E93" s="96">
        <v>61425</v>
      </c>
      <c r="F93" s="12"/>
    </row>
    <row r="94" spans="1:6" ht="38.25" customHeight="1">
      <c r="A94" s="9" t="s">
        <v>426</v>
      </c>
      <c r="B94" s="613"/>
      <c r="C94" s="45" t="s">
        <v>427</v>
      </c>
      <c r="D94" s="137" t="s">
        <v>428</v>
      </c>
      <c r="E94" s="96" t="s">
        <v>429</v>
      </c>
      <c r="F94" s="12"/>
    </row>
    <row r="95" spans="1:6" ht="12.75" customHeight="1">
      <c r="A95" s="161" t="s">
        <v>431</v>
      </c>
      <c r="B95" s="613"/>
      <c r="C95" s="10" t="s">
        <v>432</v>
      </c>
      <c r="D95" s="162"/>
      <c r="E95" s="96">
        <v>356791.5</v>
      </c>
      <c r="F95" s="12"/>
    </row>
    <row r="96" spans="1:6" ht="12.75" customHeight="1">
      <c r="A96" s="9" t="s">
        <v>433</v>
      </c>
      <c r="B96" s="613"/>
      <c r="C96" s="45" t="s">
        <v>434</v>
      </c>
      <c r="D96" s="162"/>
      <c r="E96" s="96">
        <v>456241.5</v>
      </c>
      <c r="F96" s="12"/>
    </row>
    <row r="97" spans="1:6" ht="12.75" customHeight="1">
      <c r="A97" s="161" t="s">
        <v>435</v>
      </c>
      <c r="B97" s="613"/>
      <c r="C97" s="10" t="s">
        <v>436</v>
      </c>
      <c r="D97" s="162"/>
      <c r="E97" s="96">
        <v>555691.50000000012</v>
      </c>
      <c r="F97" s="12"/>
    </row>
    <row r="98" spans="1:6" ht="12.75" customHeight="1">
      <c r="A98" s="9" t="s">
        <v>437</v>
      </c>
      <c r="B98" s="613"/>
      <c r="C98" s="45" t="s">
        <v>438</v>
      </c>
      <c r="D98" s="162"/>
      <c r="E98" s="96">
        <v>649291.5</v>
      </c>
      <c r="F98" s="12"/>
    </row>
    <row r="99" spans="1:6" ht="12.75" customHeight="1">
      <c r="A99" s="161" t="s">
        <v>439</v>
      </c>
      <c r="B99" s="613"/>
      <c r="C99" s="10" t="s">
        <v>440</v>
      </c>
      <c r="D99" s="162"/>
      <c r="E99" s="96">
        <v>99391.5</v>
      </c>
      <c r="F99" s="12"/>
    </row>
    <row r="100" spans="1:6" ht="25.5" customHeight="1">
      <c r="A100" s="9" t="s">
        <v>441</v>
      </c>
      <c r="B100" s="613"/>
      <c r="C100" s="45" t="s">
        <v>442</v>
      </c>
      <c r="D100" s="162"/>
      <c r="E100" s="96">
        <v>40891.5</v>
      </c>
      <c r="F100" s="12"/>
    </row>
    <row r="101" spans="1:6" ht="50.25" customHeight="1">
      <c r="A101" s="9" t="s">
        <v>443</v>
      </c>
      <c r="B101" s="613"/>
      <c r="C101" s="45" t="s">
        <v>444</v>
      </c>
      <c r="D101" s="163"/>
      <c r="E101" s="164" t="s">
        <v>430</v>
      </c>
      <c r="F101" s="12"/>
    </row>
    <row r="102" spans="1:6" ht="12.75" customHeight="1">
      <c r="A102" s="161" t="s">
        <v>445</v>
      </c>
      <c r="B102" s="613"/>
      <c r="C102" s="10" t="s">
        <v>446</v>
      </c>
      <c r="D102" s="162"/>
      <c r="E102" s="96">
        <v>257341.5</v>
      </c>
      <c r="F102" s="12"/>
    </row>
    <row r="103" spans="1:6" ht="12.75" customHeight="1">
      <c r="A103" s="9" t="s">
        <v>447</v>
      </c>
      <c r="B103" s="613"/>
      <c r="C103" s="45" t="s">
        <v>448</v>
      </c>
      <c r="D103" s="162"/>
      <c r="E103" s="96">
        <v>356791.5</v>
      </c>
      <c r="F103" s="12"/>
    </row>
    <row r="104" spans="1:6" ht="13.5" customHeight="1">
      <c r="A104" s="161" t="s">
        <v>449</v>
      </c>
      <c r="B104" s="613"/>
      <c r="C104" s="10" t="s">
        <v>450</v>
      </c>
      <c r="D104" s="162"/>
      <c r="E104" s="96">
        <v>453375</v>
      </c>
      <c r="F104" s="12"/>
    </row>
    <row r="105" spans="1:6" ht="12.75" customHeight="1">
      <c r="A105" s="165" t="s">
        <v>451</v>
      </c>
      <c r="B105" s="613"/>
      <c r="C105" s="45" t="s">
        <v>452</v>
      </c>
      <c r="D105" s="162"/>
      <c r="E105" s="96">
        <v>555691.50000000012</v>
      </c>
      <c r="F105" s="12"/>
    </row>
    <row r="106" spans="1:6" ht="12.75" customHeight="1">
      <c r="A106" s="166" t="s">
        <v>453</v>
      </c>
      <c r="B106" s="610"/>
      <c r="C106" s="33" t="s">
        <v>454</v>
      </c>
      <c r="D106" s="167"/>
      <c r="E106" s="96">
        <v>61425</v>
      </c>
      <c r="F106" s="12"/>
    </row>
    <row r="107" spans="1:6" ht="31.5" customHeight="1">
      <c r="A107" s="608" t="s">
        <v>455</v>
      </c>
      <c r="B107" s="606"/>
      <c r="C107" s="606"/>
      <c r="D107" s="606"/>
      <c r="E107" s="606"/>
      <c r="F107" s="12"/>
    </row>
    <row r="108" spans="1:6" ht="18" customHeight="1">
      <c r="A108" s="3" t="s">
        <v>2</v>
      </c>
      <c r="B108" s="3" t="s">
        <v>3</v>
      </c>
      <c r="C108" s="3" t="s">
        <v>4</v>
      </c>
      <c r="D108" s="3" t="s">
        <v>5</v>
      </c>
      <c r="E108" s="3" t="s">
        <v>7</v>
      </c>
      <c r="F108" s="12"/>
    </row>
    <row r="109" spans="1:6" ht="82.5" customHeight="1">
      <c r="A109" s="168" t="s">
        <v>456</v>
      </c>
      <c r="B109" s="136"/>
      <c r="C109" s="5" t="s">
        <v>457</v>
      </c>
      <c r="D109" s="169" t="s">
        <v>458</v>
      </c>
      <c r="E109" s="93">
        <v>102960</v>
      </c>
      <c r="F109" s="12"/>
    </row>
    <row r="110" spans="1:6" ht="72.75" customHeight="1">
      <c r="A110" s="170" t="s">
        <v>459</v>
      </c>
      <c r="B110" s="138"/>
      <c r="C110" s="171" t="s">
        <v>460</v>
      </c>
      <c r="D110" s="104" t="s">
        <v>272</v>
      </c>
      <c r="E110" s="104" t="s">
        <v>272</v>
      </c>
      <c r="F110" s="12"/>
    </row>
    <row r="111" spans="1:6" ht="66.75" customHeight="1">
      <c r="A111" s="165" t="s">
        <v>461</v>
      </c>
      <c r="B111" s="138"/>
      <c r="C111" s="172" t="s">
        <v>462</v>
      </c>
      <c r="D111" s="173" t="s">
        <v>463</v>
      </c>
      <c r="E111" s="93">
        <v>108225</v>
      </c>
      <c r="F111" s="12"/>
    </row>
    <row r="112" spans="1:6" ht="82.5" customHeight="1">
      <c r="A112" s="170" t="s">
        <v>464</v>
      </c>
      <c r="B112" s="138"/>
      <c r="C112" s="171" t="s">
        <v>465</v>
      </c>
      <c r="D112" s="104" t="s">
        <v>272</v>
      </c>
      <c r="E112" s="104" t="s">
        <v>272</v>
      </c>
      <c r="F112" s="12"/>
    </row>
    <row r="113" spans="1:6" ht="77.25" customHeight="1">
      <c r="A113" s="101" t="s">
        <v>466</v>
      </c>
      <c r="B113" s="138"/>
      <c r="C113" s="103" t="s">
        <v>467</v>
      </c>
      <c r="D113" s="104" t="s">
        <v>272</v>
      </c>
      <c r="E113" s="104" t="s">
        <v>272</v>
      </c>
      <c r="F113" s="12"/>
    </row>
    <row r="114" spans="1:6" ht="84.75" customHeight="1">
      <c r="A114" s="174" t="s">
        <v>468</v>
      </c>
      <c r="B114" s="138"/>
      <c r="C114" s="10" t="s">
        <v>469</v>
      </c>
      <c r="D114" s="175" t="s">
        <v>414</v>
      </c>
      <c r="E114" s="93">
        <v>77220</v>
      </c>
      <c r="F114" s="12"/>
    </row>
    <row r="115" spans="1:6" ht="84" customHeight="1">
      <c r="A115" s="170" t="s">
        <v>470</v>
      </c>
      <c r="B115" s="138"/>
      <c r="C115" s="171" t="s">
        <v>471</v>
      </c>
      <c r="D115" s="104" t="s">
        <v>272</v>
      </c>
      <c r="E115" s="104" t="s">
        <v>272</v>
      </c>
      <c r="F115" s="12"/>
    </row>
    <row r="116" spans="1:6" ht="82.5" customHeight="1">
      <c r="A116" s="101" t="s">
        <v>472</v>
      </c>
      <c r="B116" s="138"/>
      <c r="C116" s="103" t="s">
        <v>473</v>
      </c>
      <c r="D116" s="104" t="s">
        <v>272</v>
      </c>
      <c r="E116" s="104" t="s">
        <v>272</v>
      </c>
      <c r="F116" s="12"/>
    </row>
    <row r="117" spans="1:6" ht="71.25" customHeight="1">
      <c r="A117" s="176" t="s">
        <v>474</v>
      </c>
      <c r="B117" s="88"/>
      <c r="C117" s="177" t="s">
        <v>475</v>
      </c>
      <c r="D117" s="90" t="s">
        <v>272</v>
      </c>
      <c r="E117" s="90" t="s">
        <v>272</v>
      </c>
      <c r="F117" s="12"/>
    </row>
    <row r="118" spans="1:6" ht="31.5" customHeight="1">
      <c r="A118" s="608" t="s">
        <v>476</v>
      </c>
      <c r="B118" s="606"/>
      <c r="C118" s="606"/>
      <c r="D118" s="606"/>
      <c r="E118" s="606"/>
      <c r="F118" s="12"/>
    </row>
    <row r="119" spans="1:6" ht="17.25" customHeight="1">
      <c r="A119" s="3" t="s">
        <v>2</v>
      </c>
      <c r="B119" s="3" t="s">
        <v>3</v>
      </c>
      <c r="C119" s="3" t="s">
        <v>4</v>
      </c>
      <c r="D119" s="3" t="s">
        <v>5</v>
      </c>
      <c r="E119" s="3" t="s">
        <v>7</v>
      </c>
      <c r="F119" s="12"/>
    </row>
    <row r="120" spans="1:6" ht="33" customHeight="1">
      <c r="A120" s="4" t="s">
        <v>477</v>
      </c>
      <c r="B120" s="136"/>
      <c r="C120" s="84" t="s">
        <v>478</v>
      </c>
      <c r="D120" s="178"/>
      <c r="E120" s="96">
        <v>23341.5</v>
      </c>
      <c r="F120" s="12"/>
    </row>
    <row r="121" spans="1:6" ht="146.25" customHeight="1">
      <c r="A121" s="9" t="s">
        <v>479</v>
      </c>
      <c r="B121" s="179"/>
      <c r="C121" s="45" t="s">
        <v>480</v>
      </c>
      <c r="D121" s="180"/>
      <c r="E121" s="96">
        <v>58441.5</v>
      </c>
      <c r="F121" s="12"/>
    </row>
    <row r="122" spans="1:6" ht="70.5" customHeight="1">
      <c r="A122" s="166" t="s">
        <v>481</v>
      </c>
      <c r="B122" s="105"/>
      <c r="C122" s="53" t="s">
        <v>482</v>
      </c>
      <c r="D122" s="167"/>
      <c r="E122" s="96">
        <v>87691.5</v>
      </c>
      <c r="F122" s="12"/>
    </row>
    <row r="123" spans="1:6" ht="31.5" customHeight="1">
      <c r="A123" s="608" t="s">
        <v>483</v>
      </c>
      <c r="B123" s="606"/>
      <c r="C123" s="606"/>
      <c r="D123" s="606"/>
      <c r="E123" s="606"/>
      <c r="F123" s="12"/>
    </row>
    <row r="124" spans="1:6" ht="16.5" customHeight="1">
      <c r="A124" s="3" t="s">
        <v>2</v>
      </c>
      <c r="B124" s="3" t="s">
        <v>3</v>
      </c>
      <c r="C124" s="3" t="s">
        <v>4</v>
      </c>
      <c r="D124" s="3" t="s">
        <v>5</v>
      </c>
      <c r="E124" s="3" t="s">
        <v>7</v>
      </c>
      <c r="F124" s="12"/>
    </row>
    <row r="125" spans="1:6" ht="47.25" customHeight="1">
      <c r="A125" s="97" t="s">
        <v>484</v>
      </c>
      <c r="B125" s="639"/>
      <c r="C125" s="181" t="s">
        <v>485</v>
      </c>
      <c r="D125" s="182"/>
      <c r="E125" s="183" t="s">
        <v>272</v>
      </c>
      <c r="F125" s="12"/>
    </row>
    <row r="126" spans="1:6" ht="39.75" customHeight="1">
      <c r="A126" s="161" t="s">
        <v>486</v>
      </c>
      <c r="B126" s="613"/>
      <c r="C126" s="10" t="s">
        <v>487</v>
      </c>
      <c r="D126" s="163"/>
      <c r="E126" s="96">
        <v>56160</v>
      </c>
      <c r="F126" s="12"/>
    </row>
    <row r="127" spans="1:6" ht="37.5" customHeight="1">
      <c r="A127" s="184" t="s">
        <v>488</v>
      </c>
      <c r="B127" s="613"/>
      <c r="C127" s="10" t="s">
        <v>489</v>
      </c>
      <c r="D127" s="185" t="s">
        <v>490</v>
      </c>
      <c r="E127" s="96">
        <v>172575</v>
      </c>
      <c r="F127" s="12"/>
    </row>
    <row r="128" spans="1:6" ht="51" customHeight="1">
      <c r="A128" s="9" t="s">
        <v>491</v>
      </c>
      <c r="B128" s="613"/>
      <c r="C128" s="10" t="s">
        <v>492</v>
      </c>
      <c r="D128" s="162"/>
      <c r="E128" s="96">
        <v>18720.000000000004</v>
      </c>
      <c r="F128" s="12"/>
    </row>
    <row r="129" spans="1:6" ht="51" customHeight="1">
      <c r="A129" s="9" t="s">
        <v>493</v>
      </c>
      <c r="B129" s="613"/>
      <c r="C129" s="10" t="s">
        <v>494</v>
      </c>
      <c r="D129" s="162"/>
      <c r="E129" s="96">
        <v>116766.00000000001</v>
      </c>
      <c r="F129" s="12"/>
    </row>
    <row r="130" spans="1:6" ht="43.5" customHeight="1">
      <c r="A130" s="9" t="s">
        <v>495</v>
      </c>
      <c r="B130" s="613"/>
      <c r="C130" s="10" t="s">
        <v>496</v>
      </c>
      <c r="D130" s="162"/>
      <c r="E130" s="96">
        <v>46507.5</v>
      </c>
      <c r="F130" s="12"/>
    </row>
    <row r="131" spans="1:6" ht="51" customHeight="1">
      <c r="A131" s="9" t="s">
        <v>497</v>
      </c>
      <c r="B131" s="613"/>
      <c r="C131" s="10" t="s">
        <v>498</v>
      </c>
      <c r="D131" s="162"/>
      <c r="E131" s="96">
        <v>90675</v>
      </c>
      <c r="F131" s="12"/>
    </row>
    <row r="132" spans="1:6" ht="51" customHeight="1">
      <c r="A132" s="9" t="s">
        <v>499</v>
      </c>
      <c r="B132" s="613"/>
      <c r="C132" s="10" t="s">
        <v>500</v>
      </c>
      <c r="D132" s="162"/>
      <c r="E132" s="96">
        <v>52591.5</v>
      </c>
      <c r="F132" s="12"/>
    </row>
    <row r="133" spans="1:6" ht="38.25" customHeight="1">
      <c r="A133" s="9" t="s">
        <v>501</v>
      </c>
      <c r="B133" s="613"/>
      <c r="C133" s="10" t="s">
        <v>502</v>
      </c>
      <c r="D133" s="162"/>
      <c r="E133" s="96">
        <v>116766.00000000001</v>
      </c>
      <c r="F133" s="12"/>
    </row>
    <row r="134" spans="1:6" ht="38.25" customHeight="1">
      <c r="A134" s="52" t="s">
        <v>503</v>
      </c>
      <c r="B134" s="610"/>
      <c r="C134" s="33" t="s">
        <v>504</v>
      </c>
      <c r="D134" s="167"/>
      <c r="E134" s="96">
        <v>46507.5</v>
      </c>
      <c r="F134" s="12"/>
    </row>
    <row r="135" spans="1:6" ht="31.5" customHeight="1">
      <c r="A135" s="608" t="s">
        <v>505</v>
      </c>
      <c r="B135" s="606"/>
      <c r="C135" s="606"/>
      <c r="D135" s="606"/>
      <c r="E135" s="606"/>
      <c r="F135" s="12"/>
    </row>
    <row r="136" spans="1:6" ht="18" customHeight="1">
      <c r="A136" s="3" t="s">
        <v>2</v>
      </c>
      <c r="B136" s="3" t="s">
        <v>3</v>
      </c>
      <c r="C136" s="3" t="s">
        <v>4</v>
      </c>
      <c r="D136" s="3" t="s">
        <v>5</v>
      </c>
      <c r="E136" s="3" t="s">
        <v>7</v>
      </c>
      <c r="F136" s="12"/>
    </row>
    <row r="137" spans="1:6" ht="44.25" customHeight="1">
      <c r="A137" s="97" t="s">
        <v>506</v>
      </c>
      <c r="B137" s="98"/>
      <c r="C137" s="99" t="s">
        <v>507</v>
      </c>
      <c r="D137" s="100" t="s">
        <v>272</v>
      </c>
      <c r="E137" s="100" t="s">
        <v>272</v>
      </c>
      <c r="F137" s="12"/>
    </row>
    <row r="138" spans="1:6" ht="45" customHeight="1">
      <c r="A138" s="101" t="s">
        <v>508</v>
      </c>
      <c r="B138" s="102"/>
      <c r="C138" s="103" t="s">
        <v>509</v>
      </c>
      <c r="D138" s="104" t="s">
        <v>272</v>
      </c>
      <c r="E138" s="104" t="s">
        <v>272</v>
      </c>
      <c r="F138" s="12"/>
    </row>
    <row r="139" spans="1:6" ht="47.25" customHeight="1">
      <c r="A139" s="87" t="s">
        <v>510</v>
      </c>
      <c r="B139" s="88"/>
      <c r="C139" s="106" t="s">
        <v>511</v>
      </c>
      <c r="D139" s="90" t="s">
        <v>272</v>
      </c>
      <c r="E139" s="90" t="s">
        <v>272</v>
      </c>
      <c r="F139" s="12"/>
    </row>
    <row r="140" spans="1:6" ht="31.5" customHeight="1">
      <c r="A140" s="608" t="s">
        <v>512</v>
      </c>
      <c r="B140" s="606"/>
      <c r="C140" s="606"/>
      <c r="D140" s="606"/>
      <c r="E140" s="606"/>
      <c r="F140" s="12"/>
    </row>
    <row r="141" spans="1:6" ht="16.5" customHeight="1">
      <c r="A141" s="3" t="s">
        <v>2</v>
      </c>
      <c r="B141" s="3" t="s">
        <v>3</v>
      </c>
      <c r="C141" s="3" t="s">
        <v>4</v>
      </c>
      <c r="D141" s="3" t="s">
        <v>5</v>
      </c>
      <c r="E141" s="3" t="s">
        <v>7</v>
      </c>
      <c r="F141" s="12"/>
    </row>
    <row r="142" spans="1:6" ht="62.25" customHeight="1">
      <c r="A142" s="4" t="s">
        <v>513</v>
      </c>
      <c r="B142" s="186"/>
      <c r="C142" s="5" t="s">
        <v>514</v>
      </c>
      <c r="D142" s="187" t="s">
        <v>515</v>
      </c>
      <c r="E142" s="96">
        <v>52591.5</v>
      </c>
      <c r="F142" s="12"/>
    </row>
    <row r="143" spans="1:6" ht="66.75" customHeight="1">
      <c r="A143" s="52" t="s">
        <v>516</v>
      </c>
      <c r="B143" s="152"/>
      <c r="C143" s="33" t="s">
        <v>517</v>
      </c>
      <c r="D143" s="188" t="s">
        <v>515</v>
      </c>
      <c r="E143" s="93">
        <v>81315</v>
      </c>
      <c r="F143" s="12"/>
    </row>
    <row r="144" spans="1:6" ht="31.5" customHeight="1">
      <c r="A144" s="608" t="s">
        <v>518</v>
      </c>
      <c r="B144" s="606"/>
      <c r="C144" s="606"/>
      <c r="D144" s="606"/>
      <c r="E144" s="606"/>
      <c r="F144" s="12"/>
    </row>
    <row r="145" spans="1:6" ht="15.75" customHeight="1">
      <c r="A145" s="3" t="s">
        <v>2</v>
      </c>
      <c r="B145" s="3" t="s">
        <v>3</v>
      </c>
      <c r="C145" s="3" t="s">
        <v>4</v>
      </c>
      <c r="D145" s="3" t="s">
        <v>5</v>
      </c>
      <c r="E145" s="3" t="s">
        <v>7</v>
      </c>
      <c r="F145" s="12"/>
    </row>
    <row r="146" spans="1:6" ht="64.5" customHeight="1">
      <c r="A146" s="189" t="s">
        <v>519</v>
      </c>
      <c r="B146" s="190" t="s">
        <v>520</v>
      </c>
      <c r="C146" s="191" t="s">
        <v>521</v>
      </c>
      <c r="D146" s="192"/>
      <c r="E146" s="93">
        <v>871650</v>
      </c>
      <c r="F146" s="12"/>
    </row>
    <row r="147" spans="1:6" ht="31.5" customHeight="1">
      <c r="A147" s="608" t="s">
        <v>522</v>
      </c>
      <c r="B147" s="606"/>
      <c r="C147" s="606"/>
      <c r="D147" s="606"/>
      <c r="E147" s="606"/>
      <c r="F147" s="12"/>
    </row>
    <row r="148" spans="1:6" ht="19.5" customHeight="1">
      <c r="A148" s="3" t="s">
        <v>2</v>
      </c>
      <c r="B148" s="3" t="s">
        <v>3</v>
      </c>
      <c r="C148" s="3" t="s">
        <v>4</v>
      </c>
      <c r="D148" s="3" t="s">
        <v>5</v>
      </c>
      <c r="E148" s="3" t="s">
        <v>7</v>
      </c>
      <c r="F148" s="12"/>
    </row>
    <row r="149" spans="1:6" ht="35.25" customHeight="1">
      <c r="A149" s="193" t="s">
        <v>523</v>
      </c>
      <c r="B149" s="98"/>
      <c r="C149" s="194" t="s">
        <v>524</v>
      </c>
      <c r="D149" s="178"/>
      <c r="E149" s="93">
        <v>34515</v>
      </c>
      <c r="F149" s="12"/>
    </row>
    <row r="150" spans="1:6" ht="52.5" customHeight="1">
      <c r="A150" s="195" t="s">
        <v>525</v>
      </c>
      <c r="B150" s="196"/>
      <c r="C150" s="197" t="s">
        <v>526</v>
      </c>
      <c r="D150" s="198"/>
      <c r="E150" s="199" t="s">
        <v>269</v>
      </c>
      <c r="F150" s="12"/>
    </row>
    <row r="151" spans="1:6" ht="30.75" customHeight="1">
      <c r="A151" s="161" t="s">
        <v>527</v>
      </c>
      <c r="B151" s="102"/>
      <c r="C151" s="197" t="s">
        <v>528</v>
      </c>
      <c r="D151" s="162"/>
      <c r="E151" s="96">
        <v>292441.5</v>
      </c>
      <c r="F151" s="12"/>
    </row>
    <row r="152" spans="1:6" ht="38.25" customHeight="1">
      <c r="A152" s="9" t="s">
        <v>529</v>
      </c>
      <c r="B152" s="102"/>
      <c r="C152" s="31" t="s">
        <v>530</v>
      </c>
      <c r="D152" s="162"/>
      <c r="E152" s="96">
        <v>40891.5</v>
      </c>
      <c r="F152" s="12"/>
    </row>
    <row r="153" spans="1:6" ht="33" customHeight="1">
      <c r="A153" s="161" t="s">
        <v>531</v>
      </c>
      <c r="B153" s="102"/>
      <c r="C153" s="197" t="s">
        <v>532</v>
      </c>
      <c r="D153" s="162"/>
      <c r="E153" s="96">
        <v>175441.5</v>
      </c>
      <c r="F153" s="12"/>
    </row>
    <row r="154" spans="1:6" ht="30.75" customHeight="1">
      <c r="A154" s="9" t="s">
        <v>533</v>
      </c>
      <c r="B154" s="102"/>
      <c r="C154" s="31" t="s">
        <v>534</v>
      </c>
      <c r="D154" s="162"/>
      <c r="E154" s="96">
        <v>175441.5</v>
      </c>
      <c r="F154" s="12"/>
    </row>
    <row r="155" spans="1:6" ht="51" customHeight="1">
      <c r="A155" s="201" t="s">
        <v>535</v>
      </c>
      <c r="B155" s="138"/>
      <c r="C155" s="31" t="s">
        <v>536</v>
      </c>
      <c r="D155" s="180"/>
      <c r="E155" s="96">
        <v>526441.5</v>
      </c>
      <c r="F155" s="12"/>
    </row>
    <row r="156" spans="1:6" ht="34.5" customHeight="1">
      <c r="A156" s="9" t="s">
        <v>537</v>
      </c>
      <c r="B156" s="102"/>
      <c r="C156" s="31" t="s">
        <v>538</v>
      </c>
      <c r="D156" s="162"/>
      <c r="E156" s="96">
        <v>175441.5</v>
      </c>
      <c r="F156" s="12"/>
    </row>
    <row r="157" spans="1:6" ht="41.25" customHeight="1">
      <c r="A157" s="9" t="s">
        <v>539</v>
      </c>
      <c r="B157" s="102"/>
      <c r="C157" s="31" t="s">
        <v>540</v>
      </c>
      <c r="D157" s="162"/>
      <c r="E157" s="96">
        <v>175441.5</v>
      </c>
      <c r="F157" s="12"/>
    </row>
    <row r="158" spans="1:6" ht="48.75" customHeight="1">
      <c r="A158" s="9" t="s">
        <v>541</v>
      </c>
      <c r="B158" s="102"/>
      <c r="C158" s="31" t="s">
        <v>542</v>
      </c>
      <c r="D158" s="162"/>
      <c r="E158" s="96">
        <v>175441.5</v>
      </c>
      <c r="F158" s="12"/>
    </row>
    <row r="159" spans="1:6" ht="48.75" customHeight="1">
      <c r="A159" s="9" t="s">
        <v>543</v>
      </c>
      <c r="B159" s="102"/>
      <c r="C159" s="31" t="s">
        <v>544</v>
      </c>
      <c r="D159" s="162"/>
      <c r="E159" s="96">
        <v>87691.5</v>
      </c>
      <c r="F159" s="12"/>
    </row>
    <row r="160" spans="1:6" ht="32.25" customHeight="1">
      <c r="A160" s="9" t="s">
        <v>545</v>
      </c>
      <c r="B160" s="179"/>
      <c r="C160" s="31" t="s">
        <v>546</v>
      </c>
      <c r="D160" s="162"/>
      <c r="E160" s="96">
        <v>175441.5</v>
      </c>
      <c r="F160" s="12"/>
    </row>
    <row r="161" spans="1:6" ht="40.5" customHeight="1">
      <c r="A161" s="9" t="s">
        <v>547</v>
      </c>
      <c r="B161" s="102"/>
      <c r="C161" s="31" t="s">
        <v>548</v>
      </c>
      <c r="D161" s="162"/>
      <c r="E161" s="96">
        <v>175441.5</v>
      </c>
      <c r="F161" s="12"/>
    </row>
    <row r="162" spans="1:6" ht="42.75" customHeight="1">
      <c r="A162" s="52" t="s">
        <v>549</v>
      </c>
      <c r="B162" s="105"/>
      <c r="C162" s="202" t="s">
        <v>550</v>
      </c>
      <c r="D162" s="167"/>
      <c r="E162" s="96">
        <v>175441.5</v>
      </c>
      <c r="F162" s="12"/>
    </row>
    <row r="163" spans="1:6" ht="32.25" customHeight="1">
      <c r="A163" s="608" t="s">
        <v>551</v>
      </c>
      <c r="B163" s="606"/>
      <c r="C163" s="606"/>
      <c r="D163" s="606"/>
      <c r="E163" s="606"/>
      <c r="F163" s="12"/>
    </row>
    <row r="164" spans="1:6" ht="17.25" customHeight="1">
      <c r="A164" s="3" t="s">
        <v>2</v>
      </c>
      <c r="B164" s="3" t="s">
        <v>3</v>
      </c>
      <c r="C164" s="3" t="s">
        <v>4</v>
      </c>
      <c r="D164" s="3" t="s">
        <v>5</v>
      </c>
      <c r="E164" s="3" t="s">
        <v>7</v>
      </c>
      <c r="F164" s="12"/>
    </row>
    <row r="165" spans="1:6" ht="93" customHeight="1">
      <c r="A165" s="97" t="s">
        <v>552</v>
      </c>
      <c r="B165" s="203"/>
      <c r="C165" s="181" t="s">
        <v>553</v>
      </c>
      <c r="D165" s="204" t="s">
        <v>554</v>
      </c>
      <c r="E165" s="100" t="s">
        <v>272</v>
      </c>
      <c r="F165" s="12"/>
    </row>
    <row r="166" spans="1:6" ht="59.25" customHeight="1">
      <c r="A166" s="87" t="s">
        <v>555</v>
      </c>
      <c r="B166" s="205"/>
      <c r="C166" s="177" t="s">
        <v>556</v>
      </c>
      <c r="D166" s="206" t="s">
        <v>557</v>
      </c>
      <c r="E166" s="100" t="s">
        <v>272</v>
      </c>
      <c r="F166" s="12"/>
    </row>
    <row r="167" spans="1:6" ht="32.25" customHeight="1">
      <c r="A167" s="608" t="s">
        <v>558</v>
      </c>
      <c r="B167" s="606"/>
      <c r="C167" s="606"/>
      <c r="D167" s="606"/>
      <c r="E167" s="606"/>
      <c r="F167" s="12"/>
    </row>
    <row r="168" spans="1:6" ht="16.5" customHeight="1">
      <c r="A168" s="3" t="s">
        <v>2</v>
      </c>
      <c r="B168" s="3" t="s">
        <v>3</v>
      </c>
      <c r="C168" s="3" t="s">
        <v>4</v>
      </c>
      <c r="D168" s="3" t="s">
        <v>5</v>
      </c>
      <c r="E168" s="3" t="s">
        <v>7</v>
      </c>
      <c r="F168" s="12"/>
    </row>
    <row r="169" spans="1:6" ht="90" customHeight="1">
      <c r="A169" s="97" t="s">
        <v>552</v>
      </c>
      <c r="B169" s="207"/>
      <c r="C169" s="208" t="s">
        <v>553</v>
      </c>
      <c r="D169" s="204" t="s">
        <v>559</v>
      </c>
      <c r="E169" s="100" t="s">
        <v>272</v>
      </c>
      <c r="F169" s="12"/>
    </row>
    <row r="170" spans="1:6" ht="30" customHeight="1">
      <c r="A170" s="170" t="s">
        <v>560</v>
      </c>
      <c r="B170" s="209"/>
      <c r="C170" s="210" t="s">
        <v>561</v>
      </c>
      <c r="D170" s="211" t="s">
        <v>559</v>
      </c>
      <c r="E170" s="100" t="s">
        <v>272</v>
      </c>
      <c r="F170" s="12"/>
    </row>
    <row r="171" spans="1:6" ht="42.75" customHeight="1">
      <c r="A171" s="170" t="s">
        <v>562</v>
      </c>
      <c r="B171" s="209"/>
      <c r="C171" s="210" t="s">
        <v>563</v>
      </c>
      <c r="D171" s="211" t="s">
        <v>559</v>
      </c>
      <c r="E171" s="100" t="s">
        <v>272</v>
      </c>
      <c r="F171" s="12"/>
    </row>
    <row r="172" spans="1:6" ht="55.5" customHeight="1">
      <c r="A172" s="170" t="s">
        <v>555</v>
      </c>
      <c r="B172" s="209"/>
      <c r="C172" s="210" t="s">
        <v>556</v>
      </c>
      <c r="D172" s="211" t="s">
        <v>559</v>
      </c>
      <c r="E172" s="100" t="s">
        <v>272</v>
      </c>
      <c r="F172" s="12"/>
    </row>
    <row r="173" spans="1:6" ht="60.75" customHeight="1">
      <c r="A173" s="170" t="s">
        <v>519</v>
      </c>
      <c r="B173" s="209"/>
      <c r="C173" s="210" t="s">
        <v>521</v>
      </c>
      <c r="D173" s="211" t="s">
        <v>559</v>
      </c>
      <c r="E173" s="100" t="s">
        <v>272</v>
      </c>
      <c r="F173" s="12"/>
    </row>
    <row r="174" spans="1:6" ht="60.75" customHeight="1">
      <c r="A174" s="87" t="s">
        <v>564</v>
      </c>
      <c r="B174" s="205"/>
      <c r="C174" s="212" t="s">
        <v>565</v>
      </c>
      <c r="D174" s="206" t="s">
        <v>559</v>
      </c>
      <c r="E174" s="183" t="s">
        <v>272</v>
      </c>
      <c r="F174" s="12"/>
    </row>
    <row r="175" spans="1:6" ht="32.25" customHeight="1">
      <c r="A175" s="608" t="s">
        <v>566</v>
      </c>
      <c r="B175" s="606"/>
      <c r="C175" s="606"/>
      <c r="D175" s="606"/>
      <c r="E175" s="606"/>
      <c r="F175" s="12"/>
    </row>
    <row r="176" spans="1:6" ht="16.5" customHeight="1">
      <c r="A176" s="3" t="s">
        <v>2</v>
      </c>
      <c r="B176" s="3" t="s">
        <v>3</v>
      </c>
      <c r="C176" s="3" t="s">
        <v>4</v>
      </c>
      <c r="D176" s="3" t="s">
        <v>5</v>
      </c>
      <c r="E176" s="3" t="s">
        <v>7</v>
      </c>
      <c r="F176" s="12"/>
    </row>
    <row r="177" spans="1:6" ht="76.5" customHeight="1">
      <c r="A177" s="4" t="s">
        <v>567</v>
      </c>
      <c r="B177" s="98"/>
      <c r="C177" s="5" t="s">
        <v>568</v>
      </c>
      <c r="D177" s="213"/>
      <c r="E177" s="86" t="s">
        <v>269</v>
      </c>
      <c r="F177" s="12"/>
    </row>
    <row r="178" spans="1:6" ht="99" customHeight="1">
      <c r="A178" s="52" t="s">
        <v>569</v>
      </c>
      <c r="B178" s="105"/>
      <c r="C178" s="33" t="s">
        <v>570</v>
      </c>
      <c r="D178" s="214" t="s">
        <v>571</v>
      </c>
      <c r="E178" s="199" t="s">
        <v>269</v>
      </c>
      <c r="F178" s="12"/>
    </row>
    <row r="179" spans="1:6" ht="28.5" customHeight="1">
      <c r="A179" s="608" t="s">
        <v>572</v>
      </c>
      <c r="B179" s="606"/>
      <c r="C179" s="606"/>
      <c r="D179" s="606"/>
      <c r="E179" s="606"/>
      <c r="F179" s="12"/>
    </row>
    <row r="180" spans="1:6" ht="18" customHeight="1">
      <c r="A180" s="3" t="s">
        <v>2</v>
      </c>
      <c r="B180" s="3" t="s">
        <v>3</v>
      </c>
      <c r="C180" s="3" t="s">
        <v>4</v>
      </c>
      <c r="D180" s="3" t="s">
        <v>5</v>
      </c>
      <c r="E180" s="3" t="s">
        <v>7</v>
      </c>
      <c r="F180" s="12"/>
    </row>
    <row r="181" spans="1:6" ht="60" customHeight="1">
      <c r="A181" s="4" t="s">
        <v>573</v>
      </c>
      <c r="B181" s="215"/>
      <c r="C181" s="5" t="s">
        <v>574</v>
      </c>
      <c r="D181" s="5" t="s">
        <v>575</v>
      </c>
      <c r="E181" s="93">
        <v>87691.5</v>
      </c>
      <c r="F181" s="12"/>
    </row>
    <row r="182" spans="1:6" ht="84" customHeight="1">
      <c r="A182" s="170" t="s">
        <v>576</v>
      </c>
      <c r="B182" s="205"/>
      <c r="C182" s="103" t="s">
        <v>577</v>
      </c>
      <c r="D182" s="103" t="s">
        <v>578</v>
      </c>
      <c r="E182" s="90" t="s">
        <v>272</v>
      </c>
      <c r="F182" s="12"/>
    </row>
    <row r="183" spans="1:6" ht="65.25" customHeight="1">
      <c r="A183" s="170" t="s">
        <v>579</v>
      </c>
      <c r="B183" s="216"/>
      <c r="C183" s="103" t="s">
        <v>580</v>
      </c>
      <c r="D183" s="103"/>
      <c r="E183" s="104" t="s">
        <v>272</v>
      </c>
      <c r="F183" s="12"/>
    </row>
    <row r="184" spans="1:6" ht="62.25" customHeight="1">
      <c r="A184" s="9" t="s">
        <v>581</v>
      </c>
      <c r="B184" s="205"/>
      <c r="C184" s="10" t="s">
        <v>582</v>
      </c>
      <c r="D184" s="10"/>
      <c r="E184" s="96">
        <v>116941.50000000001</v>
      </c>
      <c r="F184" s="12"/>
    </row>
    <row r="185" spans="1:6" ht="28.5" customHeight="1">
      <c r="A185" s="9" t="s">
        <v>583</v>
      </c>
      <c r="B185" s="217"/>
      <c r="C185" s="10" t="s">
        <v>584</v>
      </c>
      <c r="D185" s="10"/>
      <c r="E185" s="96">
        <v>175441.5</v>
      </c>
      <c r="F185" s="12"/>
    </row>
    <row r="186" spans="1:6" ht="98.25" customHeight="1">
      <c r="A186" s="9" t="s">
        <v>585</v>
      </c>
      <c r="B186" s="216"/>
      <c r="C186" s="10" t="s">
        <v>586</v>
      </c>
      <c r="D186" s="10"/>
      <c r="E186" s="96">
        <v>116941.50000000001</v>
      </c>
      <c r="F186" s="12"/>
    </row>
    <row r="187" spans="1:6" ht="99.75" customHeight="1">
      <c r="A187" s="9" t="s">
        <v>587</v>
      </c>
      <c r="B187" s="216"/>
      <c r="C187" s="10" t="s">
        <v>588</v>
      </c>
      <c r="D187" s="10" t="s">
        <v>589</v>
      </c>
      <c r="E187" s="96">
        <v>233941.5</v>
      </c>
      <c r="F187" s="12"/>
    </row>
    <row r="188" spans="1:6" ht="74.25" customHeight="1">
      <c r="A188" s="52" t="s">
        <v>590</v>
      </c>
      <c r="B188" s="217"/>
      <c r="C188" s="33" t="s">
        <v>591</v>
      </c>
      <c r="D188" s="33"/>
      <c r="E188" s="96">
        <v>114660</v>
      </c>
      <c r="F188" s="12"/>
    </row>
    <row r="189" spans="1:6" ht="28.5" customHeight="1">
      <c r="A189" s="608" t="s">
        <v>592</v>
      </c>
      <c r="B189" s="606"/>
      <c r="C189" s="606"/>
      <c r="D189" s="606"/>
      <c r="E189" s="606"/>
      <c r="F189" s="12"/>
    </row>
    <row r="190" spans="1:6" ht="16.5" customHeight="1">
      <c r="A190" s="3" t="s">
        <v>2</v>
      </c>
      <c r="B190" s="3" t="s">
        <v>3</v>
      </c>
      <c r="C190" s="3" t="s">
        <v>4</v>
      </c>
      <c r="D190" s="3" t="s">
        <v>5</v>
      </c>
      <c r="E190" s="3" t="s">
        <v>7</v>
      </c>
      <c r="F190" s="12"/>
    </row>
    <row r="191" spans="1:6" ht="54" customHeight="1">
      <c r="A191" s="160" t="s">
        <v>593</v>
      </c>
      <c r="B191" s="215"/>
      <c r="C191" s="5" t="s">
        <v>594</v>
      </c>
      <c r="D191" s="5" t="s">
        <v>595</v>
      </c>
      <c r="E191" s="96">
        <v>29191.500000000004</v>
      </c>
      <c r="F191" s="12"/>
    </row>
    <row r="192" spans="1:6" ht="49.5" customHeight="1">
      <c r="A192" s="9" t="s">
        <v>596</v>
      </c>
      <c r="B192" s="217"/>
      <c r="C192" s="10" t="s">
        <v>597</v>
      </c>
      <c r="D192" s="10" t="s">
        <v>598</v>
      </c>
      <c r="E192" s="96">
        <v>61425</v>
      </c>
      <c r="F192" s="12"/>
    </row>
    <row r="193" spans="1:6" ht="147.75" customHeight="1">
      <c r="A193" s="9" t="s">
        <v>599</v>
      </c>
      <c r="B193" s="58"/>
      <c r="C193" s="10" t="s">
        <v>600</v>
      </c>
      <c r="D193" s="10" t="s">
        <v>598</v>
      </c>
      <c r="E193" s="96">
        <v>61425</v>
      </c>
      <c r="F193" s="12"/>
    </row>
    <row r="194" spans="1:6" ht="99.75" customHeight="1">
      <c r="A194" s="9" t="s">
        <v>601</v>
      </c>
      <c r="B194" s="217"/>
      <c r="C194" s="10" t="s">
        <v>602</v>
      </c>
      <c r="D194" s="10" t="s">
        <v>603</v>
      </c>
      <c r="E194" s="96">
        <v>134491.50000000003</v>
      </c>
      <c r="F194" s="12"/>
    </row>
    <row r="195" spans="1:6" ht="45" customHeight="1">
      <c r="A195" s="52" t="s">
        <v>604</v>
      </c>
      <c r="B195" s="217"/>
      <c r="C195" s="33" t="s">
        <v>605</v>
      </c>
      <c r="D195" s="33" t="s">
        <v>595</v>
      </c>
      <c r="E195" s="96">
        <v>52591.5</v>
      </c>
      <c r="F195" s="12"/>
    </row>
    <row r="196" spans="1:6" ht="38.25" customHeight="1">
      <c r="A196" s="640" t="s">
        <v>265</v>
      </c>
      <c r="B196" s="606"/>
      <c r="C196" s="606"/>
      <c r="D196" s="606"/>
      <c r="E196" s="606"/>
      <c r="F196" s="12"/>
    </row>
    <row r="197" spans="1:6" ht="15.75" customHeight="1"/>
    <row r="198" spans="1:6" ht="15.75" customHeight="1"/>
    <row r="199" spans="1:6" ht="15.75" customHeight="1"/>
    <row r="200" spans="1:6" ht="15.75" customHeight="1"/>
    <row r="201" spans="1:6" ht="15.75" customHeight="1"/>
    <row r="202" spans="1:6" ht="15.75" customHeight="1"/>
    <row r="203" spans="1:6" ht="15.75" customHeight="1"/>
    <row r="204" spans="1:6" ht="15.75" customHeight="1"/>
    <row r="205" spans="1:6" ht="15.75" customHeight="1"/>
    <row r="206" spans="1:6" ht="15.75" customHeight="1"/>
    <row r="207" spans="1:6" ht="15.75" customHeight="1"/>
    <row r="208" spans="1:6"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sheetData>
  <mergeCells count="32">
    <mergeCell ref="A123:E123"/>
    <mergeCell ref="A175:E175"/>
    <mergeCell ref="A179:E179"/>
    <mergeCell ref="A189:E189"/>
    <mergeCell ref="A196:E196"/>
    <mergeCell ref="B125:B134"/>
    <mergeCell ref="A135:E135"/>
    <mergeCell ref="A140:E140"/>
    <mergeCell ref="A144:E144"/>
    <mergeCell ref="A147:E147"/>
    <mergeCell ref="A163:E163"/>
    <mergeCell ref="A167:E167"/>
    <mergeCell ref="A85:E85"/>
    <mergeCell ref="A91:E91"/>
    <mergeCell ref="B93:B106"/>
    <mergeCell ref="A107:E107"/>
    <mergeCell ref="A118:E118"/>
    <mergeCell ref="A56:E56"/>
    <mergeCell ref="A60:E60"/>
    <mergeCell ref="A71:E71"/>
    <mergeCell ref="B73:B79"/>
    <mergeCell ref="A80:E80"/>
    <mergeCell ref="A25:F25"/>
    <mergeCell ref="A35:F35"/>
    <mergeCell ref="A43:E43"/>
    <mergeCell ref="A44:E44"/>
    <mergeCell ref="A49:E49"/>
    <mergeCell ref="B1:E1"/>
    <mergeCell ref="A2:E2"/>
    <mergeCell ref="A6:E6"/>
    <mergeCell ref="A10:E10"/>
    <mergeCell ref="A15:E15"/>
  </mergeCells>
  <pageMargins left="0.7" right="0.7" top="0.75" bottom="0.75" header="0" footer="0"/>
  <pageSetup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00FF"/>
    <outlinePr summaryBelow="0" summaryRight="0"/>
  </sheetPr>
  <dimension ref="A1:I1008"/>
  <sheetViews>
    <sheetView workbookViewId="0">
      <selection activeCell="E3" sqref="E1:G1048576"/>
    </sheetView>
  </sheetViews>
  <sheetFormatPr defaultColWidth="14.44140625" defaultRowHeight="15" customHeight="1"/>
  <cols>
    <col min="1" max="1" width="33.88671875" customWidth="1"/>
    <col min="2" max="2" width="23" customWidth="1"/>
    <col min="3" max="3" width="63.44140625" customWidth="1"/>
    <col min="4" max="4" width="17.109375" customWidth="1"/>
  </cols>
  <sheetData>
    <row r="1" spans="1:4" ht="45" customHeight="1">
      <c r="A1" s="218"/>
      <c r="B1" s="605" t="s">
        <v>606</v>
      </c>
      <c r="C1" s="606"/>
      <c r="D1" s="606"/>
    </row>
    <row r="2" spans="1:4" ht="30.75" customHeight="1">
      <c r="A2" s="608" t="s">
        <v>607</v>
      </c>
      <c r="B2" s="606"/>
      <c r="C2" s="606"/>
      <c r="D2" s="606"/>
    </row>
    <row r="3" spans="1:4" ht="15.75" customHeight="1">
      <c r="A3" s="3" t="s">
        <v>2</v>
      </c>
      <c r="B3" s="3" t="s">
        <v>3</v>
      </c>
      <c r="C3" s="3" t="s">
        <v>4</v>
      </c>
      <c r="D3" s="3" t="s">
        <v>7</v>
      </c>
    </row>
    <row r="4" spans="1:4" ht="162" customHeight="1">
      <c r="A4" s="9" t="s">
        <v>608</v>
      </c>
      <c r="B4" s="219"/>
      <c r="C4" s="220" t="s">
        <v>609</v>
      </c>
      <c r="D4" s="221">
        <v>382200</v>
      </c>
    </row>
    <row r="5" spans="1:4" ht="160.5" customHeight="1">
      <c r="A5" s="9" t="s">
        <v>610</v>
      </c>
      <c r="B5" s="219"/>
      <c r="C5" s="220" t="s">
        <v>611</v>
      </c>
      <c r="D5" s="221">
        <v>382200</v>
      </c>
    </row>
    <row r="6" spans="1:4" ht="190.5" customHeight="1">
      <c r="A6" s="9" t="s">
        <v>612</v>
      </c>
      <c r="B6" s="219"/>
      <c r="C6" s="220" t="s">
        <v>613</v>
      </c>
      <c r="D6" s="221">
        <v>441000</v>
      </c>
    </row>
    <row r="7" spans="1:4" ht="190.5" customHeight="1">
      <c r="A7" s="9" t="s">
        <v>614</v>
      </c>
      <c r="B7" s="219"/>
      <c r="C7" s="220" t="s">
        <v>615</v>
      </c>
      <c r="D7" s="221">
        <v>441000</v>
      </c>
    </row>
    <row r="8" spans="1:4" ht="30.75" customHeight="1">
      <c r="A8" s="608" t="s">
        <v>616</v>
      </c>
      <c r="B8" s="606"/>
      <c r="C8" s="606"/>
      <c r="D8" s="606"/>
    </row>
    <row r="9" spans="1:4" ht="13.8">
      <c r="A9" s="3" t="s">
        <v>2</v>
      </c>
      <c r="B9" s="3" t="s">
        <v>3</v>
      </c>
      <c r="C9" s="3" t="s">
        <v>4</v>
      </c>
      <c r="D9" s="3" t="s">
        <v>7</v>
      </c>
    </row>
    <row r="10" spans="1:4" ht="102" customHeight="1">
      <c r="A10" s="222" t="s">
        <v>617</v>
      </c>
      <c r="B10" s="43"/>
      <c r="C10" s="223" t="s">
        <v>618</v>
      </c>
      <c r="D10" s="224">
        <v>99901.2</v>
      </c>
    </row>
    <row r="11" spans="1:4" ht="68.25" customHeight="1">
      <c r="A11" s="225" t="s">
        <v>619</v>
      </c>
      <c r="B11" s="226"/>
      <c r="C11" s="34" t="s">
        <v>620</v>
      </c>
      <c r="D11" s="224">
        <v>217501.2</v>
      </c>
    </row>
    <row r="12" spans="1:4" ht="68.25" customHeight="1">
      <c r="A12" s="227" t="s">
        <v>621</v>
      </c>
      <c r="B12" s="226"/>
      <c r="C12" s="34" t="s">
        <v>622</v>
      </c>
      <c r="D12" s="224">
        <v>229261.2</v>
      </c>
    </row>
    <row r="13" spans="1:4" ht="102" customHeight="1">
      <c r="A13" s="222" t="s">
        <v>623</v>
      </c>
      <c r="B13" s="47"/>
      <c r="C13" s="228" t="s">
        <v>624</v>
      </c>
      <c r="D13" s="229">
        <v>111661.2</v>
      </c>
    </row>
    <row r="14" spans="1:4" ht="33.75" customHeight="1">
      <c r="A14" s="608" t="s">
        <v>625</v>
      </c>
      <c r="B14" s="606"/>
      <c r="C14" s="606"/>
      <c r="D14" s="606"/>
    </row>
    <row r="15" spans="1:4" ht="13.8">
      <c r="A15" s="3" t="s">
        <v>2</v>
      </c>
      <c r="B15" s="3" t="s">
        <v>3</v>
      </c>
      <c r="C15" s="3" t="s">
        <v>4</v>
      </c>
      <c r="D15" s="3" t="s">
        <v>7</v>
      </c>
    </row>
    <row r="16" spans="1:4" ht="106.5" customHeight="1">
      <c r="A16" s="4" t="s">
        <v>626</v>
      </c>
      <c r="B16" s="47"/>
      <c r="C16" s="5" t="s">
        <v>627</v>
      </c>
      <c r="D16" s="221">
        <v>26989.200000000001</v>
      </c>
    </row>
    <row r="17" spans="1:4" ht="31.5" customHeight="1">
      <c r="A17" s="608" t="s">
        <v>628</v>
      </c>
      <c r="B17" s="606"/>
      <c r="C17" s="606"/>
      <c r="D17" s="606"/>
    </row>
    <row r="18" spans="1:4" ht="13.8">
      <c r="A18" s="3" t="s">
        <v>2</v>
      </c>
      <c r="B18" s="3" t="s">
        <v>3</v>
      </c>
      <c r="C18" s="3" t="s">
        <v>4</v>
      </c>
      <c r="D18" s="3" t="s">
        <v>7</v>
      </c>
    </row>
    <row r="19" spans="1:4" ht="135">
      <c r="A19" s="9" t="s">
        <v>629</v>
      </c>
      <c r="B19" s="641"/>
      <c r="C19" s="220" t="s">
        <v>630</v>
      </c>
      <c r="D19" s="221">
        <v>937860.00000000012</v>
      </c>
    </row>
    <row r="20" spans="1:4" ht="45">
      <c r="A20" s="9" t="s">
        <v>631</v>
      </c>
      <c r="B20" s="642"/>
      <c r="C20" s="220" t="s">
        <v>632</v>
      </c>
      <c r="D20" s="221">
        <v>108780</v>
      </c>
    </row>
    <row r="21" spans="1:4" ht="45">
      <c r="A21" s="9" t="s">
        <v>633</v>
      </c>
      <c r="B21" s="642"/>
      <c r="C21" s="220" t="s">
        <v>634</v>
      </c>
      <c r="D21" s="221">
        <v>587412</v>
      </c>
    </row>
    <row r="22" spans="1:4" ht="45">
      <c r="A22" s="9" t="s">
        <v>635</v>
      </c>
      <c r="B22" s="642"/>
      <c r="C22" s="220" t="s">
        <v>636</v>
      </c>
      <c r="D22" s="221">
        <v>881412</v>
      </c>
    </row>
    <row r="23" spans="1:4" ht="45">
      <c r="A23" s="9" t="s">
        <v>637</v>
      </c>
      <c r="B23" s="642"/>
      <c r="C23" s="220" t="s">
        <v>638</v>
      </c>
      <c r="D23" s="221">
        <v>2939412</v>
      </c>
    </row>
    <row r="24" spans="1:4" ht="45">
      <c r="A24" s="9" t="s">
        <v>639</v>
      </c>
      <c r="B24" s="642"/>
      <c r="C24" s="220" t="s">
        <v>640</v>
      </c>
      <c r="D24" s="221">
        <v>4997412</v>
      </c>
    </row>
    <row r="25" spans="1:4" ht="135">
      <c r="A25" s="4" t="s">
        <v>641</v>
      </c>
      <c r="B25" s="642"/>
      <c r="C25" s="228" t="s">
        <v>642</v>
      </c>
      <c r="D25" s="221">
        <v>88200</v>
      </c>
    </row>
    <row r="26" spans="1:4" ht="45">
      <c r="A26" s="9" t="s">
        <v>643</v>
      </c>
      <c r="B26" s="642"/>
      <c r="C26" s="220" t="s">
        <v>644</v>
      </c>
      <c r="D26" s="221">
        <v>14700</v>
      </c>
    </row>
    <row r="27" spans="1:4" ht="60">
      <c r="A27" s="9" t="s">
        <v>645</v>
      </c>
      <c r="B27" s="642"/>
      <c r="C27" s="220" t="s">
        <v>646</v>
      </c>
      <c r="D27" s="221">
        <v>14700</v>
      </c>
    </row>
    <row r="28" spans="1:4" ht="60">
      <c r="A28" s="9" t="s">
        <v>647</v>
      </c>
      <c r="B28" s="642"/>
      <c r="C28" s="220" t="s">
        <v>648</v>
      </c>
      <c r="D28" s="221">
        <v>58800</v>
      </c>
    </row>
    <row r="29" spans="1:4" ht="67.5" customHeight="1">
      <c r="A29" s="9" t="s">
        <v>649</v>
      </c>
      <c r="B29" s="642"/>
      <c r="C29" s="220" t="s">
        <v>650</v>
      </c>
      <c r="D29" s="221">
        <v>58800</v>
      </c>
    </row>
    <row r="30" spans="1:4" ht="67.5" customHeight="1">
      <c r="A30" s="9" t="s">
        <v>651</v>
      </c>
      <c r="B30" s="642"/>
      <c r="C30" s="220" t="s">
        <v>652</v>
      </c>
      <c r="D30" s="221">
        <v>58800</v>
      </c>
    </row>
    <row r="31" spans="1:4" ht="67.5" customHeight="1">
      <c r="A31" s="52" t="s">
        <v>653</v>
      </c>
      <c r="B31" s="643"/>
      <c r="C31" s="230" t="s">
        <v>654</v>
      </c>
      <c r="D31" s="221">
        <v>44100</v>
      </c>
    </row>
    <row r="32" spans="1:4" ht="46.5" customHeight="1">
      <c r="A32" s="640" t="s">
        <v>265</v>
      </c>
      <c r="B32" s="606"/>
      <c r="C32" s="606"/>
      <c r="D32" s="606"/>
    </row>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sheetData>
  <mergeCells count="7">
    <mergeCell ref="B19:B31"/>
    <mergeCell ref="A32:D32"/>
    <mergeCell ref="B1:D1"/>
    <mergeCell ref="A2:D2"/>
    <mergeCell ref="A8:D8"/>
    <mergeCell ref="A14:D14"/>
    <mergeCell ref="A17:D17"/>
  </mergeCells>
  <pageMargins left="0.7" right="0.7" top="0.75" bottom="0.75" header="0" footer="0"/>
  <pageSetup orientation="landscape"/>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00FF"/>
  </sheetPr>
  <dimension ref="A1:E1005"/>
  <sheetViews>
    <sheetView workbookViewId="0">
      <selection activeCell="F3" sqref="F1:H1048576"/>
    </sheetView>
  </sheetViews>
  <sheetFormatPr defaultColWidth="14.44140625" defaultRowHeight="15" customHeight="1"/>
  <cols>
    <col min="1" max="1" width="28.44140625" customWidth="1"/>
    <col min="2" max="2" width="24.88671875" customWidth="1"/>
    <col min="3" max="3" width="74.6640625" customWidth="1"/>
    <col min="4" max="4" width="24.88671875" customWidth="1"/>
    <col min="5" max="5" width="17.88671875" customWidth="1"/>
  </cols>
  <sheetData>
    <row r="1" spans="1:5" ht="52.5" customHeight="1">
      <c r="A1" s="2" t="s">
        <v>655</v>
      </c>
      <c r="B1" s="605" t="s">
        <v>656</v>
      </c>
      <c r="C1" s="606"/>
      <c r="D1" s="606"/>
      <c r="E1" s="606"/>
    </row>
    <row r="2" spans="1:5" ht="29.25" customHeight="1">
      <c r="A2" s="608" t="s">
        <v>657</v>
      </c>
      <c r="B2" s="606"/>
      <c r="C2" s="606"/>
      <c r="D2" s="606"/>
      <c r="E2" s="606"/>
    </row>
    <row r="3" spans="1:5" ht="16.5" customHeight="1">
      <c r="A3" s="3" t="s">
        <v>2</v>
      </c>
      <c r="B3" s="3" t="s">
        <v>3</v>
      </c>
      <c r="C3" s="3" t="s">
        <v>4</v>
      </c>
      <c r="D3" s="231" t="s">
        <v>5</v>
      </c>
      <c r="E3" s="3" t="s">
        <v>7</v>
      </c>
    </row>
    <row r="4" spans="1:5" ht="180">
      <c r="A4" s="195" t="s">
        <v>658</v>
      </c>
      <c r="B4" s="232"/>
      <c r="C4" s="31" t="s">
        <v>659</v>
      </c>
      <c r="D4" s="233" t="s">
        <v>660</v>
      </c>
      <c r="E4" s="74">
        <v>145089</v>
      </c>
    </row>
    <row r="5" spans="1:5" ht="111" customHeight="1">
      <c r="A5" s="195" t="s">
        <v>661</v>
      </c>
      <c r="B5" s="232"/>
      <c r="C5" s="31" t="s">
        <v>662</v>
      </c>
      <c r="D5" s="233" t="s">
        <v>663</v>
      </c>
      <c r="E5" s="74">
        <v>270421.2</v>
      </c>
    </row>
    <row r="6" spans="1:5" ht="111" customHeight="1">
      <c r="A6" s="161" t="s">
        <v>664</v>
      </c>
      <c r="B6" s="232"/>
      <c r="C6" s="31" t="s">
        <v>665</v>
      </c>
      <c r="D6" s="233" t="s">
        <v>666</v>
      </c>
      <c r="E6" s="74">
        <v>64621.2</v>
      </c>
    </row>
    <row r="7" spans="1:5" ht="105" customHeight="1">
      <c r="A7" s="161" t="s">
        <v>667</v>
      </c>
      <c r="B7" s="232"/>
      <c r="C7" s="31" t="s">
        <v>668</v>
      </c>
      <c r="D7" s="233" t="s">
        <v>669</v>
      </c>
      <c r="E7" s="74">
        <v>129301.2</v>
      </c>
    </row>
    <row r="8" spans="1:5" ht="29.25" customHeight="1">
      <c r="A8" s="608" t="s">
        <v>670</v>
      </c>
      <c r="B8" s="606"/>
      <c r="C8" s="606"/>
      <c r="D8" s="606"/>
      <c r="E8" s="606"/>
    </row>
    <row r="9" spans="1:5" ht="19.5" customHeight="1">
      <c r="A9" s="3" t="s">
        <v>2</v>
      </c>
      <c r="B9" s="3" t="s">
        <v>3</v>
      </c>
      <c r="C9" s="3" t="s">
        <v>4</v>
      </c>
      <c r="D9" s="231" t="s">
        <v>5</v>
      </c>
      <c r="E9" s="3" t="s">
        <v>7</v>
      </c>
    </row>
    <row r="10" spans="1:5" ht="63" customHeight="1">
      <c r="A10" s="193" t="s">
        <v>671</v>
      </c>
      <c r="B10" s="136"/>
      <c r="C10" s="17" t="s">
        <v>672</v>
      </c>
      <c r="D10" s="234"/>
      <c r="E10" s="74">
        <v>116071.2</v>
      </c>
    </row>
    <row r="11" spans="1:5" ht="76.5" customHeight="1">
      <c r="A11" s="235" t="s">
        <v>673</v>
      </c>
      <c r="B11" s="88"/>
      <c r="C11" s="236" t="s">
        <v>674</v>
      </c>
      <c r="D11" s="237"/>
      <c r="E11" s="74">
        <v>181515.6</v>
      </c>
    </row>
    <row r="12" spans="1:5" ht="33" customHeight="1">
      <c r="A12" s="648" t="s">
        <v>675</v>
      </c>
      <c r="B12" s="606"/>
      <c r="C12" s="606"/>
      <c r="D12" s="606"/>
      <c r="E12" s="606"/>
    </row>
    <row r="13" spans="1:5" ht="19.5" customHeight="1">
      <c r="A13" s="3" t="s">
        <v>2</v>
      </c>
      <c r="B13" s="3" t="s">
        <v>3</v>
      </c>
      <c r="C13" s="3" t="s">
        <v>4</v>
      </c>
      <c r="D13" s="231" t="s">
        <v>5</v>
      </c>
      <c r="E13" s="3" t="s">
        <v>7</v>
      </c>
    </row>
    <row r="14" spans="1:5" ht="95.25" customHeight="1">
      <c r="A14" s="193" t="s">
        <v>676</v>
      </c>
      <c r="B14" s="5"/>
      <c r="C14" s="5" t="s">
        <v>677</v>
      </c>
      <c r="D14" s="238" t="s">
        <v>678</v>
      </c>
      <c r="E14" s="74">
        <v>122862.6</v>
      </c>
    </row>
    <row r="15" spans="1:5" ht="103.5" customHeight="1">
      <c r="A15" s="166" t="s">
        <v>679</v>
      </c>
      <c r="B15" s="50"/>
      <c r="C15" s="33" t="s">
        <v>680</v>
      </c>
      <c r="D15" s="239" t="s">
        <v>678</v>
      </c>
      <c r="E15" s="74">
        <v>172254.6</v>
      </c>
    </row>
    <row r="16" spans="1:5" ht="31.5" customHeight="1">
      <c r="A16" s="644" t="s">
        <v>681</v>
      </c>
      <c r="B16" s="606"/>
      <c r="C16" s="606"/>
      <c r="D16" s="606"/>
      <c r="E16" s="606"/>
    </row>
    <row r="17" spans="1:5" ht="19.5" customHeight="1">
      <c r="A17" s="3" t="s">
        <v>2</v>
      </c>
      <c r="B17" s="3" t="s">
        <v>3</v>
      </c>
      <c r="C17" s="3" t="s">
        <v>4</v>
      </c>
      <c r="D17" s="231" t="s">
        <v>5</v>
      </c>
      <c r="E17" s="3" t="s">
        <v>7</v>
      </c>
    </row>
    <row r="18" spans="1:5" ht="226.5" customHeight="1">
      <c r="A18" s="193" t="s">
        <v>682</v>
      </c>
      <c r="B18" s="240"/>
      <c r="C18" s="5" t="s">
        <v>683</v>
      </c>
      <c r="D18" s="241" t="s">
        <v>684</v>
      </c>
      <c r="E18" s="74">
        <v>669879</v>
      </c>
    </row>
    <row r="19" spans="1:5" ht="226.5" customHeight="1">
      <c r="A19" s="193" t="s">
        <v>685</v>
      </c>
      <c r="B19" s="240"/>
      <c r="C19" s="5" t="s">
        <v>686</v>
      </c>
      <c r="D19" s="242" t="s">
        <v>687</v>
      </c>
      <c r="E19" s="74">
        <v>999541.2</v>
      </c>
    </row>
    <row r="20" spans="1:5" ht="173.25" customHeight="1">
      <c r="A20" s="161" t="s">
        <v>688</v>
      </c>
      <c r="B20" s="243"/>
      <c r="C20" s="10" t="s">
        <v>689</v>
      </c>
      <c r="D20" s="244" t="s">
        <v>690</v>
      </c>
      <c r="E20" s="74">
        <v>1234800</v>
      </c>
    </row>
    <row r="21" spans="1:5" ht="171" customHeight="1">
      <c r="A21" s="161" t="s">
        <v>691</v>
      </c>
      <c r="B21" s="243"/>
      <c r="C21" s="10" t="s">
        <v>692</v>
      </c>
      <c r="D21" s="244" t="s">
        <v>690</v>
      </c>
      <c r="E21" s="74">
        <v>1423107</v>
      </c>
    </row>
    <row r="22" spans="1:5" ht="171" customHeight="1">
      <c r="A22" s="161" t="s">
        <v>693</v>
      </c>
      <c r="B22" s="243"/>
      <c r="C22" s="10" t="s">
        <v>694</v>
      </c>
      <c r="D22" s="244" t="s">
        <v>690</v>
      </c>
      <c r="E22" s="74">
        <v>1379889</v>
      </c>
    </row>
    <row r="23" spans="1:5" ht="193.5" customHeight="1">
      <c r="A23" s="9" t="s">
        <v>695</v>
      </c>
      <c r="B23" s="245"/>
      <c r="C23" s="10" t="s">
        <v>696</v>
      </c>
      <c r="D23" s="246" t="s">
        <v>690</v>
      </c>
      <c r="E23" s="74">
        <v>1750329</v>
      </c>
    </row>
    <row r="24" spans="1:5" ht="32.25" customHeight="1">
      <c r="A24" s="644" t="s">
        <v>697</v>
      </c>
      <c r="B24" s="606"/>
      <c r="C24" s="606"/>
      <c r="D24" s="606"/>
      <c r="E24" s="606"/>
    </row>
    <row r="25" spans="1:5" ht="15" customHeight="1">
      <c r="A25" s="3" t="s">
        <v>2</v>
      </c>
      <c r="B25" s="3" t="s">
        <v>3</v>
      </c>
      <c r="C25" s="3" t="s">
        <v>4</v>
      </c>
      <c r="D25" s="231" t="s">
        <v>5</v>
      </c>
      <c r="E25" s="3" t="s">
        <v>7</v>
      </c>
    </row>
    <row r="26" spans="1:5" ht="126" customHeight="1">
      <c r="A26" s="193" t="s">
        <v>698</v>
      </c>
      <c r="B26" s="47"/>
      <c r="C26" s="5" t="s">
        <v>699</v>
      </c>
      <c r="D26" s="247" t="s">
        <v>700</v>
      </c>
      <c r="E26" s="74">
        <v>225411.27</v>
      </c>
    </row>
    <row r="27" spans="1:5" ht="87.75" customHeight="1">
      <c r="A27" s="193" t="s">
        <v>701</v>
      </c>
      <c r="B27" s="248"/>
      <c r="C27" s="5" t="s">
        <v>702</v>
      </c>
      <c r="D27" s="249" t="s">
        <v>703</v>
      </c>
      <c r="E27" s="74">
        <v>312404.40000000002</v>
      </c>
    </row>
    <row r="28" spans="1:5" ht="98.25" customHeight="1">
      <c r="A28" s="161" t="s">
        <v>704</v>
      </c>
      <c r="B28" s="58"/>
      <c r="C28" s="10" t="s">
        <v>705</v>
      </c>
      <c r="D28" s="250" t="s">
        <v>706</v>
      </c>
      <c r="E28" s="74">
        <v>1670684.4</v>
      </c>
    </row>
    <row r="29" spans="1:5" ht="57" customHeight="1">
      <c r="A29" s="161" t="s">
        <v>707</v>
      </c>
      <c r="B29" s="251"/>
      <c r="C29" s="10" t="s">
        <v>708</v>
      </c>
      <c r="D29" s="250" t="s">
        <v>706</v>
      </c>
      <c r="E29" s="74">
        <v>1307653.2</v>
      </c>
    </row>
    <row r="30" spans="1:5" ht="36" customHeight="1">
      <c r="A30" s="644" t="s">
        <v>709</v>
      </c>
      <c r="B30" s="606"/>
      <c r="C30" s="606"/>
      <c r="D30" s="606"/>
      <c r="E30" s="606"/>
    </row>
    <row r="31" spans="1:5" ht="16.5" customHeight="1">
      <c r="A31" s="3" t="s">
        <v>2</v>
      </c>
      <c r="B31" s="3" t="s">
        <v>3</v>
      </c>
      <c r="C31" s="3" t="s">
        <v>4</v>
      </c>
      <c r="D31" s="231" t="s">
        <v>5</v>
      </c>
      <c r="E31" s="3" t="s">
        <v>7</v>
      </c>
    </row>
    <row r="32" spans="1:5" ht="96.75" customHeight="1">
      <c r="A32" s="174" t="s">
        <v>710</v>
      </c>
      <c r="B32" s="252"/>
      <c r="C32" s="44" t="s">
        <v>711</v>
      </c>
      <c r="D32" s="253"/>
      <c r="E32" s="74">
        <v>188924.4</v>
      </c>
    </row>
    <row r="33" spans="1:5" ht="46.5" customHeight="1">
      <c r="A33" s="161" t="s">
        <v>712</v>
      </c>
      <c r="B33" s="251"/>
      <c r="C33" s="45" t="s">
        <v>713</v>
      </c>
      <c r="D33" s="254" t="s">
        <v>714</v>
      </c>
      <c r="E33" s="74">
        <v>660618</v>
      </c>
    </row>
    <row r="34" spans="1:5" ht="95.25" customHeight="1">
      <c r="A34" s="161" t="s">
        <v>715</v>
      </c>
      <c r="B34" s="251"/>
      <c r="C34" s="45" t="s">
        <v>716</v>
      </c>
      <c r="D34" s="254" t="s">
        <v>714</v>
      </c>
      <c r="E34" s="74">
        <v>203124.6</v>
      </c>
    </row>
    <row r="35" spans="1:5" ht="45.75" customHeight="1">
      <c r="A35" s="161" t="s">
        <v>717</v>
      </c>
      <c r="B35" s="251"/>
      <c r="C35" s="45" t="s">
        <v>718</v>
      </c>
      <c r="D35" s="254" t="s">
        <v>714</v>
      </c>
      <c r="E35" s="74">
        <v>660618</v>
      </c>
    </row>
    <row r="36" spans="1:5" ht="45" customHeight="1">
      <c r="A36" s="161" t="s">
        <v>719</v>
      </c>
      <c r="B36" s="251"/>
      <c r="C36" s="45" t="s">
        <v>720</v>
      </c>
      <c r="D36" s="254"/>
      <c r="E36" s="74">
        <v>72765</v>
      </c>
    </row>
    <row r="37" spans="1:5" ht="30" customHeight="1">
      <c r="A37" s="166" t="s">
        <v>721</v>
      </c>
      <c r="B37" s="255"/>
      <c r="C37" s="53" t="s">
        <v>722</v>
      </c>
      <c r="D37" s="256" t="s">
        <v>723</v>
      </c>
      <c r="E37" s="74">
        <v>944004.6</v>
      </c>
    </row>
    <row r="38" spans="1:5" ht="31.5" customHeight="1">
      <c r="A38" s="644" t="s">
        <v>724</v>
      </c>
      <c r="B38" s="606"/>
      <c r="C38" s="606"/>
      <c r="D38" s="606"/>
      <c r="E38" s="606"/>
    </row>
    <row r="39" spans="1:5" ht="15.75" customHeight="1">
      <c r="A39" s="3" t="s">
        <v>2</v>
      </c>
      <c r="B39" s="3" t="s">
        <v>3</v>
      </c>
      <c r="C39" s="3" t="s">
        <v>4</v>
      </c>
      <c r="D39" s="231" t="s">
        <v>5</v>
      </c>
      <c r="E39" s="3" t="s">
        <v>7</v>
      </c>
    </row>
    <row r="40" spans="1:5" ht="159" customHeight="1">
      <c r="A40" s="193" t="s">
        <v>725</v>
      </c>
      <c r="B40" s="257"/>
      <c r="C40" s="5" t="s">
        <v>726</v>
      </c>
      <c r="D40" s="258" t="s">
        <v>727</v>
      </c>
      <c r="E40" s="74">
        <v>334013.40000000002</v>
      </c>
    </row>
    <row r="41" spans="1:5" ht="159" customHeight="1">
      <c r="A41" s="161" t="s">
        <v>728</v>
      </c>
      <c r="B41" s="259"/>
      <c r="C41" s="10" t="s">
        <v>729</v>
      </c>
      <c r="D41" s="233"/>
      <c r="E41" s="74">
        <v>181515.6</v>
      </c>
    </row>
    <row r="42" spans="1:5" ht="159" customHeight="1">
      <c r="A42" s="161" t="s">
        <v>730</v>
      </c>
      <c r="B42" s="260"/>
      <c r="C42" s="10" t="s">
        <v>731</v>
      </c>
      <c r="D42" s="250" t="s">
        <v>732</v>
      </c>
      <c r="E42" s="74">
        <v>399457.8</v>
      </c>
    </row>
    <row r="43" spans="1:5" ht="159" customHeight="1">
      <c r="A43" s="161" t="s">
        <v>733</v>
      </c>
      <c r="B43" s="251"/>
      <c r="C43" s="10" t="s">
        <v>734</v>
      </c>
      <c r="D43" s="250"/>
      <c r="E43" s="74">
        <v>308082.59999999998</v>
      </c>
    </row>
    <row r="44" spans="1:5" ht="159" customHeight="1">
      <c r="A44" s="161" t="s">
        <v>735</v>
      </c>
      <c r="B44" s="251"/>
      <c r="C44" s="10" t="s">
        <v>736</v>
      </c>
      <c r="D44" s="250"/>
      <c r="E44" s="74">
        <v>338952.6</v>
      </c>
    </row>
    <row r="45" spans="1:5" ht="159" customHeight="1">
      <c r="A45" s="161" t="s">
        <v>737</v>
      </c>
      <c r="B45" s="612"/>
      <c r="C45" s="10" t="s">
        <v>738</v>
      </c>
      <c r="D45" s="250" t="s">
        <v>739</v>
      </c>
      <c r="E45" s="74">
        <v>334013.40000000002</v>
      </c>
    </row>
    <row r="46" spans="1:5" ht="159" customHeight="1">
      <c r="A46" s="161" t="s">
        <v>740</v>
      </c>
      <c r="B46" s="613"/>
      <c r="C46" s="10" t="s">
        <v>741</v>
      </c>
      <c r="D46" s="250" t="s">
        <v>739</v>
      </c>
      <c r="E46" s="74">
        <v>341422.2</v>
      </c>
    </row>
    <row r="47" spans="1:5" ht="159" customHeight="1">
      <c r="A47" s="161" t="s">
        <v>742</v>
      </c>
      <c r="B47" s="610"/>
      <c r="C47" s="10" t="s">
        <v>743</v>
      </c>
      <c r="D47" s="261" t="s">
        <v>739</v>
      </c>
      <c r="E47" s="74">
        <v>355622.40000000002</v>
      </c>
    </row>
    <row r="48" spans="1:5" ht="159" customHeight="1">
      <c r="A48" s="161" t="s">
        <v>744</v>
      </c>
      <c r="B48" s="248"/>
      <c r="C48" s="10" t="s">
        <v>745</v>
      </c>
      <c r="D48" s="261"/>
      <c r="E48" s="74">
        <v>419214.6</v>
      </c>
    </row>
    <row r="49" spans="1:5" ht="159" customHeight="1">
      <c r="A49" s="166" t="s">
        <v>746</v>
      </c>
      <c r="B49" s="262"/>
      <c r="C49" s="33" t="s">
        <v>747</v>
      </c>
      <c r="D49" s="263"/>
      <c r="E49" s="74">
        <v>511824.6</v>
      </c>
    </row>
    <row r="50" spans="1:5" ht="34.5" customHeight="1">
      <c r="A50" s="644" t="s">
        <v>748</v>
      </c>
      <c r="B50" s="606"/>
      <c r="C50" s="606"/>
      <c r="D50" s="606"/>
      <c r="E50" s="606"/>
    </row>
    <row r="51" spans="1:5" ht="15.75" customHeight="1">
      <c r="A51" s="3" t="s">
        <v>2</v>
      </c>
      <c r="B51" s="3" t="s">
        <v>3</v>
      </c>
      <c r="C51" s="3" t="s">
        <v>4</v>
      </c>
      <c r="D51" s="231" t="s">
        <v>5</v>
      </c>
      <c r="E51" s="3" t="s">
        <v>7</v>
      </c>
    </row>
    <row r="52" spans="1:5" ht="154.5" customHeight="1">
      <c r="A52" s="174" t="s">
        <v>749</v>
      </c>
      <c r="B52" s="645"/>
      <c r="C52" s="44" t="s">
        <v>750</v>
      </c>
      <c r="D52" s="264" t="s">
        <v>751</v>
      </c>
      <c r="E52" s="74">
        <v>580973.4</v>
      </c>
    </row>
    <row r="53" spans="1:5" ht="154.5" customHeight="1">
      <c r="A53" s="161" t="s">
        <v>752</v>
      </c>
      <c r="B53" s="613"/>
      <c r="C53" s="45" t="s">
        <v>753</v>
      </c>
      <c r="D53" s="265" t="s">
        <v>739</v>
      </c>
      <c r="E53" s="74">
        <v>697044.6</v>
      </c>
    </row>
    <row r="54" spans="1:5" ht="154.5" customHeight="1">
      <c r="A54" s="161" t="s">
        <v>754</v>
      </c>
      <c r="B54" s="613"/>
      <c r="C54" s="45" t="s">
        <v>755</v>
      </c>
      <c r="D54" s="254" t="s">
        <v>739</v>
      </c>
      <c r="E54" s="74">
        <v>826698.6</v>
      </c>
    </row>
    <row r="55" spans="1:5" ht="154.5" customHeight="1">
      <c r="A55" s="161" t="s">
        <v>756</v>
      </c>
      <c r="B55" s="613"/>
      <c r="C55" s="45" t="s">
        <v>757</v>
      </c>
      <c r="D55" s="254" t="s">
        <v>739</v>
      </c>
      <c r="E55" s="74">
        <v>1024266.6</v>
      </c>
    </row>
    <row r="56" spans="1:5" ht="154.5" customHeight="1">
      <c r="A56" s="161" t="s">
        <v>758</v>
      </c>
      <c r="B56" s="646"/>
      <c r="C56" s="45" t="s">
        <v>759</v>
      </c>
      <c r="D56" s="254" t="s">
        <v>760</v>
      </c>
      <c r="E56" s="74">
        <v>617400</v>
      </c>
    </row>
    <row r="57" spans="1:5" ht="154.5" customHeight="1">
      <c r="A57" s="266" t="s">
        <v>761</v>
      </c>
      <c r="B57" s="647"/>
      <c r="C57" s="45" t="s">
        <v>762</v>
      </c>
      <c r="D57" s="254" t="s">
        <v>739</v>
      </c>
      <c r="E57" s="74">
        <v>530346.6</v>
      </c>
    </row>
    <row r="58" spans="1:5" ht="154.5" customHeight="1">
      <c r="A58" s="266" t="s">
        <v>763</v>
      </c>
      <c r="B58" s="613"/>
      <c r="C58" s="45" t="s">
        <v>764</v>
      </c>
      <c r="D58" s="254" t="s">
        <v>739</v>
      </c>
      <c r="E58" s="74">
        <v>795828.6</v>
      </c>
    </row>
    <row r="59" spans="1:5" ht="154.5" customHeight="1">
      <c r="A59" s="16" t="s">
        <v>765</v>
      </c>
      <c r="B59" s="613"/>
      <c r="C59" s="45" t="s">
        <v>766</v>
      </c>
      <c r="D59" s="267" t="s">
        <v>739</v>
      </c>
      <c r="E59" s="74">
        <v>950178.6</v>
      </c>
    </row>
    <row r="60" spans="1:5" ht="154.5" customHeight="1">
      <c r="A60" s="266" t="s">
        <v>767</v>
      </c>
      <c r="B60" s="613"/>
      <c r="C60" s="45" t="s">
        <v>768</v>
      </c>
      <c r="D60" s="254" t="s">
        <v>739</v>
      </c>
      <c r="E60" s="74">
        <v>1147746.6000000001</v>
      </c>
    </row>
    <row r="61" spans="1:5" ht="154.5" customHeight="1">
      <c r="A61" s="266" t="s">
        <v>769</v>
      </c>
      <c r="B61" s="613"/>
      <c r="C61" s="45" t="s">
        <v>770</v>
      </c>
      <c r="D61" s="254" t="s">
        <v>739</v>
      </c>
      <c r="E61" s="74">
        <v>585912.6</v>
      </c>
    </row>
    <row r="62" spans="1:5" ht="154.5" customHeight="1">
      <c r="A62" s="161" t="s">
        <v>771</v>
      </c>
      <c r="B62" s="610"/>
      <c r="C62" s="45" t="s">
        <v>772</v>
      </c>
      <c r="D62" s="254" t="s">
        <v>739</v>
      </c>
      <c r="E62" s="74">
        <v>573564.6</v>
      </c>
    </row>
    <row r="63" spans="1:5" ht="154.5" customHeight="1">
      <c r="A63" s="161" t="s">
        <v>773</v>
      </c>
      <c r="B63" s="647"/>
      <c r="C63" s="45" t="s">
        <v>774</v>
      </c>
      <c r="D63" s="268" t="s">
        <v>775</v>
      </c>
      <c r="E63" s="74">
        <v>979962.27000000014</v>
      </c>
    </row>
    <row r="64" spans="1:5" ht="154.5" customHeight="1">
      <c r="A64" s="161" t="s">
        <v>776</v>
      </c>
      <c r="B64" s="613"/>
      <c r="C64" s="45" t="s">
        <v>777</v>
      </c>
      <c r="D64" s="254" t="s">
        <v>739</v>
      </c>
      <c r="E64" s="74">
        <v>1042788.6</v>
      </c>
    </row>
    <row r="65" spans="1:5" ht="154.5" customHeight="1">
      <c r="A65" s="161" t="s">
        <v>778</v>
      </c>
      <c r="B65" s="613"/>
      <c r="C65" s="45" t="s">
        <v>779</v>
      </c>
      <c r="D65" s="254" t="s">
        <v>739</v>
      </c>
      <c r="E65" s="74">
        <v>1240356.6000000001</v>
      </c>
    </row>
    <row r="66" spans="1:5" ht="154.5" customHeight="1">
      <c r="A66" s="161" t="s">
        <v>780</v>
      </c>
      <c r="B66" s="610"/>
      <c r="C66" s="45" t="s">
        <v>781</v>
      </c>
      <c r="D66" s="254" t="s">
        <v>739</v>
      </c>
      <c r="E66" s="74">
        <v>624808.80000000005</v>
      </c>
    </row>
    <row r="67" spans="1:5" ht="154.5" customHeight="1">
      <c r="A67" s="161" t="s">
        <v>782</v>
      </c>
      <c r="B67" s="251"/>
      <c r="C67" s="45" t="s">
        <v>783</v>
      </c>
      <c r="D67" s="254" t="s">
        <v>784</v>
      </c>
      <c r="E67" s="74">
        <v>894612.6</v>
      </c>
    </row>
    <row r="68" spans="1:5" ht="29.25" customHeight="1">
      <c r="A68" s="644" t="s">
        <v>785</v>
      </c>
      <c r="B68" s="606"/>
      <c r="C68" s="606"/>
      <c r="D68" s="606"/>
      <c r="E68" s="606"/>
    </row>
    <row r="69" spans="1:5" ht="15.75" customHeight="1">
      <c r="A69" s="3" t="s">
        <v>2</v>
      </c>
      <c r="B69" s="3" t="s">
        <v>3</v>
      </c>
      <c r="C69" s="3" t="s">
        <v>4</v>
      </c>
      <c r="D69" s="231" t="s">
        <v>5</v>
      </c>
      <c r="E69" s="3" t="s">
        <v>7</v>
      </c>
    </row>
    <row r="70" spans="1:5" ht="60.75" customHeight="1">
      <c r="A70" s="193" t="s">
        <v>786</v>
      </c>
      <c r="B70" s="248"/>
      <c r="C70" s="5" t="s">
        <v>787</v>
      </c>
      <c r="D70" s="269"/>
      <c r="E70" s="74">
        <v>7350</v>
      </c>
    </row>
    <row r="71" spans="1:5" ht="60.75" customHeight="1">
      <c r="A71" s="161" t="s">
        <v>788</v>
      </c>
      <c r="B71" s="251"/>
      <c r="C71" s="10" t="s">
        <v>789</v>
      </c>
      <c r="D71" s="270"/>
      <c r="E71" s="74">
        <v>66150</v>
      </c>
    </row>
    <row r="72" spans="1:5" ht="60.75" customHeight="1">
      <c r="A72" s="161" t="s">
        <v>790</v>
      </c>
      <c r="B72" s="251"/>
      <c r="C72" s="10" t="s">
        <v>791</v>
      </c>
      <c r="D72" s="270"/>
      <c r="E72" s="74">
        <v>147000.00000000003</v>
      </c>
    </row>
    <row r="73" spans="1:5" ht="60.75" customHeight="1">
      <c r="A73" s="161" t="s">
        <v>792</v>
      </c>
      <c r="B73" s="251"/>
      <c r="C73" s="10" t="s">
        <v>793</v>
      </c>
      <c r="D73" s="270" t="s">
        <v>794</v>
      </c>
      <c r="E73" s="74">
        <v>64709.4</v>
      </c>
    </row>
    <row r="74" spans="1:5" ht="60.75" customHeight="1">
      <c r="A74" s="161" t="s">
        <v>795</v>
      </c>
      <c r="B74" s="251"/>
      <c r="C74" s="10" t="s">
        <v>796</v>
      </c>
      <c r="D74" s="270"/>
      <c r="E74" s="74">
        <v>36750.000000000007</v>
      </c>
    </row>
    <row r="75" spans="1:5" ht="60.75" customHeight="1">
      <c r="A75" s="9" t="s">
        <v>797</v>
      </c>
      <c r="B75" s="245"/>
      <c r="C75" s="10" t="s">
        <v>798</v>
      </c>
      <c r="D75" s="267" t="s">
        <v>794</v>
      </c>
      <c r="E75" s="74">
        <v>80850</v>
      </c>
    </row>
    <row r="76" spans="1:5" ht="60.75" customHeight="1">
      <c r="A76" s="161" t="s">
        <v>799</v>
      </c>
      <c r="B76" s="271"/>
      <c r="C76" s="10" t="s">
        <v>800</v>
      </c>
      <c r="D76" s="272" t="s">
        <v>801</v>
      </c>
      <c r="E76" s="74">
        <v>66150</v>
      </c>
    </row>
    <row r="77" spans="1:5" ht="60.75" customHeight="1">
      <c r="A77" s="161" t="s">
        <v>802</v>
      </c>
      <c r="B77" s="36"/>
      <c r="C77" s="10" t="s">
        <v>803</v>
      </c>
      <c r="D77" s="273" t="s">
        <v>801</v>
      </c>
      <c r="E77" s="74">
        <v>183750</v>
      </c>
    </row>
    <row r="78" spans="1:5" ht="60.75" customHeight="1">
      <c r="A78" s="16" t="s">
        <v>804</v>
      </c>
      <c r="B78" s="232"/>
      <c r="C78" s="10" t="s">
        <v>805</v>
      </c>
      <c r="D78" s="267" t="s">
        <v>801</v>
      </c>
      <c r="E78" s="74">
        <v>51732.240000000005</v>
      </c>
    </row>
    <row r="79" spans="1:5" ht="60.75" customHeight="1">
      <c r="A79" s="16" t="s">
        <v>806</v>
      </c>
      <c r="B79" s="197"/>
      <c r="C79" s="10" t="s">
        <v>807</v>
      </c>
      <c r="D79" s="270" t="s">
        <v>801</v>
      </c>
      <c r="E79" s="74">
        <v>61769.400000000009</v>
      </c>
    </row>
    <row r="80" spans="1:5" ht="60.75" customHeight="1">
      <c r="A80" s="16" t="s">
        <v>808</v>
      </c>
      <c r="B80" s="197"/>
      <c r="C80" s="10" t="s">
        <v>809</v>
      </c>
      <c r="D80" s="270" t="s">
        <v>801</v>
      </c>
      <c r="E80" s="74">
        <v>46481.4</v>
      </c>
    </row>
    <row r="81" spans="1:5" ht="60.75" customHeight="1">
      <c r="A81" s="32" t="s">
        <v>810</v>
      </c>
      <c r="B81" s="274"/>
      <c r="C81" s="33" t="s">
        <v>811</v>
      </c>
      <c r="D81" s="270" t="s">
        <v>801</v>
      </c>
      <c r="E81" s="74">
        <v>96714.240000000005</v>
      </c>
    </row>
    <row r="82" spans="1:5" ht="258" customHeight="1">
      <c r="A82" s="62" t="s">
        <v>812</v>
      </c>
      <c r="B82" s="243"/>
      <c r="C82" s="10" t="s">
        <v>813</v>
      </c>
      <c r="D82" s="250" t="s">
        <v>814</v>
      </c>
      <c r="E82" s="74">
        <v>393901.2</v>
      </c>
    </row>
    <row r="83" spans="1:5" ht="258" customHeight="1">
      <c r="A83" s="62" t="s">
        <v>815</v>
      </c>
      <c r="B83" s="243"/>
      <c r="C83" s="10" t="s">
        <v>816</v>
      </c>
      <c r="D83" s="250" t="s">
        <v>817</v>
      </c>
      <c r="E83" s="74">
        <v>646741.19999999995</v>
      </c>
    </row>
    <row r="84" spans="1:5" ht="258" customHeight="1">
      <c r="A84" s="62" t="s">
        <v>818</v>
      </c>
      <c r="B84" s="243"/>
      <c r="C84" s="10" t="s">
        <v>819</v>
      </c>
      <c r="D84" s="250" t="s">
        <v>820</v>
      </c>
      <c r="E84" s="74">
        <v>881941.2</v>
      </c>
    </row>
    <row r="85" spans="1:5" ht="258" customHeight="1">
      <c r="A85" s="62" t="s">
        <v>821</v>
      </c>
      <c r="B85" s="243"/>
      <c r="C85" s="10" t="s">
        <v>822</v>
      </c>
      <c r="D85" s="250" t="s">
        <v>823</v>
      </c>
      <c r="E85" s="74">
        <v>329221.2</v>
      </c>
    </row>
    <row r="86" spans="1:5" ht="258" customHeight="1">
      <c r="A86" s="62" t="s">
        <v>824</v>
      </c>
      <c r="B86" s="243"/>
      <c r="C86" s="10" t="s">
        <v>825</v>
      </c>
      <c r="D86" s="250" t="s">
        <v>826</v>
      </c>
      <c r="E86" s="74">
        <v>393901.2</v>
      </c>
    </row>
    <row r="87" spans="1:5" ht="258" customHeight="1">
      <c r="A87" s="62" t="s">
        <v>827</v>
      </c>
      <c r="B87" s="243"/>
      <c r="C87" s="10" t="s">
        <v>828</v>
      </c>
      <c r="D87" s="250" t="s">
        <v>829</v>
      </c>
      <c r="E87" s="74">
        <v>417421.2</v>
      </c>
    </row>
    <row r="88" spans="1:5" ht="258" customHeight="1">
      <c r="A88" s="62" t="s">
        <v>830</v>
      </c>
      <c r="B88" s="243"/>
      <c r="C88" s="10" t="s">
        <v>831</v>
      </c>
      <c r="D88" s="250" t="s">
        <v>832</v>
      </c>
      <c r="E88" s="74">
        <v>329221.2</v>
      </c>
    </row>
    <row r="89" spans="1:5" ht="30.75" customHeight="1">
      <c r="A89" s="275"/>
      <c r="B89" s="70"/>
      <c r="C89" s="147"/>
      <c r="D89" s="276"/>
      <c r="E89" s="277"/>
    </row>
    <row r="90" spans="1:5" ht="38.25" customHeight="1">
      <c r="A90" s="640" t="s">
        <v>265</v>
      </c>
      <c r="B90" s="606"/>
      <c r="C90" s="606"/>
      <c r="D90" s="606"/>
      <c r="E90" s="606"/>
    </row>
    <row r="91" spans="1:5" ht="15.75" customHeight="1">
      <c r="D91" s="278"/>
    </row>
    <row r="92" spans="1:5" ht="15.75" customHeight="1">
      <c r="D92" s="278"/>
    </row>
    <row r="93" spans="1:5" ht="15.75" customHeight="1">
      <c r="D93" s="278"/>
    </row>
    <row r="94" spans="1:5" ht="15.75" customHeight="1">
      <c r="D94" s="278"/>
    </row>
    <row r="95" spans="1:5" ht="15.75" customHeight="1">
      <c r="D95" s="278"/>
    </row>
    <row r="96" spans="1:5" ht="15.75" customHeight="1">
      <c r="D96" s="278"/>
    </row>
    <row r="97" spans="4:4" ht="15.75" customHeight="1">
      <c r="D97" s="278"/>
    </row>
    <row r="98" spans="4:4" ht="15.75" customHeight="1">
      <c r="D98" s="278"/>
    </row>
    <row r="99" spans="4:4" ht="15.75" customHeight="1">
      <c r="D99" s="278"/>
    </row>
    <row r="100" spans="4:4" ht="15.75" customHeight="1">
      <c r="D100" s="278"/>
    </row>
    <row r="101" spans="4:4" ht="15.75" customHeight="1">
      <c r="D101" s="278"/>
    </row>
    <row r="102" spans="4:4" ht="15.75" customHeight="1">
      <c r="D102" s="278"/>
    </row>
    <row r="103" spans="4:4" ht="15.75" customHeight="1">
      <c r="D103" s="278"/>
    </row>
    <row r="104" spans="4:4" ht="15.75" customHeight="1">
      <c r="D104" s="278"/>
    </row>
    <row r="105" spans="4:4" ht="15.75" customHeight="1">
      <c r="D105" s="278"/>
    </row>
    <row r="106" spans="4:4" ht="15.75" customHeight="1">
      <c r="D106" s="278"/>
    </row>
    <row r="107" spans="4:4" ht="15.75" customHeight="1">
      <c r="D107" s="278"/>
    </row>
    <row r="108" spans="4:4" ht="15.75" customHeight="1">
      <c r="D108" s="278"/>
    </row>
    <row r="109" spans="4:4" ht="15.75" customHeight="1">
      <c r="D109" s="278"/>
    </row>
    <row r="110" spans="4:4" ht="15.75" customHeight="1">
      <c r="D110" s="278"/>
    </row>
    <row r="111" spans="4:4" ht="15.75" customHeight="1">
      <c r="D111" s="278"/>
    </row>
    <row r="112" spans="4:4" ht="15.75" customHeight="1">
      <c r="D112" s="278"/>
    </row>
    <row r="113" spans="4:4" ht="15.75" customHeight="1">
      <c r="D113" s="278"/>
    </row>
    <row r="114" spans="4:4" ht="15.75" customHeight="1">
      <c r="D114" s="278"/>
    </row>
    <row r="115" spans="4:4" ht="15.75" customHeight="1">
      <c r="D115" s="278"/>
    </row>
    <row r="116" spans="4:4" ht="15.75" customHeight="1">
      <c r="D116" s="278"/>
    </row>
    <row r="117" spans="4:4" ht="15.75" customHeight="1">
      <c r="D117" s="278"/>
    </row>
    <row r="118" spans="4:4" ht="15.75" customHeight="1">
      <c r="D118" s="278"/>
    </row>
    <row r="119" spans="4:4" ht="15.75" customHeight="1">
      <c r="D119" s="278"/>
    </row>
    <row r="120" spans="4:4" ht="15.75" customHeight="1">
      <c r="D120" s="278"/>
    </row>
    <row r="121" spans="4:4" ht="15.75" customHeight="1">
      <c r="D121" s="278"/>
    </row>
    <row r="122" spans="4:4" ht="15.75" customHeight="1">
      <c r="D122" s="278"/>
    </row>
    <row r="123" spans="4:4" ht="15.75" customHeight="1">
      <c r="D123" s="278"/>
    </row>
    <row r="124" spans="4:4" ht="15.75" customHeight="1">
      <c r="D124" s="278"/>
    </row>
    <row r="125" spans="4:4" ht="15.75" customHeight="1">
      <c r="D125" s="278"/>
    </row>
    <row r="126" spans="4:4" ht="15.75" customHeight="1">
      <c r="D126" s="278"/>
    </row>
    <row r="127" spans="4:4" ht="15.75" customHeight="1">
      <c r="D127" s="278"/>
    </row>
    <row r="128" spans="4:4" ht="15.75" customHeight="1">
      <c r="D128" s="278"/>
    </row>
    <row r="129" spans="4:4" ht="15.75" customHeight="1">
      <c r="D129" s="278"/>
    </row>
    <row r="130" spans="4:4" ht="15.75" customHeight="1">
      <c r="D130" s="278"/>
    </row>
    <row r="131" spans="4:4" ht="15.75" customHeight="1">
      <c r="D131" s="278"/>
    </row>
    <row r="132" spans="4:4" ht="15.75" customHeight="1">
      <c r="D132" s="278"/>
    </row>
    <row r="133" spans="4:4" ht="15.75" customHeight="1">
      <c r="D133" s="278"/>
    </row>
    <row r="134" spans="4:4" ht="15.75" customHeight="1">
      <c r="D134" s="278"/>
    </row>
    <row r="135" spans="4:4" ht="15.75" customHeight="1">
      <c r="D135" s="278"/>
    </row>
    <row r="136" spans="4:4" ht="15.75" customHeight="1">
      <c r="D136" s="278"/>
    </row>
    <row r="137" spans="4:4" ht="15.75" customHeight="1">
      <c r="D137" s="278"/>
    </row>
    <row r="138" spans="4:4" ht="15.75" customHeight="1">
      <c r="D138" s="278"/>
    </row>
    <row r="139" spans="4:4" ht="15.75" customHeight="1">
      <c r="D139" s="278"/>
    </row>
    <row r="140" spans="4:4" ht="15.75" customHeight="1">
      <c r="D140" s="278"/>
    </row>
    <row r="141" spans="4:4" ht="15.75" customHeight="1">
      <c r="D141" s="278"/>
    </row>
    <row r="142" spans="4:4" ht="15.75" customHeight="1">
      <c r="D142" s="278"/>
    </row>
    <row r="143" spans="4:4" ht="15.75" customHeight="1">
      <c r="D143" s="278"/>
    </row>
    <row r="144" spans="4:4" ht="15.75" customHeight="1">
      <c r="D144" s="278"/>
    </row>
    <row r="145" spans="4:4" ht="15.75" customHeight="1">
      <c r="D145" s="278"/>
    </row>
    <row r="146" spans="4:4" ht="15.75" customHeight="1">
      <c r="D146" s="278"/>
    </row>
    <row r="147" spans="4:4" ht="15.75" customHeight="1">
      <c r="D147" s="278"/>
    </row>
    <row r="148" spans="4:4" ht="15.75" customHeight="1">
      <c r="D148" s="278"/>
    </row>
    <row r="149" spans="4:4" ht="15.75" customHeight="1">
      <c r="D149" s="278"/>
    </row>
    <row r="150" spans="4:4" ht="15.75" customHeight="1">
      <c r="D150" s="278"/>
    </row>
    <row r="151" spans="4:4" ht="15.75" customHeight="1">
      <c r="D151" s="278"/>
    </row>
    <row r="152" spans="4:4" ht="15.75" customHeight="1">
      <c r="D152" s="278"/>
    </row>
    <row r="153" spans="4:4" ht="15.75" customHeight="1">
      <c r="D153" s="278"/>
    </row>
    <row r="154" spans="4:4" ht="15.75" customHeight="1">
      <c r="D154" s="278"/>
    </row>
    <row r="155" spans="4:4" ht="15.75" customHeight="1">
      <c r="D155" s="278"/>
    </row>
    <row r="156" spans="4:4" ht="15.75" customHeight="1">
      <c r="D156" s="278"/>
    </row>
    <row r="157" spans="4:4" ht="15.75" customHeight="1">
      <c r="D157" s="278"/>
    </row>
    <row r="158" spans="4:4" ht="15.75" customHeight="1">
      <c r="D158" s="278"/>
    </row>
    <row r="159" spans="4:4" ht="15.75" customHeight="1">
      <c r="D159" s="278"/>
    </row>
    <row r="160" spans="4:4" ht="15.75" customHeight="1">
      <c r="D160" s="278"/>
    </row>
    <row r="161" spans="4:4" ht="15.75" customHeight="1">
      <c r="D161" s="278"/>
    </row>
    <row r="162" spans="4:4" ht="15.75" customHeight="1">
      <c r="D162" s="278"/>
    </row>
    <row r="163" spans="4:4" ht="15.75" customHeight="1">
      <c r="D163" s="278"/>
    </row>
    <row r="164" spans="4:4" ht="15.75" customHeight="1">
      <c r="D164" s="278"/>
    </row>
    <row r="165" spans="4:4" ht="15.75" customHeight="1">
      <c r="D165" s="278"/>
    </row>
    <row r="166" spans="4:4" ht="15.75" customHeight="1">
      <c r="D166" s="278"/>
    </row>
    <row r="167" spans="4:4" ht="15.75" customHeight="1">
      <c r="D167" s="278"/>
    </row>
    <row r="168" spans="4:4" ht="15.75" customHeight="1">
      <c r="D168" s="278"/>
    </row>
    <row r="169" spans="4:4" ht="15.75" customHeight="1">
      <c r="D169" s="278"/>
    </row>
    <row r="170" spans="4:4" ht="15.75" customHeight="1">
      <c r="D170" s="278"/>
    </row>
    <row r="171" spans="4:4" ht="15.75" customHeight="1">
      <c r="D171" s="278"/>
    </row>
    <row r="172" spans="4:4" ht="15.75" customHeight="1">
      <c r="D172" s="278"/>
    </row>
    <row r="173" spans="4:4" ht="15.75" customHeight="1">
      <c r="D173" s="278"/>
    </row>
    <row r="174" spans="4:4" ht="15.75" customHeight="1">
      <c r="D174" s="278"/>
    </row>
    <row r="175" spans="4:4" ht="15.75" customHeight="1">
      <c r="D175" s="278"/>
    </row>
    <row r="176" spans="4:4" ht="15.75" customHeight="1">
      <c r="D176" s="278"/>
    </row>
    <row r="177" spans="4:4" ht="15.75" customHeight="1">
      <c r="D177" s="278"/>
    </row>
    <row r="178" spans="4:4" ht="15.75" customHeight="1">
      <c r="D178" s="278"/>
    </row>
    <row r="179" spans="4:4" ht="15.75" customHeight="1">
      <c r="D179" s="278"/>
    </row>
    <row r="180" spans="4:4" ht="15.75" customHeight="1">
      <c r="D180" s="278"/>
    </row>
    <row r="181" spans="4:4" ht="15.75" customHeight="1">
      <c r="D181" s="278"/>
    </row>
    <row r="182" spans="4:4" ht="15.75" customHeight="1">
      <c r="D182" s="278"/>
    </row>
    <row r="183" spans="4:4" ht="15.75" customHeight="1">
      <c r="D183" s="278"/>
    </row>
    <row r="184" spans="4:4" ht="15.75" customHeight="1">
      <c r="D184" s="278"/>
    </row>
    <row r="185" spans="4:4" ht="15.75" customHeight="1">
      <c r="D185" s="278"/>
    </row>
    <row r="186" spans="4:4" ht="15.75" customHeight="1">
      <c r="D186" s="278"/>
    </row>
    <row r="187" spans="4:4" ht="15.75" customHeight="1">
      <c r="D187" s="278"/>
    </row>
    <row r="188" spans="4:4" ht="15.75" customHeight="1">
      <c r="D188" s="278"/>
    </row>
    <row r="189" spans="4:4" ht="15.75" customHeight="1">
      <c r="D189" s="278"/>
    </row>
    <row r="190" spans="4:4" ht="15.75" customHeight="1">
      <c r="D190" s="278"/>
    </row>
    <row r="191" spans="4:4" ht="15.75" customHeight="1">
      <c r="D191" s="278"/>
    </row>
    <row r="192" spans="4:4" ht="15.75" customHeight="1">
      <c r="D192" s="278"/>
    </row>
    <row r="193" spans="4:4" ht="15.75" customHeight="1">
      <c r="D193" s="278"/>
    </row>
    <row r="194" spans="4:4" ht="15.75" customHeight="1">
      <c r="D194" s="278"/>
    </row>
    <row r="195" spans="4:4" ht="15.75" customHeight="1">
      <c r="D195" s="278"/>
    </row>
    <row r="196" spans="4:4" ht="15.75" customHeight="1">
      <c r="D196" s="278"/>
    </row>
    <row r="197" spans="4:4" ht="15.75" customHeight="1">
      <c r="D197" s="278"/>
    </row>
    <row r="198" spans="4:4" ht="15.75" customHeight="1">
      <c r="D198" s="278"/>
    </row>
    <row r="199" spans="4:4" ht="15.75" customHeight="1">
      <c r="D199" s="278"/>
    </row>
    <row r="200" spans="4:4" ht="15.75" customHeight="1">
      <c r="D200" s="278"/>
    </row>
    <row r="201" spans="4:4" ht="15.75" customHeight="1">
      <c r="D201" s="278"/>
    </row>
    <row r="202" spans="4:4" ht="15.75" customHeight="1">
      <c r="D202" s="278"/>
    </row>
    <row r="203" spans="4:4" ht="15.75" customHeight="1">
      <c r="D203" s="278"/>
    </row>
    <row r="204" spans="4:4" ht="15.75" customHeight="1">
      <c r="D204" s="278"/>
    </row>
    <row r="205" spans="4:4" ht="15.75" customHeight="1">
      <c r="D205" s="278"/>
    </row>
    <row r="206" spans="4:4" ht="15.75" customHeight="1">
      <c r="D206" s="278"/>
    </row>
    <row r="207" spans="4:4" ht="15.75" customHeight="1">
      <c r="D207" s="278"/>
    </row>
    <row r="208" spans="4:4" ht="15.75" customHeight="1">
      <c r="D208" s="278"/>
    </row>
    <row r="209" spans="4:4" ht="15.75" customHeight="1">
      <c r="D209" s="278"/>
    </row>
    <row r="210" spans="4:4" ht="15.75" customHeight="1">
      <c r="D210" s="278"/>
    </row>
    <row r="211" spans="4:4" ht="15.75" customHeight="1">
      <c r="D211" s="278"/>
    </row>
    <row r="212" spans="4:4" ht="15.75" customHeight="1">
      <c r="D212" s="278"/>
    </row>
    <row r="213" spans="4:4" ht="15.75" customHeight="1">
      <c r="D213" s="278"/>
    </row>
    <row r="214" spans="4:4" ht="15.75" customHeight="1">
      <c r="D214" s="278"/>
    </row>
    <row r="215" spans="4:4" ht="15.75" customHeight="1">
      <c r="D215" s="278"/>
    </row>
    <row r="216" spans="4:4" ht="15.75" customHeight="1">
      <c r="D216" s="278"/>
    </row>
    <row r="217" spans="4:4" ht="15.75" customHeight="1">
      <c r="D217" s="278"/>
    </row>
    <row r="218" spans="4:4" ht="15.75" customHeight="1">
      <c r="D218" s="278"/>
    </row>
    <row r="219" spans="4:4" ht="15.75" customHeight="1">
      <c r="D219" s="278"/>
    </row>
    <row r="220" spans="4:4" ht="15.75" customHeight="1">
      <c r="D220" s="278"/>
    </row>
    <row r="221" spans="4:4" ht="15.75" customHeight="1">
      <c r="D221" s="278"/>
    </row>
    <row r="222" spans="4:4" ht="15.75" customHeight="1">
      <c r="D222" s="278"/>
    </row>
    <row r="223" spans="4:4" ht="15.75" customHeight="1">
      <c r="D223" s="278"/>
    </row>
    <row r="224" spans="4:4" ht="15.75" customHeight="1">
      <c r="D224" s="278"/>
    </row>
    <row r="225" spans="4:4" ht="15.75" customHeight="1">
      <c r="D225" s="278"/>
    </row>
    <row r="226" spans="4:4" ht="15.75" customHeight="1">
      <c r="D226" s="278"/>
    </row>
    <row r="227" spans="4:4" ht="15.75" customHeight="1">
      <c r="D227" s="278"/>
    </row>
    <row r="228" spans="4:4" ht="15.75" customHeight="1">
      <c r="D228" s="278"/>
    </row>
    <row r="229" spans="4:4" ht="15.75" customHeight="1">
      <c r="D229" s="278"/>
    </row>
    <row r="230" spans="4:4" ht="15.75" customHeight="1">
      <c r="D230" s="278"/>
    </row>
    <row r="231" spans="4:4" ht="15.75" customHeight="1">
      <c r="D231" s="278"/>
    </row>
    <row r="232" spans="4:4" ht="15.75" customHeight="1">
      <c r="D232" s="278"/>
    </row>
    <row r="233" spans="4:4" ht="15.75" customHeight="1">
      <c r="D233" s="278"/>
    </row>
    <row r="234" spans="4:4" ht="15.75" customHeight="1">
      <c r="D234" s="278"/>
    </row>
    <row r="235" spans="4:4" ht="15.75" customHeight="1">
      <c r="D235" s="278"/>
    </row>
    <row r="236" spans="4:4" ht="15.75" customHeight="1">
      <c r="D236" s="278"/>
    </row>
    <row r="237" spans="4:4" ht="15.75" customHeight="1">
      <c r="D237" s="278"/>
    </row>
    <row r="238" spans="4:4" ht="15.75" customHeight="1">
      <c r="D238" s="278"/>
    </row>
    <row r="239" spans="4:4" ht="15.75" customHeight="1">
      <c r="D239" s="278"/>
    </row>
    <row r="240" spans="4:4" ht="15.75" customHeight="1">
      <c r="D240" s="278"/>
    </row>
    <row r="241" spans="4:4" ht="15.75" customHeight="1">
      <c r="D241" s="278"/>
    </row>
    <row r="242" spans="4:4" ht="15.75" customHeight="1">
      <c r="D242" s="278"/>
    </row>
    <row r="243" spans="4:4" ht="15.75" customHeight="1">
      <c r="D243" s="278"/>
    </row>
    <row r="244" spans="4:4" ht="15.75" customHeight="1">
      <c r="D244" s="278"/>
    </row>
    <row r="245" spans="4:4" ht="15.75" customHeight="1">
      <c r="D245" s="278"/>
    </row>
    <row r="246" spans="4:4" ht="15.75" customHeight="1">
      <c r="D246" s="278"/>
    </row>
    <row r="247" spans="4:4" ht="15.75" customHeight="1">
      <c r="D247" s="278"/>
    </row>
    <row r="248" spans="4:4" ht="15.75" customHeight="1">
      <c r="D248" s="278"/>
    </row>
    <row r="249" spans="4:4" ht="15.75" customHeight="1">
      <c r="D249" s="278"/>
    </row>
    <row r="250" spans="4:4" ht="15.75" customHeight="1">
      <c r="D250" s="278"/>
    </row>
    <row r="251" spans="4:4" ht="15.75" customHeight="1">
      <c r="D251" s="278"/>
    </row>
    <row r="252" spans="4:4" ht="15.75" customHeight="1">
      <c r="D252" s="278"/>
    </row>
    <row r="253" spans="4:4" ht="15.75" customHeight="1">
      <c r="D253" s="278"/>
    </row>
    <row r="254" spans="4:4" ht="15.75" customHeight="1">
      <c r="D254" s="278"/>
    </row>
    <row r="255" spans="4:4" ht="15.75" customHeight="1">
      <c r="D255" s="278"/>
    </row>
    <row r="256" spans="4:4" ht="15.75" customHeight="1">
      <c r="D256" s="278"/>
    </row>
    <row r="257" spans="4:4" ht="15.75" customHeight="1">
      <c r="D257" s="278"/>
    </row>
    <row r="258" spans="4:4" ht="15.75" customHeight="1">
      <c r="D258" s="278"/>
    </row>
    <row r="259" spans="4:4" ht="15.75" customHeight="1">
      <c r="D259" s="278"/>
    </row>
    <row r="260" spans="4:4" ht="15.75" customHeight="1">
      <c r="D260" s="278"/>
    </row>
    <row r="261" spans="4:4" ht="15.75" customHeight="1">
      <c r="D261" s="278"/>
    </row>
    <row r="262" spans="4:4" ht="15.75" customHeight="1">
      <c r="D262" s="278"/>
    </row>
    <row r="263" spans="4:4" ht="15.75" customHeight="1">
      <c r="D263" s="278"/>
    </row>
    <row r="264" spans="4:4" ht="15.75" customHeight="1">
      <c r="D264" s="278"/>
    </row>
    <row r="265" spans="4:4" ht="15.75" customHeight="1">
      <c r="D265" s="278"/>
    </row>
    <row r="266" spans="4:4" ht="15.75" customHeight="1">
      <c r="D266" s="278"/>
    </row>
    <row r="267" spans="4:4" ht="15.75" customHeight="1">
      <c r="D267" s="278"/>
    </row>
    <row r="268" spans="4:4" ht="15.75" customHeight="1">
      <c r="D268" s="278"/>
    </row>
    <row r="269" spans="4:4" ht="15.75" customHeight="1">
      <c r="D269" s="278"/>
    </row>
    <row r="270" spans="4:4" ht="15.75" customHeight="1">
      <c r="D270" s="278"/>
    </row>
    <row r="271" spans="4:4" ht="15.75" customHeight="1">
      <c r="D271" s="278"/>
    </row>
    <row r="272" spans="4:4" ht="15.75" customHeight="1">
      <c r="D272" s="278"/>
    </row>
    <row r="273" spans="4:4" ht="15.75" customHeight="1">
      <c r="D273" s="278"/>
    </row>
    <row r="274" spans="4:4" ht="15.75" customHeight="1">
      <c r="D274" s="278"/>
    </row>
    <row r="275" spans="4:4" ht="15.75" customHeight="1">
      <c r="D275" s="278"/>
    </row>
    <row r="276" spans="4:4" ht="15.75" customHeight="1">
      <c r="D276" s="278"/>
    </row>
    <row r="277" spans="4:4" ht="15.75" customHeight="1">
      <c r="D277" s="278"/>
    </row>
    <row r="278" spans="4:4" ht="15.75" customHeight="1">
      <c r="D278" s="278"/>
    </row>
    <row r="279" spans="4:4" ht="15.75" customHeight="1">
      <c r="D279" s="278"/>
    </row>
    <row r="280" spans="4:4" ht="15.75" customHeight="1">
      <c r="D280" s="278"/>
    </row>
    <row r="281" spans="4:4" ht="15.75" customHeight="1">
      <c r="D281" s="278"/>
    </row>
    <row r="282" spans="4:4" ht="15.75" customHeight="1">
      <c r="D282" s="278"/>
    </row>
    <row r="283" spans="4:4" ht="15.75" customHeight="1">
      <c r="D283" s="278"/>
    </row>
    <row r="284" spans="4:4" ht="15.75" customHeight="1">
      <c r="D284" s="278"/>
    </row>
    <row r="285" spans="4:4" ht="15.75" customHeight="1">
      <c r="D285" s="278"/>
    </row>
    <row r="286" spans="4:4" ht="15.75" customHeight="1">
      <c r="D286" s="278"/>
    </row>
    <row r="287" spans="4:4" ht="15.75" customHeight="1">
      <c r="D287" s="278"/>
    </row>
    <row r="288" spans="4:4" ht="15.75" customHeight="1">
      <c r="D288" s="278"/>
    </row>
    <row r="289" spans="4:4" ht="15.75" customHeight="1">
      <c r="D289" s="278"/>
    </row>
    <row r="290" spans="4:4" ht="15.75" customHeight="1">
      <c r="D290" s="278"/>
    </row>
    <row r="291" spans="4:4" ht="15.75" customHeight="1">
      <c r="D291" s="278"/>
    </row>
    <row r="292" spans="4:4" ht="15.75" customHeight="1">
      <c r="D292" s="278"/>
    </row>
    <row r="293" spans="4:4" ht="15.75" customHeight="1">
      <c r="D293" s="278"/>
    </row>
    <row r="294" spans="4:4" ht="15.75" customHeight="1">
      <c r="D294" s="278"/>
    </row>
    <row r="295" spans="4:4" ht="15.75" customHeight="1">
      <c r="D295" s="278"/>
    </row>
    <row r="296" spans="4:4" ht="15.75" customHeight="1">
      <c r="D296" s="278"/>
    </row>
    <row r="297" spans="4:4" ht="15.75" customHeight="1">
      <c r="D297" s="278"/>
    </row>
    <row r="298" spans="4:4" ht="15.75" customHeight="1">
      <c r="D298" s="278"/>
    </row>
    <row r="299" spans="4:4" ht="15.75" customHeight="1">
      <c r="D299" s="278"/>
    </row>
    <row r="300" spans="4:4" ht="15.75" customHeight="1">
      <c r="D300" s="278"/>
    </row>
    <row r="301" spans="4:4" ht="15.75" customHeight="1">
      <c r="D301" s="278"/>
    </row>
    <row r="302" spans="4:4" ht="15.75" customHeight="1">
      <c r="D302" s="278"/>
    </row>
    <row r="303" spans="4:4" ht="15.75" customHeight="1">
      <c r="D303" s="278"/>
    </row>
    <row r="304" spans="4:4" ht="15.75" customHeight="1">
      <c r="D304" s="278"/>
    </row>
    <row r="305" spans="4:4" ht="15.75" customHeight="1">
      <c r="D305" s="278"/>
    </row>
    <row r="306" spans="4:4" ht="15.75" customHeight="1">
      <c r="D306" s="278"/>
    </row>
    <row r="307" spans="4:4" ht="15.75" customHeight="1">
      <c r="D307" s="278"/>
    </row>
    <row r="308" spans="4:4" ht="15.75" customHeight="1">
      <c r="D308" s="278"/>
    </row>
    <row r="309" spans="4:4" ht="15.75" customHeight="1">
      <c r="D309" s="278"/>
    </row>
    <row r="310" spans="4:4" ht="15.75" customHeight="1">
      <c r="D310" s="278"/>
    </row>
    <row r="311" spans="4:4" ht="15.75" customHeight="1">
      <c r="D311" s="278"/>
    </row>
    <row r="312" spans="4:4" ht="15.75" customHeight="1">
      <c r="D312" s="278"/>
    </row>
    <row r="313" spans="4:4" ht="15.75" customHeight="1">
      <c r="D313" s="278"/>
    </row>
    <row r="314" spans="4:4" ht="15.75" customHeight="1">
      <c r="D314" s="278"/>
    </row>
    <row r="315" spans="4:4" ht="15.75" customHeight="1">
      <c r="D315" s="278"/>
    </row>
    <row r="316" spans="4:4" ht="15.75" customHeight="1">
      <c r="D316" s="278"/>
    </row>
    <row r="317" spans="4:4" ht="15.75" customHeight="1">
      <c r="D317" s="278"/>
    </row>
    <row r="318" spans="4:4" ht="15.75" customHeight="1">
      <c r="D318" s="278"/>
    </row>
    <row r="319" spans="4:4" ht="15.75" customHeight="1">
      <c r="D319" s="278"/>
    </row>
    <row r="320" spans="4:4" ht="15.75" customHeight="1">
      <c r="D320" s="278"/>
    </row>
    <row r="321" spans="4:4" ht="15.75" customHeight="1">
      <c r="D321" s="278"/>
    </row>
    <row r="322" spans="4:4" ht="15.75" customHeight="1">
      <c r="D322" s="278"/>
    </row>
    <row r="323" spans="4:4" ht="15.75" customHeight="1">
      <c r="D323" s="278"/>
    </row>
    <row r="324" spans="4:4" ht="15.75" customHeight="1">
      <c r="D324" s="278"/>
    </row>
    <row r="325" spans="4:4" ht="15.75" customHeight="1">
      <c r="D325" s="278"/>
    </row>
    <row r="326" spans="4:4" ht="15.75" customHeight="1">
      <c r="D326" s="278"/>
    </row>
    <row r="327" spans="4:4" ht="15.75" customHeight="1">
      <c r="D327" s="278"/>
    </row>
    <row r="328" spans="4:4" ht="15.75" customHeight="1">
      <c r="D328" s="278"/>
    </row>
    <row r="329" spans="4:4" ht="15.75" customHeight="1">
      <c r="D329" s="278"/>
    </row>
    <row r="330" spans="4:4" ht="15.75" customHeight="1">
      <c r="D330" s="278"/>
    </row>
    <row r="331" spans="4:4" ht="15.75" customHeight="1">
      <c r="D331" s="278"/>
    </row>
    <row r="332" spans="4:4" ht="15.75" customHeight="1">
      <c r="D332" s="278"/>
    </row>
    <row r="333" spans="4:4" ht="15.75" customHeight="1">
      <c r="D333" s="278"/>
    </row>
    <row r="334" spans="4:4" ht="15.75" customHeight="1">
      <c r="D334" s="278"/>
    </row>
    <row r="335" spans="4:4" ht="15.75" customHeight="1">
      <c r="D335" s="278"/>
    </row>
    <row r="336" spans="4:4" ht="15.75" customHeight="1">
      <c r="D336" s="278"/>
    </row>
    <row r="337" spans="4:4" ht="15.75" customHeight="1">
      <c r="D337" s="278"/>
    </row>
    <row r="338" spans="4:4" ht="15.75" customHeight="1">
      <c r="D338" s="278"/>
    </row>
    <row r="339" spans="4:4" ht="15.75" customHeight="1">
      <c r="D339" s="278"/>
    </row>
    <row r="340" spans="4:4" ht="15.75" customHeight="1">
      <c r="D340" s="278"/>
    </row>
    <row r="341" spans="4:4" ht="15.75" customHeight="1">
      <c r="D341" s="278"/>
    </row>
    <row r="342" spans="4:4" ht="15.75" customHeight="1">
      <c r="D342" s="278"/>
    </row>
    <row r="343" spans="4:4" ht="15.75" customHeight="1">
      <c r="D343" s="278"/>
    </row>
    <row r="344" spans="4:4" ht="15.75" customHeight="1">
      <c r="D344" s="278"/>
    </row>
    <row r="345" spans="4:4" ht="15.75" customHeight="1">
      <c r="D345" s="278"/>
    </row>
    <row r="346" spans="4:4" ht="15.75" customHeight="1">
      <c r="D346" s="278"/>
    </row>
    <row r="347" spans="4:4" ht="15.75" customHeight="1">
      <c r="D347" s="278"/>
    </row>
    <row r="348" spans="4:4" ht="15.75" customHeight="1">
      <c r="D348" s="278"/>
    </row>
    <row r="349" spans="4:4" ht="15.75" customHeight="1">
      <c r="D349" s="278"/>
    </row>
    <row r="350" spans="4:4" ht="15.75" customHeight="1">
      <c r="D350" s="278"/>
    </row>
    <row r="351" spans="4:4" ht="15.75" customHeight="1">
      <c r="D351" s="278"/>
    </row>
    <row r="352" spans="4:4" ht="15.75" customHeight="1">
      <c r="D352" s="278"/>
    </row>
    <row r="353" spans="4:4" ht="15.75" customHeight="1">
      <c r="D353" s="278"/>
    </row>
    <row r="354" spans="4:4" ht="15.75" customHeight="1">
      <c r="D354" s="278"/>
    </row>
    <row r="355" spans="4:4" ht="15.75" customHeight="1">
      <c r="D355" s="278"/>
    </row>
    <row r="356" spans="4:4" ht="15.75" customHeight="1">
      <c r="D356" s="278"/>
    </row>
    <row r="357" spans="4:4" ht="15.75" customHeight="1">
      <c r="D357" s="278"/>
    </row>
    <row r="358" spans="4:4" ht="15.75" customHeight="1">
      <c r="D358" s="278"/>
    </row>
    <row r="359" spans="4:4" ht="15.75" customHeight="1">
      <c r="D359" s="278"/>
    </row>
    <row r="360" spans="4:4" ht="15.75" customHeight="1">
      <c r="D360" s="278"/>
    </row>
    <row r="361" spans="4:4" ht="15.75" customHeight="1">
      <c r="D361" s="278"/>
    </row>
    <row r="362" spans="4:4" ht="15.75" customHeight="1">
      <c r="D362" s="278"/>
    </row>
    <row r="363" spans="4:4" ht="15.75" customHeight="1">
      <c r="D363" s="278"/>
    </row>
    <row r="364" spans="4:4" ht="15.75" customHeight="1">
      <c r="D364" s="278"/>
    </row>
    <row r="365" spans="4:4" ht="15.75" customHeight="1">
      <c r="D365" s="278"/>
    </row>
    <row r="366" spans="4:4" ht="15.75" customHeight="1">
      <c r="D366" s="278"/>
    </row>
    <row r="367" spans="4:4" ht="15.75" customHeight="1">
      <c r="D367" s="278"/>
    </row>
    <row r="368" spans="4:4" ht="15.75" customHeight="1">
      <c r="D368" s="278"/>
    </row>
    <row r="369" spans="4:4" ht="15.75" customHeight="1">
      <c r="D369" s="278"/>
    </row>
    <row r="370" spans="4:4" ht="15.75" customHeight="1">
      <c r="D370" s="278"/>
    </row>
    <row r="371" spans="4:4" ht="15.75" customHeight="1">
      <c r="D371" s="278"/>
    </row>
    <row r="372" spans="4:4" ht="15.75" customHeight="1">
      <c r="D372" s="278"/>
    </row>
    <row r="373" spans="4:4" ht="15.75" customHeight="1">
      <c r="D373" s="278"/>
    </row>
    <row r="374" spans="4:4" ht="15.75" customHeight="1">
      <c r="D374" s="278"/>
    </row>
    <row r="375" spans="4:4" ht="15.75" customHeight="1">
      <c r="D375" s="278"/>
    </row>
    <row r="376" spans="4:4" ht="15.75" customHeight="1">
      <c r="D376" s="278"/>
    </row>
    <row r="377" spans="4:4" ht="15.75" customHeight="1">
      <c r="D377" s="278"/>
    </row>
    <row r="378" spans="4:4" ht="15.75" customHeight="1">
      <c r="D378" s="278"/>
    </row>
    <row r="379" spans="4:4" ht="15.75" customHeight="1">
      <c r="D379" s="278"/>
    </row>
    <row r="380" spans="4:4" ht="15.75" customHeight="1">
      <c r="D380" s="278"/>
    </row>
    <row r="381" spans="4:4" ht="15.75" customHeight="1">
      <c r="D381" s="278"/>
    </row>
    <row r="382" spans="4:4" ht="15.75" customHeight="1">
      <c r="D382" s="278"/>
    </row>
    <row r="383" spans="4:4" ht="15.75" customHeight="1">
      <c r="D383" s="278"/>
    </row>
    <row r="384" spans="4:4" ht="15.75" customHeight="1">
      <c r="D384" s="278"/>
    </row>
    <row r="385" spans="4:4" ht="15.75" customHeight="1">
      <c r="D385" s="278"/>
    </row>
    <row r="386" spans="4:4" ht="15.75" customHeight="1">
      <c r="D386" s="278"/>
    </row>
    <row r="387" spans="4:4" ht="15.75" customHeight="1">
      <c r="D387" s="278"/>
    </row>
    <row r="388" spans="4:4" ht="15.75" customHeight="1">
      <c r="D388" s="278"/>
    </row>
    <row r="389" spans="4:4" ht="15.75" customHeight="1">
      <c r="D389" s="278"/>
    </row>
    <row r="390" spans="4:4" ht="15.75" customHeight="1">
      <c r="D390" s="278"/>
    </row>
    <row r="391" spans="4:4" ht="15.75" customHeight="1">
      <c r="D391" s="278"/>
    </row>
    <row r="392" spans="4:4" ht="15.75" customHeight="1">
      <c r="D392" s="278"/>
    </row>
    <row r="393" spans="4:4" ht="15.75" customHeight="1">
      <c r="D393" s="278"/>
    </row>
    <row r="394" spans="4:4" ht="15.75" customHeight="1">
      <c r="D394" s="278"/>
    </row>
    <row r="395" spans="4:4" ht="15.75" customHeight="1">
      <c r="D395" s="278"/>
    </row>
    <row r="396" spans="4:4" ht="15.75" customHeight="1">
      <c r="D396" s="278"/>
    </row>
    <row r="397" spans="4:4" ht="15.75" customHeight="1">
      <c r="D397" s="278"/>
    </row>
    <row r="398" spans="4:4" ht="15.75" customHeight="1">
      <c r="D398" s="278"/>
    </row>
    <row r="399" spans="4:4" ht="15.75" customHeight="1">
      <c r="D399" s="278"/>
    </row>
    <row r="400" spans="4:4" ht="15.75" customHeight="1">
      <c r="D400" s="278"/>
    </row>
    <row r="401" spans="4:4" ht="15.75" customHeight="1">
      <c r="D401" s="278"/>
    </row>
    <row r="402" spans="4:4" ht="15.75" customHeight="1">
      <c r="D402" s="278"/>
    </row>
    <row r="403" spans="4:4" ht="15.75" customHeight="1">
      <c r="D403" s="278"/>
    </row>
    <row r="404" spans="4:4" ht="15.75" customHeight="1">
      <c r="D404" s="278"/>
    </row>
    <row r="405" spans="4:4" ht="15.75" customHeight="1">
      <c r="D405" s="278"/>
    </row>
    <row r="406" spans="4:4" ht="15.75" customHeight="1">
      <c r="D406" s="278"/>
    </row>
    <row r="407" spans="4:4" ht="15.75" customHeight="1">
      <c r="D407" s="278"/>
    </row>
    <row r="408" spans="4:4" ht="15.75" customHeight="1">
      <c r="D408" s="278"/>
    </row>
    <row r="409" spans="4:4" ht="15.75" customHeight="1">
      <c r="D409" s="278"/>
    </row>
    <row r="410" spans="4:4" ht="15.75" customHeight="1">
      <c r="D410" s="278"/>
    </row>
    <row r="411" spans="4:4" ht="15.75" customHeight="1">
      <c r="D411" s="278"/>
    </row>
    <row r="412" spans="4:4" ht="15.75" customHeight="1">
      <c r="D412" s="278"/>
    </row>
    <row r="413" spans="4:4" ht="15.75" customHeight="1">
      <c r="D413" s="278"/>
    </row>
    <row r="414" spans="4:4" ht="15.75" customHeight="1">
      <c r="D414" s="278"/>
    </row>
    <row r="415" spans="4:4" ht="15.75" customHeight="1">
      <c r="D415" s="278"/>
    </row>
    <row r="416" spans="4:4" ht="15.75" customHeight="1">
      <c r="D416" s="278"/>
    </row>
    <row r="417" spans="4:4" ht="15.75" customHeight="1">
      <c r="D417" s="278"/>
    </row>
    <row r="418" spans="4:4" ht="15.75" customHeight="1">
      <c r="D418" s="278"/>
    </row>
    <row r="419" spans="4:4" ht="15.75" customHeight="1">
      <c r="D419" s="278"/>
    </row>
    <row r="420" spans="4:4" ht="15.75" customHeight="1">
      <c r="D420" s="278"/>
    </row>
    <row r="421" spans="4:4" ht="15.75" customHeight="1">
      <c r="D421" s="278"/>
    </row>
    <row r="422" spans="4:4" ht="15.75" customHeight="1">
      <c r="D422" s="278"/>
    </row>
    <row r="423" spans="4:4" ht="15.75" customHeight="1">
      <c r="D423" s="278"/>
    </row>
    <row r="424" spans="4:4" ht="15.75" customHeight="1">
      <c r="D424" s="278"/>
    </row>
    <row r="425" spans="4:4" ht="15.75" customHeight="1">
      <c r="D425" s="278"/>
    </row>
    <row r="426" spans="4:4" ht="15.75" customHeight="1">
      <c r="D426" s="278"/>
    </row>
    <row r="427" spans="4:4" ht="15.75" customHeight="1">
      <c r="D427" s="278"/>
    </row>
    <row r="428" spans="4:4" ht="15.75" customHeight="1">
      <c r="D428" s="278"/>
    </row>
    <row r="429" spans="4:4" ht="15.75" customHeight="1">
      <c r="D429" s="278"/>
    </row>
    <row r="430" spans="4:4" ht="15.75" customHeight="1">
      <c r="D430" s="278"/>
    </row>
    <row r="431" spans="4:4" ht="15.75" customHeight="1">
      <c r="D431" s="278"/>
    </row>
    <row r="432" spans="4:4" ht="15.75" customHeight="1">
      <c r="D432" s="278"/>
    </row>
    <row r="433" spans="4:4" ht="15.75" customHeight="1">
      <c r="D433" s="278"/>
    </row>
    <row r="434" spans="4:4" ht="15.75" customHeight="1">
      <c r="D434" s="278"/>
    </row>
    <row r="435" spans="4:4" ht="15.75" customHeight="1">
      <c r="D435" s="278"/>
    </row>
    <row r="436" spans="4:4" ht="15.75" customHeight="1">
      <c r="D436" s="278"/>
    </row>
    <row r="437" spans="4:4" ht="15.75" customHeight="1">
      <c r="D437" s="278"/>
    </row>
    <row r="438" spans="4:4" ht="15.75" customHeight="1">
      <c r="D438" s="278"/>
    </row>
    <row r="439" spans="4:4" ht="15.75" customHeight="1">
      <c r="D439" s="278"/>
    </row>
    <row r="440" spans="4:4" ht="15.75" customHeight="1">
      <c r="D440" s="278"/>
    </row>
    <row r="441" spans="4:4" ht="15.75" customHeight="1">
      <c r="D441" s="278"/>
    </row>
    <row r="442" spans="4:4" ht="15.75" customHeight="1">
      <c r="D442" s="278"/>
    </row>
    <row r="443" spans="4:4" ht="15.75" customHeight="1">
      <c r="D443" s="278"/>
    </row>
    <row r="444" spans="4:4" ht="15.75" customHeight="1">
      <c r="D444" s="278"/>
    </row>
    <row r="445" spans="4:4" ht="15.75" customHeight="1">
      <c r="D445" s="278"/>
    </row>
    <row r="446" spans="4:4" ht="15.75" customHeight="1">
      <c r="D446" s="278"/>
    </row>
    <row r="447" spans="4:4" ht="15.75" customHeight="1">
      <c r="D447" s="278"/>
    </row>
    <row r="448" spans="4:4" ht="15.75" customHeight="1">
      <c r="D448" s="278"/>
    </row>
    <row r="449" spans="4:4" ht="15.75" customHeight="1">
      <c r="D449" s="278"/>
    </row>
    <row r="450" spans="4:4" ht="15.75" customHeight="1">
      <c r="D450" s="278"/>
    </row>
    <row r="451" spans="4:4" ht="15.75" customHeight="1">
      <c r="D451" s="278"/>
    </row>
    <row r="452" spans="4:4" ht="15.75" customHeight="1">
      <c r="D452" s="278"/>
    </row>
    <row r="453" spans="4:4" ht="15.75" customHeight="1">
      <c r="D453" s="278"/>
    </row>
    <row r="454" spans="4:4" ht="15.75" customHeight="1">
      <c r="D454" s="278"/>
    </row>
    <row r="455" spans="4:4" ht="15.75" customHeight="1">
      <c r="D455" s="278"/>
    </row>
    <row r="456" spans="4:4" ht="15.75" customHeight="1">
      <c r="D456" s="278"/>
    </row>
    <row r="457" spans="4:4" ht="15.75" customHeight="1">
      <c r="D457" s="278"/>
    </row>
    <row r="458" spans="4:4" ht="15.75" customHeight="1">
      <c r="D458" s="278"/>
    </row>
    <row r="459" spans="4:4" ht="15.75" customHeight="1">
      <c r="D459" s="278"/>
    </row>
    <row r="460" spans="4:4" ht="15.75" customHeight="1">
      <c r="D460" s="278"/>
    </row>
    <row r="461" spans="4:4" ht="15.75" customHeight="1">
      <c r="D461" s="278"/>
    </row>
    <row r="462" spans="4:4" ht="15.75" customHeight="1">
      <c r="D462" s="278"/>
    </row>
    <row r="463" spans="4:4" ht="15.75" customHeight="1">
      <c r="D463" s="278"/>
    </row>
    <row r="464" spans="4:4" ht="15.75" customHeight="1">
      <c r="D464" s="278"/>
    </row>
    <row r="465" spans="4:4" ht="15.75" customHeight="1">
      <c r="D465" s="278"/>
    </row>
    <row r="466" spans="4:4" ht="15.75" customHeight="1">
      <c r="D466" s="278"/>
    </row>
    <row r="467" spans="4:4" ht="15.75" customHeight="1">
      <c r="D467" s="278"/>
    </row>
    <row r="468" spans="4:4" ht="15.75" customHeight="1">
      <c r="D468" s="278"/>
    </row>
    <row r="469" spans="4:4" ht="15.75" customHeight="1">
      <c r="D469" s="278"/>
    </row>
    <row r="470" spans="4:4" ht="15.75" customHeight="1">
      <c r="D470" s="278"/>
    </row>
    <row r="471" spans="4:4" ht="15.75" customHeight="1">
      <c r="D471" s="278"/>
    </row>
    <row r="472" spans="4:4" ht="15.75" customHeight="1">
      <c r="D472" s="278"/>
    </row>
    <row r="473" spans="4:4" ht="15.75" customHeight="1">
      <c r="D473" s="278"/>
    </row>
    <row r="474" spans="4:4" ht="15.75" customHeight="1">
      <c r="D474" s="278"/>
    </row>
    <row r="475" spans="4:4" ht="15.75" customHeight="1">
      <c r="D475" s="278"/>
    </row>
    <row r="476" spans="4:4" ht="15.75" customHeight="1">
      <c r="D476" s="278"/>
    </row>
    <row r="477" spans="4:4" ht="15.75" customHeight="1">
      <c r="D477" s="278"/>
    </row>
    <row r="478" spans="4:4" ht="15.75" customHeight="1">
      <c r="D478" s="278"/>
    </row>
    <row r="479" spans="4:4" ht="15.75" customHeight="1">
      <c r="D479" s="278"/>
    </row>
    <row r="480" spans="4:4" ht="15.75" customHeight="1">
      <c r="D480" s="278"/>
    </row>
    <row r="481" spans="4:4" ht="15.75" customHeight="1">
      <c r="D481" s="278"/>
    </row>
    <row r="482" spans="4:4" ht="15.75" customHeight="1">
      <c r="D482" s="278"/>
    </row>
    <row r="483" spans="4:4" ht="15.75" customHeight="1">
      <c r="D483" s="278"/>
    </row>
    <row r="484" spans="4:4" ht="15.75" customHeight="1">
      <c r="D484" s="278"/>
    </row>
    <row r="485" spans="4:4" ht="15.75" customHeight="1">
      <c r="D485" s="278"/>
    </row>
    <row r="486" spans="4:4" ht="15.75" customHeight="1">
      <c r="D486" s="278"/>
    </row>
    <row r="487" spans="4:4" ht="15.75" customHeight="1">
      <c r="D487" s="278"/>
    </row>
    <row r="488" spans="4:4" ht="15.75" customHeight="1">
      <c r="D488" s="278"/>
    </row>
    <row r="489" spans="4:4" ht="15.75" customHeight="1">
      <c r="D489" s="278"/>
    </row>
    <row r="490" spans="4:4" ht="15.75" customHeight="1">
      <c r="D490" s="278"/>
    </row>
    <row r="491" spans="4:4" ht="15.75" customHeight="1">
      <c r="D491" s="278"/>
    </row>
    <row r="492" spans="4:4" ht="15.75" customHeight="1">
      <c r="D492" s="278"/>
    </row>
    <row r="493" spans="4:4" ht="15.75" customHeight="1">
      <c r="D493" s="278"/>
    </row>
    <row r="494" spans="4:4" ht="15.75" customHeight="1">
      <c r="D494" s="278"/>
    </row>
    <row r="495" spans="4:4" ht="15.75" customHeight="1">
      <c r="D495" s="278"/>
    </row>
    <row r="496" spans="4:4" ht="15.75" customHeight="1">
      <c r="D496" s="278"/>
    </row>
    <row r="497" spans="4:4" ht="15.75" customHeight="1">
      <c r="D497" s="278"/>
    </row>
    <row r="498" spans="4:4" ht="15.75" customHeight="1">
      <c r="D498" s="278"/>
    </row>
    <row r="499" spans="4:4" ht="15.75" customHeight="1">
      <c r="D499" s="278"/>
    </row>
    <row r="500" spans="4:4" ht="15.75" customHeight="1">
      <c r="D500" s="278"/>
    </row>
    <row r="501" spans="4:4" ht="15.75" customHeight="1">
      <c r="D501" s="278"/>
    </row>
    <row r="502" spans="4:4" ht="15.75" customHeight="1">
      <c r="D502" s="278"/>
    </row>
    <row r="503" spans="4:4" ht="15.75" customHeight="1">
      <c r="D503" s="278"/>
    </row>
    <row r="504" spans="4:4" ht="15.75" customHeight="1">
      <c r="D504" s="278"/>
    </row>
    <row r="505" spans="4:4" ht="15.75" customHeight="1">
      <c r="D505" s="278"/>
    </row>
    <row r="506" spans="4:4" ht="15.75" customHeight="1">
      <c r="D506" s="278"/>
    </row>
    <row r="507" spans="4:4" ht="15.75" customHeight="1">
      <c r="D507" s="278"/>
    </row>
    <row r="508" spans="4:4" ht="15.75" customHeight="1">
      <c r="D508" s="278"/>
    </row>
    <row r="509" spans="4:4" ht="15.75" customHeight="1">
      <c r="D509" s="278"/>
    </row>
    <row r="510" spans="4:4" ht="15.75" customHeight="1">
      <c r="D510" s="278"/>
    </row>
    <row r="511" spans="4:4" ht="15.75" customHeight="1">
      <c r="D511" s="278"/>
    </row>
    <row r="512" spans="4:4" ht="15.75" customHeight="1">
      <c r="D512" s="278"/>
    </row>
    <row r="513" spans="4:4" ht="15.75" customHeight="1">
      <c r="D513" s="278"/>
    </row>
    <row r="514" spans="4:4" ht="15.75" customHeight="1">
      <c r="D514" s="278"/>
    </row>
    <row r="515" spans="4:4" ht="15.75" customHeight="1">
      <c r="D515" s="278"/>
    </row>
    <row r="516" spans="4:4" ht="15.75" customHeight="1">
      <c r="D516" s="278"/>
    </row>
    <row r="517" spans="4:4" ht="15.75" customHeight="1">
      <c r="D517" s="278"/>
    </row>
    <row r="518" spans="4:4" ht="15.75" customHeight="1">
      <c r="D518" s="278"/>
    </row>
    <row r="519" spans="4:4" ht="15.75" customHeight="1">
      <c r="D519" s="278"/>
    </row>
    <row r="520" spans="4:4" ht="15.75" customHeight="1">
      <c r="D520" s="278"/>
    </row>
    <row r="521" spans="4:4" ht="15.75" customHeight="1">
      <c r="D521" s="278"/>
    </row>
    <row r="522" spans="4:4" ht="15.75" customHeight="1">
      <c r="D522" s="278"/>
    </row>
    <row r="523" spans="4:4" ht="15.75" customHeight="1">
      <c r="D523" s="278"/>
    </row>
    <row r="524" spans="4:4" ht="15.75" customHeight="1">
      <c r="D524" s="278"/>
    </row>
    <row r="525" spans="4:4" ht="15.75" customHeight="1">
      <c r="D525" s="278"/>
    </row>
    <row r="526" spans="4:4" ht="15.75" customHeight="1">
      <c r="D526" s="278"/>
    </row>
    <row r="527" spans="4:4" ht="15.75" customHeight="1">
      <c r="D527" s="278"/>
    </row>
    <row r="528" spans="4:4" ht="15.75" customHeight="1">
      <c r="D528" s="278"/>
    </row>
    <row r="529" spans="4:4" ht="15.75" customHeight="1">
      <c r="D529" s="278"/>
    </row>
    <row r="530" spans="4:4" ht="15.75" customHeight="1">
      <c r="D530" s="278"/>
    </row>
    <row r="531" spans="4:4" ht="15.75" customHeight="1">
      <c r="D531" s="278"/>
    </row>
    <row r="532" spans="4:4" ht="15.75" customHeight="1">
      <c r="D532" s="278"/>
    </row>
    <row r="533" spans="4:4" ht="15.75" customHeight="1">
      <c r="D533" s="278"/>
    </row>
    <row r="534" spans="4:4" ht="15.75" customHeight="1">
      <c r="D534" s="278"/>
    </row>
    <row r="535" spans="4:4" ht="15.75" customHeight="1">
      <c r="D535" s="278"/>
    </row>
    <row r="536" spans="4:4" ht="15.75" customHeight="1">
      <c r="D536" s="278"/>
    </row>
    <row r="537" spans="4:4" ht="15.75" customHeight="1">
      <c r="D537" s="278"/>
    </row>
    <row r="538" spans="4:4" ht="15.75" customHeight="1">
      <c r="D538" s="278"/>
    </row>
    <row r="539" spans="4:4" ht="15.75" customHeight="1">
      <c r="D539" s="278"/>
    </row>
    <row r="540" spans="4:4" ht="15.75" customHeight="1">
      <c r="D540" s="278"/>
    </row>
    <row r="541" spans="4:4" ht="15.75" customHeight="1">
      <c r="D541" s="278"/>
    </row>
    <row r="542" spans="4:4" ht="15.75" customHeight="1">
      <c r="D542" s="278"/>
    </row>
    <row r="543" spans="4:4" ht="15.75" customHeight="1">
      <c r="D543" s="278"/>
    </row>
    <row r="544" spans="4:4" ht="15.75" customHeight="1">
      <c r="D544" s="278"/>
    </row>
    <row r="545" spans="4:4" ht="15.75" customHeight="1">
      <c r="D545" s="278"/>
    </row>
    <row r="546" spans="4:4" ht="15.75" customHeight="1">
      <c r="D546" s="278"/>
    </row>
    <row r="547" spans="4:4" ht="15.75" customHeight="1">
      <c r="D547" s="278"/>
    </row>
    <row r="548" spans="4:4" ht="15.75" customHeight="1">
      <c r="D548" s="278"/>
    </row>
    <row r="549" spans="4:4" ht="15.75" customHeight="1">
      <c r="D549" s="278"/>
    </row>
    <row r="550" spans="4:4" ht="15.75" customHeight="1">
      <c r="D550" s="278"/>
    </row>
    <row r="551" spans="4:4" ht="15.75" customHeight="1">
      <c r="D551" s="278"/>
    </row>
    <row r="552" spans="4:4" ht="15.75" customHeight="1">
      <c r="D552" s="278"/>
    </row>
    <row r="553" spans="4:4" ht="15.75" customHeight="1">
      <c r="D553" s="278"/>
    </row>
    <row r="554" spans="4:4" ht="15.75" customHeight="1">
      <c r="D554" s="278"/>
    </row>
    <row r="555" spans="4:4" ht="15.75" customHeight="1">
      <c r="D555" s="278"/>
    </row>
    <row r="556" spans="4:4" ht="15.75" customHeight="1">
      <c r="D556" s="278"/>
    </row>
    <row r="557" spans="4:4" ht="15.75" customHeight="1">
      <c r="D557" s="278"/>
    </row>
    <row r="558" spans="4:4" ht="15.75" customHeight="1">
      <c r="D558" s="278"/>
    </row>
    <row r="559" spans="4:4" ht="15.75" customHeight="1">
      <c r="D559" s="278"/>
    </row>
    <row r="560" spans="4:4" ht="15.75" customHeight="1">
      <c r="D560" s="278"/>
    </row>
    <row r="561" spans="4:4" ht="15.75" customHeight="1">
      <c r="D561" s="278"/>
    </row>
    <row r="562" spans="4:4" ht="15.75" customHeight="1">
      <c r="D562" s="278"/>
    </row>
    <row r="563" spans="4:4" ht="15.75" customHeight="1">
      <c r="D563" s="278"/>
    </row>
    <row r="564" spans="4:4" ht="15.75" customHeight="1">
      <c r="D564" s="278"/>
    </row>
    <row r="565" spans="4:4" ht="15.75" customHeight="1">
      <c r="D565" s="278"/>
    </row>
    <row r="566" spans="4:4" ht="15.75" customHeight="1">
      <c r="D566" s="278"/>
    </row>
    <row r="567" spans="4:4" ht="15.75" customHeight="1">
      <c r="D567" s="278"/>
    </row>
    <row r="568" spans="4:4" ht="15.75" customHeight="1">
      <c r="D568" s="278"/>
    </row>
    <row r="569" spans="4:4" ht="15.75" customHeight="1">
      <c r="D569" s="278"/>
    </row>
    <row r="570" spans="4:4" ht="15.75" customHeight="1">
      <c r="D570" s="278"/>
    </row>
    <row r="571" spans="4:4" ht="15.75" customHeight="1">
      <c r="D571" s="278"/>
    </row>
    <row r="572" spans="4:4" ht="15.75" customHeight="1">
      <c r="D572" s="278"/>
    </row>
    <row r="573" spans="4:4" ht="15.75" customHeight="1">
      <c r="D573" s="278"/>
    </row>
    <row r="574" spans="4:4" ht="15.75" customHeight="1">
      <c r="D574" s="278"/>
    </row>
    <row r="575" spans="4:4" ht="15.75" customHeight="1">
      <c r="D575" s="278"/>
    </row>
    <row r="576" spans="4:4" ht="15.75" customHeight="1">
      <c r="D576" s="278"/>
    </row>
    <row r="577" spans="4:4" ht="15.75" customHeight="1">
      <c r="D577" s="278"/>
    </row>
    <row r="578" spans="4:4" ht="15.75" customHeight="1">
      <c r="D578" s="278"/>
    </row>
    <row r="579" spans="4:4" ht="15.75" customHeight="1">
      <c r="D579" s="278"/>
    </row>
    <row r="580" spans="4:4" ht="15.75" customHeight="1">
      <c r="D580" s="278"/>
    </row>
    <row r="581" spans="4:4" ht="15.75" customHeight="1">
      <c r="D581" s="278"/>
    </row>
    <row r="582" spans="4:4" ht="15.75" customHeight="1">
      <c r="D582" s="278"/>
    </row>
    <row r="583" spans="4:4" ht="15.75" customHeight="1">
      <c r="D583" s="278"/>
    </row>
    <row r="584" spans="4:4" ht="15.75" customHeight="1">
      <c r="D584" s="278"/>
    </row>
    <row r="585" spans="4:4" ht="15.75" customHeight="1">
      <c r="D585" s="278"/>
    </row>
    <row r="586" spans="4:4" ht="15.75" customHeight="1">
      <c r="D586" s="278"/>
    </row>
    <row r="587" spans="4:4" ht="15.75" customHeight="1">
      <c r="D587" s="278"/>
    </row>
    <row r="588" spans="4:4" ht="15.75" customHeight="1">
      <c r="D588" s="278"/>
    </row>
    <row r="589" spans="4:4" ht="15.75" customHeight="1">
      <c r="D589" s="278"/>
    </row>
    <row r="590" spans="4:4" ht="15.75" customHeight="1">
      <c r="D590" s="278"/>
    </row>
    <row r="591" spans="4:4" ht="15.75" customHeight="1">
      <c r="D591" s="278"/>
    </row>
    <row r="592" spans="4:4" ht="15.75" customHeight="1">
      <c r="D592" s="278"/>
    </row>
    <row r="593" spans="4:4" ht="15.75" customHeight="1">
      <c r="D593" s="278"/>
    </row>
    <row r="594" spans="4:4" ht="15.75" customHeight="1">
      <c r="D594" s="278"/>
    </row>
    <row r="595" spans="4:4" ht="15.75" customHeight="1">
      <c r="D595" s="278"/>
    </row>
    <row r="596" spans="4:4" ht="15.75" customHeight="1">
      <c r="D596" s="278"/>
    </row>
    <row r="597" spans="4:4" ht="15.75" customHeight="1">
      <c r="D597" s="278"/>
    </row>
    <row r="598" spans="4:4" ht="15.75" customHeight="1">
      <c r="D598" s="278"/>
    </row>
    <row r="599" spans="4:4" ht="15.75" customHeight="1">
      <c r="D599" s="278"/>
    </row>
    <row r="600" spans="4:4" ht="15.75" customHeight="1">
      <c r="D600" s="278"/>
    </row>
    <row r="601" spans="4:4" ht="15.75" customHeight="1">
      <c r="D601" s="278"/>
    </row>
    <row r="602" spans="4:4" ht="15.75" customHeight="1">
      <c r="D602" s="278"/>
    </row>
    <row r="603" spans="4:4" ht="15.75" customHeight="1">
      <c r="D603" s="278"/>
    </row>
    <row r="604" spans="4:4" ht="15.75" customHeight="1">
      <c r="D604" s="278"/>
    </row>
    <row r="605" spans="4:4" ht="15.75" customHeight="1">
      <c r="D605" s="278"/>
    </row>
    <row r="606" spans="4:4" ht="15.75" customHeight="1">
      <c r="D606" s="278"/>
    </row>
    <row r="607" spans="4:4" ht="15.75" customHeight="1">
      <c r="D607" s="278"/>
    </row>
    <row r="608" spans="4:4" ht="15.75" customHeight="1">
      <c r="D608" s="278"/>
    </row>
    <row r="609" spans="4:4" ht="15.75" customHeight="1">
      <c r="D609" s="278"/>
    </row>
    <row r="610" spans="4:4" ht="15.75" customHeight="1">
      <c r="D610" s="278"/>
    </row>
    <row r="611" spans="4:4" ht="15.75" customHeight="1">
      <c r="D611" s="278"/>
    </row>
    <row r="612" spans="4:4" ht="15.75" customHeight="1">
      <c r="D612" s="278"/>
    </row>
    <row r="613" spans="4:4" ht="15.75" customHeight="1">
      <c r="D613" s="278"/>
    </row>
    <row r="614" spans="4:4" ht="15.75" customHeight="1">
      <c r="D614" s="278"/>
    </row>
    <row r="615" spans="4:4" ht="15.75" customHeight="1">
      <c r="D615" s="278"/>
    </row>
    <row r="616" spans="4:4" ht="15.75" customHeight="1">
      <c r="D616" s="278"/>
    </row>
    <row r="617" spans="4:4" ht="15.75" customHeight="1">
      <c r="D617" s="278"/>
    </row>
    <row r="618" spans="4:4" ht="15.75" customHeight="1">
      <c r="D618" s="278"/>
    </row>
    <row r="619" spans="4:4" ht="15.75" customHeight="1">
      <c r="D619" s="278"/>
    </row>
    <row r="620" spans="4:4" ht="15.75" customHeight="1">
      <c r="D620" s="278"/>
    </row>
    <row r="621" spans="4:4" ht="15.75" customHeight="1">
      <c r="D621" s="278"/>
    </row>
    <row r="622" spans="4:4" ht="15.75" customHeight="1">
      <c r="D622" s="278"/>
    </row>
    <row r="623" spans="4:4" ht="15.75" customHeight="1">
      <c r="D623" s="278"/>
    </row>
    <row r="624" spans="4:4" ht="15.75" customHeight="1">
      <c r="D624" s="278"/>
    </row>
    <row r="625" spans="4:4" ht="15.75" customHeight="1">
      <c r="D625" s="278"/>
    </row>
    <row r="626" spans="4:4" ht="15.75" customHeight="1">
      <c r="D626" s="278"/>
    </row>
    <row r="627" spans="4:4" ht="15.75" customHeight="1">
      <c r="D627" s="278"/>
    </row>
    <row r="628" spans="4:4" ht="15.75" customHeight="1">
      <c r="D628" s="278"/>
    </row>
    <row r="629" spans="4:4" ht="15.75" customHeight="1">
      <c r="D629" s="278"/>
    </row>
    <row r="630" spans="4:4" ht="15.75" customHeight="1">
      <c r="D630" s="278"/>
    </row>
    <row r="631" spans="4:4" ht="15.75" customHeight="1">
      <c r="D631" s="278"/>
    </row>
    <row r="632" spans="4:4" ht="15.75" customHeight="1">
      <c r="D632" s="278"/>
    </row>
    <row r="633" spans="4:4" ht="15.75" customHeight="1">
      <c r="D633" s="278"/>
    </row>
    <row r="634" spans="4:4" ht="15.75" customHeight="1">
      <c r="D634" s="278"/>
    </row>
    <row r="635" spans="4:4" ht="15.75" customHeight="1">
      <c r="D635" s="278"/>
    </row>
    <row r="636" spans="4:4" ht="15.75" customHeight="1">
      <c r="D636" s="278"/>
    </row>
    <row r="637" spans="4:4" ht="15.75" customHeight="1">
      <c r="D637" s="278"/>
    </row>
    <row r="638" spans="4:4" ht="15.75" customHeight="1">
      <c r="D638" s="278"/>
    </row>
    <row r="639" spans="4:4" ht="15.75" customHeight="1">
      <c r="D639" s="278"/>
    </row>
    <row r="640" spans="4:4" ht="15.75" customHeight="1">
      <c r="D640" s="278"/>
    </row>
    <row r="641" spans="4:4" ht="15.75" customHeight="1">
      <c r="D641" s="278"/>
    </row>
    <row r="642" spans="4:4" ht="15.75" customHeight="1">
      <c r="D642" s="278"/>
    </row>
    <row r="643" spans="4:4" ht="15.75" customHeight="1">
      <c r="D643" s="278"/>
    </row>
    <row r="644" spans="4:4" ht="15.75" customHeight="1">
      <c r="D644" s="278"/>
    </row>
    <row r="645" spans="4:4" ht="15.75" customHeight="1">
      <c r="D645" s="278"/>
    </row>
    <row r="646" spans="4:4" ht="15.75" customHeight="1">
      <c r="D646" s="278"/>
    </row>
    <row r="647" spans="4:4" ht="15.75" customHeight="1">
      <c r="D647" s="278"/>
    </row>
    <row r="648" spans="4:4" ht="15.75" customHeight="1">
      <c r="D648" s="278"/>
    </row>
    <row r="649" spans="4:4" ht="15.75" customHeight="1">
      <c r="D649" s="278"/>
    </row>
    <row r="650" spans="4:4" ht="15.75" customHeight="1">
      <c r="D650" s="278"/>
    </row>
    <row r="651" spans="4:4" ht="15.75" customHeight="1">
      <c r="D651" s="278"/>
    </row>
    <row r="652" spans="4:4" ht="15.75" customHeight="1">
      <c r="D652" s="278"/>
    </row>
    <row r="653" spans="4:4" ht="15.75" customHeight="1">
      <c r="D653" s="278"/>
    </row>
    <row r="654" spans="4:4" ht="15.75" customHeight="1">
      <c r="D654" s="278"/>
    </row>
    <row r="655" spans="4:4" ht="15.75" customHeight="1">
      <c r="D655" s="278"/>
    </row>
    <row r="656" spans="4:4" ht="15.75" customHeight="1">
      <c r="D656" s="278"/>
    </row>
    <row r="657" spans="4:4" ht="15.75" customHeight="1">
      <c r="D657" s="278"/>
    </row>
    <row r="658" spans="4:4" ht="15.75" customHeight="1">
      <c r="D658" s="278"/>
    </row>
    <row r="659" spans="4:4" ht="15.75" customHeight="1">
      <c r="D659" s="278"/>
    </row>
    <row r="660" spans="4:4" ht="15.75" customHeight="1">
      <c r="D660" s="278"/>
    </row>
    <row r="661" spans="4:4" ht="15.75" customHeight="1">
      <c r="D661" s="278"/>
    </row>
    <row r="662" spans="4:4" ht="15.75" customHeight="1">
      <c r="D662" s="278"/>
    </row>
    <row r="663" spans="4:4" ht="15.75" customHeight="1">
      <c r="D663" s="278"/>
    </row>
    <row r="664" spans="4:4" ht="15.75" customHeight="1">
      <c r="D664" s="278"/>
    </row>
    <row r="665" spans="4:4" ht="15.75" customHeight="1">
      <c r="D665" s="278"/>
    </row>
    <row r="666" spans="4:4" ht="15.75" customHeight="1">
      <c r="D666" s="278"/>
    </row>
    <row r="667" spans="4:4" ht="15.75" customHeight="1">
      <c r="D667" s="278"/>
    </row>
    <row r="668" spans="4:4" ht="15.75" customHeight="1">
      <c r="D668" s="278"/>
    </row>
    <row r="669" spans="4:4" ht="15.75" customHeight="1">
      <c r="D669" s="278"/>
    </row>
    <row r="670" spans="4:4" ht="15.75" customHeight="1">
      <c r="D670" s="278"/>
    </row>
    <row r="671" spans="4:4" ht="15.75" customHeight="1">
      <c r="D671" s="278"/>
    </row>
    <row r="672" spans="4:4" ht="15.75" customHeight="1">
      <c r="D672" s="278"/>
    </row>
    <row r="673" spans="4:4" ht="15.75" customHeight="1">
      <c r="D673" s="278"/>
    </row>
    <row r="674" spans="4:4" ht="15.75" customHeight="1">
      <c r="D674" s="278"/>
    </row>
    <row r="675" spans="4:4" ht="15.75" customHeight="1">
      <c r="D675" s="278"/>
    </row>
    <row r="676" spans="4:4" ht="15.75" customHeight="1">
      <c r="D676" s="278"/>
    </row>
    <row r="677" spans="4:4" ht="15.75" customHeight="1">
      <c r="D677" s="278"/>
    </row>
    <row r="678" spans="4:4" ht="15.75" customHeight="1">
      <c r="D678" s="278"/>
    </row>
    <row r="679" spans="4:4" ht="15.75" customHeight="1">
      <c r="D679" s="278"/>
    </row>
    <row r="680" spans="4:4" ht="15.75" customHeight="1">
      <c r="D680" s="278"/>
    </row>
    <row r="681" spans="4:4" ht="15.75" customHeight="1">
      <c r="D681" s="278"/>
    </row>
    <row r="682" spans="4:4" ht="15.75" customHeight="1">
      <c r="D682" s="278"/>
    </row>
    <row r="683" spans="4:4" ht="15.75" customHeight="1">
      <c r="D683" s="278"/>
    </row>
    <row r="684" spans="4:4" ht="15.75" customHeight="1">
      <c r="D684" s="278"/>
    </row>
    <row r="685" spans="4:4" ht="15.75" customHeight="1">
      <c r="D685" s="278"/>
    </row>
    <row r="686" spans="4:4" ht="15.75" customHeight="1">
      <c r="D686" s="278"/>
    </row>
    <row r="687" spans="4:4" ht="15.75" customHeight="1">
      <c r="D687" s="278"/>
    </row>
    <row r="688" spans="4:4" ht="15.75" customHeight="1">
      <c r="D688" s="278"/>
    </row>
    <row r="689" spans="4:4" ht="15.75" customHeight="1">
      <c r="D689" s="278"/>
    </row>
    <row r="690" spans="4:4" ht="15.75" customHeight="1">
      <c r="D690" s="278"/>
    </row>
    <row r="691" spans="4:4" ht="15.75" customHeight="1">
      <c r="D691" s="278"/>
    </row>
    <row r="692" spans="4:4" ht="15.75" customHeight="1">
      <c r="D692" s="278"/>
    </row>
    <row r="693" spans="4:4" ht="15.75" customHeight="1">
      <c r="D693" s="278"/>
    </row>
    <row r="694" spans="4:4" ht="15.75" customHeight="1">
      <c r="D694" s="278"/>
    </row>
    <row r="695" spans="4:4" ht="15.75" customHeight="1">
      <c r="D695" s="278"/>
    </row>
    <row r="696" spans="4:4" ht="15.75" customHeight="1">
      <c r="D696" s="278"/>
    </row>
    <row r="697" spans="4:4" ht="15.75" customHeight="1">
      <c r="D697" s="278"/>
    </row>
    <row r="698" spans="4:4" ht="15.75" customHeight="1">
      <c r="D698" s="278"/>
    </row>
    <row r="699" spans="4:4" ht="15.75" customHeight="1">
      <c r="D699" s="278"/>
    </row>
    <row r="700" spans="4:4" ht="15.75" customHeight="1">
      <c r="D700" s="278"/>
    </row>
    <row r="701" spans="4:4" ht="15.75" customHeight="1">
      <c r="D701" s="278"/>
    </row>
    <row r="702" spans="4:4" ht="15.75" customHeight="1">
      <c r="D702" s="278"/>
    </row>
    <row r="703" spans="4:4" ht="15.75" customHeight="1">
      <c r="D703" s="278"/>
    </row>
    <row r="704" spans="4:4" ht="15.75" customHeight="1">
      <c r="D704" s="278"/>
    </row>
    <row r="705" spans="4:4" ht="15.75" customHeight="1">
      <c r="D705" s="278"/>
    </row>
    <row r="706" spans="4:4" ht="15.75" customHeight="1">
      <c r="D706" s="278"/>
    </row>
    <row r="707" spans="4:4" ht="15.75" customHeight="1">
      <c r="D707" s="278"/>
    </row>
    <row r="708" spans="4:4" ht="15.75" customHeight="1">
      <c r="D708" s="278"/>
    </row>
    <row r="709" spans="4:4" ht="15.75" customHeight="1">
      <c r="D709" s="278"/>
    </row>
    <row r="710" spans="4:4" ht="15.75" customHeight="1">
      <c r="D710" s="278"/>
    </row>
    <row r="711" spans="4:4" ht="15.75" customHeight="1">
      <c r="D711" s="278"/>
    </row>
    <row r="712" spans="4:4" ht="15.75" customHeight="1">
      <c r="D712" s="278"/>
    </row>
    <row r="713" spans="4:4" ht="15.75" customHeight="1">
      <c r="D713" s="278"/>
    </row>
    <row r="714" spans="4:4" ht="15.75" customHeight="1">
      <c r="D714" s="278"/>
    </row>
    <row r="715" spans="4:4" ht="15.75" customHeight="1">
      <c r="D715" s="278"/>
    </row>
    <row r="716" spans="4:4" ht="15.75" customHeight="1">
      <c r="D716" s="278"/>
    </row>
    <row r="717" spans="4:4" ht="15.75" customHeight="1">
      <c r="D717" s="278"/>
    </row>
    <row r="718" spans="4:4" ht="15.75" customHeight="1">
      <c r="D718" s="278"/>
    </row>
    <row r="719" spans="4:4" ht="15.75" customHeight="1">
      <c r="D719" s="278"/>
    </row>
    <row r="720" spans="4:4" ht="15.75" customHeight="1">
      <c r="D720" s="278"/>
    </row>
    <row r="721" spans="4:4" ht="15.75" customHeight="1">
      <c r="D721" s="278"/>
    </row>
    <row r="722" spans="4:4" ht="15.75" customHeight="1">
      <c r="D722" s="278"/>
    </row>
    <row r="723" spans="4:4" ht="15.75" customHeight="1">
      <c r="D723" s="278"/>
    </row>
    <row r="724" spans="4:4" ht="15.75" customHeight="1">
      <c r="D724" s="278"/>
    </row>
    <row r="725" spans="4:4" ht="15.75" customHeight="1">
      <c r="D725" s="278"/>
    </row>
    <row r="726" spans="4:4" ht="15.75" customHeight="1">
      <c r="D726" s="278"/>
    </row>
    <row r="727" spans="4:4" ht="15.75" customHeight="1">
      <c r="D727" s="278"/>
    </row>
    <row r="728" spans="4:4" ht="15.75" customHeight="1">
      <c r="D728" s="278"/>
    </row>
    <row r="729" spans="4:4" ht="15.75" customHeight="1">
      <c r="D729" s="278"/>
    </row>
    <row r="730" spans="4:4" ht="15.75" customHeight="1">
      <c r="D730" s="278"/>
    </row>
    <row r="731" spans="4:4" ht="15.75" customHeight="1">
      <c r="D731" s="278"/>
    </row>
    <row r="732" spans="4:4" ht="15.75" customHeight="1">
      <c r="D732" s="278"/>
    </row>
    <row r="733" spans="4:4" ht="15.75" customHeight="1">
      <c r="D733" s="278"/>
    </row>
    <row r="734" spans="4:4" ht="15.75" customHeight="1">
      <c r="D734" s="278"/>
    </row>
    <row r="735" spans="4:4" ht="15.75" customHeight="1">
      <c r="D735" s="278"/>
    </row>
    <row r="736" spans="4:4" ht="15.75" customHeight="1">
      <c r="D736" s="278"/>
    </row>
    <row r="737" spans="4:4" ht="15.75" customHeight="1">
      <c r="D737" s="278"/>
    </row>
    <row r="738" spans="4:4" ht="15.75" customHeight="1">
      <c r="D738" s="278"/>
    </row>
    <row r="739" spans="4:4" ht="15.75" customHeight="1">
      <c r="D739" s="278"/>
    </row>
    <row r="740" spans="4:4" ht="15.75" customHeight="1">
      <c r="D740" s="278"/>
    </row>
    <row r="741" spans="4:4" ht="15.75" customHeight="1">
      <c r="D741" s="278"/>
    </row>
    <row r="742" spans="4:4" ht="15.75" customHeight="1">
      <c r="D742" s="278"/>
    </row>
    <row r="743" spans="4:4" ht="15.75" customHeight="1">
      <c r="D743" s="278"/>
    </row>
    <row r="744" spans="4:4" ht="15.75" customHeight="1">
      <c r="D744" s="278"/>
    </row>
    <row r="745" spans="4:4" ht="15.75" customHeight="1">
      <c r="D745" s="278"/>
    </row>
    <row r="746" spans="4:4" ht="15.75" customHeight="1">
      <c r="D746" s="278"/>
    </row>
    <row r="747" spans="4:4" ht="15.75" customHeight="1">
      <c r="D747" s="278"/>
    </row>
    <row r="748" spans="4:4" ht="15.75" customHeight="1">
      <c r="D748" s="278"/>
    </row>
    <row r="749" spans="4:4" ht="15.75" customHeight="1">
      <c r="D749" s="278"/>
    </row>
    <row r="750" spans="4:4" ht="15.75" customHeight="1">
      <c r="D750" s="278"/>
    </row>
    <row r="751" spans="4:4" ht="15.75" customHeight="1">
      <c r="D751" s="278"/>
    </row>
    <row r="752" spans="4:4" ht="15.75" customHeight="1">
      <c r="D752" s="278"/>
    </row>
    <row r="753" spans="4:4" ht="15.75" customHeight="1">
      <c r="D753" s="278"/>
    </row>
    <row r="754" spans="4:4" ht="15.75" customHeight="1">
      <c r="D754" s="278"/>
    </row>
    <row r="755" spans="4:4" ht="15.75" customHeight="1">
      <c r="D755" s="278"/>
    </row>
    <row r="756" spans="4:4" ht="15.75" customHeight="1">
      <c r="D756" s="278"/>
    </row>
    <row r="757" spans="4:4" ht="15.75" customHeight="1">
      <c r="D757" s="278"/>
    </row>
    <row r="758" spans="4:4" ht="15.75" customHeight="1">
      <c r="D758" s="278"/>
    </row>
    <row r="759" spans="4:4" ht="15.75" customHeight="1">
      <c r="D759" s="278"/>
    </row>
    <row r="760" spans="4:4" ht="15.75" customHeight="1">
      <c r="D760" s="278"/>
    </row>
    <row r="761" spans="4:4" ht="15.75" customHeight="1">
      <c r="D761" s="278"/>
    </row>
    <row r="762" spans="4:4" ht="15.75" customHeight="1">
      <c r="D762" s="278"/>
    </row>
    <row r="763" spans="4:4" ht="15.75" customHeight="1">
      <c r="D763" s="278"/>
    </row>
    <row r="764" spans="4:4" ht="15.75" customHeight="1">
      <c r="D764" s="278"/>
    </row>
    <row r="765" spans="4:4" ht="15.75" customHeight="1">
      <c r="D765" s="278"/>
    </row>
    <row r="766" spans="4:4" ht="15.75" customHeight="1">
      <c r="D766" s="278"/>
    </row>
    <row r="767" spans="4:4" ht="15.75" customHeight="1">
      <c r="D767" s="278"/>
    </row>
    <row r="768" spans="4:4" ht="15.75" customHeight="1">
      <c r="D768" s="278"/>
    </row>
    <row r="769" spans="4:4" ht="15.75" customHeight="1">
      <c r="D769" s="278"/>
    </row>
    <row r="770" spans="4:4" ht="15.75" customHeight="1">
      <c r="D770" s="278"/>
    </row>
    <row r="771" spans="4:4" ht="15.75" customHeight="1">
      <c r="D771" s="278"/>
    </row>
    <row r="772" spans="4:4" ht="15.75" customHeight="1">
      <c r="D772" s="278"/>
    </row>
    <row r="773" spans="4:4" ht="15.75" customHeight="1">
      <c r="D773" s="278"/>
    </row>
    <row r="774" spans="4:4" ht="15.75" customHeight="1">
      <c r="D774" s="278"/>
    </row>
    <row r="775" spans="4:4" ht="15.75" customHeight="1">
      <c r="D775" s="278"/>
    </row>
    <row r="776" spans="4:4" ht="15.75" customHeight="1">
      <c r="D776" s="278"/>
    </row>
    <row r="777" spans="4:4" ht="15.75" customHeight="1">
      <c r="D777" s="278"/>
    </row>
    <row r="778" spans="4:4" ht="15.75" customHeight="1">
      <c r="D778" s="278"/>
    </row>
    <row r="779" spans="4:4" ht="15.75" customHeight="1">
      <c r="D779" s="278"/>
    </row>
    <row r="780" spans="4:4" ht="15.75" customHeight="1">
      <c r="D780" s="278"/>
    </row>
    <row r="781" spans="4:4" ht="15.75" customHeight="1">
      <c r="D781" s="278"/>
    </row>
    <row r="782" spans="4:4" ht="15.75" customHeight="1">
      <c r="D782" s="278"/>
    </row>
    <row r="783" spans="4:4" ht="15.75" customHeight="1">
      <c r="D783" s="278"/>
    </row>
    <row r="784" spans="4:4" ht="15.75" customHeight="1">
      <c r="D784" s="278"/>
    </row>
    <row r="785" spans="4:4" ht="15.75" customHeight="1">
      <c r="D785" s="278"/>
    </row>
    <row r="786" spans="4:4" ht="15.75" customHeight="1">
      <c r="D786" s="278"/>
    </row>
    <row r="787" spans="4:4" ht="15.75" customHeight="1">
      <c r="D787" s="278"/>
    </row>
    <row r="788" spans="4:4" ht="15.75" customHeight="1">
      <c r="D788" s="278"/>
    </row>
    <row r="789" spans="4:4" ht="15.75" customHeight="1">
      <c r="D789" s="278"/>
    </row>
    <row r="790" spans="4:4" ht="15.75" customHeight="1">
      <c r="D790" s="278"/>
    </row>
    <row r="791" spans="4:4" ht="15.75" customHeight="1">
      <c r="D791" s="278"/>
    </row>
    <row r="792" spans="4:4" ht="15.75" customHeight="1">
      <c r="D792" s="278"/>
    </row>
    <row r="793" spans="4:4" ht="15.75" customHeight="1">
      <c r="D793" s="278"/>
    </row>
    <row r="794" spans="4:4" ht="15.75" customHeight="1">
      <c r="D794" s="278"/>
    </row>
    <row r="795" spans="4:4" ht="15.75" customHeight="1">
      <c r="D795" s="278"/>
    </row>
    <row r="796" spans="4:4" ht="15.75" customHeight="1">
      <c r="D796" s="278"/>
    </row>
    <row r="797" spans="4:4" ht="15.75" customHeight="1">
      <c r="D797" s="278"/>
    </row>
    <row r="798" spans="4:4" ht="15.75" customHeight="1">
      <c r="D798" s="278"/>
    </row>
    <row r="799" spans="4:4" ht="15.75" customHeight="1">
      <c r="D799" s="278"/>
    </row>
    <row r="800" spans="4:4" ht="15.75" customHeight="1">
      <c r="D800" s="278"/>
    </row>
    <row r="801" spans="4:4" ht="15.75" customHeight="1">
      <c r="D801" s="278"/>
    </row>
    <row r="802" spans="4:4" ht="15.75" customHeight="1">
      <c r="D802" s="278"/>
    </row>
    <row r="803" spans="4:4" ht="15.75" customHeight="1">
      <c r="D803" s="278"/>
    </row>
    <row r="804" spans="4:4" ht="15.75" customHeight="1">
      <c r="D804" s="278"/>
    </row>
    <row r="805" spans="4:4" ht="15.75" customHeight="1">
      <c r="D805" s="278"/>
    </row>
    <row r="806" spans="4:4" ht="15.75" customHeight="1">
      <c r="D806" s="278"/>
    </row>
    <row r="807" spans="4:4" ht="15.75" customHeight="1">
      <c r="D807" s="278"/>
    </row>
    <row r="808" spans="4:4" ht="15.75" customHeight="1">
      <c r="D808" s="278"/>
    </row>
    <row r="809" spans="4:4" ht="15.75" customHeight="1">
      <c r="D809" s="278"/>
    </row>
    <row r="810" spans="4:4" ht="15.75" customHeight="1">
      <c r="D810" s="278"/>
    </row>
    <row r="811" spans="4:4" ht="15.75" customHeight="1">
      <c r="D811" s="278"/>
    </row>
    <row r="812" spans="4:4" ht="15.75" customHeight="1">
      <c r="D812" s="278"/>
    </row>
    <row r="813" spans="4:4" ht="15.75" customHeight="1">
      <c r="D813" s="278"/>
    </row>
    <row r="814" spans="4:4" ht="15.75" customHeight="1">
      <c r="D814" s="278"/>
    </row>
    <row r="815" spans="4:4" ht="15.75" customHeight="1">
      <c r="D815" s="278"/>
    </row>
    <row r="816" spans="4:4" ht="15.75" customHeight="1">
      <c r="D816" s="278"/>
    </row>
    <row r="817" spans="4:4" ht="15.75" customHeight="1">
      <c r="D817" s="278"/>
    </row>
    <row r="818" spans="4:4" ht="15.75" customHeight="1">
      <c r="D818" s="278"/>
    </row>
    <row r="819" spans="4:4" ht="15.75" customHeight="1">
      <c r="D819" s="278"/>
    </row>
    <row r="820" spans="4:4" ht="15.75" customHeight="1">
      <c r="D820" s="278"/>
    </row>
    <row r="821" spans="4:4" ht="15.75" customHeight="1">
      <c r="D821" s="278"/>
    </row>
    <row r="822" spans="4:4" ht="15.75" customHeight="1">
      <c r="D822" s="278"/>
    </row>
    <row r="823" spans="4:4" ht="15.75" customHeight="1">
      <c r="D823" s="278"/>
    </row>
    <row r="824" spans="4:4" ht="15.75" customHeight="1">
      <c r="D824" s="278"/>
    </row>
    <row r="825" spans="4:4" ht="15.75" customHeight="1">
      <c r="D825" s="278"/>
    </row>
    <row r="826" spans="4:4" ht="15.75" customHeight="1">
      <c r="D826" s="278"/>
    </row>
    <row r="827" spans="4:4" ht="15.75" customHeight="1">
      <c r="D827" s="278"/>
    </row>
    <row r="828" spans="4:4" ht="15.75" customHeight="1">
      <c r="D828" s="278"/>
    </row>
    <row r="829" spans="4:4" ht="15.75" customHeight="1">
      <c r="D829" s="278"/>
    </row>
    <row r="830" spans="4:4" ht="15.75" customHeight="1">
      <c r="D830" s="278"/>
    </row>
    <row r="831" spans="4:4" ht="15.75" customHeight="1">
      <c r="D831" s="278"/>
    </row>
    <row r="832" spans="4:4" ht="15.75" customHeight="1">
      <c r="D832" s="278"/>
    </row>
    <row r="833" spans="4:4" ht="15.75" customHeight="1">
      <c r="D833" s="278"/>
    </row>
    <row r="834" spans="4:4" ht="15.75" customHeight="1">
      <c r="D834" s="278"/>
    </row>
    <row r="835" spans="4:4" ht="15.75" customHeight="1">
      <c r="D835" s="278"/>
    </row>
    <row r="836" spans="4:4" ht="15.75" customHeight="1">
      <c r="D836" s="278"/>
    </row>
    <row r="837" spans="4:4" ht="15.75" customHeight="1">
      <c r="D837" s="278"/>
    </row>
    <row r="838" spans="4:4" ht="15.75" customHeight="1">
      <c r="D838" s="278"/>
    </row>
    <row r="839" spans="4:4" ht="15.75" customHeight="1">
      <c r="D839" s="278"/>
    </row>
    <row r="840" spans="4:4" ht="15.75" customHeight="1">
      <c r="D840" s="278"/>
    </row>
    <row r="841" spans="4:4" ht="15.75" customHeight="1">
      <c r="D841" s="278"/>
    </row>
    <row r="842" spans="4:4" ht="15.75" customHeight="1">
      <c r="D842" s="278"/>
    </row>
    <row r="843" spans="4:4" ht="15.75" customHeight="1">
      <c r="D843" s="278"/>
    </row>
    <row r="844" spans="4:4" ht="15.75" customHeight="1">
      <c r="D844" s="278"/>
    </row>
    <row r="845" spans="4:4" ht="15.75" customHeight="1">
      <c r="D845" s="278"/>
    </row>
    <row r="846" spans="4:4" ht="15.75" customHeight="1">
      <c r="D846" s="278"/>
    </row>
    <row r="847" spans="4:4" ht="15.75" customHeight="1">
      <c r="D847" s="278"/>
    </row>
    <row r="848" spans="4:4" ht="15.75" customHeight="1">
      <c r="D848" s="278"/>
    </row>
    <row r="849" spans="4:4" ht="15.75" customHeight="1">
      <c r="D849" s="278"/>
    </row>
    <row r="850" spans="4:4" ht="15.75" customHeight="1">
      <c r="D850" s="278"/>
    </row>
    <row r="851" spans="4:4" ht="15.75" customHeight="1">
      <c r="D851" s="278"/>
    </row>
    <row r="852" spans="4:4" ht="15.75" customHeight="1">
      <c r="D852" s="278"/>
    </row>
    <row r="853" spans="4:4" ht="15.75" customHeight="1">
      <c r="D853" s="278"/>
    </row>
    <row r="854" spans="4:4" ht="15.75" customHeight="1">
      <c r="D854" s="278"/>
    </row>
    <row r="855" spans="4:4" ht="15.75" customHeight="1">
      <c r="D855" s="278"/>
    </row>
    <row r="856" spans="4:4" ht="15.75" customHeight="1">
      <c r="D856" s="278"/>
    </row>
    <row r="857" spans="4:4" ht="15.75" customHeight="1">
      <c r="D857" s="278"/>
    </row>
    <row r="858" spans="4:4" ht="15.75" customHeight="1">
      <c r="D858" s="278"/>
    </row>
    <row r="859" spans="4:4" ht="15.75" customHeight="1">
      <c r="D859" s="278"/>
    </row>
    <row r="860" spans="4:4" ht="15.75" customHeight="1">
      <c r="D860" s="278"/>
    </row>
    <row r="861" spans="4:4" ht="15.75" customHeight="1">
      <c r="D861" s="278"/>
    </row>
    <row r="862" spans="4:4" ht="15.75" customHeight="1">
      <c r="D862" s="278"/>
    </row>
    <row r="863" spans="4:4" ht="15.75" customHeight="1">
      <c r="D863" s="278"/>
    </row>
    <row r="864" spans="4:4" ht="15.75" customHeight="1">
      <c r="D864" s="278"/>
    </row>
    <row r="865" spans="4:4" ht="15.75" customHeight="1">
      <c r="D865" s="278"/>
    </row>
    <row r="866" spans="4:4" ht="15.75" customHeight="1">
      <c r="D866" s="278"/>
    </row>
    <row r="867" spans="4:4" ht="15.75" customHeight="1">
      <c r="D867" s="278"/>
    </row>
    <row r="868" spans="4:4" ht="15.75" customHeight="1">
      <c r="D868" s="278"/>
    </row>
    <row r="869" spans="4:4" ht="15.75" customHeight="1">
      <c r="D869" s="278"/>
    </row>
    <row r="870" spans="4:4" ht="15.75" customHeight="1">
      <c r="D870" s="278"/>
    </row>
    <row r="871" spans="4:4" ht="15.75" customHeight="1">
      <c r="D871" s="278"/>
    </row>
    <row r="872" spans="4:4" ht="15.75" customHeight="1">
      <c r="D872" s="278"/>
    </row>
    <row r="873" spans="4:4" ht="15.75" customHeight="1">
      <c r="D873" s="278"/>
    </row>
    <row r="874" spans="4:4" ht="15.75" customHeight="1">
      <c r="D874" s="278"/>
    </row>
    <row r="875" spans="4:4" ht="15.75" customHeight="1">
      <c r="D875" s="278"/>
    </row>
    <row r="876" spans="4:4" ht="15.75" customHeight="1">
      <c r="D876" s="278"/>
    </row>
    <row r="877" spans="4:4" ht="15.75" customHeight="1">
      <c r="D877" s="278"/>
    </row>
    <row r="878" spans="4:4" ht="15.75" customHeight="1">
      <c r="D878" s="278"/>
    </row>
    <row r="879" spans="4:4" ht="15.75" customHeight="1">
      <c r="D879" s="278"/>
    </row>
    <row r="880" spans="4:4" ht="15.75" customHeight="1">
      <c r="D880" s="278"/>
    </row>
    <row r="881" spans="4:4" ht="15.75" customHeight="1">
      <c r="D881" s="278"/>
    </row>
    <row r="882" spans="4:4" ht="15.75" customHeight="1">
      <c r="D882" s="278"/>
    </row>
    <row r="883" spans="4:4" ht="15.75" customHeight="1">
      <c r="D883" s="278"/>
    </row>
    <row r="884" spans="4:4" ht="15.75" customHeight="1">
      <c r="D884" s="278"/>
    </row>
    <row r="885" spans="4:4" ht="15.75" customHeight="1">
      <c r="D885" s="278"/>
    </row>
    <row r="886" spans="4:4" ht="15.75" customHeight="1">
      <c r="D886" s="278"/>
    </row>
    <row r="887" spans="4:4" ht="15.75" customHeight="1">
      <c r="D887" s="278"/>
    </row>
    <row r="888" spans="4:4" ht="15.75" customHeight="1">
      <c r="D888" s="278"/>
    </row>
    <row r="889" spans="4:4" ht="15.75" customHeight="1">
      <c r="D889" s="278"/>
    </row>
    <row r="890" spans="4:4" ht="15.75" customHeight="1">
      <c r="D890" s="278"/>
    </row>
    <row r="891" spans="4:4" ht="15.75" customHeight="1">
      <c r="D891" s="278"/>
    </row>
    <row r="892" spans="4:4" ht="15.75" customHeight="1">
      <c r="D892" s="278"/>
    </row>
    <row r="893" spans="4:4" ht="15.75" customHeight="1">
      <c r="D893" s="278"/>
    </row>
    <row r="894" spans="4:4" ht="15.75" customHeight="1">
      <c r="D894" s="278"/>
    </row>
    <row r="895" spans="4:4" ht="15.75" customHeight="1">
      <c r="D895" s="278"/>
    </row>
    <row r="896" spans="4:4" ht="15.75" customHeight="1">
      <c r="D896" s="278"/>
    </row>
    <row r="897" spans="4:4" ht="15.75" customHeight="1">
      <c r="D897" s="278"/>
    </row>
    <row r="898" spans="4:4" ht="15.75" customHeight="1">
      <c r="D898" s="278"/>
    </row>
    <row r="899" spans="4:4" ht="15.75" customHeight="1">
      <c r="D899" s="278"/>
    </row>
    <row r="900" spans="4:4" ht="15.75" customHeight="1">
      <c r="D900" s="278"/>
    </row>
    <row r="901" spans="4:4" ht="15.75" customHeight="1">
      <c r="D901" s="278"/>
    </row>
    <row r="902" spans="4:4" ht="15.75" customHeight="1">
      <c r="D902" s="278"/>
    </row>
    <row r="903" spans="4:4" ht="15.75" customHeight="1">
      <c r="D903" s="278"/>
    </row>
    <row r="904" spans="4:4" ht="15.75" customHeight="1">
      <c r="D904" s="278"/>
    </row>
    <row r="905" spans="4:4" ht="15.75" customHeight="1">
      <c r="D905" s="278"/>
    </row>
    <row r="906" spans="4:4" ht="15.75" customHeight="1">
      <c r="D906" s="278"/>
    </row>
    <row r="907" spans="4:4" ht="15.75" customHeight="1">
      <c r="D907" s="278"/>
    </row>
    <row r="908" spans="4:4" ht="15.75" customHeight="1">
      <c r="D908" s="278"/>
    </row>
    <row r="909" spans="4:4" ht="15.75" customHeight="1">
      <c r="D909" s="278"/>
    </row>
    <row r="910" spans="4:4" ht="15.75" customHeight="1">
      <c r="D910" s="278"/>
    </row>
    <row r="911" spans="4:4" ht="15.75" customHeight="1">
      <c r="D911" s="278"/>
    </row>
    <row r="912" spans="4:4" ht="15.75" customHeight="1">
      <c r="D912" s="278"/>
    </row>
    <row r="913" spans="4:4" ht="15.75" customHeight="1">
      <c r="D913" s="278"/>
    </row>
    <row r="914" spans="4:4" ht="15.75" customHeight="1">
      <c r="D914" s="278"/>
    </row>
    <row r="915" spans="4:4" ht="15.75" customHeight="1">
      <c r="D915" s="278"/>
    </row>
    <row r="916" spans="4:4" ht="15.75" customHeight="1">
      <c r="D916" s="278"/>
    </row>
    <row r="917" spans="4:4" ht="15.75" customHeight="1">
      <c r="D917" s="278"/>
    </row>
    <row r="918" spans="4:4" ht="15.75" customHeight="1">
      <c r="D918" s="278"/>
    </row>
    <row r="919" spans="4:4" ht="15.75" customHeight="1">
      <c r="D919" s="278"/>
    </row>
    <row r="920" spans="4:4" ht="15.75" customHeight="1">
      <c r="D920" s="278"/>
    </row>
    <row r="921" spans="4:4" ht="15.75" customHeight="1">
      <c r="D921" s="278"/>
    </row>
    <row r="922" spans="4:4" ht="15.75" customHeight="1">
      <c r="D922" s="278"/>
    </row>
    <row r="923" spans="4:4" ht="15.75" customHeight="1">
      <c r="D923" s="278"/>
    </row>
    <row r="924" spans="4:4" ht="15.75" customHeight="1">
      <c r="D924" s="278"/>
    </row>
    <row r="925" spans="4:4" ht="15.75" customHeight="1">
      <c r="D925" s="278"/>
    </row>
    <row r="926" spans="4:4" ht="15.75" customHeight="1">
      <c r="D926" s="278"/>
    </row>
    <row r="927" spans="4:4" ht="15.75" customHeight="1">
      <c r="D927" s="278"/>
    </row>
    <row r="928" spans="4:4" ht="15.75" customHeight="1">
      <c r="D928" s="278"/>
    </row>
    <row r="929" spans="4:4" ht="15.75" customHeight="1">
      <c r="D929" s="278"/>
    </row>
    <row r="930" spans="4:4" ht="15.75" customHeight="1">
      <c r="D930" s="278"/>
    </row>
    <row r="931" spans="4:4" ht="15.75" customHeight="1">
      <c r="D931" s="278"/>
    </row>
    <row r="932" spans="4:4" ht="15.75" customHeight="1">
      <c r="D932" s="278"/>
    </row>
    <row r="933" spans="4:4" ht="15.75" customHeight="1">
      <c r="D933" s="278"/>
    </row>
    <row r="934" spans="4:4" ht="15.75" customHeight="1">
      <c r="D934" s="278"/>
    </row>
    <row r="935" spans="4:4" ht="15.75" customHeight="1">
      <c r="D935" s="278"/>
    </row>
    <row r="936" spans="4:4" ht="15.75" customHeight="1">
      <c r="D936" s="278"/>
    </row>
    <row r="937" spans="4:4" ht="15.75" customHeight="1">
      <c r="D937" s="278"/>
    </row>
    <row r="938" spans="4:4" ht="15.75" customHeight="1">
      <c r="D938" s="278"/>
    </row>
    <row r="939" spans="4:4" ht="15.75" customHeight="1">
      <c r="D939" s="278"/>
    </row>
    <row r="940" spans="4:4" ht="15.75" customHeight="1">
      <c r="D940" s="278"/>
    </row>
    <row r="941" spans="4:4" ht="15.75" customHeight="1">
      <c r="D941" s="278"/>
    </row>
    <row r="942" spans="4:4" ht="15.75" customHeight="1">
      <c r="D942" s="278"/>
    </row>
    <row r="943" spans="4:4" ht="15.75" customHeight="1">
      <c r="D943" s="278"/>
    </row>
    <row r="944" spans="4:4" ht="15.75" customHeight="1">
      <c r="D944" s="278"/>
    </row>
    <row r="945" spans="4:4" ht="15.75" customHeight="1">
      <c r="D945" s="278"/>
    </row>
    <row r="946" spans="4:4" ht="15.75" customHeight="1">
      <c r="D946" s="278"/>
    </row>
    <row r="947" spans="4:4" ht="15.75" customHeight="1">
      <c r="D947" s="278"/>
    </row>
    <row r="948" spans="4:4" ht="15.75" customHeight="1">
      <c r="D948" s="278"/>
    </row>
    <row r="949" spans="4:4" ht="15.75" customHeight="1">
      <c r="D949" s="278"/>
    </row>
    <row r="950" spans="4:4" ht="15.75" customHeight="1">
      <c r="D950" s="278"/>
    </row>
    <row r="951" spans="4:4" ht="15.75" customHeight="1">
      <c r="D951" s="278"/>
    </row>
    <row r="952" spans="4:4" ht="15.75" customHeight="1">
      <c r="D952" s="278"/>
    </row>
    <row r="953" spans="4:4" ht="15.75" customHeight="1">
      <c r="D953" s="278"/>
    </row>
    <row r="954" spans="4:4" ht="15.75" customHeight="1">
      <c r="D954" s="278"/>
    </row>
    <row r="955" spans="4:4" ht="15.75" customHeight="1">
      <c r="D955" s="278"/>
    </row>
    <row r="956" spans="4:4" ht="15.75" customHeight="1">
      <c r="D956" s="278"/>
    </row>
    <row r="957" spans="4:4" ht="15.75" customHeight="1">
      <c r="D957" s="278"/>
    </row>
    <row r="958" spans="4:4" ht="15.75" customHeight="1">
      <c r="D958" s="278"/>
    </row>
    <row r="959" spans="4:4" ht="15.75" customHeight="1">
      <c r="D959" s="278"/>
    </row>
    <row r="960" spans="4:4" ht="15.75" customHeight="1">
      <c r="D960" s="278"/>
    </row>
    <row r="961" spans="4:4" ht="15.75" customHeight="1">
      <c r="D961" s="278"/>
    </row>
    <row r="962" spans="4:4" ht="15.75" customHeight="1">
      <c r="D962" s="278"/>
    </row>
    <row r="963" spans="4:4" ht="15.75" customHeight="1">
      <c r="D963" s="278"/>
    </row>
    <row r="964" spans="4:4" ht="15.75" customHeight="1">
      <c r="D964" s="278"/>
    </row>
    <row r="965" spans="4:4" ht="15.75" customHeight="1">
      <c r="D965" s="278"/>
    </row>
    <row r="966" spans="4:4" ht="15.75" customHeight="1">
      <c r="D966" s="278"/>
    </row>
    <row r="967" spans="4:4" ht="15.75" customHeight="1">
      <c r="D967" s="278"/>
    </row>
    <row r="968" spans="4:4" ht="15.75" customHeight="1">
      <c r="D968" s="278"/>
    </row>
    <row r="969" spans="4:4" ht="15.75" customHeight="1">
      <c r="D969" s="278"/>
    </row>
    <row r="970" spans="4:4" ht="15.75" customHeight="1">
      <c r="D970" s="278"/>
    </row>
    <row r="971" spans="4:4" ht="15.75" customHeight="1">
      <c r="D971" s="278"/>
    </row>
    <row r="972" spans="4:4" ht="15.75" customHeight="1">
      <c r="D972" s="278"/>
    </row>
    <row r="973" spans="4:4" ht="15.75" customHeight="1">
      <c r="D973" s="278"/>
    </row>
    <row r="974" spans="4:4" ht="15.75" customHeight="1">
      <c r="D974" s="278"/>
    </row>
    <row r="975" spans="4:4" ht="15.75" customHeight="1">
      <c r="D975" s="278"/>
    </row>
    <row r="976" spans="4:4" ht="15.75" customHeight="1">
      <c r="D976" s="278"/>
    </row>
    <row r="977" spans="4:4" ht="15.75" customHeight="1">
      <c r="D977" s="278"/>
    </row>
    <row r="978" spans="4:4" ht="15.75" customHeight="1">
      <c r="D978" s="278"/>
    </row>
    <row r="979" spans="4:4" ht="15.75" customHeight="1">
      <c r="D979" s="278"/>
    </row>
    <row r="980" spans="4:4" ht="15.75" customHeight="1">
      <c r="D980" s="278"/>
    </row>
    <row r="981" spans="4:4" ht="15.75" customHeight="1">
      <c r="D981" s="278"/>
    </row>
    <row r="982" spans="4:4" ht="15.75" customHeight="1">
      <c r="D982" s="278"/>
    </row>
    <row r="983" spans="4:4" ht="15.75" customHeight="1">
      <c r="D983" s="278"/>
    </row>
    <row r="984" spans="4:4" ht="15.75" customHeight="1">
      <c r="D984" s="278"/>
    </row>
    <row r="985" spans="4:4" ht="15.75" customHeight="1">
      <c r="D985" s="278"/>
    </row>
    <row r="986" spans="4:4" ht="15.75" customHeight="1">
      <c r="D986" s="278"/>
    </row>
    <row r="987" spans="4:4" ht="15.75" customHeight="1">
      <c r="D987" s="278"/>
    </row>
    <row r="988" spans="4:4" ht="15.75" customHeight="1">
      <c r="D988" s="278"/>
    </row>
    <row r="989" spans="4:4" ht="15.75" customHeight="1">
      <c r="D989" s="278"/>
    </row>
    <row r="990" spans="4:4" ht="15.75" customHeight="1">
      <c r="D990" s="278"/>
    </row>
    <row r="991" spans="4:4" ht="15.75" customHeight="1">
      <c r="D991" s="278"/>
    </row>
    <row r="992" spans="4:4" ht="15.75" customHeight="1">
      <c r="D992" s="278"/>
    </row>
    <row r="993" spans="4:4" ht="15.75" customHeight="1">
      <c r="D993" s="278"/>
    </row>
    <row r="994" spans="4:4" ht="15.75" customHeight="1">
      <c r="D994" s="278"/>
    </row>
    <row r="995" spans="4:4" ht="15.75" customHeight="1">
      <c r="D995" s="278"/>
    </row>
    <row r="996" spans="4:4" ht="15.75" customHeight="1">
      <c r="D996" s="278"/>
    </row>
    <row r="997" spans="4:4" ht="15.75" customHeight="1">
      <c r="D997" s="278"/>
    </row>
    <row r="998" spans="4:4" ht="15.75" customHeight="1">
      <c r="D998" s="278"/>
    </row>
    <row r="999" spans="4:4" ht="15.75" customHeight="1">
      <c r="D999" s="278"/>
    </row>
    <row r="1000" spans="4:4" ht="15.75" customHeight="1">
      <c r="D1000" s="278"/>
    </row>
    <row r="1001" spans="4:4" ht="15.75" customHeight="1">
      <c r="D1001" s="278"/>
    </row>
    <row r="1002" spans="4:4" ht="15.75" customHeight="1">
      <c r="D1002" s="278"/>
    </row>
    <row r="1003" spans="4:4" ht="15.75" customHeight="1">
      <c r="D1003" s="278"/>
    </row>
    <row r="1004" spans="4:4" ht="15.75" customHeight="1">
      <c r="D1004" s="278"/>
    </row>
    <row r="1005" spans="4:4" ht="15.75" customHeight="1">
      <c r="D1005" s="278"/>
    </row>
  </sheetData>
  <mergeCells count="15">
    <mergeCell ref="B63:B66"/>
    <mergeCell ref="A68:E68"/>
    <mergeCell ref="A90:E90"/>
    <mergeCell ref="B1:E1"/>
    <mergeCell ref="A2:E2"/>
    <mergeCell ref="A8:E8"/>
    <mergeCell ref="A12:E12"/>
    <mergeCell ref="A16:E16"/>
    <mergeCell ref="A24:E24"/>
    <mergeCell ref="A30:E30"/>
    <mergeCell ref="A38:E38"/>
    <mergeCell ref="B45:B47"/>
    <mergeCell ref="A50:E50"/>
    <mergeCell ref="B52:B56"/>
    <mergeCell ref="B57:B62"/>
  </mergeCells>
  <printOptions gridLines="1"/>
  <pageMargins left="0.70078740157480324" right="0.70078740157480324" top="0.75196850393700787" bottom="0.75196850393700787"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00FF"/>
  </sheetPr>
  <dimension ref="A1:W1006"/>
  <sheetViews>
    <sheetView workbookViewId="0">
      <selection sqref="A1:XFD1048576"/>
    </sheetView>
  </sheetViews>
  <sheetFormatPr defaultColWidth="14.44140625" defaultRowHeight="15" customHeight="1"/>
  <cols>
    <col min="1" max="1" width="27" customWidth="1"/>
    <col min="2" max="2" width="25.5546875" customWidth="1"/>
    <col min="3" max="3" width="161.44140625" customWidth="1"/>
    <col min="4" max="4" width="21.109375" customWidth="1"/>
    <col min="5" max="5" width="25" customWidth="1"/>
  </cols>
  <sheetData>
    <row r="1" spans="1:23" ht="67.5" customHeight="1">
      <c r="A1" s="649" t="s">
        <v>833</v>
      </c>
      <c r="B1" s="632"/>
      <c r="C1" s="632"/>
      <c r="D1" s="632"/>
      <c r="E1" s="633"/>
      <c r="F1" s="279"/>
      <c r="G1" s="279"/>
      <c r="H1" s="279"/>
      <c r="I1" s="279"/>
      <c r="J1" s="279"/>
      <c r="K1" s="279"/>
      <c r="L1" s="279"/>
      <c r="M1" s="279"/>
      <c r="N1" s="279"/>
      <c r="O1" s="279"/>
      <c r="P1" s="279"/>
      <c r="Q1" s="279"/>
      <c r="R1" s="279"/>
      <c r="S1" s="279"/>
      <c r="T1" s="279"/>
      <c r="U1" s="279"/>
      <c r="V1" s="279"/>
      <c r="W1" s="279"/>
    </row>
    <row r="2" spans="1:23" ht="25.5" customHeight="1">
      <c r="A2" s="280" t="s">
        <v>2</v>
      </c>
      <c r="B2" s="280" t="s">
        <v>3</v>
      </c>
      <c r="C2" s="281" t="s">
        <v>4</v>
      </c>
      <c r="D2" s="282" t="s">
        <v>6</v>
      </c>
      <c r="E2" s="283" t="s">
        <v>5</v>
      </c>
      <c r="F2" s="279"/>
      <c r="G2" s="279"/>
      <c r="H2" s="279"/>
      <c r="I2" s="279"/>
      <c r="J2" s="279"/>
      <c r="K2" s="279"/>
      <c r="L2" s="279"/>
      <c r="M2" s="279"/>
      <c r="N2" s="279"/>
      <c r="O2" s="279"/>
      <c r="P2" s="279"/>
      <c r="Q2" s="279"/>
      <c r="R2" s="279"/>
      <c r="S2" s="279"/>
      <c r="T2" s="279"/>
      <c r="U2" s="279"/>
      <c r="V2" s="279"/>
      <c r="W2" s="279"/>
    </row>
    <row r="3" spans="1:23" ht="114" customHeight="1">
      <c r="A3" s="284" t="s">
        <v>834</v>
      </c>
      <c r="B3" s="285"/>
      <c r="C3" s="286" t="s">
        <v>835</v>
      </c>
      <c r="D3" s="287" t="s">
        <v>836</v>
      </c>
      <c r="E3" s="288" t="s">
        <v>837</v>
      </c>
      <c r="F3" s="279"/>
      <c r="G3" s="279"/>
      <c r="H3" s="279"/>
      <c r="I3" s="279"/>
      <c r="J3" s="279"/>
      <c r="K3" s="279"/>
      <c r="L3" s="279"/>
      <c r="M3" s="279"/>
      <c r="N3" s="279"/>
      <c r="O3" s="279"/>
      <c r="P3" s="279"/>
      <c r="Q3" s="279"/>
      <c r="R3" s="279"/>
      <c r="S3" s="279"/>
      <c r="T3" s="279"/>
      <c r="U3" s="279"/>
      <c r="V3" s="279"/>
      <c r="W3" s="279"/>
    </row>
    <row r="4" spans="1:23" ht="109.2">
      <c r="A4" s="284" t="s">
        <v>838</v>
      </c>
      <c r="B4" s="285"/>
      <c r="C4" s="286" t="s">
        <v>839</v>
      </c>
      <c r="D4" s="287" t="s">
        <v>836</v>
      </c>
      <c r="E4" s="288" t="s">
        <v>837</v>
      </c>
      <c r="F4" s="279"/>
      <c r="G4" s="279"/>
      <c r="H4" s="279"/>
      <c r="I4" s="279"/>
      <c r="J4" s="279"/>
      <c r="K4" s="279"/>
      <c r="L4" s="279"/>
      <c r="M4" s="279"/>
      <c r="N4" s="279"/>
      <c r="O4" s="279"/>
      <c r="P4" s="279"/>
      <c r="Q4" s="279"/>
      <c r="R4" s="279"/>
      <c r="S4" s="279"/>
      <c r="T4" s="279"/>
      <c r="U4" s="279"/>
      <c r="V4" s="279"/>
      <c r="W4" s="279"/>
    </row>
    <row r="5" spans="1:23" ht="129" customHeight="1">
      <c r="A5" s="284" t="s">
        <v>840</v>
      </c>
      <c r="B5" s="289"/>
      <c r="C5" s="286" t="s">
        <v>841</v>
      </c>
      <c r="D5" s="287" t="s">
        <v>836</v>
      </c>
      <c r="E5" s="288" t="s">
        <v>837</v>
      </c>
      <c r="F5" s="279"/>
      <c r="G5" s="279"/>
      <c r="H5" s="279"/>
      <c r="I5" s="279"/>
      <c r="J5" s="279"/>
      <c r="K5" s="279"/>
      <c r="L5" s="279"/>
      <c r="M5" s="279"/>
      <c r="N5" s="279"/>
      <c r="O5" s="279"/>
      <c r="P5" s="279"/>
      <c r="Q5" s="279"/>
      <c r="R5" s="279"/>
      <c r="S5" s="279"/>
      <c r="T5" s="279"/>
      <c r="U5" s="279"/>
      <c r="V5" s="279"/>
      <c r="W5" s="279"/>
    </row>
    <row r="6" spans="1:23" ht="122.25" customHeight="1">
      <c r="A6" s="284" t="s">
        <v>842</v>
      </c>
      <c r="B6" s="285"/>
      <c r="C6" s="286" t="s">
        <v>843</v>
      </c>
      <c r="D6" s="287" t="s">
        <v>836</v>
      </c>
      <c r="E6" s="288" t="s">
        <v>837</v>
      </c>
      <c r="F6" s="279"/>
      <c r="G6" s="279"/>
      <c r="H6" s="279"/>
      <c r="I6" s="279"/>
      <c r="J6" s="279"/>
      <c r="K6" s="279"/>
      <c r="L6" s="279"/>
      <c r="M6" s="279"/>
      <c r="N6" s="279"/>
      <c r="O6" s="279"/>
      <c r="P6" s="279"/>
      <c r="Q6" s="279"/>
      <c r="R6" s="279"/>
      <c r="S6" s="279"/>
      <c r="T6" s="279"/>
      <c r="U6" s="279"/>
      <c r="V6" s="279"/>
      <c r="W6" s="279"/>
    </row>
    <row r="7" spans="1:23" ht="122.25" customHeight="1">
      <c r="A7" s="284" t="s">
        <v>844</v>
      </c>
      <c r="B7" s="289"/>
      <c r="C7" s="286" t="s">
        <v>845</v>
      </c>
      <c r="D7" s="287" t="s">
        <v>836</v>
      </c>
      <c r="E7" s="288" t="s">
        <v>837</v>
      </c>
      <c r="F7" s="279"/>
      <c r="G7" s="279"/>
      <c r="H7" s="279"/>
      <c r="I7" s="279"/>
      <c r="J7" s="279"/>
      <c r="K7" s="279"/>
      <c r="L7" s="279"/>
      <c r="M7" s="279"/>
      <c r="N7" s="279"/>
      <c r="O7" s="279"/>
      <c r="P7" s="279"/>
      <c r="Q7" s="279"/>
      <c r="R7" s="279"/>
      <c r="S7" s="279"/>
      <c r="T7" s="279"/>
      <c r="U7" s="279"/>
      <c r="V7" s="279"/>
      <c r="W7" s="279"/>
    </row>
    <row r="8" spans="1:23" ht="140.4">
      <c r="A8" s="284" t="s">
        <v>846</v>
      </c>
      <c r="B8" s="285"/>
      <c r="C8" s="290" t="s">
        <v>847</v>
      </c>
      <c r="D8" s="287" t="s">
        <v>836</v>
      </c>
      <c r="E8" s="291" t="s">
        <v>837</v>
      </c>
      <c r="F8" s="292"/>
      <c r="G8" s="292"/>
      <c r="H8" s="292"/>
      <c r="I8" s="292"/>
      <c r="J8" s="292"/>
      <c r="K8" s="292"/>
      <c r="L8" s="292"/>
      <c r="M8" s="292"/>
      <c r="N8" s="292"/>
      <c r="O8" s="292"/>
      <c r="P8" s="292"/>
      <c r="Q8" s="292"/>
      <c r="R8" s="292"/>
      <c r="S8" s="292"/>
      <c r="T8" s="292"/>
      <c r="U8" s="292"/>
      <c r="V8" s="292"/>
      <c r="W8" s="292"/>
    </row>
    <row r="9" spans="1:23" ht="109.2">
      <c r="A9" s="284" t="s">
        <v>848</v>
      </c>
      <c r="B9" s="285"/>
      <c r="C9" s="290" t="s">
        <v>849</v>
      </c>
      <c r="D9" s="287" t="s">
        <v>836</v>
      </c>
      <c r="E9" s="291" t="s">
        <v>850</v>
      </c>
      <c r="F9" s="292"/>
      <c r="G9" s="292"/>
      <c r="H9" s="292"/>
      <c r="I9" s="292"/>
      <c r="J9" s="292"/>
      <c r="K9" s="292"/>
      <c r="L9" s="292"/>
      <c r="M9" s="292"/>
      <c r="N9" s="292"/>
      <c r="O9" s="292"/>
      <c r="P9" s="292"/>
      <c r="Q9" s="292"/>
      <c r="R9" s="292"/>
      <c r="S9" s="292"/>
      <c r="T9" s="292"/>
      <c r="U9" s="292"/>
      <c r="V9" s="292"/>
      <c r="W9" s="292"/>
    </row>
    <row r="10" spans="1:23" ht="109.2">
      <c r="A10" s="284" t="s">
        <v>851</v>
      </c>
      <c r="B10" s="285"/>
      <c r="C10" s="290" t="s">
        <v>852</v>
      </c>
      <c r="D10" s="287" t="s">
        <v>836</v>
      </c>
      <c r="E10" s="291" t="s">
        <v>850</v>
      </c>
      <c r="F10" s="292"/>
      <c r="G10" s="292"/>
      <c r="H10" s="292"/>
      <c r="I10" s="292"/>
      <c r="J10" s="292"/>
      <c r="K10" s="292"/>
      <c r="L10" s="292"/>
      <c r="M10" s="292"/>
      <c r="N10" s="292"/>
      <c r="O10" s="292"/>
      <c r="P10" s="292"/>
      <c r="Q10" s="292"/>
      <c r="R10" s="292"/>
      <c r="S10" s="292"/>
      <c r="T10" s="292"/>
      <c r="U10" s="292"/>
      <c r="V10" s="292"/>
      <c r="W10" s="292"/>
    </row>
    <row r="11" spans="1:23" ht="109.2">
      <c r="A11" s="284" t="s">
        <v>853</v>
      </c>
      <c r="B11" s="285"/>
      <c r="C11" s="290" t="s">
        <v>854</v>
      </c>
      <c r="D11" s="287" t="s">
        <v>836</v>
      </c>
      <c r="E11" s="291" t="s">
        <v>850</v>
      </c>
      <c r="F11" s="292"/>
      <c r="G11" s="292"/>
      <c r="H11" s="292"/>
      <c r="I11" s="292"/>
      <c r="J11" s="292"/>
      <c r="K11" s="292"/>
      <c r="L11" s="292"/>
      <c r="M11" s="292"/>
      <c r="N11" s="292"/>
      <c r="O11" s="292"/>
      <c r="P11" s="292"/>
      <c r="Q11" s="292"/>
      <c r="R11" s="292"/>
      <c r="S11" s="292"/>
      <c r="T11" s="292"/>
      <c r="U11" s="292"/>
      <c r="V11" s="292"/>
      <c r="W11" s="292"/>
    </row>
    <row r="12" spans="1:23" ht="109.2">
      <c r="A12" s="284" t="s">
        <v>855</v>
      </c>
      <c r="B12" s="285"/>
      <c r="C12" s="290" t="s">
        <v>856</v>
      </c>
      <c r="D12" s="287" t="s">
        <v>836</v>
      </c>
      <c r="E12" s="291" t="s">
        <v>837</v>
      </c>
      <c r="F12" s="292"/>
      <c r="G12" s="292"/>
      <c r="H12" s="292"/>
      <c r="I12" s="292"/>
      <c r="J12" s="292"/>
      <c r="K12" s="292"/>
      <c r="L12" s="292"/>
      <c r="M12" s="292"/>
      <c r="N12" s="292"/>
      <c r="O12" s="292"/>
      <c r="P12" s="292"/>
      <c r="Q12" s="292"/>
      <c r="R12" s="292"/>
      <c r="S12" s="292"/>
      <c r="T12" s="292"/>
      <c r="U12" s="292"/>
      <c r="V12" s="292"/>
      <c r="W12" s="292"/>
    </row>
    <row r="13" spans="1:23" ht="109.2">
      <c r="A13" s="284" t="s">
        <v>857</v>
      </c>
      <c r="B13" s="285"/>
      <c r="C13" s="290" t="s">
        <v>858</v>
      </c>
      <c r="D13" s="287" t="s">
        <v>836</v>
      </c>
      <c r="E13" s="291" t="s">
        <v>837</v>
      </c>
      <c r="F13" s="292"/>
      <c r="G13" s="292"/>
      <c r="H13" s="292"/>
      <c r="I13" s="292"/>
      <c r="J13" s="292"/>
      <c r="K13" s="292"/>
      <c r="L13" s="292"/>
      <c r="M13" s="292"/>
      <c r="N13" s="292"/>
      <c r="O13" s="292"/>
      <c r="P13" s="292"/>
      <c r="Q13" s="292"/>
      <c r="R13" s="292"/>
      <c r="S13" s="292"/>
      <c r="T13" s="292"/>
      <c r="U13" s="292"/>
      <c r="V13" s="292"/>
      <c r="W13" s="292"/>
    </row>
    <row r="14" spans="1:23" ht="93.6">
      <c r="A14" s="284" t="s">
        <v>859</v>
      </c>
      <c r="B14" s="285"/>
      <c r="C14" s="290" t="s">
        <v>860</v>
      </c>
      <c r="D14" s="287" t="s">
        <v>836</v>
      </c>
      <c r="E14" s="291" t="s">
        <v>837</v>
      </c>
      <c r="F14" s="292"/>
      <c r="G14" s="292"/>
      <c r="H14" s="292"/>
      <c r="I14" s="292"/>
      <c r="J14" s="292"/>
      <c r="K14" s="292"/>
      <c r="L14" s="292"/>
      <c r="M14" s="292"/>
      <c r="N14" s="292"/>
      <c r="O14" s="292"/>
      <c r="P14" s="292"/>
      <c r="Q14" s="292"/>
      <c r="R14" s="292"/>
      <c r="S14" s="292"/>
      <c r="T14" s="292"/>
      <c r="U14" s="292"/>
      <c r="V14" s="292"/>
      <c r="W14" s="292"/>
    </row>
    <row r="15" spans="1:23" ht="93.6">
      <c r="A15" s="284" t="s">
        <v>861</v>
      </c>
      <c r="B15" s="285"/>
      <c r="C15" s="290" t="s">
        <v>862</v>
      </c>
      <c r="D15" s="287" t="s">
        <v>836</v>
      </c>
      <c r="E15" s="291" t="s">
        <v>837</v>
      </c>
      <c r="F15" s="292"/>
      <c r="G15" s="292"/>
      <c r="H15" s="292"/>
      <c r="I15" s="292"/>
      <c r="J15" s="292"/>
      <c r="K15" s="292"/>
      <c r="L15" s="292"/>
      <c r="M15" s="292"/>
      <c r="N15" s="292"/>
      <c r="O15" s="292"/>
      <c r="P15" s="292"/>
      <c r="Q15" s="292"/>
      <c r="R15" s="292"/>
      <c r="S15" s="292"/>
      <c r="T15" s="292"/>
      <c r="U15" s="292"/>
      <c r="V15" s="292"/>
      <c r="W15" s="292"/>
    </row>
    <row r="16" spans="1:23" ht="62.25" customHeight="1">
      <c r="A16" s="284" t="s">
        <v>863</v>
      </c>
      <c r="B16" s="285"/>
      <c r="C16" s="290" t="s">
        <v>864</v>
      </c>
      <c r="D16" s="287" t="s">
        <v>836</v>
      </c>
      <c r="E16" s="291" t="s">
        <v>837</v>
      </c>
      <c r="F16" s="292"/>
      <c r="G16" s="292"/>
      <c r="H16" s="292"/>
      <c r="I16" s="292"/>
      <c r="J16" s="292"/>
      <c r="K16" s="292"/>
      <c r="L16" s="292"/>
      <c r="M16" s="292"/>
      <c r="N16" s="292"/>
      <c r="O16" s="292"/>
      <c r="P16" s="292"/>
      <c r="Q16" s="292"/>
      <c r="R16" s="292"/>
      <c r="S16" s="292"/>
      <c r="T16" s="292"/>
      <c r="U16" s="292"/>
      <c r="V16" s="292"/>
      <c r="W16" s="292"/>
    </row>
    <row r="17" spans="1:23" ht="15.75" customHeight="1">
      <c r="A17" s="284" t="s">
        <v>865</v>
      </c>
      <c r="B17" s="293"/>
      <c r="C17" s="294" t="s">
        <v>864</v>
      </c>
      <c r="D17" s="287" t="s">
        <v>836</v>
      </c>
      <c r="E17" s="288" t="s">
        <v>837</v>
      </c>
      <c r="F17" s="279"/>
      <c r="G17" s="279"/>
      <c r="H17" s="279"/>
      <c r="I17" s="279"/>
      <c r="J17" s="279"/>
      <c r="K17" s="279"/>
      <c r="L17" s="279"/>
      <c r="M17" s="279"/>
      <c r="N17" s="279"/>
      <c r="O17" s="279"/>
      <c r="P17" s="279"/>
      <c r="Q17" s="279"/>
      <c r="R17" s="279"/>
      <c r="S17" s="279"/>
      <c r="T17" s="279"/>
      <c r="U17" s="279"/>
      <c r="V17" s="279"/>
      <c r="W17" s="279"/>
    </row>
    <row r="18" spans="1:23" ht="36" customHeight="1">
      <c r="A18" s="291" t="s">
        <v>866</v>
      </c>
      <c r="B18" s="285"/>
      <c r="C18" s="290" t="s">
        <v>867</v>
      </c>
      <c r="D18" s="287" t="s">
        <v>836</v>
      </c>
      <c r="E18" s="288" t="s">
        <v>837</v>
      </c>
      <c r="F18" s="279"/>
      <c r="G18" s="279"/>
      <c r="H18" s="279"/>
      <c r="I18" s="279"/>
      <c r="J18" s="279"/>
      <c r="K18" s="279"/>
      <c r="L18" s="279"/>
      <c r="M18" s="279"/>
      <c r="N18" s="279"/>
      <c r="O18" s="279"/>
      <c r="P18" s="279"/>
      <c r="Q18" s="279"/>
      <c r="R18" s="279"/>
      <c r="S18" s="279"/>
      <c r="T18" s="279"/>
      <c r="U18" s="279"/>
      <c r="V18" s="279"/>
      <c r="W18" s="279"/>
    </row>
    <row r="19" spans="1:23" ht="39.75" customHeight="1">
      <c r="A19" s="295" t="s">
        <v>868</v>
      </c>
      <c r="B19" s="296"/>
      <c r="C19" s="297" t="s">
        <v>867</v>
      </c>
      <c r="D19" s="287" t="s">
        <v>836</v>
      </c>
      <c r="E19" s="288" t="s">
        <v>837</v>
      </c>
      <c r="F19" s="279"/>
      <c r="G19" s="279"/>
      <c r="H19" s="279"/>
      <c r="I19" s="279"/>
      <c r="J19" s="279"/>
      <c r="K19" s="279"/>
      <c r="L19" s="279"/>
      <c r="M19" s="279"/>
      <c r="N19" s="279"/>
      <c r="O19" s="279"/>
      <c r="P19" s="279"/>
      <c r="Q19" s="279"/>
      <c r="R19" s="279"/>
      <c r="S19" s="279"/>
      <c r="T19" s="279"/>
      <c r="U19" s="279"/>
      <c r="V19" s="279"/>
      <c r="W19" s="279"/>
    </row>
    <row r="20" spans="1:23" ht="100.5" customHeight="1">
      <c r="A20" s="284" t="s">
        <v>869</v>
      </c>
      <c r="B20" s="289"/>
      <c r="C20" s="286" t="s">
        <v>870</v>
      </c>
      <c r="D20" s="287" t="s">
        <v>836</v>
      </c>
      <c r="E20" s="288" t="s">
        <v>837</v>
      </c>
      <c r="F20" s="279"/>
      <c r="G20" s="279"/>
      <c r="H20" s="279"/>
      <c r="I20" s="279"/>
      <c r="J20" s="279"/>
      <c r="K20" s="279"/>
      <c r="L20" s="279"/>
      <c r="M20" s="279"/>
      <c r="N20" s="279"/>
      <c r="O20" s="279"/>
      <c r="P20" s="279"/>
      <c r="Q20" s="279"/>
      <c r="R20" s="279"/>
      <c r="S20" s="279"/>
      <c r="T20" s="279"/>
      <c r="U20" s="279"/>
      <c r="V20" s="279"/>
      <c r="W20" s="279"/>
    </row>
    <row r="21" spans="1:23" ht="122.25" customHeight="1">
      <c r="A21" s="284" t="s">
        <v>871</v>
      </c>
      <c r="B21" s="289"/>
      <c r="C21" s="286" t="s">
        <v>870</v>
      </c>
      <c r="D21" s="287" t="s">
        <v>836</v>
      </c>
      <c r="E21" s="288" t="s">
        <v>837</v>
      </c>
      <c r="F21" s="279"/>
      <c r="G21" s="279"/>
      <c r="H21" s="279"/>
      <c r="I21" s="279"/>
      <c r="J21" s="279"/>
      <c r="K21" s="279"/>
      <c r="L21" s="279"/>
      <c r="M21" s="279"/>
      <c r="N21" s="279"/>
      <c r="O21" s="279"/>
      <c r="P21" s="279"/>
      <c r="Q21" s="279"/>
      <c r="R21" s="279"/>
      <c r="S21" s="279"/>
      <c r="T21" s="279"/>
      <c r="U21" s="279"/>
      <c r="V21" s="279"/>
      <c r="W21" s="279"/>
    </row>
    <row r="22" spans="1:23" ht="122.25" customHeight="1">
      <c r="A22" s="284" t="s">
        <v>872</v>
      </c>
      <c r="B22" s="289"/>
      <c r="C22" s="286" t="s">
        <v>873</v>
      </c>
      <c r="D22" s="287" t="s">
        <v>836</v>
      </c>
      <c r="E22" s="288" t="s">
        <v>837</v>
      </c>
      <c r="F22" s="279"/>
      <c r="G22" s="279"/>
      <c r="H22" s="279"/>
      <c r="I22" s="279"/>
      <c r="J22" s="279"/>
      <c r="K22" s="279"/>
      <c r="L22" s="279"/>
      <c r="M22" s="279"/>
      <c r="N22" s="279"/>
      <c r="O22" s="279"/>
      <c r="P22" s="279"/>
      <c r="Q22" s="279"/>
      <c r="R22" s="279"/>
      <c r="S22" s="279"/>
      <c r="T22" s="279"/>
      <c r="U22" s="279"/>
      <c r="V22" s="279"/>
      <c r="W22" s="279"/>
    </row>
    <row r="23" spans="1:23" ht="77.25" customHeight="1">
      <c r="A23" s="284" t="s">
        <v>874</v>
      </c>
      <c r="B23" s="285"/>
      <c r="C23" s="290" t="s">
        <v>873</v>
      </c>
      <c r="D23" s="287" t="s">
        <v>836</v>
      </c>
      <c r="E23" s="288" t="s">
        <v>837</v>
      </c>
      <c r="F23" s="279"/>
      <c r="G23" s="279"/>
      <c r="H23" s="279"/>
      <c r="I23" s="279"/>
      <c r="J23" s="279"/>
      <c r="K23" s="279"/>
      <c r="L23" s="279"/>
      <c r="M23" s="279"/>
      <c r="N23" s="279"/>
      <c r="O23" s="279"/>
      <c r="P23" s="279"/>
      <c r="Q23" s="279"/>
      <c r="R23" s="279"/>
      <c r="S23" s="279"/>
      <c r="T23" s="279"/>
      <c r="U23" s="279"/>
      <c r="V23" s="279"/>
      <c r="W23" s="279"/>
    </row>
    <row r="24" spans="1:23" ht="50.25" customHeight="1">
      <c r="A24" s="650" t="s">
        <v>875</v>
      </c>
      <c r="B24" s="632"/>
      <c r="C24" s="632"/>
      <c r="D24" s="632"/>
      <c r="E24" s="633"/>
      <c r="F24" s="279"/>
      <c r="G24" s="279"/>
      <c r="H24" s="279"/>
      <c r="I24" s="279"/>
      <c r="J24" s="279"/>
      <c r="K24" s="279"/>
      <c r="L24" s="279"/>
      <c r="M24" s="279"/>
      <c r="N24" s="279"/>
      <c r="O24" s="279"/>
      <c r="P24" s="279"/>
      <c r="Q24" s="279"/>
      <c r="R24" s="279"/>
      <c r="S24" s="279"/>
      <c r="T24" s="279"/>
      <c r="U24" s="279"/>
      <c r="V24" s="279"/>
      <c r="W24" s="279"/>
    </row>
    <row r="25" spans="1:23" ht="19.5" customHeight="1">
      <c r="A25" s="280" t="s">
        <v>2</v>
      </c>
      <c r="B25" s="298" t="s">
        <v>3</v>
      </c>
      <c r="C25" s="299" t="s">
        <v>4</v>
      </c>
      <c r="D25" s="282"/>
      <c r="E25" s="283" t="s">
        <v>5</v>
      </c>
      <c r="F25" s="279"/>
      <c r="G25" s="279"/>
      <c r="H25" s="279"/>
      <c r="I25" s="279"/>
      <c r="J25" s="279"/>
      <c r="K25" s="279"/>
      <c r="L25" s="279"/>
      <c r="M25" s="279"/>
      <c r="N25" s="279"/>
      <c r="O25" s="279"/>
      <c r="P25" s="279"/>
      <c r="Q25" s="279"/>
      <c r="R25" s="279"/>
      <c r="S25" s="279"/>
      <c r="T25" s="279"/>
      <c r="U25" s="279"/>
      <c r="V25" s="279"/>
      <c r="W25" s="279"/>
    </row>
    <row r="26" spans="1:23" ht="67.5" customHeight="1">
      <c r="A26" s="291" t="s">
        <v>876</v>
      </c>
      <c r="B26" s="300"/>
      <c r="C26" s="301" t="s">
        <v>877</v>
      </c>
      <c r="D26" s="287" t="s">
        <v>836</v>
      </c>
      <c r="E26" s="302"/>
      <c r="F26" s="279"/>
      <c r="G26" s="279"/>
      <c r="H26" s="279"/>
      <c r="I26" s="279"/>
      <c r="J26" s="279"/>
      <c r="K26" s="279"/>
      <c r="L26" s="279"/>
      <c r="M26" s="279"/>
      <c r="N26" s="279"/>
      <c r="O26" s="279"/>
      <c r="P26" s="279"/>
      <c r="Q26" s="279"/>
      <c r="R26" s="279"/>
      <c r="S26" s="279"/>
      <c r="T26" s="279"/>
      <c r="U26" s="279"/>
      <c r="V26" s="279"/>
      <c r="W26" s="279"/>
    </row>
    <row r="27" spans="1:23" ht="150" customHeight="1">
      <c r="A27" s="291" t="s">
        <v>878</v>
      </c>
      <c r="B27" s="300"/>
      <c r="C27" s="286" t="s">
        <v>879</v>
      </c>
      <c r="D27" s="287" t="s">
        <v>836</v>
      </c>
      <c r="E27" s="302"/>
      <c r="F27" s="279"/>
      <c r="G27" s="279"/>
      <c r="H27" s="279"/>
      <c r="I27" s="279"/>
      <c r="J27" s="279"/>
      <c r="K27" s="279"/>
      <c r="L27" s="279"/>
      <c r="M27" s="279"/>
      <c r="N27" s="279"/>
      <c r="O27" s="279"/>
      <c r="P27" s="279"/>
      <c r="Q27" s="279"/>
      <c r="R27" s="279"/>
      <c r="S27" s="279"/>
      <c r="T27" s="279"/>
      <c r="U27" s="279"/>
      <c r="V27" s="279"/>
      <c r="W27" s="279"/>
    </row>
    <row r="28" spans="1:23" ht="84" customHeight="1">
      <c r="A28" s="291" t="s">
        <v>880</v>
      </c>
      <c r="B28" s="300"/>
      <c r="C28" s="286" t="s">
        <v>881</v>
      </c>
      <c r="D28" s="287" t="s">
        <v>836</v>
      </c>
      <c r="E28" s="302"/>
      <c r="F28" s="279"/>
      <c r="G28" s="279"/>
      <c r="H28" s="279"/>
      <c r="I28" s="279"/>
      <c r="J28" s="279"/>
      <c r="K28" s="279"/>
      <c r="L28" s="279"/>
      <c r="M28" s="279"/>
      <c r="N28" s="279"/>
      <c r="O28" s="279"/>
      <c r="P28" s="279"/>
      <c r="Q28" s="279"/>
      <c r="R28" s="279"/>
      <c r="S28" s="279"/>
      <c r="T28" s="279"/>
      <c r="U28" s="279"/>
      <c r="V28" s="279"/>
      <c r="W28" s="279"/>
    </row>
    <row r="29" spans="1:23" ht="36" customHeight="1">
      <c r="A29" s="303" t="s">
        <v>882</v>
      </c>
      <c r="B29" s="304"/>
      <c r="C29" s="305" t="s">
        <v>883</v>
      </c>
      <c r="D29" s="287" t="s">
        <v>836</v>
      </c>
      <c r="E29" s="302"/>
      <c r="F29" s="279"/>
      <c r="G29" s="279"/>
      <c r="H29" s="279"/>
      <c r="I29" s="279"/>
      <c r="J29" s="279"/>
      <c r="K29" s="279"/>
      <c r="L29" s="279"/>
      <c r="M29" s="279"/>
      <c r="N29" s="279"/>
      <c r="O29" s="279"/>
      <c r="P29" s="279"/>
      <c r="Q29" s="279"/>
      <c r="R29" s="279"/>
      <c r="S29" s="279"/>
      <c r="T29" s="279"/>
      <c r="U29" s="279"/>
      <c r="V29" s="279"/>
      <c r="W29" s="279"/>
    </row>
    <row r="30" spans="1:23" ht="74.25" customHeight="1">
      <c r="A30" s="306" t="s">
        <v>884</v>
      </c>
      <c r="B30" s="296"/>
      <c r="C30" s="297" t="s">
        <v>885</v>
      </c>
      <c r="D30" s="287" t="s">
        <v>836</v>
      </c>
      <c r="E30" s="302"/>
      <c r="F30" s="279"/>
      <c r="G30" s="279"/>
      <c r="H30" s="279"/>
      <c r="I30" s="279"/>
      <c r="J30" s="279"/>
      <c r="K30" s="279"/>
      <c r="L30" s="279"/>
      <c r="M30" s="279"/>
      <c r="N30" s="279"/>
      <c r="O30" s="279"/>
      <c r="P30" s="279"/>
      <c r="Q30" s="279"/>
      <c r="R30" s="279"/>
      <c r="S30" s="279"/>
      <c r="T30" s="279"/>
      <c r="U30" s="279"/>
      <c r="V30" s="279"/>
      <c r="W30" s="279"/>
    </row>
    <row r="31" spans="1:23" ht="125.25" customHeight="1">
      <c r="A31" s="284" t="s">
        <v>886</v>
      </c>
      <c r="B31" s="285"/>
      <c r="C31" s="286" t="s">
        <v>887</v>
      </c>
      <c r="D31" s="287" t="s">
        <v>836</v>
      </c>
      <c r="E31" s="288" t="s">
        <v>888</v>
      </c>
      <c r="F31" s="279"/>
      <c r="G31" s="279"/>
      <c r="H31" s="279"/>
      <c r="I31" s="279"/>
      <c r="J31" s="279"/>
      <c r="K31" s="279"/>
      <c r="L31" s="279"/>
      <c r="M31" s="279"/>
      <c r="N31" s="279"/>
      <c r="O31" s="279"/>
      <c r="P31" s="279"/>
      <c r="Q31" s="279"/>
      <c r="R31" s="279"/>
      <c r="S31" s="279"/>
      <c r="T31" s="279"/>
      <c r="U31" s="279"/>
      <c r="V31" s="279"/>
      <c r="W31" s="279"/>
    </row>
    <row r="32" spans="1:23" ht="141" customHeight="1">
      <c r="A32" s="284" t="s">
        <v>889</v>
      </c>
      <c r="B32" s="289"/>
      <c r="C32" s="286" t="s">
        <v>890</v>
      </c>
      <c r="D32" s="287" t="s">
        <v>836</v>
      </c>
      <c r="E32" s="288" t="s">
        <v>891</v>
      </c>
      <c r="F32" s="279"/>
      <c r="G32" s="279"/>
      <c r="H32" s="279"/>
      <c r="I32" s="279"/>
      <c r="J32" s="279"/>
      <c r="K32" s="279"/>
      <c r="L32" s="279"/>
      <c r="M32" s="279"/>
      <c r="N32" s="279"/>
      <c r="O32" s="279"/>
      <c r="P32" s="279"/>
      <c r="Q32" s="279"/>
      <c r="R32" s="279"/>
      <c r="S32" s="279"/>
      <c r="T32" s="279"/>
      <c r="U32" s="279"/>
      <c r="V32" s="279"/>
      <c r="W32" s="279"/>
    </row>
    <row r="33" spans="1:23" ht="94.5" customHeight="1">
      <c r="A33" s="307" t="s">
        <v>892</v>
      </c>
      <c r="B33" s="289"/>
      <c r="C33" s="286" t="s">
        <v>893</v>
      </c>
      <c r="D33" s="287" t="s">
        <v>836</v>
      </c>
      <c r="E33" s="288" t="s">
        <v>894</v>
      </c>
      <c r="F33" s="279"/>
      <c r="G33" s="279"/>
      <c r="H33" s="279"/>
      <c r="I33" s="279"/>
      <c r="J33" s="279"/>
      <c r="K33" s="279"/>
      <c r="L33" s="279"/>
      <c r="M33" s="279"/>
      <c r="N33" s="279"/>
      <c r="O33" s="279"/>
      <c r="P33" s="279"/>
      <c r="Q33" s="279"/>
      <c r="R33" s="279"/>
      <c r="S33" s="279"/>
      <c r="T33" s="279"/>
      <c r="U33" s="279"/>
      <c r="V33" s="279"/>
      <c r="W33" s="279"/>
    </row>
    <row r="34" spans="1:23" ht="92.25" customHeight="1">
      <c r="A34" s="307" t="s">
        <v>895</v>
      </c>
      <c r="B34" s="289"/>
      <c r="C34" s="286" t="s">
        <v>896</v>
      </c>
      <c r="D34" s="287" t="s">
        <v>836</v>
      </c>
      <c r="E34" s="288" t="s">
        <v>897</v>
      </c>
      <c r="F34" s="279"/>
      <c r="G34" s="279"/>
      <c r="H34" s="279"/>
      <c r="I34" s="279"/>
      <c r="J34" s="279"/>
      <c r="K34" s="279"/>
      <c r="L34" s="279"/>
      <c r="M34" s="279"/>
      <c r="N34" s="279"/>
      <c r="O34" s="279"/>
      <c r="P34" s="279"/>
      <c r="Q34" s="279"/>
      <c r="R34" s="279"/>
      <c r="S34" s="279"/>
      <c r="T34" s="279"/>
      <c r="U34" s="279"/>
      <c r="V34" s="279"/>
      <c r="W34" s="279"/>
    </row>
    <row r="35" spans="1:23" ht="120.75" customHeight="1">
      <c r="A35" s="307" t="s">
        <v>898</v>
      </c>
      <c r="B35" s="289"/>
      <c r="C35" s="286" t="s">
        <v>899</v>
      </c>
      <c r="D35" s="287" t="s">
        <v>836</v>
      </c>
      <c r="E35" s="288" t="s">
        <v>900</v>
      </c>
      <c r="F35" s="279"/>
      <c r="G35" s="279"/>
      <c r="H35" s="279"/>
      <c r="I35" s="279"/>
      <c r="J35" s="279"/>
      <c r="K35" s="279"/>
      <c r="L35" s="279"/>
      <c r="M35" s="279"/>
      <c r="N35" s="279"/>
      <c r="O35" s="279"/>
      <c r="P35" s="279"/>
      <c r="Q35" s="279"/>
      <c r="R35" s="279"/>
      <c r="S35" s="279"/>
      <c r="T35" s="279"/>
      <c r="U35" s="279"/>
      <c r="V35" s="279"/>
      <c r="W35" s="279"/>
    </row>
    <row r="36" spans="1:23" ht="120.75" customHeight="1">
      <c r="A36" s="307" t="s">
        <v>901</v>
      </c>
      <c r="B36" s="289"/>
      <c r="C36" s="286" t="s">
        <v>902</v>
      </c>
      <c r="D36" s="287" t="s">
        <v>836</v>
      </c>
      <c r="E36" s="288" t="s">
        <v>903</v>
      </c>
      <c r="F36" s="279"/>
      <c r="G36" s="279"/>
      <c r="H36" s="279"/>
      <c r="I36" s="279"/>
      <c r="J36" s="279"/>
      <c r="K36" s="279"/>
      <c r="L36" s="279"/>
      <c r="M36" s="279"/>
      <c r="N36" s="279"/>
      <c r="O36" s="279"/>
      <c r="P36" s="279"/>
      <c r="Q36" s="279"/>
      <c r="R36" s="279"/>
      <c r="S36" s="279"/>
      <c r="T36" s="279"/>
      <c r="U36" s="279"/>
      <c r="V36" s="279"/>
      <c r="W36" s="279"/>
    </row>
    <row r="37" spans="1:23" ht="140.25" customHeight="1">
      <c r="A37" s="307" t="s">
        <v>904</v>
      </c>
      <c r="B37" s="289"/>
      <c r="C37" s="286" t="s">
        <v>905</v>
      </c>
      <c r="D37" s="287" t="s">
        <v>836</v>
      </c>
      <c r="E37" s="288" t="s">
        <v>906</v>
      </c>
      <c r="F37" s="279"/>
      <c r="G37" s="279"/>
      <c r="H37" s="279"/>
      <c r="I37" s="279"/>
      <c r="J37" s="279"/>
      <c r="K37" s="279"/>
      <c r="L37" s="279"/>
      <c r="M37" s="279"/>
      <c r="N37" s="279"/>
      <c r="O37" s="279"/>
      <c r="P37" s="279"/>
      <c r="Q37" s="279"/>
      <c r="R37" s="279"/>
      <c r="S37" s="279"/>
      <c r="T37" s="279"/>
      <c r="U37" s="279"/>
      <c r="V37" s="279"/>
      <c r="W37" s="279"/>
    </row>
    <row r="38" spans="1:23" ht="139.5" customHeight="1">
      <c r="A38" s="307" t="s">
        <v>907</v>
      </c>
      <c r="B38" s="289"/>
      <c r="C38" s="286" t="s">
        <v>908</v>
      </c>
      <c r="D38" s="287" t="s">
        <v>836</v>
      </c>
      <c r="E38" s="288" t="s">
        <v>909</v>
      </c>
      <c r="F38" s="279"/>
      <c r="G38" s="279"/>
      <c r="H38" s="279"/>
      <c r="I38" s="279"/>
      <c r="J38" s="279"/>
      <c r="K38" s="279"/>
      <c r="L38" s="279"/>
      <c r="M38" s="279"/>
      <c r="N38" s="279"/>
      <c r="O38" s="279"/>
      <c r="P38" s="279"/>
      <c r="Q38" s="279"/>
      <c r="R38" s="279"/>
      <c r="S38" s="279"/>
      <c r="T38" s="279"/>
      <c r="U38" s="279"/>
      <c r="V38" s="279"/>
      <c r="W38" s="279"/>
    </row>
    <row r="39" spans="1:23" ht="97.5" customHeight="1">
      <c r="A39" s="307" t="s">
        <v>910</v>
      </c>
      <c r="B39" s="289"/>
      <c r="C39" s="301" t="s">
        <v>911</v>
      </c>
      <c r="D39" s="287" t="s">
        <v>836</v>
      </c>
      <c r="E39" s="288" t="s">
        <v>912</v>
      </c>
      <c r="F39" s="279"/>
      <c r="G39" s="279"/>
      <c r="H39" s="279"/>
      <c r="I39" s="279"/>
      <c r="J39" s="279"/>
      <c r="K39" s="279"/>
      <c r="L39" s="279"/>
      <c r="M39" s="279"/>
      <c r="N39" s="279"/>
      <c r="O39" s="279"/>
      <c r="P39" s="279"/>
      <c r="Q39" s="279"/>
      <c r="R39" s="279"/>
      <c r="S39" s="279"/>
      <c r="T39" s="279"/>
      <c r="U39" s="279"/>
      <c r="V39" s="279"/>
      <c r="W39" s="279"/>
    </row>
    <row r="40" spans="1:23" ht="41.25" customHeight="1">
      <c r="A40" s="307" t="s">
        <v>913</v>
      </c>
      <c r="B40" s="289"/>
      <c r="C40" s="286" t="s">
        <v>914</v>
      </c>
      <c r="D40" s="287" t="s">
        <v>836</v>
      </c>
      <c r="E40" s="288" t="s">
        <v>912</v>
      </c>
      <c r="F40" s="279"/>
      <c r="G40" s="279"/>
      <c r="H40" s="279"/>
      <c r="I40" s="279"/>
      <c r="J40" s="279"/>
      <c r="K40" s="279"/>
      <c r="L40" s="279"/>
      <c r="M40" s="279"/>
      <c r="N40" s="279"/>
      <c r="O40" s="279"/>
      <c r="P40" s="279"/>
      <c r="Q40" s="279"/>
      <c r="R40" s="279"/>
      <c r="S40" s="279"/>
      <c r="T40" s="279"/>
      <c r="U40" s="279"/>
      <c r="V40" s="279"/>
      <c r="W40" s="279"/>
    </row>
    <row r="41" spans="1:23" ht="41.25" customHeight="1">
      <c r="A41" s="307" t="s">
        <v>915</v>
      </c>
      <c r="B41" s="289"/>
      <c r="C41" s="286" t="s">
        <v>916</v>
      </c>
      <c r="D41" s="287" t="s">
        <v>836</v>
      </c>
      <c r="E41" s="288" t="s">
        <v>917</v>
      </c>
      <c r="F41" s="279"/>
      <c r="G41" s="279"/>
      <c r="H41" s="279"/>
      <c r="I41" s="279"/>
      <c r="J41" s="279"/>
      <c r="K41" s="279"/>
      <c r="L41" s="279"/>
      <c r="M41" s="279"/>
      <c r="N41" s="279"/>
      <c r="O41" s="279"/>
      <c r="P41" s="279"/>
      <c r="Q41" s="279"/>
      <c r="R41" s="279"/>
      <c r="S41" s="279"/>
      <c r="T41" s="279"/>
      <c r="U41" s="279"/>
      <c r="V41" s="279"/>
      <c r="W41" s="279"/>
    </row>
    <row r="42" spans="1:23" ht="41.25" customHeight="1">
      <c r="A42" s="307" t="s">
        <v>918</v>
      </c>
      <c r="B42" s="289"/>
      <c r="C42" s="286" t="s">
        <v>919</v>
      </c>
      <c r="D42" s="287" t="s">
        <v>836</v>
      </c>
      <c r="E42" s="288" t="s">
        <v>912</v>
      </c>
      <c r="F42" s="279"/>
      <c r="G42" s="279"/>
      <c r="H42" s="279"/>
      <c r="I42" s="279"/>
      <c r="J42" s="279"/>
      <c r="K42" s="279"/>
      <c r="L42" s="279"/>
      <c r="M42" s="279"/>
      <c r="N42" s="279"/>
      <c r="O42" s="279"/>
      <c r="P42" s="279"/>
      <c r="Q42" s="279"/>
      <c r="R42" s="279"/>
      <c r="S42" s="279"/>
      <c r="T42" s="279"/>
      <c r="U42" s="279"/>
      <c r="V42" s="279"/>
      <c r="W42" s="279"/>
    </row>
    <row r="43" spans="1:23" ht="41.25" customHeight="1">
      <c r="A43" s="307" t="s">
        <v>920</v>
      </c>
      <c r="B43" s="289"/>
      <c r="C43" s="286" t="s">
        <v>921</v>
      </c>
      <c r="D43" s="287" t="s">
        <v>836</v>
      </c>
      <c r="E43" s="288" t="s">
        <v>917</v>
      </c>
      <c r="F43" s="279"/>
      <c r="G43" s="279"/>
      <c r="H43" s="279"/>
      <c r="I43" s="279"/>
      <c r="J43" s="279"/>
      <c r="K43" s="279"/>
      <c r="L43" s="279"/>
      <c r="M43" s="279"/>
      <c r="N43" s="279"/>
      <c r="O43" s="279"/>
      <c r="P43" s="279"/>
      <c r="Q43" s="279"/>
      <c r="R43" s="279"/>
      <c r="S43" s="279"/>
      <c r="T43" s="279"/>
      <c r="U43" s="279"/>
      <c r="V43" s="279"/>
      <c r="W43" s="279"/>
    </row>
    <row r="44" spans="1:23" ht="41.25" customHeight="1">
      <c r="A44" s="307" t="s">
        <v>922</v>
      </c>
      <c r="B44" s="289"/>
      <c r="C44" s="286" t="s">
        <v>923</v>
      </c>
      <c r="D44" s="287" t="s">
        <v>836</v>
      </c>
      <c r="E44" s="288" t="s">
        <v>917</v>
      </c>
      <c r="F44" s="279"/>
      <c r="G44" s="279"/>
      <c r="H44" s="279"/>
      <c r="I44" s="279"/>
      <c r="J44" s="279"/>
      <c r="K44" s="279"/>
      <c r="L44" s="279"/>
      <c r="M44" s="279"/>
      <c r="N44" s="279"/>
      <c r="O44" s="279"/>
      <c r="P44" s="279"/>
      <c r="Q44" s="279"/>
      <c r="R44" s="279"/>
      <c r="S44" s="279"/>
      <c r="T44" s="279"/>
      <c r="U44" s="279"/>
      <c r="V44" s="279"/>
      <c r="W44" s="279"/>
    </row>
    <row r="45" spans="1:23" ht="41.25" customHeight="1">
      <c r="A45" s="307" t="s">
        <v>924</v>
      </c>
      <c r="B45" s="289"/>
      <c r="C45" s="286" t="s">
        <v>925</v>
      </c>
      <c r="D45" s="287" t="s">
        <v>836</v>
      </c>
      <c r="E45" s="288" t="s">
        <v>926</v>
      </c>
      <c r="F45" s="279"/>
      <c r="G45" s="279"/>
      <c r="H45" s="279"/>
      <c r="I45" s="279"/>
      <c r="J45" s="279"/>
      <c r="K45" s="279"/>
      <c r="L45" s="279"/>
      <c r="M45" s="279"/>
      <c r="N45" s="279"/>
      <c r="O45" s="279"/>
      <c r="P45" s="279"/>
      <c r="Q45" s="279"/>
      <c r="R45" s="279"/>
      <c r="S45" s="279"/>
      <c r="T45" s="279"/>
      <c r="U45" s="279"/>
      <c r="V45" s="279"/>
      <c r="W45" s="279"/>
    </row>
    <row r="46" spans="1:23" ht="41.25" customHeight="1">
      <c r="A46" s="307" t="s">
        <v>927</v>
      </c>
      <c r="B46" s="289"/>
      <c r="C46" s="286" t="s">
        <v>928</v>
      </c>
      <c r="D46" s="287" t="s">
        <v>836</v>
      </c>
      <c r="E46" s="288" t="s">
        <v>926</v>
      </c>
      <c r="F46" s="279"/>
      <c r="G46" s="279"/>
      <c r="H46" s="279"/>
      <c r="I46" s="279"/>
      <c r="J46" s="279"/>
      <c r="K46" s="279"/>
      <c r="L46" s="279"/>
      <c r="M46" s="279"/>
      <c r="N46" s="279"/>
      <c r="O46" s="279"/>
      <c r="P46" s="279"/>
      <c r="Q46" s="279"/>
      <c r="R46" s="279"/>
      <c r="S46" s="279"/>
      <c r="T46" s="279"/>
      <c r="U46" s="279"/>
      <c r="V46" s="279"/>
      <c r="W46" s="279"/>
    </row>
    <row r="47" spans="1:23" ht="41.25" customHeight="1">
      <c r="A47" s="651" t="s">
        <v>929</v>
      </c>
      <c r="B47" s="632"/>
      <c r="C47" s="632"/>
      <c r="D47" s="632"/>
      <c r="E47" s="633"/>
      <c r="F47" s="279"/>
      <c r="G47" s="279"/>
      <c r="H47" s="279"/>
      <c r="I47" s="279"/>
      <c r="J47" s="279"/>
      <c r="K47" s="279"/>
      <c r="L47" s="279"/>
      <c r="M47" s="279"/>
      <c r="N47" s="279"/>
      <c r="O47" s="279"/>
      <c r="P47" s="279"/>
      <c r="Q47" s="279"/>
      <c r="R47" s="279"/>
      <c r="S47" s="279"/>
      <c r="T47" s="279"/>
      <c r="U47" s="279"/>
      <c r="V47" s="279"/>
      <c r="W47" s="279"/>
    </row>
    <row r="48" spans="1:23" ht="41.25" customHeight="1">
      <c r="A48" s="308" t="s">
        <v>2</v>
      </c>
      <c r="B48" s="308" t="s">
        <v>3</v>
      </c>
      <c r="C48" s="309" t="s">
        <v>4</v>
      </c>
      <c r="D48" s="310"/>
      <c r="E48" s="311" t="s">
        <v>5</v>
      </c>
      <c r="F48" s="279"/>
      <c r="G48" s="279"/>
      <c r="H48" s="279"/>
      <c r="I48" s="279"/>
      <c r="J48" s="279"/>
      <c r="K48" s="279"/>
      <c r="L48" s="279"/>
      <c r="M48" s="279"/>
      <c r="N48" s="279"/>
      <c r="O48" s="279"/>
      <c r="P48" s="279"/>
      <c r="Q48" s="279"/>
      <c r="R48" s="279"/>
      <c r="S48" s="279"/>
      <c r="T48" s="279"/>
      <c r="U48" s="279"/>
      <c r="V48" s="279"/>
      <c r="W48" s="279"/>
    </row>
    <row r="49" spans="1:23" ht="41.25" customHeight="1">
      <c r="A49" s="312" t="s">
        <v>930</v>
      </c>
      <c r="B49" s="289"/>
      <c r="C49" s="286" t="s">
        <v>931</v>
      </c>
      <c r="D49" s="287" t="s">
        <v>836</v>
      </c>
      <c r="E49" s="288" t="s">
        <v>932</v>
      </c>
      <c r="F49" s="279"/>
      <c r="G49" s="279"/>
      <c r="H49" s="279"/>
      <c r="I49" s="279"/>
      <c r="J49" s="279"/>
      <c r="K49" s="279"/>
      <c r="L49" s="279"/>
      <c r="M49" s="279"/>
      <c r="N49" s="279"/>
      <c r="O49" s="279"/>
      <c r="P49" s="279"/>
      <c r="Q49" s="279"/>
      <c r="R49" s="279"/>
      <c r="S49" s="279"/>
      <c r="T49" s="279"/>
      <c r="U49" s="279"/>
      <c r="V49" s="279"/>
      <c r="W49" s="279"/>
    </row>
    <row r="50" spans="1:23" ht="63" customHeight="1">
      <c r="A50" s="307" t="s">
        <v>933</v>
      </c>
      <c r="B50" s="289"/>
      <c r="C50" s="286" t="s">
        <v>934</v>
      </c>
      <c r="D50" s="287" t="s">
        <v>836</v>
      </c>
      <c r="E50" s="288" t="s">
        <v>935</v>
      </c>
      <c r="F50" s="279"/>
      <c r="G50" s="279"/>
      <c r="H50" s="279"/>
      <c r="I50" s="279"/>
      <c r="J50" s="279"/>
      <c r="K50" s="279"/>
      <c r="L50" s="279"/>
      <c r="M50" s="279"/>
      <c r="N50" s="279"/>
      <c r="O50" s="279"/>
      <c r="P50" s="279"/>
      <c r="Q50" s="279"/>
      <c r="R50" s="279"/>
      <c r="S50" s="279"/>
      <c r="T50" s="279"/>
      <c r="U50" s="279"/>
      <c r="V50" s="279"/>
      <c r="W50" s="279"/>
    </row>
    <row r="51" spans="1:23" ht="41.25" customHeight="1">
      <c r="A51" s="312" t="s">
        <v>567</v>
      </c>
      <c r="B51" s="289"/>
      <c r="C51" s="286" t="s">
        <v>936</v>
      </c>
      <c r="D51" s="287" t="s">
        <v>836</v>
      </c>
      <c r="E51" s="288" t="s">
        <v>937</v>
      </c>
      <c r="F51" s="279"/>
      <c r="G51" s="279"/>
      <c r="H51" s="279"/>
      <c r="I51" s="279"/>
      <c r="J51" s="279"/>
      <c r="K51" s="279"/>
      <c r="L51" s="279"/>
      <c r="M51" s="279"/>
      <c r="N51" s="279"/>
      <c r="O51" s="279"/>
      <c r="P51" s="279"/>
      <c r="Q51" s="279"/>
      <c r="R51" s="279"/>
      <c r="S51" s="279"/>
      <c r="T51" s="279"/>
      <c r="U51" s="279"/>
      <c r="V51" s="279"/>
      <c r="W51" s="279"/>
    </row>
    <row r="52" spans="1:23" ht="34.5" customHeight="1">
      <c r="A52" s="284" t="s">
        <v>938</v>
      </c>
      <c r="B52" s="285"/>
      <c r="C52" s="290" t="s">
        <v>939</v>
      </c>
      <c r="D52" s="287" t="s">
        <v>836</v>
      </c>
      <c r="E52" s="302"/>
      <c r="F52" s="279"/>
      <c r="G52" s="279"/>
      <c r="H52" s="279"/>
      <c r="I52" s="279"/>
      <c r="J52" s="279"/>
      <c r="K52" s="279"/>
      <c r="L52" s="279"/>
      <c r="M52" s="279"/>
      <c r="N52" s="279"/>
      <c r="O52" s="279"/>
      <c r="P52" s="279"/>
      <c r="Q52" s="279"/>
      <c r="R52" s="279"/>
      <c r="S52" s="279"/>
      <c r="T52" s="279"/>
      <c r="U52" s="279"/>
      <c r="V52" s="279"/>
      <c r="W52" s="279"/>
    </row>
    <row r="53" spans="1:23" ht="33.75" customHeight="1">
      <c r="A53" s="650" t="s">
        <v>940</v>
      </c>
      <c r="B53" s="632"/>
      <c r="C53" s="632"/>
      <c r="D53" s="632"/>
      <c r="E53" s="633"/>
      <c r="F53" s="279"/>
      <c r="G53" s="279"/>
      <c r="H53" s="279"/>
      <c r="I53" s="279"/>
      <c r="J53" s="279"/>
      <c r="K53" s="279"/>
      <c r="L53" s="279"/>
      <c r="M53" s="279"/>
      <c r="N53" s="279"/>
      <c r="O53" s="279"/>
      <c r="P53" s="279"/>
      <c r="Q53" s="279"/>
      <c r="R53" s="279"/>
      <c r="S53" s="279"/>
      <c r="T53" s="279"/>
      <c r="U53" s="279"/>
      <c r="V53" s="279"/>
      <c r="W53" s="279"/>
    </row>
    <row r="54" spans="1:23" ht="25.5" customHeight="1">
      <c r="A54" s="313" t="s">
        <v>2</v>
      </c>
      <c r="B54" s="313" t="s">
        <v>3</v>
      </c>
      <c r="C54" s="309" t="s">
        <v>4</v>
      </c>
      <c r="D54" s="310"/>
      <c r="E54" s="311" t="s">
        <v>5</v>
      </c>
      <c r="F54" s="279"/>
      <c r="G54" s="279"/>
      <c r="H54" s="279"/>
      <c r="I54" s="279"/>
      <c r="J54" s="279"/>
      <c r="K54" s="279"/>
      <c r="L54" s="279"/>
      <c r="M54" s="279"/>
      <c r="N54" s="279"/>
      <c r="O54" s="279"/>
      <c r="P54" s="279"/>
      <c r="Q54" s="279"/>
      <c r="R54" s="279"/>
      <c r="S54" s="279"/>
      <c r="T54" s="279"/>
      <c r="U54" s="279"/>
      <c r="V54" s="279"/>
      <c r="W54" s="279"/>
    </row>
    <row r="55" spans="1:23" ht="129.75" customHeight="1">
      <c r="A55" s="291" t="s">
        <v>710</v>
      </c>
      <c r="B55" s="300"/>
      <c r="C55" s="286" t="s">
        <v>711</v>
      </c>
      <c r="D55" s="287" t="s">
        <v>836</v>
      </c>
      <c r="E55" s="288" t="s">
        <v>941</v>
      </c>
      <c r="F55" s="279"/>
      <c r="G55" s="279"/>
      <c r="H55" s="279"/>
      <c r="I55" s="279"/>
      <c r="J55" s="279"/>
      <c r="K55" s="279"/>
      <c r="L55" s="279"/>
      <c r="M55" s="279"/>
      <c r="N55" s="279"/>
      <c r="O55" s="279"/>
      <c r="P55" s="279"/>
      <c r="Q55" s="279"/>
      <c r="R55" s="279"/>
      <c r="S55" s="279"/>
      <c r="T55" s="279"/>
      <c r="U55" s="279"/>
      <c r="V55" s="279"/>
      <c r="W55" s="279"/>
    </row>
    <row r="56" spans="1:23" ht="139.5" customHeight="1">
      <c r="A56" s="291" t="s">
        <v>715</v>
      </c>
      <c r="B56" s="300"/>
      <c r="C56" s="286" t="s">
        <v>716</v>
      </c>
      <c r="D56" s="287" t="s">
        <v>836</v>
      </c>
      <c r="E56" s="288" t="s">
        <v>941</v>
      </c>
      <c r="F56" s="279"/>
      <c r="G56" s="279"/>
      <c r="H56" s="279"/>
      <c r="I56" s="279"/>
      <c r="J56" s="279"/>
      <c r="K56" s="279"/>
      <c r="L56" s="279"/>
      <c r="M56" s="279"/>
      <c r="N56" s="279"/>
      <c r="O56" s="279"/>
      <c r="P56" s="279"/>
      <c r="Q56" s="279"/>
      <c r="R56" s="279"/>
      <c r="S56" s="279"/>
      <c r="T56" s="279"/>
      <c r="U56" s="279"/>
      <c r="V56" s="279"/>
      <c r="W56" s="279"/>
    </row>
    <row r="57" spans="1:23" ht="84.75" customHeight="1">
      <c r="A57" s="291" t="s">
        <v>712</v>
      </c>
      <c r="B57" s="300"/>
      <c r="C57" s="286" t="s">
        <v>713</v>
      </c>
      <c r="D57" s="287" t="s">
        <v>836</v>
      </c>
      <c r="E57" s="288" t="s">
        <v>942</v>
      </c>
      <c r="F57" s="279"/>
      <c r="G57" s="279"/>
      <c r="H57" s="279"/>
      <c r="I57" s="279"/>
      <c r="J57" s="279"/>
      <c r="K57" s="279"/>
      <c r="L57" s="279"/>
      <c r="M57" s="279"/>
      <c r="N57" s="279"/>
      <c r="O57" s="279"/>
      <c r="P57" s="279"/>
      <c r="Q57" s="279"/>
      <c r="R57" s="279"/>
      <c r="S57" s="279"/>
      <c r="T57" s="279"/>
      <c r="U57" s="279"/>
      <c r="V57" s="279"/>
      <c r="W57" s="279"/>
    </row>
    <row r="58" spans="1:23" ht="77.25" customHeight="1">
      <c r="A58" s="291" t="s">
        <v>717</v>
      </c>
      <c r="B58" s="300"/>
      <c r="C58" s="286" t="s">
        <v>718</v>
      </c>
      <c r="D58" s="287" t="s">
        <v>836</v>
      </c>
      <c r="E58" s="288" t="s">
        <v>942</v>
      </c>
      <c r="F58" s="279"/>
      <c r="G58" s="279"/>
      <c r="H58" s="279"/>
      <c r="I58" s="279"/>
      <c r="J58" s="279"/>
      <c r="K58" s="279"/>
      <c r="L58" s="279"/>
      <c r="M58" s="279"/>
      <c r="N58" s="279"/>
      <c r="O58" s="279"/>
      <c r="P58" s="279"/>
      <c r="Q58" s="279"/>
      <c r="R58" s="279"/>
      <c r="S58" s="279"/>
      <c r="T58" s="279"/>
      <c r="U58" s="279"/>
      <c r="V58" s="279"/>
      <c r="W58" s="279"/>
    </row>
    <row r="59" spans="1:23" ht="30.75" customHeight="1">
      <c r="A59" s="314"/>
      <c r="B59" s="314"/>
      <c r="C59" s="315"/>
      <c r="D59" s="316"/>
      <c r="E59" s="317"/>
      <c r="F59" s="318"/>
      <c r="G59" s="318"/>
      <c r="H59" s="318"/>
      <c r="I59" s="318"/>
      <c r="J59" s="318"/>
      <c r="K59" s="318"/>
      <c r="L59" s="318"/>
      <c r="M59" s="318"/>
      <c r="N59" s="318"/>
      <c r="O59" s="318"/>
      <c r="P59" s="318"/>
      <c r="Q59" s="318"/>
      <c r="R59" s="318"/>
      <c r="S59" s="318"/>
      <c r="T59" s="318"/>
      <c r="U59" s="318"/>
      <c r="V59" s="318"/>
      <c r="W59" s="318"/>
    </row>
    <row r="60" spans="1:23" ht="33.75" customHeight="1">
      <c r="A60" s="319"/>
      <c r="B60" s="319"/>
      <c r="C60" s="320"/>
      <c r="D60" s="321"/>
      <c r="E60" s="322"/>
      <c r="F60" s="318"/>
      <c r="G60" s="318"/>
      <c r="H60" s="318"/>
      <c r="I60" s="318"/>
      <c r="J60" s="318"/>
      <c r="K60" s="318"/>
      <c r="L60" s="318"/>
      <c r="M60" s="318"/>
      <c r="N60" s="318"/>
      <c r="O60" s="318"/>
      <c r="P60" s="318"/>
      <c r="Q60" s="318"/>
      <c r="R60" s="318"/>
      <c r="S60" s="318"/>
      <c r="T60" s="318"/>
      <c r="U60" s="318"/>
      <c r="V60" s="318"/>
      <c r="W60" s="318"/>
    </row>
    <row r="61" spans="1:23" ht="34.5" customHeight="1">
      <c r="A61" s="319"/>
      <c r="B61" s="319"/>
      <c r="C61" s="320"/>
      <c r="D61" s="321"/>
      <c r="E61" s="322"/>
      <c r="F61" s="318"/>
      <c r="G61" s="318"/>
      <c r="H61" s="318"/>
      <c r="I61" s="318"/>
      <c r="J61" s="318"/>
      <c r="K61" s="318"/>
      <c r="L61" s="318"/>
      <c r="M61" s="318"/>
      <c r="N61" s="318"/>
      <c r="O61" s="318"/>
      <c r="P61" s="318"/>
      <c r="Q61" s="318"/>
      <c r="R61" s="318"/>
      <c r="S61" s="318"/>
      <c r="T61" s="318"/>
      <c r="U61" s="318"/>
      <c r="V61" s="318"/>
      <c r="W61" s="318"/>
    </row>
    <row r="62" spans="1:23" ht="38.25" customHeight="1">
      <c r="A62" s="319"/>
      <c r="B62" s="319"/>
      <c r="C62" s="320"/>
      <c r="D62" s="321"/>
      <c r="E62" s="322"/>
      <c r="F62" s="318"/>
      <c r="G62" s="318"/>
      <c r="H62" s="318"/>
      <c r="I62" s="318"/>
      <c r="J62" s="318"/>
      <c r="K62" s="318"/>
      <c r="L62" s="318"/>
      <c r="M62" s="318"/>
      <c r="N62" s="318"/>
      <c r="O62" s="318"/>
      <c r="P62" s="318"/>
      <c r="Q62" s="318"/>
      <c r="R62" s="318"/>
      <c r="S62" s="318"/>
      <c r="T62" s="318"/>
      <c r="U62" s="318"/>
      <c r="V62" s="318"/>
      <c r="W62" s="318"/>
    </row>
    <row r="63" spans="1:23" ht="29.25" customHeight="1">
      <c r="A63" s="319"/>
      <c r="B63" s="319"/>
      <c r="C63" s="320"/>
      <c r="D63" s="321"/>
      <c r="E63" s="322"/>
      <c r="F63" s="318"/>
      <c r="G63" s="318"/>
      <c r="H63" s="318"/>
      <c r="I63" s="318"/>
      <c r="J63" s="318"/>
      <c r="K63" s="318"/>
      <c r="L63" s="318"/>
      <c r="M63" s="318"/>
      <c r="N63" s="318"/>
      <c r="O63" s="318"/>
      <c r="P63" s="318"/>
      <c r="Q63" s="318"/>
      <c r="R63" s="318"/>
      <c r="S63" s="318"/>
      <c r="T63" s="318"/>
      <c r="U63" s="318"/>
      <c r="V63" s="318"/>
      <c r="W63" s="318"/>
    </row>
    <row r="64" spans="1:23" ht="25.5" customHeight="1">
      <c r="A64" s="319"/>
      <c r="B64" s="319"/>
      <c r="C64" s="320"/>
      <c r="D64" s="321"/>
      <c r="E64" s="322"/>
      <c r="F64" s="318"/>
      <c r="G64" s="318"/>
      <c r="H64" s="318"/>
      <c r="I64" s="318"/>
      <c r="J64" s="318"/>
      <c r="K64" s="318"/>
      <c r="L64" s="318"/>
      <c r="M64" s="318"/>
      <c r="N64" s="318"/>
      <c r="O64" s="318"/>
      <c r="P64" s="318"/>
      <c r="Q64" s="318"/>
      <c r="R64" s="318"/>
      <c r="S64" s="318"/>
      <c r="T64" s="318"/>
      <c r="U64" s="318"/>
      <c r="V64" s="318"/>
      <c r="W64" s="318"/>
    </row>
    <row r="65" spans="1:23" ht="30.75" customHeight="1">
      <c r="A65" s="319"/>
      <c r="B65" s="319"/>
      <c r="C65" s="320"/>
      <c r="D65" s="321"/>
      <c r="E65" s="322"/>
      <c r="F65" s="318"/>
      <c r="G65" s="318"/>
      <c r="H65" s="318"/>
      <c r="I65" s="318"/>
      <c r="J65" s="318"/>
      <c r="K65" s="318"/>
      <c r="L65" s="318"/>
      <c r="M65" s="318"/>
      <c r="N65" s="318"/>
      <c r="O65" s="318"/>
      <c r="P65" s="318"/>
      <c r="Q65" s="318"/>
      <c r="R65" s="318"/>
      <c r="S65" s="318"/>
      <c r="T65" s="318"/>
      <c r="U65" s="318"/>
      <c r="V65" s="318"/>
      <c r="W65" s="318"/>
    </row>
    <row r="66" spans="1:23" ht="28.5" customHeight="1">
      <c r="A66" s="319"/>
      <c r="B66" s="319"/>
      <c r="C66" s="320"/>
      <c r="D66" s="321"/>
      <c r="E66" s="322"/>
      <c r="F66" s="318"/>
      <c r="G66" s="318"/>
      <c r="H66" s="318"/>
      <c r="I66" s="318"/>
      <c r="J66" s="318"/>
      <c r="K66" s="318"/>
      <c r="L66" s="318"/>
      <c r="M66" s="318"/>
      <c r="N66" s="318"/>
      <c r="O66" s="318"/>
      <c r="P66" s="318"/>
      <c r="Q66" s="318"/>
      <c r="R66" s="318"/>
      <c r="S66" s="318"/>
      <c r="T66" s="318"/>
      <c r="U66" s="318"/>
      <c r="V66" s="318"/>
      <c r="W66" s="318"/>
    </row>
    <row r="67" spans="1:23" ht="33" customHeight="1">
      <c r="A67" s="319"/>
      <c r="B67" s="319"/>
      <c r="C67" s="320"/>
      <c r="D67" s="321"/>
      <c r="E67" s="322"/>
      <c r="F67" s="318"/>
      <c r="G67" s="318"/>
      <c r="H67" s="318"/>
      <c r="I67" s="318"/>
      <c r="J67" s="318"/>
      <c r="K67" s="318"/>
      <c r="L67" s="318"/>
      <c r="M67" s="318"/>
      <c r="N67" s="318"/>
      <c r="O67" s="318"/>
      <c r="P67" s="318"/>
      <c r="Q67" s="318"/>
      <c r="R67" s="318"/>
      <c r="S67" s="318"/>
      <c r="T67" s="318"/>
      <c r="U67" s="318"/>
      <c r="V67" s="318"/>
      <c r="W67" s="318"/>
    </row>
    <row r="68" spans="1:23" ht="35.25" customHeight="1">
      <c r="A68" s="319"/>
      <c r="B68" s="319"/>
      <c r="C68" s="320"/>
      <c r="D68" s="321"/>
      <c r="E68" s="322"/>
      <c r="F68" s="318"/>
      <c r="G68" s="318"/>
      <c r="H68" s="318"/>
      <c r="I68" s="318"/>
      <c r="J68" s="318"/>
      <c r="K68" s="318"/>
      <c r="L68" s="318"/>
      <c r="M68" s="318"/>
      <c r="N68" s="318"/>
      <c r="O68" s="318"/>
      <c r="P68" s="318"/>
      <c r="Q68" s="318"/>
      <c r="R68" s="318"/>
      <c r="S68" s="318"/>
      <c r="T68" s="318"/>
      <c r="U68" s="318"/>
      <c r="V68" s="318"/>
      <c r="W68" s="318"/>
    </row>
    <row r="69" spans="1:23" ht="35.25" customHeight="1">
      <c r="A69" s="319"/>
      <c r="B69" s="319"/>
      <c r="C69" s="320"/>
      <c r="D69" s="321"/>
      <c r="E69" s="322"/>
      <c r="F69" s="318"/>
      <c r="G69" s="318"/>
      <c r="H69" s="318"/>
      <c r="I69" s="318"/>
      <c r="J69" s="318"/>
      <c r="K69" s="318"/>
      <c r="L69" s="318"/>
      <c r="M69" s="318"/>
      <c r="N69" s="318"/>
      <c r="O69" s="318"/>
      <c r="P69" s="318"/>
      <c r="Q69" s="318"/>
      <c r="R69" s="318"/>
      <c r="S69" s="318"/>
      <c r="T69" s="318"/>
      <c r="U69" s="318"/>
      <c r="V69" s="318"/>
      <c r="W69" s="318"/>
    </row>
    <row r="70" spans="1:23" ht="26.25" customHeight="1">
      <c r="A70" s="319"/>
      <c r="B70" s="319"/>
      <c r="C70" s="320"/>
      <c r="D70" s="321"/>
      <c r="E70" s="322"/>
      <c r="F70" s="318"/>
      <c r="G70" s="318"/>
      <c r="H70" s="318"/>
      <c r="I70" s="318"/>
      <c r="J70" s="318"/>
      <c r="K70" s="318"/>
      <c r="L70" s="318"/>
      <c r="M70" s="318"/>
      <c r="N70" s="318"/>
      <c r="O70" s="318"/>
      <c r="P70" s="318"/>
      <c r="Q70" s="318"/>
      <c r="R70" s="318"/>
      <c r="S70" s="318"/>
      <c r="T70" s="318"/>
      <c r="U70" s="318"/>
      <c r="V70" s="318"/>
      <c r="W70" s="318"/>
    </row>
    <row r="71" spans="1:23" ht="30" customHeight="1">
      <c r="A71" s="319"/>
      <c r="B71" s="319"/>
      <c r="C71" s="320"/>
      <c r="D71" s="321"/>
      <c r="E71" s="322"/>
      <c r="F71" s="318"/>
      <c r="G71" s="318"/>
      <c r="H71" s="318"/>
      <c r="I71" s="318"/>
      <c r="J71" s="318"/>
      <c r="K71" s="318"/>
      <c r="L71" s="318"/>
      <c r="M71" s="318"/>
      <c r="N71" s="318"/>
      <c r="O71" s="318"/>
      <c r="P71" s="318"/>
      <c r="Q71" s="318"/>
      <c r="R71" s="318"/>
      <c r="S71" s="318"/>
      <c r="T71" s="318"/>
      <c r="U71" s="318"/>
      <c r="V71" s="318"/>
      <c r="W71" s="318"/>
    </row>
    <row r="72" spans="1:23" ht="36" customHeight="1">
      <c r="A72" s="319"/>
      <c r="B72" s="319"/>
      <c r="C72" s="320"/>
      <c r="D72" s="321"/>
      <c r="E72" s="322"/>
      <c r="F72" s="318"/>
      <c r="G72" s="318"/>
      <c r="H72" s="318"/>
      <c r="I72" s="318"/>
      <c r="J72" s="318"/>
      <c r="K72" s="318"/>
      <c r="L72" s="318"/>
      <c r="M72" s="318"/>
      <c r="N72" s="318"/>
      <c r="O72" s="318"/>
      <c r="P72" s="318"/>
      <c r="Q72" s="318"/>
      <c r="R72" s="318"/>
      <c r="S72" s="318"/>
      <c r="T72" s="318"/>
      <c r="U72" s="318"/>
      <c r="V72" s="318"/>
      <c r="W72" s="318"/>
    </row>
    <row r="73" spans="1:23" ht="25.5" customHeight="1">
      <c r="A73" s="319"/>
      <c r="B73" s="319"/>
      <c r="C73" s="320"/>
      <c r="D73" s="321"/>
      <c r="E73" s="322"/>
      <c r="F73" s="318"/>
      <c r="G73" s="318"/>
      <c r="H73" s="318"/>
      <c r="I73" s="318"/>
      <c r="J73" s="318"/>
      <c r="K73" s="318"/>
      <c r="L73" s="318"/>
      <c r="M73" s="318"/>
      <c r="N73" s="318"/>
      <c r="O73" s="318"/>
      <c r="P73" s="318"/>
      <c r="Q73" s="318"/>
      <c r="R73" s="318"/>
      <c r="S73" s="318"/>
      <c r="T73" s="318"/>
      <c r="U73" s="318"/>
      <c r="V73" s="318"/>
      <c r="W73" s="318"/>
    </row>
    <row r="74" spans="1:23" ht="30" customHeight="1">
      <c r="A74" s="319"/>
      <c r="B74" s="319"/>
      <c r="C74" s="320"/>
      <c r="D74" s="321"/>
      <c r="E74" s="322"/>
      <c r="F74" s="318"/>
      <c r="G74" s="318"/>
      <c r="H74" s="318"/>
      <c r="I74" s="318"/>
      <c r="J74" s="318"/>
      <c r="K74" s="318"/>
      <c r="L74" s="318"/>
      <c r="M74" s="318"/>
      <c r="N74" s="318"/>
      <c r="O74" s="318"/>
      <c r="P74" s="318"/>
      <c r="Q74" s="318"/>
      <c r="R74" s="318"/>
      <c r="S74" s="318"/>
      <c r="T74" s="318"/>
      <c r="U74" s="318"/>
      <c r="V74" s="318"/>
      <c r="W74" s="318"/>
    </row>
    <row r="75" spans="1:23" ht="31.5" customHeight="1">
      <c r="A75" s="319"/>
      <c r="B75" s="319"/>
      <c r="C75" s="320"/>
      <c r="D75" s="321"/>
      <c r="E75" s="322"/>
      <c r="F75" s="318"/>
      <c r="G75" s="318"/>
      <c r="H75" s="318"/>
      <c r="I75" s="318"/>
      <c r="J75" s="318"/>
      <c r="K75" s="318"/>
      <c r="L75" s="318"/>
      <c r="M75" s="318"/>
      <c r="N75" s="318"/>
      <c r="O75" s="318"/>
      <c r="P75" s="318"/>
      <c r="Q75" s="318"/>
      <c r="R75" s="318"/>
      <c r="S75" s="318"/>
      <c r="T75" s="318"/>
      <c r="U75" s="318"/>
      <c r="V75" s="318"/>
      <c r="W75" s="318"/>
    </row>
    <row r="76" spans="1:23" ht="25.5" customHeight="1">
      <c r="A76" s="319"/>
      <c r="B76" s="319"/>
      <c r="C76" s="320"/>
      <c r="D76" s="321"/>
      <c r="E76" s="322"/>
      <c r="F76" s="318"/>
      <c r="G76" s="318"/>
      <c r="H76" s="318"/>
      <c r="I76" s="318"/>
      <c r="J76" s="318"/>
      <c r="K76" s="318"/>
      <c r="L76" s="318"/>
      <c r="M76" s="318"/>
      <c r="N76" s="318"/>
      <c r="O76" s="318"/>
      <c r="P76" s="318"/>
      <c r="Q76" s="318"/>
      <c r="R76" s="318"/>
      <c r="S76" s="318"/>
      <c r="T76" s="318"/>
      <c r="U76" s="318"/>
      <c r="V76" s="318"/>
      <c r="W76" s="318"/>
    </row>
    <row r="77" spans="1:23" ht="30.75" customHeight="1">
      <c r="A77" s="319"/>
      <c r="B77" s="319"/>
      <c r="C77" s="320"/>
      <c r="D77" s="321"/>
      <c r="E77" s="322"/>
      <c r="F77" s="318"/>
      <c r="G77" s="318"/>
      <c r="H77" s="318"/>
      <c r="I77" s="318"/>
      <c r="J77" s="318"/>
      <c r="K77" s="318"/>
      <c r="L77" s="318"/>
      <c r="M77" s="318"/>
      <c r="N77" s="318"/>
      <c r="O77" s="318"/>
      <c r="P77" s="318"/>
      <c r="Q77" s="318"/>
      <c r="R77" s="318"/>
      <c r="S77" s="318"/>
      <c r="T77" s="318"/>
      <c r="U77" s="318"/>
      <c r="V77" s="318"/>
      <c r="W77" s="318"/>
    </row>
    <row r="78" spans="1:23" ht="24.75" customHeight="1">
      <c r="A78" s="319"/>
      <c r="B78" s="319"/>
      <c r="C78" s="320"/>
      <c r="D78" s="321"/>
      <c r="E78" s="322"/>
      <c r="F78" s="318"/>
      <c r="G78" s="318"/>
      <c r="H78" s="318"/>
      <c r="I78" s="318"/>
      <c r="J78" s="318"/>
      <c r="K78" s="318"/>
      <c r="L78" s="318"/>
      <c r="M78" s="318"/>
      <c r="N78" s="318"/>
      <c r="O78" s="318"/>
      <c r="P78" s="318"/>
      <c r="Q78" s="318"/>
      <c r="R78" s="318"/>
      <c r="S78" s="318"/>
      <c r="T78" s="318"/>
      <c r="U78" s="318"/>
      <c r="V78" s="318"/>
      <c r="W78" s="318"/>
    </row>
    <row r="79" spans="1:23" ht="33" customHeight="1">
      <c r="A79" s="319"/>
      <c r="B79" s="319"/>
      <c r="C79" s="320"/>
      <c r="D79" s="321"/>
      <c r="E79" s="322"/>
      <c r="F79" s="318"/>
      <c r="G79" s="318"/>
      <c r="H79" s="318"/>
      <c r="I79" s="318"/>
      <c r="J79" s="318"/>
      <c r="K79" s="318"/>
      <c r="L79" s="318"/>
      <c r="M79" s="318"/>
      <c r="N79" s="318"/>
      <c r="O79" s="318"/>
      <c r="P79" s="318"/>
      <c r="Q79" s="318"/>
      <c r="R79" s="318"/>
      <c r="S79" s="318"/>
      <c r="T79" s="318"/>
      <c r="U79" s="318"/>
      <c r="V79" s="318"/>
      <c r="W79" s="318"/>
    </row>
    <row r="80" spans="1:23" ht="33" customHeight="1">
      <c r="A80" s="319"/>
      <c r="B80" s="319"/>
      <c r="C80" s="320"/>
      <c r="D80" s="321"/>
      <c r="E80" s="322"/>
      <c r="F80" s="318"/>
      <c r="G80" s="318"/>
      <c r="H80" s="318"/>
      <c r="I80" s="318"/>
      <c r="J80" s="318"/>
      <c r="K80" s="318"/>
      <c r="L80" s="318"/>
      <c r="M80" s="318"/>
      <c r="N80" s="318"/>
      <c r="O80" s="318"/>
      <c r="P80" s="318"/>
      <c r="Q80" s="318"/>
      <c r="R80" s="318"/>
      <c r="S80" s="318"/>
      <c r="T80" s="318"/>
      <c r="U80" s="318"/>
      <c r="V80" s="318"/>
      <c r="W80" s="318"/>
    </row>
    <row r="81" spans="1:23" ht="28.5" customHeight="1">
      <c r="A81" s="319"/>
      <c r="B81" s="319"/>
      <c r="C81" s="320"/>
      <c r="D81" s="321"/>
      <c r="E81" s="322"/>
      <c r="F81" s="318"/>
      <c r="G81" s="318"/>
      <c r="H81" s="318"/>
      <c r="I81" s="318"/>
      <c r="J81" s="318"/>
      <c r="K81" s="318"/>
      <c r="L81" s="318"/>
      <c r="M81" s="318"/>
      <c r="N81" s="318"/>
      <c r="O81" s="318"/>
      <c r="P81" s="318"/>
      <c r="Q81" s="318"/>
      <c r="R81" s="318"/>
      <c r="S81" s="318"/>
      <c r="T81" s="318"/>
      <c r="U81" s="318"/>
      <c r="V81" s="318"/>
      <c r="W81" s="318"/>
    </row>
    <row r="82" spans="1:23" ht="30.75" customHeight="1">
      <c r="A82" s="319"/>
      <c r="B82" s="319"/>
      <c r="C82" s="320"/>
      <c r="D82" s="321"/>
      <c r="E82" s="322"/>
      <c r="F82" s="318"/>
      <c r="G82" s="318"/>
      <c r="H82" s="318"/>
      <c r="I82" s="318"/>
      <c r="J82" s="318"/>
      <c r="K82" s="318"/>
      <c r="L82" s="318"/>
      <c r="M82" s="318"/>
      <c r="N82" s="318"/>
      <c r="O82" s="318"/>
      <c r="P82" s="318"/>
      <c r="Q82" s="318"/>
      <c r="R82" s="318"/>
      <c r="S82" s="318"/>
      <c r="T82" s="318"/>
      <c r="U82" s="318"/>
      <c r="V82" s="318"/>
      <c r="W82" s="318"/>
    </row>
    <row r="83" spans="1:23" ht="32.25" customHeight="1">
      <c r="A83" s="319"/>
      <c r="B83" s="319"/>
      <c r="C83" s="320"/>
      <c r="D83" s="321"/>
      <c r="E83" s="322"/>
      <c r="F83" s="318"/>
      <c r="G83" s="318"/>
      <c r="H83" s="318"/>
      <c r="I83" s="318"/>
      <c r="J83" s="318"/>
      <c r="K83" s="318"/>
      <c r="L83" s="318"/>
      <c r="M83" s="318"/>
      <c r="N83" s="318"/>
      <c r="O83" s="318"/>
      <c r="P83" s="318"/>
      <c r="Q83" s="318"/>
      <c r="R83" s="318"/>
      <c r="S83" s="318"/>
      <c r="T83" s="318"/>
      <c r="U83" s="318"/>
      <c r="V83" s="318"/>
      <c r="W83" s="318"/>
    </row>
    <row r="84" spans="1:23" ht="29.25" customHeight="1">
      <c r="A84" s="319"/>
      <c r="B84" s="319"/>
      <c r="C84" s="320"/>
      <c r="D84" s="321"/>
      <c r="E84" s="322"/>
      <c r="F84" s="318"/>
      <c r="G84" s="318"/>
      <c r="H84" s="318"/>
      <c r="I84" s="318"/>
      <c r="J84" s="318"/>
      <c r="K84" s="318"/>
      <c r="L84" s="318"/>
      <c r="M84" s="318"/>
      <c r="N84" s="318"/>
      <c r="O84" s="318"/>
      <c r="P84" s="318"/>
      <c r="Q84" s="318"/>
      <c r="R84" s="318"/>
      <c r="S84" s="318"/>
      <c r="T84" s="318"/>
      <c r="U84" s="318"/>
      <c r="V84" s="318"/>
      <c r="W84" s="318"/>
    </row>
    <row r="85" spans="1:23" ht="27" customHeight="1">
      <c r="A85" s="319"/>
      <c r="B85" s="319"/>
      <c r="C85" s="320"/>
      <c r="D85" s="321"/>
      <c r="E85" s="322"/>
      <c r="F85" s="318"/>
      <c r="G85" s="318"/>
      <c r="H85" s="318"/>
      <c r="I85" s="318"/>
      <c r="J85" s="318"/>
      <c r="K85" s="318"/>
      <c r="L85" s="318"/>
      <c r="M85" s="318"/>
      <c r="N85" s="318"/>
      <c r="O85" s="318"/>
      <c r="P85" s="318"/>
      <c r="Q85" s="318"/>
      <c r="R85" s="318"/>
      <c r="S85" s="318"/>
      <c r="T85" s="318"/>
      <c r="U85" s="318"/>
      <c r="V85" s="318"/>
      <c r="W85" s="318"/>
    </row>
    <row r="86" spans="1:23" ht="31.5" customHeight="1">
      <c r="A86" s="319"/>
      <c r="B86" s="319"/>
      <c r="C86" s="320"/>
      <c r="D86" s="321"/>
      <c r="E86" s="322"/>
      <c r="F86" s="318"/>
      <c r="G86" s="318"/>
      <c r="H86" s="318"/>
      <c r="I86" s="318"/>
      <c r="J86" s="318"/>
      <c r="K86" s="318"/>
      <c r="L86" s="318"/>
      <c r="M86" s="318"/>
      <c r="N86" s="318"/>
      <c r="O86" s="318"/>
      <c r="P86" s="318"/>
      <c r="Q86" s="318"/>
      <c r="R86" s="318"/>
      <c r="S86" s="318"/>
      <c r="T86" s="318"/>
      <c r="U86" s="318"/>
      <c r="V86" s="318"/>
      <c r="W86" s="318"/>
    </row>
    <row r="87" spans="1:23" ht="27.75" customHeight="1">
      <c r="A87" s="319"/>
      <c r="B87" s="319"/>
      <c r="C87" s="320"/>
      <c r="D87" s="321"/>
      <c r="E87" s="322"/>
      <c r="F87" s="318"/>
      <c r="G87" s="318"/>
      <c r="H87" s="318"/>
      <c r="I87" s="318"/>
      <c r="J87" s="318"/>
      <c r="K87" s="318"/>
      <c r="L87" s="318"/>
      <c r="M87" s="318"/>
      <c r="N87" s="318"/>
      <c r="O87" s="318"/>
      <c r="P87" s="318"/>
      <c r="Q87" s="318"/>
      <c r="R87" s="318"/>
      <c r="S87" s="318"/>
      <c r="T87" s="318"/>
      <c r="U87" s="318"/>
      <c r="V87" s="318"/>
      <c r="W87" s="318"/>
    </row>
    <row r="88" spans="1:23" ht="29.25" customHeight="1">
      <c r="A88" s="319"/>
      <c r="B88" s="319"/>
      <c r="C88" s="320"/>
      <c r="D88" s="321"/>
      <c r="E88" s="322"/>
      <c r="F88" s="318"/>
      <c r="G88" s="318"/>
      <c r="H88" s="318"/>
      <c r="I88" s="318"/>
      <c r="J88" s="318"/>
      <c r="K88" s="318"/>
      <c r="L88" s="318"/>
      <c r="M88" s="318"/>
      <c r="N88" s="318"/>
      <c r="O88" s="318"/>
      <c r="P88" s="318"/>
      <c r="Q88" s="318"/>
      <c r="R88" s="318"/>
      <c r="S88" s="318"/>
      <c r="T88" s="318"/>
      <c r="U88" s="318"/>
      <c r="V88" s="318"/>
      <c r="W88" s="318"/>
    </row>
    <row r="89" spans="1:23" ht="33" customHeight="1">
      <c r="A89" s="319"/>
      <c r="B89" s="319"/>
      <c r="C89" s="320"/>
      <c r="D89" s="321"/>
      <c r="E89" s="322"/>
      <c r="F89" s="318"/>
      <c r="G89" s="318"/>
      <c r="H89" s="318"/>
      <c r="I89" s="318"/>
      <c r="J89" s="318"/>
      <c r="K89" s="318"/>
      <c r="L89" s="318"/>
      <c r="M89" s="318"/>
      <c r="N89" s="318"/>
      <c r="O89" s="318"/>
      <c r="P89" s="318"/>
      <c r="Q89" s="318"/>
      <c r="R89" s="318"/>
      <c r="S89" s="318"/>
      <c r="T89" s="318"/>
      <c r="U89" s="318"/>
      <c r="V89" s="318"/>
      <c r="W89" s="318"/>
    </row>
    <row r="90" spans="1:23" ht="29.25" customHeight="1">
      <c r="A90" s="319"/>
      <c r="B90" s="319"/>
      <c r="C90" s="320"/>
      <c r="D90" s="321"/>
      <c r="E90" s="322"/>
      <c r="F90" s="318"/>
      <c r="G90" s="318"/>
      <c r="H90" s="318"/>
      <c r="I90" s="318"/>
      <c r="J90" s="318"/>
      <c r="K90" s="318"/>
      <c r="L90" s="318"/>
      <c r="M90" s="318"/>
      <c r="N90" s="318"/>
      <c r="O90" s="318"/>
      <c r="P90" s="318"/>
      <c r="Q90" s="318"/>
      <c r="R90" s="318"/>
      <c r="S90" s="318"/>
      <c r="T90" s="318"/>
      <c r="U90" s="318"/>
      <c r="V90" s="318"/>
      <c r="W90" s="318"/>
    </row>
    <row r="91" spans="1:23" ht="32.25" customHeight="1">
      <c r="A91" s="319"/>
      <c r="B91" s="319"/>
      <c r="C91" s="320"/>
      <c r="D91" s="321"/>
      <c r="E91" s="322"/>
      <c r="F91" s="318"/>
      <c r="G91" s="318"/>
      <c r="H91" s="318"/>
      <c r="I91" s="318"/>
      <c r="J91" s="318"/>
      <c r="K91" s="318"/>
      <c r="L91" s="318"/>
      <c r="M91" s="318"/>
      <c r="N91" s="318"/>
      <c r="O91" s="318"/>
      <c r="P91" s="318"/>
      <c r="Q91" s="318"/>
      <c r="R91" s="318"/>
      <c r="S91" s="318"/>
      <c r="T91" s="318"/>
      <c r="U91" s="318"/>
      <c r="V91" s="318"/>
      <c r="W91" s="318"/>
    </row>
    <row r="92" spans="1:23" ht="29.25" customHeight="1">
      <c r="A92" s="319"/>
      <c r="B92" s="319"/>
      <c r="C92" s="320"/>
      <c r="D92" s="321"/>
      <c r="E92" s="322"/>
      <c r="F92" s="318"/>
      <c r="G92" s="318"/>
      <c r="H92" s="318"/>
      <c r="I92" s="318"/>
      <c r="J92" s="318"/>
      <c r="K92" s="318"/>
      <c r="L92" s="318"/>
      <c r="M92" s="318"/>
      <c r="N92" s="318"/>
      <c r="O92" s="318"/>
      <c r="P92" s="318"/>
      <c r="Q92" s="318"/>
      <c r="R92" s="318"/>
      <c r="S92" s="318"/>
      <c r="T92" s="318"/>
      <c r="U92" s="318"/>
      <c r="V92" s="318"/>
      <c r="W92" s="318"/>
    </row>
    <row r="93" spans="1:23" ht="32.25" customHeight="1">
      <c r="A93" s="319"/>
      <c r="B93" s="319"/>
      <c r="C93" s="320"/>
      <c r="D93" s="321"/>
      <c r="E93" s="322"/>
      <c r="F93" s="318"/>
      <c r="G93" s="318"/>
      <c r="H93" s="318"/>
      <c r="I93" s="318"/>
      <c r="J93" s="318"/>
      <c r="K93" s="318"/>
      <c r="L93" s="318"/>
      <c r="M93" s="318"/>
      <c r="N93" s="318"/>
      <c r="O93" s="318"/>
      <c r="P93" s="318"/>
      <c r="Q93" s="318"/>
      <c r="R93" s="318"/>
      <c r="S93" s="318"/>
      <c r="T93" s="318"/>
      <c r="U93" s="318"/>
      <c r="V93" s="318"/>
      <c r="W93" s="318"/>
    </row>
    <row r="94" spans="1:23" ht="32.25" customHeight="1">
      <c r="A94" s="319"/>
      <c r="B94" s="319"/>
      <c r="C94" s="320"/>
      <c r="D94" s="321"/>
      <c r="E94" s="322"/>
      <c r="F94" s="318"/>
      <c r="G94" s="318"/>
      <c r="H94" s="318"/>
      <c r="I94" s="318"/>
      <c r="J94" s="318"/>
      <c r="K94" s="318"/>
      <c r="L94" s="318"/>
      <c r="M94" s="318"/>
      <c r="N94" s="318"/>
      <c r="O94" s="318"/>
      <c r="P94" s="318"/>
      <c r="Q94" s="318"/>
      <c r="R94" s="318"/>
      <c r="S94" s="318"/>
      <c r="T94" s="318"/>
      <c r="U94" s="318"/>
      <c r="V94" s="318"/>
      <c r="W94" s="318"/>
    </row>
    <row r="95" spans="1:23" ht="29.25" customHeight="1">
      <c r="A95" s="319"/>
      <c r="B95" s="319"/>
      <c r="C95" s="320"/>
      <c r="D95" s="321"/>
      <c r="E95" s="322"/>
      <c r="F95" s="318"/>
      <c r="G95" s="318"/>
      <c r="H95" s="318"/>
      <c r="I95" s="318"/>
      <c r="J95" s="318"/>
      <c r="K95" s="318"/>
      <c r="L95" s="318"/>
      <c r="M95" s="318"/>
      <c r="N95" s="318"/>
      <c r="O95" s="318"/>
      <c r="P95" s="318"/>
      <c r="Q95" s="318"/>
      <c r="R95" s="318"/>
      <c r="S95" s="318"/>
      <c r="T95" s="318"/>
      <c r="U95" s="318"/>
      <c r="V95" s="318"/>
      <c r="W95" s="318"/>
    </row>
    <row r="96" spans="1:23" ht="30.75" customHeight="1">
      <c r="A96" s="319"/>
      <c r="B96" s="319"/>
      <c r="C96" s="320"/>
      <c r="D96" s="321"/>
      <c r="E96" s="322"/>
      <c r="F96" s="318"/>
      <c r="G96" s="318"/>
      <c r="H96" s="318"/>
      <c r="I96" s="318"/>
      <c r="J96" s="318"/>
      <c r="K96" s="318"/>
      <c r="L96" s="318"/>
      <c r="M96" s="318"/>
      <c r="N96" s="318"/>
      <c r="O96" s="318"/>
      <c r="P96" s="318"/>
      <c r="Q96" s="318"/>
      <c r="R96" s="318"/>
      <c r="S96" s="318"/>
      <c r="T96" s="318"/>
      <c r="U96" s="318"/>
      <c r="V96" s="318"/>
      <c r="W96" s="318"/>
    </row>
    <row r="97" spans="1:23" ht="27" customHeight="1">
      <c r="A97" s="319"/>
      <c r="B97" s="319"/>
      <c r="C97" s="320"/>
      <c r="D97" s="321"/>
      <c r="E97" s="322"/>
      <c r="F97" s="318"/>
      <c r="G97" s="318"/>
      <c r="H97" s="318"/>
      <c r="I97" s="318"/>
      <c r="J97" s="318"/>
      <c r="K97" s="318"/>
      <c r="L97" s="318"/>
      <c r="M97" s="318"/>
      <c r="N97" s="318"/>
      <c r="O97" s="318"/>
      <c r="P97" s="318"/>
      <c r="Q97" s="318"/>
      <c r="R97" s="318"/>
      <c r="S97" s="318"/>
      <c r="T97" s="318"/>
      <c r="U97" s="318"/>
      <c r="V97" s="318"/>
      <c r="W97" s="318"/>
    </row>
    <row r="98" spans="1:23" ht="30.75" customHeight="1">
      <c r="A98" s="319"/>
      <c r="B98" s="319"/>
      <c r="C98" s="320"/>
      <c r="D98" s="321"/>
      <c r="E98" s="322"/>
      <c r="F98" s="318"/>
      <c r="G98" s="318"/>
      <c r="H98" s="318"/>
      <c r="I98" s="318"/>
      <c r="J98" s="318"/>
      <c r="K98" s="318"/>
      <c r="L98" s="318"/>
      <c r="M98" s="318"/>
      <c r="N98" s="318"/>
      <c r="O98" s="318"/>
      <c r="P98" s="318"/>
      <c r="Q98" s="318"/>
      <c r="R98" s="318"/>
      <c r="S98" s="318"/>
      <c r="T98" s="318"/>
      <c r="U98" s="318"/>
      <c r="V98" s="318"/>
      <c r="W98" s="318"/>
    </row>
    <row r="99" spans="1:23" ht="37.5" customHeight="1">
      <c r="A99" s="319"/>
      <c r="B99" s="319"/>
      <c r="C99" s="320"/>
      <c r="D99" s="321"/>
      <c r="E99" s="322"/>
      <c r="F99" s="318"/>
      <c r="G99" s="318"/>
      <c r="H99" s="318"/>
      <c r="I99" s="318"/>
      <c r="J99" s="318"/>
      <c r="K99" s="318"/>
      <c r="L99" s="318"/>
      <c r="M99" s="318"/>
      <c r="N99" s="318"/>
      <c r="O99" s="318"/>
      <c r="P99" s="318"/>
      <c r="Q99" s="318"/>
      <c r="R99" s="318"/>
      <c r="S99" s="318"/>
      <c r="T99" s="318"/>
      <c r="U99" s="318"/>
      <c r="V99" s="318"/>
      <c r="W99" s="318"/>
    </row>
    <row r="100" spans="1:23" ht="26.25" customHeight="1">
      <c r="A100" s="319"/>
      <c r="B100" s="319"/>
      <c r="C100" s="320"/>
      <c r="D100" s="321"/>
      <c r="E100" s="322"/>
      <c r="F100" s="318"/>
      <c r="G100" s="318"/>
      <c r="H100" s="318"/>
      <c r="I100" s="318"/>
      <c r="J100" s="318"/>
      <c r="K100" s="318"/>
      <c r="L100" s="318"/>
      <c r="M100" s="318"/>
      <c r="N100" s="318"/>
      <c r="O100" s="318"/>
      <c r="P100" s="318"/>
      <c r="Q100" s="318"/>
      <c r="R100" s="318"/>
      <c r="S100" s="318"/>
      <c r="T100" s="318"/>
      <c r="U100" s="318"/>
      <c r="V100" s="318"/>
      <c r="W100" s="318"/>
    </row>
    <row r="101" spans="1:23" ht="31.5" customHeight="1">
      <c r="A101" s="319"/>
      <c r="B101" s="319"/>
      <c r="C101" s="320"/>
      <c r="D101" s="321"/>
      <c r="E101" s="322"/>
      <c r="F101" s="318"/>
      <c r="G101" s="318"/>
      <c r="H101" s="318"/>
      <c r="I101" s="318"/>
      <c r="J101" s="318"/>
      <c r="K101" s="318"/>
      <c r="L101" s="318"/>
      <c r="M101" s="318"/>
      <c r="N101" s="318"/>
      <c r="O101" s="318"/>
      <c r="P101" s="318"/>
      <c r="Q101" s="318"/>
      <c r="R101" s="318"/>
      <c r="S101" s="318"/>
      <c r="T101" s="318"/>
      <c r="U101" s="318"/>
      <c r="V101" s="318"/>
      <c r="W101" s="318"/>
    </row>
    <row r="102" spans="1:23" ht="34.5" customHeight="1">
      <c r="A102" s="319"/>
      <c r="B102" s="319"/>
      <c r="C102" s="320"/>
      <c r="D102" s="321"/>
      <c r="E102" s="322"/>
      <c r="F102" s="318"/>
      <c r="G102" s="318"/>
      <c r="H102" s="318"/>
      <c r="I102" s="318"/>
      <c r="J102" s="318"/>
      <c r="K102" s="318"/>
      <c r="L102" s="318"/>
      <c r="M102" s="318"/>
      <c r="N102" s="318"/>
      <c r="O102" s="318"/>
      <c r="P102" s="318"/>
      <c r="Q102" s="318"/>
      <c r="R102" s="318"/>
      <c r="S102" s="318"/>
      <c r="T102" s="318"/>
      <c r="U102" s="318"/>
      <c r="V102" s="318"/>
      <c r="W102" s="318"/>
    </row>
    <row r="103" spans="1:23" ht="34.5" customHeight="1">
      <c r="A103" s="319"/>
      <c r="B103" s="319"/>
      <c r="C103" s="320"/>
      <c r="D103" s="321"/>
      <c r="E103" s="322"/>
      <c r="F103" s="318"/>
      <c r="G103" s="318"/>
      <c r="H103" s="318"/>
      <c r="I103" s="318"/>
      <c r="J103" s="318"/>
      <c r="K103" s="318"/>
      <c r="L103" s="318"/>
      <c r="M103" s="318"/>
      <c r="N103" s="318"/>
      <c r="O103" s="318"/>
      <c r="P103" s="318"/>
      <c r="Q103" s="318"/>
      <c r="R103" s="318"/>
      <c r="S103" s="318"/>
      <c r="T103" s="318"/>
      <c r="U103" s="318"/>
      <c r="V103" s="318"/>
      <c r="W103" s="318"/>
    </row>
    <row r="104" spans="1:23" ht="32.25" customHeight="1">
      <c r="A104" s="319"/>
      <c r="B104" s="319"/>
      <c r="C104" s="320"/>
      <c r="D104" s="321"/>
      <c r="E104" s="322"/>
      <c r="F104" s="318"/>
      <c r="G104" s="318"/>
      <c r="H104" s="318"/>
      <c r="I104" s="318"/>
      <c r="J104" s="318"/>
      <c r="K104" s="318"/>
      <c r="L104" s="318"/>
      <c r="M104" s="318"/>
      <c r="N104" s="318"/>
      <c r="O104" s="318"/>
      <c r="P104" s="318"/>
      <c r="Q104" s="318"/>
      <c r="R104" s="318"/>
      <c r="S104" s="318"/>
      <c r="T104" s="318"/>
      <c r="U104" s="318"/>
      <c r="V104" s="318"/>
      <c r="W104" s="318"/>
    </row>
    <row r="105" spans="1:23" ht="36" customHeight="1">
      <c r="A105" s="319"/>
      <c r="B105" s="319"/>
      <c r="C105" s="320"/>
      <c r="D105" s="321"/>
      <c r="E105" s="322"/>
      <c r="F105" s="318"/>
      <c r="G105" s="318"/>
      <c r="H105" s="318"/>
      <c r="I105" s="318"/>
      <c r="J105" s="318"/>
      <c r="K105" s="318"/>
      <c r="L105" s="318"/>
      <c r="M105" s="318"/>
      <c r="N105" s="318"/>
      <c r="O105" s="318"/>
      <c r="P105" s="318"/>
      <c r="Q105" s="318"/>
      <c r="R105" s="318"/>
      <c r="S105" s="318"/>
      <c r="T105" s="318"/>
      <c r="U105" s="318"/>
      <c r="V105" s="318"/>
      <c r="W105" s="318"/>
    </row>
    <row r="106" spans="1:23" ht="30" customHeight="1">
      <c r="A106" s="319"/>
      <c r="B106" s="319"/>
      <c r="C106" s="320"/>
      <c r="D106" s="321"/>
      <c r="E106" s="322"/>
      <c r="F106" s="318"/>
      <c r="G106" s="318"/>
      <c r="H106" s="318"/>
      <c r="I106" s="318"/>
      <c r="J106" s="318"/>
      <c r="K106" s="318"/>
      <c r="L106" s="318"/>
      <c r="M106" s="318"/>
      <c r="N106" s="318"/>
      <c r="O106" s="318"/>
      <c r="P106" s="318"/>
      <c r="Q106" s="318"/>
      <c r="R106" s="318"/>
      <c r="S106" s="318"/>
      <c r="T106" s="318"/>
      <c r="U106" s="318"/>
      <c r="V106" s="318"/>
      <c r="W106" s="318"/>
    </row>
    <row r="107" spans="1:23" ht="30.75" customHeight="1">
      <c r="A107" s="319"/>
      <c r="B107" s="319"/>
      <c r="C107" s="320"/>
      <c r="D107" s="321"/>
      <c r="E107" s="322"/>
      <c r="F107" s="318"/>
      <c r="G107" s="318"/>
      <c r="H107" s="318"/>
      <c r="I107" s="318"/>
      <c r="J107" s="318"/>
      <c r="K107" s="318"/>
      <c r="L107" s="318"/>
      <c r="M107" s="318"/>
      <c r="N107" s="318"/>
      <c r="O107" s="318"/>
      <c r="P107" s="318"/>
      <c r="Q107" s="318"/>
      <c r="R107" s="318"/>
      <c r="S107" s="318"/>
      <c r="T107" s="318"/>
      <c r="U107" s="318"/>
      <c r="V107" s="318"/>
      <c r="W107" s="318"/>
    </row>
    <row r="108" spans="1:23" ht="35.25" customHeight="1">
      <c r="A108" s="319"/>
      <c r="B108" s="319"/>
      <c r="C108" s="320"/>
      <c r="D108" s="321"/>
      <c r="E108" s="322"/>
      <c r="F108" s="318"/>
      <c r="G108" s="318"/>
      <c r="H108" s="318"/>
      <c r="I108" s="318"/>
      <c r="J108" s="318"/>
      <c r="K108" s="318"/>
      <c r="L108" s="318"/>
      <c r="M108" s="318"/>
      <c r="N108" s="318"/>
      <c r="O108" s="318"/>
      <c r="P108" s="318"/>
      <c r="Q108" s="318"/>
      <c r="R108" s="318"/>
      <c r="S108" s="318"/>
      <c r="T108" s="318"/>
      <c r="U108" s="318"/>
      <c r="V108" s="318"/>
      <c r="W108" s="318"/>
    </row>
    <row r="109" spans="1:23" ht="32.25" customHeight="1">
      <c r="A109" s="319"/>
      <c r="B109" s="319"/>
      <c r="C109" s="320"/>
      <c r="D109" s="321"/>
      <c r="E109" s="322"/>
      <c r="F109" s="318"/>
      <c r="G109" s="318"/>
      <c r="H109" s="318"/>
      <c r="I109" s="318"/>
      <c r="J109" s="318"/>
      <c r="K109" s="318"/>
      <c r="L109" s="318"/>
      <c r="M109" s="318"/>
      <c r="N109" s="318"/>
      <c r="O109" s="318"/>
      <c r="P109" s="318"/>
      <c r="Q109" s="318"/>
      <c r="R109" s="318"/>
      <c r="S109" s="318"/>
      <c r="T109" s="318"/>
      <c r="U109" s="318"/>
      <c r="V109" s="318"/>
      <c r="W109" s="318"/>
    </row>
    <row r="110" spans="1:23" ht="34.5" customHeight="1">
      <c r="A110" s="319"/>
      <c r="B110" s="319"/>
      <c r="C110" s="320"/>
      <c r="D110" s="321"/>
      <c r="E110" s="322"/>
      <c r="F110" s="318"/>
      <c r="G110" s="318"/>
      <c r="H110" s="318"/>
      <c r="I110" s="318"/>
      <c r="J110" s="318"/>
      <c r="K110" s="318"/>
      <c r="L110" s="318"/>
      <c r="M110" s="318"/>
      <c r="N110" s="318"/>
      <c r="O110" s="318"/>
      <c r="P110" s="318"/>
      <c r="Q110" s="318"/>
      <c r="R110" s="318"/>
      <c r="S110" s="318"/>
      <c r="T110" s="318"/>
      <c r="U110" s="318"/>
      <c r="V110" s="318"/>
      <c r="W110" s="318"/>
    </row>
    <row r="111" spans="1:23" ht="34.5" customHeight="1">
      <c r="A111" s="319"/>
      <c r="B111" s="319"/>
      <c r="C111" s="320"/>
      <c r="D111" s="321"/>
      <c r="E111" s="322"/>
      <c r="F111" s="318"/>
      <c r="G111" s="318"/>
      <c r="H111" s="318"/>
      <c r="I111" s="318"/>
      <c r="J111" s="318"/>
      <c r="K111" s="318"/>
      <c r="L111" s="318"/>
      <c r="M111" s="318"/>
      <c r="N111" s="318"/>
      <c r="O111" s="318"/>
      <c r="P111" s="318"/>
      <c r="Q111" s="318"/>
      <c r="R111" s="318"/>
      <c r="S111" s="318"/>
      <c r="T111" s="318"/>
      <c r="U111" s="318"/>
      <c r="V111" s="318"/>
      <c r="W111" s="318"/>
    </row>
    <row r="112" spans="1:23" ht="37.5" customHeight="1">
      <c r="A112" s="319"/>
      <c r="B112" s="319"/>
      <c r="C112" s="320"/>
      <c r="D112" s="321"/>
      <c r="E112" s="322"/>
      <c r="F112" s="318"/>
      <c r="G112" s="318"/>
      <c r="H112" s="318"/>
      <c r="I112" s="318"/>
      <c r="J112" s="318"/>
      <c r="K112" s="318"/>
      <c r="L112" s="318"/>
      <c r="M112" s="318"/>
      <c r="N112" s="318"/>
      <c r="O112" s="318"/>
      <c r="P112" s="318"/>
      <c r="Q112" s="318"/>
      <c r="R112" s="318"/>
      <c r="S112" s="318"/>
      <c r="T112" s="318"/>
      <c r="U112" s="318"/>
      <c r="V112" s="318"/>
      <c r="W112" s="318"/>
    </row>
    <row r="113" spans="1:23" ht="39.75" customHeight="1">
      <c r="A113" s="319"/>
      <c r="B113" s="319"/>
      <c r="C113" s="320"/>
      <c r="D113" s="321"/>
      <c r="E113" s="322"/>
      <c r="F113" s="318"/>
      <c r="G113" s="318"/>
      <c r="H113" s="318"/>
      <c r="I113" s="318"/>
      <c r="J113" s="318"/>
      <c r="K113" s="318"/>
      <c r="L113" s="318"/>
      <c r="M113" s="318"/>
      <c r="N113" s="318"/>
      <c r="O113" s="318"/>
      <c r="P113" s="318"/>
      <c r="Q113" s="318"/>
      <c r="R113" s="318"/>
      <c r="S113" s="318"/>
      <c r="T113" s="318"/>
      <c r="U113" s="318"/>
      <c r="V113" s="318"/>
      <c r="W113" s="318"/>
    </row>
    <row r="114" spans="1:23" ht="42.75" customHeight="1">
      <c r="A114" s="319"/>
      <c r="B114" s="319"/>
      <c r="C114" s="320"/>
      <c r="D114" s="321"/>
      <c r="E114" s="322"/>
      <c r="F114" s="318"/>
      <c r="G114" s="318"/>
      <c r="H114" s="318"/>
      <c r="I114" s="318"/>
      <c r="J114" s="318"/>
      <c r="K114" s="318"/>
      <c r="L114" s="318"/>
      <c r="M114" s="318"/>
      <c r="N114" s="318"/>
      <c r="O114" s="318"/>
      <c r="P114" s="318"/>
      <c r="Q114" s="318"/>
      <c r="R114" s="318"/>
      <c r="S114" s="318"/>
      <c r="T114" s="318"/>
      <c r="U114" s="318"/>
      <c r="V114" s="318"/>
      <c r="W114" s="318"/>
    </row>
    <row r="115" spans="1:23" ht="31.5" customHeight="1">
      <c r="A115" s="319"/>
      <c r="B115" s="319"/>
      <c r="C115" s="319"/>
      <c r="D115" s="319"/>
      <c r="E115" s="322"/>
      <c r="F115" s="318"/>
      <c r="G115" s="318"/>
      <c r="H115" s="318"/>
      <c r="I115" s="318"/>
      <c r="J115" s="318"/>
      <c r="K115" s="318"/>
      <c r="L115" s="318"/>
      <c r="M115" s="318"/>
      <c r="N115" s="318"/>
      <c r="O115" s="318"/>
      <c r="P115" s="318"/>
      <c r="Q115" s="318"/>
      <c r="R115" s="318"/>
      <c r="S115" s="318"/>
      <c r="T115" s="318"/>
      <c r="U115" s="318"/>
      <c r="V115" s="318"/>
      <c r="W115" s="318"/>
    </row>
    <row r="116" spans="1:23" ht="14.25" customHeight="1">
      <c r="A116" s="321"/>
      <c r="B116" s="321"/>
      <c r="C116" s="321"/>
      <c r="D116" s="321"/>
      <c r="E116" s="322"/>
      <c r="F116" s="318"/>
      <c r="G116" s="318"/>
      <c r="H116" s="318"/>
      <c r="I116" s="318"/>
      <c r="J116" s="318"/>
      <c r="K116" s="318"/>
      <c r="L116" s="318"/>
      <c r="M116" s="318"/>
      <c r="N116" s="318"/>
      <c r="O116" s="318"/>
      <c r="P116" s="318"/>
      <c r="Q116" s="318"/>
      <c r="R116" s="318"/>
      <c r="S116" s="318"/>
      <c r="T116" s="318"/>
      <c r="U116" s="318"/>
      <c r="V116" s="318"/>
      <c r="W116" s="318"/>
    </row>
    <row r="117" spans="1:23" ht="111" customHeight="1">
      <c r="A117" s="319"/>
      <c r="B117" s="319"/>
      <c r="C117" s="320"/>
      <c r="D117" s="321"/>
      <c r="E117" s="322"/>
      <c r="F117" s="318"/>
      <c r="G117" s="318"/>
      <c r="H117" s="318"/>
      <c r="I117" s="318"/>
      <c r="J117" s="318"/>
      <c r="K117" s="318"/>
      <c r="L117" s="318"/>
      <c r="M117" s="318"/>
      <c r="N117" s="318"/>
      <c r="O117" s="318"/>
      <c r="P117" s="318"/>
      <c r="Q117" s="318"/>
      <c r="R117" s="318"/>
      <c r="S117" s="318"/>
      <c r="T117" s="318"/>
      <c r="U117" s="318"/>
      <c r="V117" s="318"/>
      <c r="W117" s="318"/>
    </row>
    <row r="118" spans="1:23" ht="111" customHeight="1">
      <c r="A118" s="319"/>
      <c r="B118" s="319"/>
      <c r="C118" s="323"/>
      <c r="D118" s="321"/>
      <c r="E118" s="322"/>
      <c r="F118" s="318"/>
      <c r="G118" s="318"/>
      <c r="H118" s="318"/>
      <c r="I118" s="318"/>
      <c r="J118" s="318"/>
      <c r="K118" s="318"/>
      <c r="L118" s="318"/>
      <c r="M118" s="318"/>
      <c r="N118" s="318"/>
      <c r="O118" s="318"/>
      <c r="P118" s="318"/>
      <c r="Q118" s="318"/>
      <c r="R118" s="318"/>
      <c r="S118" s="318"/>
      <c r="T118" s="318"/>
      <c r="U118" s="318"/>
      <c r="V118" s="318"/>
      <c r="W118" s="318"/>
    </row>
    <row r="119" spans="1:23" ht="30.75" customHeight="1">
      <c r="A119" s="319"/>
      <c r="B119" s="319"/>
      <c r="C119" s="323"/>
      <c r="D119" s="321"/>
      <c r="E119" s="322"/>
      <c r="F119" s="318"/>
      <c r="G119" s="318"/>
      <c r="H119" s="318"/>
      <c r="I119" s="318"/>
      <c r="J119" s="318"/>
      <c r="K119" s="318"/>
      <c r="L119" s="318"/>
      <c r="M119" s="318"/>
      <c r="N119" s="318"/>
      <c r="O119" s="318"/>
      <c r="P119" s="318"/>
      <c r="Q119" s="318"/>
      <c r="R119" s="318"/>
      <c r="S119" s="318"/>
      <c r="T119" s="318"/>
      <c r="U119" s="318"/>
      <c r="V119" s="318"/>
      <c r="W119" s="318"/>
    </row>
    <row r="120" spans="1:23" ht="27.75" customHeight="1">
      <c r="A120" s="319"/>
      <c r="B120" s="319"/>
      <c r="C120" s="323"/>
      <c r="D120" s="321"/>
      <c r="E120" s="322"/>
      <c r="F120" s="318"/>
      <c r="G120" s="318"/>
      <c r="H120" s="318"/>
      <c r="I120" s="318"/>
      <c r="J120" s="318"/>
      <c r="K120" s="318"/>
      <c r="L120" s="318"/>
      <c r="M120" s="318"/>
      <c r="N120" s="318"/>
      <c r="O120" s="318"/>
      <c r="P120" s="318"/>
      <c r="Q120" s="318"/>
      <c r="R120" s="318"/>
      <c r="S120" s="318"/>
      <c r="T120" s="318"/>
      <c r="U120" s="318"/>
      <c r="V120" s="318"/>
      <c r="W120" s="318"/>
    </row>
    <row r="121" spans="1:23" ht="30" customHeight="1">
      <c r="A121" s="319"/>
      <c r="B121" s="319"/>
      <c r="C121" s="323"/>
      <c r="D121" s="321"/>
      <c r="E121" s="322"/>
      <c r="F121" s="318"/>
      <c r="G121" s="318"/>
      <c r="H121" s="318"/>
      <c r="I121" s="318"/>
      <c r="J121" s="318"/>
      <c r="K121" s="318"/>
      <c r="L121" s="318"/>
      <c r="M121" s="318"/>
      <c r="N121" s="318"/>
      <c r="O121" s="318"/>
      <c r="P121" s="318"/>
      <c r="Q121" s="318"/>
      <c r="R121" s="318"/>
      <c r="S121" s="318"/>
      <c r="T121" s="318"/>
      <c r="U121" s="318"/>
      <c r="V121" s="318"/>
      <c r="W121" s="318"/>
    </row>
    <row r="122" spans="1:23" ht="32.25" customHeight="1">
      <c r="A122" s="319"/>
      <c r="B122" s="319"/>
      <c r="C122" s="323"/>
      <c r="D122" s="321"/>
      <c r="E122" s="322"/>
      <c r="F122" s="318"/>
      <c r="G122" s="318"/>
      <c r="H122" s="318"/>
      <c r="I122" s="318"/>
      <c r="J122" s="318"/>
      <c r="K122" s="318"/>
      <c r="L122" s="318"/>
      <c r="M122" s="318"/>
      <c r="N122" s="318"/>
      <c r="O122" s="318"/>
      <c r="P122" s="318"/>
      <c r="Q122" s="318"/>
      <c r="R122" s="318"/>
      <c r="S122" s="318"/>
      <c r="T122" s="318"/>
      <c r="U122" s="318"/>
      <c r="V122" s="318"/>
      <c r="W122" s="318"/>
    </row>
    <row r="123" spans="1:23" ht="29.25" customHeight="1">
      <c r="A123" s="319"/>
      <c r="B123" s="319"/>
      <c r="C123" s="323"/>
      <c r="D123" s="321"/>
      <c r="E123" s="322"/>
      <c r="F123" s="318"/>
      <c r="G123" s="318"/>
      <c r="H123" s="318"/>
      <c r="I123" s="318"/>
      <c r="J123" s="318"/>
      <c r="K123" s="318"/>
      <c r="L123" s="318"/>
      <c r="M123" s="318"/>
      <c r="N123" s="318"/>
      <c r="O123" s="318"/>
      <c r="P123" s="318"/>
      <c r="Q123" s="318"/>
      <c r="R123" s="318"/>
      <c r="S123" s="318"/>
      <c r="T123" s="318"/>
      <c r="U123" s="318"/>
      <c r="V123" s="318"/>
      <c r="W123" s="318"/>
    </row>
    <row r="124" spans="1:23" ht="27.75" customHeight="1">
      <c r="A124" s="319"/>
      <c r="B124" s="319"/>
      <c r="C124" s="323"/>
      <c r="D124" s="321"/>
      <c r="E124" s="322"/>
      <c r="F124" s="318"/>
      <c r="G124" s="318"/>
      <c r="H124" s="318"/>
      <c r="I124" s="318"/>
      <c r="J124" s="318"/>
      <c r="K124" s="318"/>
      <c r="L124" s="318"/>
      <c r="M124" s="318"/>
      <c r="N124" s="318"/>
      <c r="O124" s="318"/>
      <c r="P124" s="318"/>
      <c r="Q124" s="318"/>
      <c r="R124" s="318"/>
      <c r="S124" s="318"/>
      <c r="T124" s="318"/>
      <c r="U124" s="318"/>
      <c r="V124" s="318"/>
      <c r="W124" s="318"/>
    </row>
    <row r="125" spans="1:23" ht="29.25" customHeight="1">
      <c r="A125" s="319"/>
      <c r="B125" s="319"/>
      <c r="C125" s="323"/>
      <c r="D125" s="321"/>
      <c r="E125" s="322"/>
      <c r="F125" s="318"/>
      <c r="G125" s="318"/>
      <c r="H125" s="318"/>
      <c r="I125" s="318"/>
      <c r="J125" s="318"/>
      <c r="K125" s="318"/>
      <c r="L125" s="318"/>
      <c r="M125" s="318"/>
      <c r="N125" s="318"/>
      <c r="O125" s="318"/>
      <c r="P125" s="318"/>
      <c r="Q125" s="318"/>
      <c r="R125" s="318"/>
      <c r="S125" s="318"/>
      <c r="T125" s="318"/>
      <c r="U125" s="318"/>
      <c r="V125" s="318"/>
      <c r="W125" s="318"/>
    </row>
    <row r="126" spans="1:23" ht="30" customHeight="1">
      <c r="A126" s="319"/>
      <c r="B126" s="319"/>
      <c r="C126" s="323"/>
      <c r="D126" s="321"/>
      <c r="E126" s="322"/>
      <c r="F126" s="318"/>
      <c r="G126" s="318"/>
      <c r="H126" s="318"/>
      <c r="I126" s="318"/>
      <c r="J126" s="318"/>
      <c r="K126" s="318"/>
      <c r="L126" s="318"/>
      <c r="M126" s="318"/>
      <c r="N126" s="318"/>
      <c r="O126" s="318"/>
      <c r="P126" s="318"/>
      <c r="Q126" s="318"/>
      <c r="R126" s="318"/>
      <c r="S126" s="318"/>
      <c r="T126" s="318"/>
      <c r="U126" s="318"/>
      <c r="V126" s="318"/>
      <c r="W126" s="318"/>
    </row>
    <row r="127" spans="1:23" ht="26.25" customHeight="1">
      <c r="A127" s="319"/>
      <c r="B127" s="319"/>
      <c r="C127" s="323"/>
      <c r="D127" s="321"/>
      <c r="E127" s="322"/>
      <c r="F127" s="318"/>
      <c r="G127" s="318"/>
      <c r="H127" s="318"/>
      <c r="I127" s="318"/>
      <c r="J127" s="318"/>
      <c r="K127" s="318"/>
      <c r="L127" s="318"/>
      <c r="M127" s="318"/>
      <c r="N127" s="318"/>
      <c r="O127" s="318"/>
      <c r="P127" s="318"/>
      <c r="Q127" s="318"/>
      <c r="R127" s="318"/>
      <c r="S127" s="318"/>
      <c r="T127" s="318"/>
      <c r="U127" s="318"/>
      <c r="V127" s="318"/>
      <c r="W127" s="318"/>
    </row>
    <row r="128" spans="1:23" ht="27.75" customHeight="1">
      <c r="A128" s="319"/>
      <c r="B128" s="319"/>
      <c r="C128" s="323"/>
      <c r="D128" s="321"/>
      <c r="E128" s="322"/>
      <c r="F128" s="318"/>
      <c r="G128" s="318"/>
      <c r="H128" s="318"/>
      <c r="I128" s="318"/>
      <c r="J128" s="318"/>
      <c r="K128" s="318"/>
      <c r="L128" s="318"/>
      <c r="M128" s="318"/>
      <c r="N128" s="318"/>
      <c r="O128" s="318"/>
      <c r="P128" s="318"/>
      <c r="Q128" s="318"/>
      <c r="R128" s="318"/>
      <c r="S128" s="318"/>
      <c r="T128" s="318"/>
      <c r="U128" s="318"/>
      <c r="V128" s="318"/>
      <c r="W128" s="318"/>
    </row>
    <row r="129" spans="1:23" ht="27.75" customHeight="1">
      <c r="A129" s="319"/>
      <c r="B129" s="319"/>
      <c r="C129" s="323"/>
      <c r="D129" s="321"/>
      <c r="E129" s="322"/>
      <c r="F129" s="318"/>
      <c r="G129" s="318"/>
      <c r="H129" s="318"/>
      <c r="I129" s="318"/>
      <c r="J129" s="318"/>
      <c r="K129" s="318"/>
      <c r="L129" s="318"/>
      <c r="M129" s="318"/>
      <c r="N129" s="318"/>
      <c r="O129" s="318"/>
      <c r="P129" s="318"/>
      <c r="Q129" s="318"/>
      <c r="R129" s="318"/>
      <c r="S129" s="318"/>
      <c r="T129" s="318"/>
      <c r="U129" s="318"/>
      <c r="V129" s="318"/>
      <c r="W129" s="318"/>
    </row>
    <row r="130" spans="1:23" ht="30.75" customHeight="1">
      <c r="A130" s="319"/>
      <c r="B130" s="319"/>
      <c r="C130" s="323"/>
      <c r="D130" s="321"/>
      <c r="E130" s="322"/>
      <c r="F130" s="318"/>
      <c r="G130" s="318"/>
      <c r="H130" s="318"/>
      <c r="I130" s="318"/>
      <c r="J130" s="318"/>
      <c r="K130" s="318"/>
      <c r="L130" s="318"/>
      <c r="M130" s="318"/>
      <c r="N130" s="318"/>
      <c r="O130" s="318"/>
      <c r="P130" s="318"/>
      <c r="Q130" s="318"/>
      <c r="R130" s="318"/>
      <c r="S130" s="318"/>
      <c r="T130" s="318"/>
      <c r="U130" s="318"/>
      <c r="V130" s="318"/>
      <c r="W130" s="318"/>
    </row>
    <row r="131" spans="1:23" ht="29.25" customHeight="1">
      <c r="A131" s="319"/>
      <c r="B131" s="319"/>
      <c r="C131" s="323"/>
      <c r="D131" s="321"/>
      <c r="E131" s="322"/>
      <c r="F131" s="318"/>
      <c r="G131" s="318"/>
      <c r="H131" s="318"/>
      <c r="I131" s="318"/>
      <c r="J131" s="318"/>
      <c r="K131" s="318"/>
      <c r="L131" s="318"/>
      <c r="M131" s="318"/>
      <c r="N131" s="318"/>
      <c r="O131" s="318"/>
      <c r="P131" s="318"/>
      <c r="Q131" s="318"/>
      <c r="R131" s="318"/>
      <c r="S131" s="318"/>
      <c r="T131" s="318"/>
      <c r="U131" s="318"/>
      <c r="V131" s="318"/>
      <c r="W131" s="318"/>
    </row>
    <row r="132" spans="1:23" ht="30.75" customHeight="1">
      <c r="A132" s="319"/>
      <c r="B132" s="319"/>
      <c r="C132" s="323"/>
      <c r="D132" s="321"/>
      <c r="E132" s="322"/>
      <c r="F132" s="318"/>
      <c r="G132" s="318"/>
      <c r="H132" s="318"/>
      <c r="I132" s="318"/>
      <c r="J132" s="318"/>
      <c r="K132" s="318"/>
      <c r="L132" s="318"/>
      <c r="M132" s="318"/>
      <c r="N132" s="318"/>
      <c r="O132" s="318"/>
      <c r="P132" s="318"/>
      <c r="Q132" s="318"/>
      <c r="R132" s="318"/>
      <c r="S132" s="318"/>
      <c r="T132" s="318"/>
      <c r="U132" s="318"/>
      <c r="V132" s="318"/>
      <c r="W132" s="318"/>
    </row>
    <row r="133" spans="1:23" ht="27" customHeight="1">
      <c r="A133" s="319"/>
      <c r="B133" s="319"/>
      <c r="C133" s="323"/>
      <c r="D133" s="321"/>
      <c r="E133" s="322"/>
      <c r="F133" s="318"/>
      <c r="G133" s="318"/>
      <c r="H133" s="318"/>
      <c r="I133" s="318"/>
      <c r="J133" s="318"/>
      <c r="K133" s="318"/>
      <c r="L133" s="318"/>
      <c r="M133" s="318"/>
      <c r="N133" s="318"/>
      <c r="O133" s="318"/>
      <c r="P133" s="318"/>
      <c r="Q133" s="318"/>
      <c r="R133" s="318"/>
      <c r="S133" s="318"/>
      <c r="T133" s="318"/>
      <c r="U133" s="318"/>
      <c r="V133" s="318"/>
      <c r="W133" s="318"/>
    </row>
    <row r="134" spans="1:23" ht="27" customHeight="1">
      <c r="A134" s="319"/>
      <c r="B134" s="319"/>
      <c r="C134" s="323"/>
      <c r="D134" s="321"/>
      <c r="E134" s="322"/>
      <c r="F134" s="318"/>
      <c r="G134" s="318"/>
      <c r="H134" s="318"/>
      <c r="I134" s="318"/>
      <c r="J134" s="318"/>
      <c r="K134" s="318"/>
      <c r="L134" s="318"/>
      <c r="M134" s="318"/>
      <c r="N134" s="318"/>
      <c r="O134" s="318"/>
      <c r="P134" s="318"/>
      <c r="Q134" s="318"/>
      <c r="R134" s="318"/>
      <c r="S134" s="318"/>
      <c r="T134" s="318"/>
      <c r="U134" s="318"/>
      <c r="V134" s="318"/>
      <c r="W134" s="318"/>
    </row>
    <row r="135" spans="1:23" ht="31.5" customHeight="1">
      <c r="A135" s="319"/>
      <c r="B135" s="319"/>
      <c r="C135" s="323"/>
      <c r="D135" s="321"/>
      <c r="E135" s="322"/>
      <c r="F135" s="318"/>
      <c r="G135" s="318"/>
      <c r="H135" s="318"/>
      <c r="I135" s="318"/>
      <c r="J135" s="318"/>
      <c r="K135" s="318"/>
      <c r="L135" s="318"/>
      <c r="M135" s="318"/>
      <c r="N135" s="318"/>
      <c r="O135" s="318"/>
      <c r="P135" s="318"/>
      <c r="Q135" s="318"/>
      <c r="R135" s="318"/>
      <c r="S135" s="318"/>
      <c r="T135" s="318"/>
      <c r="U135" s="318"/>
      <c r="V135" s="318"/>
      <c r="W135" s="318"/>
    </row>
    <row r="136" spans="1:23" ht="29.25" customHeight="1">
      <c r="A136" s="319"/>
      <c r="B136" s="319"/>
      <c r="C136" s="323"/>
      <c r="D136" s="321"/>
      <c r="E136" s="322"/>
      <c r="F136" s="318"/>
      <c r="G136" s="318"/>
      <c r="H136" s="318"/>
      <c r="I136" s="318"/>
      <c r="J136" s="318"/>
      <c r="K136" s="318"/>
      <c r="L136" s="318"/>
      <c r="M136" s="318"/>
      <c r="N136" s="318"/>
      <c r="O136" s="318"/>
      <c r="P136" s="318"/>
      <c r="Q136" s="318"/>
      <c r="R136" s="318"/>
      <c r="S136" s="318"/>
      <c r="T136" s="318"/>
      <c r="U136" s="318"/>
      <c r="V136" s="318"/>
      <c r="W136" s="318"/>
    </row>
    <row r="137" spans="1:23" ht="27" customHeight="1">
      <c r="A137" s="319"/>
      <c r="B137" s="319"/>
      <c r="C137" s="323"/>
      <c r="D137" s="321"/>
      <c r="E137" s="322"/>
      <c r="F137" s="318"/>
      <c r="G137" s="318"/>
      <c r="H137" s="318"/>
      <c r="I137" s="318"/>
      <c r="J137" s="318"/>
      <c r="K137" s="318"/>
      <c r="L137" s="318"/>
      <c r="M137" s="318"/>
      <c r="N137" s="318"/>
      <c r="O137" s="318"/>
      <c r="P137" s="318"/>
      <c r="Q137" s="318"/>
      <c r="R137" s="318"/>
      <c r="S137" s="318"/>
      <c r="T137" s="318"/>
      <c r="U137" s="318"/>
      <c r="V137" s="318"/>
      <c r="W137" s="318"/>
    </row>
    <row r="138" spans="1:23" ht="28.5" customHeight="1">
      <c r="A138" s="319"/>
      <c r="B138" s="319"/>
      <c r="C138" s="323"/>
      <c r="D138" s="321"/>
      <c r="E138" s="322"/>
      <c r="F138" s="318"/>
      <c r="G138" s="318"/>
      <c r="H138" s="318"/>
      <c r="I138" s="318"/>
      <c r="J138" s="318"/>
      <c r="K138" s="318"/>
      <c r="L138" s="318"/>
      <c r="M138" s="318"/>
      <c r="N138" s="318"/>
      <c r="O138" s="318"/>
      <c r="P138" s="318"/>
      <c r="Q138" s="318"/>
      <c r="R138" s="318"/>
      <c r="S138" s="318"/>
      <c r="T138" s="318"/>
      <c r="U138" s="318"/>
      <c r="V138" s="318"/>
      <c r="W138" s="318"/>
    </row>
    <row r="139" spans="1:23" ht="27.75" customHeight="1">
      <c r="A139" s="319"/>
      <c r="B139" s="319"/>
      <c r="C139" s="323"/>
      <c r="D139" s="321"/>
      <c r="E139" s="322"/>
      <c r="F139" s="318"/>
      <c r="G139" s="318"/>
      <c r="H139" s="318"/>
      <c r="I139" s="318"/>
      <c r="J139" s="318"/>
      <c r="K139" s="318"/>
      <c r="L139" s="318"/>
      <c r="M139" s="318"/>
      <c r="N139" s="318"/>
      <c r="O139" s="318"/>
      <c r="P139" s="318"/>
      <c r="Q139" s="318"/>
      <c r="R139" s="318"/>
      <c r="S139" s="318"/>
      <c r="T139" s="318"/>
      <c r="U139" s="318"/>
      <c r="V139" s="318"/>
      <c r="W139" s="318"/>
    </row>
    <row r="140" spans="1:23" ht="27.75" customHeight="1">
      <c r="A140" s="319"/>
      <c r="B140" s="319"/>
      <c r="C140" s="323"/>
      <c r="D140" s="321"/>
      <c r="E140" s="322"/>
      <c r="F140" s="318"/>
      <c r="G140" s="318"/>
      <c r="H140" s="318"/>
      <c r="I140" s="318"/>
      <c r="J140" s="318"/>
      <c r="K140" s="318"/>
      <c r="L140" s="318"/>
      <c r="M140" s="318"/>
      <c r="N140" s="318"/>
      <c r="O140" s="318"/>
      <c r="P140" s="318"/>
      <c r="Q140" s="318"/>
      <c r="R140" s="318"/>
      <c r="S140" s="318"/>
      <c r="T140" s="318"/>
      <c r="U140" s="318"/>
      <c r="V140" s="318"/>
      <c r="W140" s="318"/>
    </row>
    <row r="141" spans="1:23" ht="31.5" customHeight="1">
      <c r="A141" s="319"/>
      <c r="B141" s="319"/>
      <c r="C141" s="323"/>
      <c r="D141" s="321"/>
      <c r="E141" s="322"/>
      <c r="F141" s="318"/>
      <c r="G141" s="318"/>
      <c r="H141" s="318"/>
      <c r="I141" s="318"/>
      <c r="J141" s="318"/>
      <c r="K141" s="318"/>
      <c r="L141" s="318"/>
      <c r="M141" s="318"/>
      <c r="N141" s="318"/>
      <c r="O141" s="318"/>
      <c r="P141" s="318"/>
      <c r="Q141" s="318"/>
      <c r="R141" s="318"/>
      <c r="S141" s="318"/>
      <c r="T141" s="318"/>
      <c r="U141" s="318"/>
      <c r="V141" s="318"/>
      <c r="W141" s="318"/>
    </row>
    <row r="142" spans="1:23" ht="28.5" customHeight="1">
      <c r="A142" s="319"/>
      <c r="B142" s="319"/>
      <c r="C142" s="323"/>
      <c r="D142" s="321"/>
      <c r="E142" s="322"/>
      <c r="F142" s="318"/>
      <c r="G142" s="318"/>
      <c r="H142" s="318"/>
      <c r="I142" s="318"/>
      <c r="J142" s="318"/>
      <c r="K142" s="318"/>
      <c r="L142" s="318"/>
      <c r="M142" s="318"/>
      <c r="N142" s="318"/>
      <c r="O142" s="318"/>
      <c r="P142" s="318"/>
      <c r="Q142" s="318"/>
      <c r="R142" s="318"/>
      <c r="S142" s="318"/>
      <c r="T142" s="318"/>
      <c r="U142" s="318"/>
      <c r="V142" s="318"/>
      <c r="W142" s="318"/>
    </row>
    <row r="143" spans="1:23" ht="27.75" customHeight="1">
      <c r="A143" s="319"/>
      <c r="B143" s="319"/>
      <c r="C143" s="323"/>
      <c r="D143" s="321"/>
      <c r="E143" s="322"/>
      <c r="F143" s="318"/>
      <c r="G143" s="318"/>
      <c r="H143" s="318"/>
      <c r="I143" s="318"/>
      <c r="J143" s="318"/>
      <c r="K143" s="318"/>
      <c r="L143" s="318"/>
      <c r="M143" s="318"/>
      <c r="N143" s="318"/>
      <c r="O143" s="318"/>
      <c r="P143" s="318"/>
      <c r="Q143" s="318"/>
      <c r="R143" s="318"/>
      <c r="S143" s="318"/>
      <c r="T143" s="318"/>
      <c r="U143" s="318"/>
      <c r="V143" s="318"/>
      <c r="W143" s="318"/>
    </row>
    <row r="144" spans="1:23" ht="28.5" customHeight="1">
      <c r="A144" s="319"/>
      <c r="B144" s="319"/>
      <c r="C144" s="323"/>
      <c r="D144" s="321"/>
      <c r="E144" s="322"/>
      <c r="F144" s="318"/>
      <c r="G144" s="318"/>
      <c r="H144" s="318"/>
      <c r="I144" s="318"/>
      <c r="J144" s="318"/>
      <c r="K144" s="318"/>
      <c r="L144" s="318"/>
      <c r="M144" s="318"/>
      <c r="N144" s="318"/>
      <c r="O144" s="318"/>
      <c r="P144" s="318"/>
      <c r="Q144" s="318"/>
      <c r="R144" s="318"/>
      <c r="S144" s="318"/>
      <c r="T144" s="318"/>
      <c r="U144" s="318"/>
      <c r="V144" s="318"/>
      <c r="W144" s="318"/>
    </row>
    <row r="145" spans="1:23" ht="32.25" customHeight="1">
      <c r="A145" s="319"/>
      <c r="B145" s="319"/>
      <c r="C145" s="323"/>
      <c r="D145" s="321"/>
      <c r="E145" s="322"/>
      <c r="F145" s="318"/>
      <c r="G145" s="318"/>
      <c r="H145" s="318"/>
      <c r="I145" s="318"/>
      <c r="J145" s="318"/>
      <c r="K145" s="318"/>
      <c r="L145" s="318"/>
      <c r="M145" s="318"/>
      <c r="N145" s="318"/>
      <c r="O145" s="318"/>
      <c r="P145" s="318"/>
      <c r="Q145" s="318"/>
      <c r="R145" s="318"/>
      <c r="S145" s="318"/>
      <c r="T145" s="318"/>
      <c r="U145" s="318"/>
      <c r="V145" s="318"/>
      <c r="W145" s="318"/>
    </row>
    <row r="146" spans="1:23" ht="29.25" customHeight="1">
      <c r="A146" s="319"/>
      <c r="B146" s="319"/>
      <c r="C146" s="323"/>
      <c r="D146" s="321"/>
      <c r="E146" s="322"/>
      <c r="F146" s="318"/>
      <c r="G146" s="318"/>
      <c r="H146" s="318"/>
      <c r="I146" s="318"/>
      <c r="J146" s="318"/>
      <c r="K146" s="318"/>
      <c r="L146" s="318"/>
      <c r="M146" s="318"/>
      <c r="N146" s="318"/>
      <c r="O146" s="318"/>
      <c r="P146" s="318"/>
      <c r="Q146" s="318"/>
      <c r="R146" s="318"/>
      <c r="S146" s="318"/>
      <c r="T146" s="318"/>
      <c r="U146" s="318"/>
      <c r="V146" s="318"/>
      <c r="W146" s="318"/>
    </row>
    <row r="147" spans="1:23" ht="27" customHeight="1">
      <c r="A147" s="319"/>
      <c r="B147" s="319"/>
      <c r="C147" s="323"/>
      <c r="D147" s="321"/>
      <c r="E147" s="322"/>
      <c r="F147" s="318"/>
      <c r="G147" s="318"/>
      <c r="H147" s="318"/>
      <c r="I147" s="318"/>
      <c r="J147" s="318"/>
      <c r="K147" s="318"/>
      <c r="L147" s="318"/>
      <c r="M147" s="318"/>
      <c r="N147" s="318"/>
      <c r="O147" s="318"/>
      <c r="P147" s="318"/>
      <c r="Q147" s="318"/>
      <c r="R147" s="318"/>
      <c r="S147" s="318"/>
      <c r="T147" s="318"/>
      <c r="U147" s="318"/>
      <c r="V147" s="318"/>
      <c r="W147" s="318"/>
    </row>
    <row r="148" spans="1:23" ht="27" customHeight="1">
      <c r="A148" s="319"/>
      <c r="B148" s="319"/>
      <c r="C148" s="323"/>
      <c r="D148" s="321"/>
      <c r="E148" s="322"/>
      <c r="F148" s="318"/>
      <c r="G148" s="318"/>
      <c r="H148" s="318"/>
      <c r="I148" s="318"/>
      <c r="J148" s="318"/>
      <c r="K148" s="318"/>
      <c r="L148" s="318"/>
      <c r="M148" s="318"/>
      <c r="N148" s="318"/>
      <c r="O148" s="318"/>
      <c r="P148" s="318"/>
      <c r="Q148" s="318"/>
      <c r="R148" s="318"/>
      <c r="S148" s="318"/>
      <c r="T148" s="318"/>
      <c r="U148" s="318"/>
      <c r="V148" s="318"/>
      <c r="W148" s="318"/>
    </row>
    <row r="149" spans="1:23" ht="31.5" customHeight="1">
      <c r="A149" s="319"/>
      <c r="B149" s="319"/>
      <c r="C149" s="323"/>
      <c r="D149" s="321"/>
      <c r="E149" s="322"/>
      <c r="F149" s="318"/>
      <c r="G149" s="318"/>
      <c r="H149" s="318"/>
      <c r="I149" s="318"/>
      <c r="J149" s="318"/>
      <c r="K149" s="318"/>
      <c r="L149" s="318"/>
      <c r="M149" s="318"/>
      <c r="N149" s="318"/>
      <c r="O149" s="318"/>
      <c r="P149" s="318"/>
      <c r="Q149" s="318"/>
      <c r="R149" s="318"/>
      <c r="S149" s="318"/>
      <c r="T149" s="318"/>
      <c r="U149" s="318"/>
      <c r="V149" s="318"/>
      <c r="W149" s="318"/>
    </row>
    <row r="150" spans="1:23" ht="26.25" customHeight="1">
      <c r="A150" s="319"/>
      <c r="B150" s="319"/>
      <c r="C150" s="323"/>
      <c r="D150" s="321"/>
      <c r="E150" s="322"/>
      <c r="F150" s="318"/>
      <c r="G150" s="318"/>
      <c r="H150" s="318"/>
      <c r="I150" s="318"/>
      <c r="J150" s="318"/>
      <c r="K150" s="318"/>
      <c r="L150" s="318"/>
      <c r="M150" s="318"/>
      <c r="N150" s="318"/>
      <c r="O150" s="318"/>
      <c r="P150" s="318"/>
      <c r="Q150" s="318"/>
      <c r="R150" s="318"/>
      <c r="S150" s="318"/>
      <c r="T150" s="318"/>
      <c r="U150" s="318"/>
      <c r="V150" s="318"/>
      <c r="W150" s="318"/>
    </row>
    <row r="151" spans="1:23" ht="26.25" customHeight="1">
      <c r="A151" s="319"/>
      <c r="B151" s="319"/>
      <c r="C151" s="323"/>
      <c r="D151" s="321"/>
      <c r="E151" s="322"/>
      <c r="F151" s="318"/>
      <c r="G151" s="318"/>
      <c r="H151" s="318"/>
      <c r="I151" s="318"/>
      <c r="J151" s="318"/>
      <c r="K151" s="318"/>
      <c r="L151" s="318"/>
      <c r="M151" s="318"/>
      <c r="N151" s="318"/>
      <c r="O151" s="318"/>
      <c r="P151" s="318"/>
      <c r="Q151" s="318"/>
      <c r="R151" s="318"/>
      <c r="S151" s="318"/>
      <c r="T151" s="318"/>
      <c r="U151" s="318"/>
      <c r="V151" s="318"/>
      <c r="W151" s="318"/>
    </row>
    <row r="152" spans="1:23" ht="29.25" customHeight="1">
      <c r="A152" s="319"/>
      <c r="B152" s="319"/>
      <c r="C152" s="323"/>
      <c r="D152" s="321"/>
      <c r="E152" s="322"/>
      <c r="F152" s="318"/>
      <c r="G152" s="318"/>
      <c r="H152" s="318"/>
      <c r="I152" s="318"/>
      <c r="J152" s="318"/>
      <c r="K152" s="318"/>
      <c r="L152" s="318"/>
      <c r="M152" s="318"/>
      <c r="N152" s="318"/>
      <c r="O152" s="318"/>
      <c r="P152" s="318"/>
      <c r="Q152" s="318"/>
      <c r="R152" s="318"/>
      <c r="S152" s="318"/>
      <c r="T152" s="318"/>
      <c r="U152" s="318"/>
      <c r="V152" s="318"/>
      <c r="W152" s="318"/>
    </row>
    <row r="153" spans="1:23" ht="30.75" customHeight="1">
      <c r="A153" s="319"/>
      <c r="B153" s="319"/>
      <c r="C153" s="323"/>
      <c r="D153" s="321"/>
      <c r="E153" s="322"/>
      <c r="F153" s="318"/>
      <c r="G153" s="318"/>
      <c r="H153" s="318"/>
      <c r="I153" s="318"/>
      <c r="J153" s="318"/>
      <c r="K153" s="318"/>
      <c r="L153" s="318"/>
      <c r="M153" s="318"/>
      <c r="N153" s="318"/>
      <c r="O153" s="318"/>
      <c r="P153" s="318"/>
      <c r="Q153" s="318"/>
      <c r="R153" s="318"/>
      <c r="S153" s="318"/>
      <c r="T153" s="318"/>
      <c r="U153" s="318"/>
      <c r="V153" s="318"/>
      <c r="W153" s="318"/>
    </row>
    <row r="154" spans="1:23" ht="27" customHeight="1">
      <c r="A154" s="319"/>
      <c r="B154" s="319"/>
      <c r="C154" s="323"/>
      <c r="D154" s="321"/>
      <c r="E154" s="322"/>
      <c r="F154" s="318"/>
      <c r="G154" s="318"/>
      <c r="H154" s="318"/>
      <c r="I154" s="318"/>
      <c r="J154" s="318"/>
      <c r="K154" s="318"/>
      <c r="L154" s="318"/>
      <c r="M154" s="318"/>
      <c r="N154" s="318"/>
      <c r="O154" s="318"/>
      <c r="P154" s="318"/>
      <c r="Q154" s="318"/>
      <c r="R154" s="318"/>
      <c r="S154" s="318"/>
      <c r="T154" s="318"/>
      <c r="U154" s="318"/>
      <c r="V154" s="318"/>
      <c r="W154" s="318"/>
    </row>
    <row r="155" spans="1:23" ht="27.75" customHeight="1">
      <c r="A155" s="319"/>
      <c r="B155" s="319"/>
      <c r="C155" s="323"/>
      <c r="D155" s="321"/>
      <c r="E155" s="322"/>
      <c r="F155" s="318"/>
      <c r="G155" s="318"/>
      <c r="H155" s="318"/>
      <c r="I155" s="318"/>
      <c r="J155" s="318"/>
      <c r="K155" s="318"/>
      <c r="L155" s="318"/>
      <c r="M155" s="318"/>
      <c r="N155" s="318"/>
      <c r="O155" s="318"/>
      <c r="P155" s="318"/>
      <c r="Q155" s="318"/>
      <c r="R155" s="318"/>
      <c r="S155" s="318"/>
      <c r="T155" s="318"/>
      <c r="U155" s="318"/>
      <c r="V155" s="318"/>
      <c r="W155" s="318"/>
    </row>
    <row r="156" spans="1:23" ht="30.75" customHeight="1">
      <c r="A156" s="319"/>
      <c r="B156" s="319"/>
      <c r="C156" s="323"/>
      <c r="D156" s="321"/>
      <c r="E156" s="322"/>
      <c r="F156" s="318"/>
      <c r="G156" s="318"/>
      <c r="H156" s="318"/>
      <c r="I156" s="318"/>
      <c r="J156" s="318"/>
      <c r="K156" s="318"/>
      <c r="L156" s="318"/>
      <c r="M156" s="318"/>
      <c r="N156" s="318"/>
      <c r="O156" s="318"/>
      <c r="P156" s="318"/>
      <c r="Q156" s="318"/>
      <c r="R156" s="318"/>
      <c r="S156" s="318"/>
      <c r="T156" s="318"/>
      <c r="U156" s="318"/>
      <c r="V156" s="318"/>
      <c r="W156" s="318"/>
    </row>
    <row r="157" spans="1:23" ht="29.25" customHeight="1">
      <c r="A157" s="319"/>
      <c r="B157" s="319"/>
      <c r="C157" s="323"/>
      <c r="D157" s="321"/>
      <c r="E157" s="322"/>
      <c r="F157" s="318"/>
      <c r="G157" s="318"/>
      <c r="H157" s="318"/>
      <c r="I157" s="318"/>
      <c r="J157" s="318"/>
      <c r="K157" s="318"/>
      <c r="L157" s="318"/>
      <c r="M157" s="318"/>
      <c r="N157" s="318"/>
      <c r="O157" s="318"/>
      <c r="P157" s="318"/>
      <c r="Q157" s="318"/>
      <c r="R157" s="318"/>
      <c r="S157" s="318"/>
      <c r="T157" s="318"/>
      <c r="U157" s="318"/>
      <c r="V157" s="318"/>
      <c r="W157" s="318"/>
    </row>
    <row r="158" spans="1:23" ht="27.75" customHeight="1">
      <c r="A158" s="319"/>
      <c r="B158" s="319"/>
      <c r="C158" s="323"/>
      <c r="D158" s="321"/>
      <c r="E158" s="322"/>
      <c r="F158" s="318"/>
      <c r="G158" s="318"/>
      <c r="H158" s="318"/>
      <c r="I158" s="318"/>
      <c r="J158" s="318"/>
      <c r="K158" s="318"/>
      <c r="L158" s="318"/>
      <c r="M158" s="318"/>
      <c r="N158" s="318"/>
      <c r="O158" s="318"/>
      <c r="P158" s="318"/>
      <c r="Q158" s="318"/>
      <c r="R158" s="318"/>
      <c r="S158" s="318"/>
      <c r="T158" s="318"/>
      <c r="U158" s="318"/>
      <c r="V158" s="318"/>
      <c r="W158" s="318"/>
    </row>
    <row r="159" spans="1:23" ht="27" customHeight="1">
      <c r="A159" s="319"/>
      <c r="B159" s="319"/>
      <c r="C159" s="323"/>
      <c r="D159" s="321"/>
      <c r="E159" s="322"/>
      <c r="F159" s="318"/>
      <c r="G159" s="318"/>
      <c r="H159" s="318"/>
      <c r="I159" s="318"/>
      <c r="J159" s="318"/>
      <c r="K159" s="318"/>
      <c r="L159" s="318"/>
      <c r="M159" s="318"/>
      <c r="N159" s="318"/>
      <c r="O159" s="318"/>
      <c r="P159" s="318"/>
      <c r="Q159" s="318"/>
      <c r="R159" s="318"/>
      <c r="S159" s="318"/>
      <c r="T159" s="318"/>
      <c r="U159" s="318"/>
      <c r="V159" s="318"/>
      <c r="W159" s="318"/>
    </row>
    <row r="160" spans="1:23" ht="28.5" customHeight="1">
      <c r="A160" s="319"/>
      <c r="B160" s="319"/>
      <c r="C160" s="323"/>
      <c r="D160" s="321"/>
      <c r="E160" s="322"/>
      <c r="F160" s="318"/>
      <c r="G160" s="318"/>
      <c r="H160" s="318"/>
      <c r="I160" s="318"/>
      <c r="J160" s="318"/>
      <c r="K160" s="318"/>
      <c r="L160" s="318"/>
      <c r="M160" s="318"/>
      <c r="N160" s="318"/>
      <c r="O160" s="318"/>
      <c r="P160" s="318"/>
      <c r="Q160" s="318"/>
      <c r="R160" s="318"/>
      <c r="S160" s="318"/>
      <c r="T160" s="318"/>
      <c r="U160" s="318"/>
      <c r="V160" s="318"/>
      <c r="W160" s="318"/>
    </row>
    <row r="161" spans="1:23" ht="30" customHeight="1">
      <c r="A161" s="319"/>
      <c r="B161" s="319"/>
      <c r="C161" s="323"/>
      <c r="D161" s="321"/>
      <c r="E161" s="322"/>
      <c r="F161" s="318"/>
      <c r="G161" s="318"/>
      <c r="H161" s="318"/>
      <c r="I161" s="318"/>
      <c r="J161" s="318"/>
      <c r="K161" s="318"/>
      <c r="L161" s="318"/>
      <c r="M161" s="318"/>
      <c r="N161" s="318"/>
      <c r="O161" s="318"/>
      <c r="P161" s="318"/>
      <c r="Q161" s="318"/>
      <c r="R161" s="318"/>
      <c r="S161" s="318"/>
      <c r="T161" s="318"/>
      <c r="U161" s="318"/>
      <c r="V161" s="318"/>
      <c r="W161" s="318"/>
    </row>
    <row r="162" spans="1:23" ht="27" customHeight="1">
      <c r="A162" s="319"/>
      <c r="B162" s="319"/>
      <c r="C162" s="323"/>
      <c r="D162" s="321"/>
      <c r="E162" s="322"/>
      <c r="F162" s="318"/>
      <c r="G162" s="318"/>
      <c r="H162" s="318"/>
      <c r="I162" s="318"/>
      <c r="J162" s="318"/>
      <c r="K162" s="318"/>
      <c r="L162" s="318"/>
      <c r="M162" s="318"/>
      <c r="N162" s="318"/>
      <c r="O162" s="318"/>
      <c r="P162" s="318"/>
      <c r="Q162" s="318"/>
      <c r="R162" s="318"/>
      <c r="S162" s="318"/>
      <c r="T162" s="318"/>
      <c r="U162" s="318"/>
      <c r="V162" s="318"/>
      <c r="W162" s="318"/>
    </row>
    <row r="163" spans="1:23" ht="26.25" customHeight="1">
      <c r="A163" s="319"/>
      <c r="B163" s="319"/>
      <c r="C163" s="323"/>
      <c r="D163" s="321"/>
      <c r="E163" s="322"/>
      <c r="F163" s="318"/>
      <c r="G163" s="318"/>
      <c r="H163" s="318"/>
      <c r="I163" s="318"/>
      <c r="J163" s="318"/>
      <c r="K163" s="318"/>
      <c r="L163" s="318"/>
      <c r="M163" s="318"/>
      <c r="N163" s="318"/>
      <c r="O163" s="318"/>
      <c r="P163" s="318"/>
      <c r="Q163" s="318"/>
      <c r="R163" s="318"/>
      <c r="S163" s="318"/>
      <c r="T163" s="318"/>
      <c r="U163" s="318"/>
      <c r="V163" s="318"/>
      <c r="W163" s="318"/>
    </row>
    <row r="164" spans="1:23" ht="27.75" customHeight="1">
      <c r="A164" s="319"/>
      <c r="B164" s="319"/>
      <c r="C164" s="323"/>
      <c r="D164" s="321"/>
      <c r="E164" s="322"/>
      <c r="F164" s="318"/>
      <c r="G164" s="318"/>
      <c r="H164" s="318"/>
      <c r="I164" s="318"/>
      <c r="J164" s="318"/>
      <c r="K164" s="318"/>
      <c r="L164" s="318"/>
      <c r="M164" s="318"/>
      <c r="N164" s="318"/>
      <c r="O164" s="318"/>
      <c r="P164" s="318"/>
      <c r="Q164" s="318"/>
      <c r="R164" s="318"/>
      <c r="S164" s="318"/>
      <c r="T164" s="318"/>
      <c r="U164" s="318"/>
      <c r="V164" s="318"/>
      <c r="W164" s="318"/>
    </row>
    <row r="165" spans="1:23" ht="30" customHeight="1">
      <c r="A165" s="319"/>
      <c r="B165" s="319"/>
      <c r="C165" s="323"/>
      <c r="D165" s="321"/>
      <c r="E165" s="322"/>
      <c r="F165" s="318"/>
      <c r="G165" s="318"/>
      <c r="H165" s="318"/>
      <c r="I165" s="318"/>
      <c r="J165" s="318"/>
      <c r="K165" s="318"/>
      <c r="L165" s="318"/>
      <c r="M165" s="318"/>
      <c r="N165" s="318"/>
      <c r="O165" s="318"/>
      <c r="P165" s="318"/>
      <c r="Q165" s="318"/>
      <c r="R165" s="318"/>
      <c r="S165" s="318"/>
      <c r="T165" s="318"/>
      <c r="U165" s="318"/>
      <c r="V165" s="318"/>
      <c r="W165" s="318"/>
    </row>
    <row r="166" spans="1:23" ht="30.75" customHeight="1">
      <c r="A166" s="319"/>
      <c r="B166" s="319"/>
      <c r="C166" s="323"/>
      <c r="D166" s="321"/>
      <c r="E166" s="322"/>
      <c r="F166" s="318"/>
      <c r="G166" s="318"/>
      <c r="H166" s="318"/>
      <c r="I166" s="318"/>
      <c r="J166" s="318"/>
      <c r="K166" s="318"/>
      <c r="L166" s="318"/>
      <c r="M166" s="318"/>
      <c r="N166" s="318"/>
      <c r="O166" s="318"/>
      <c r="P166" s="318"/>
      <c r="Q166" s="318"/>
      <c r="R166" s="318"/>
      <c r="S166" s="318"/>
      <c r="T166" s="318"/>
      <c r="U166" s="318"/>
      <c r="V166" s="318"/>
      <c r="W166" s="318"/>
    </row>
    <row r="167" spans="1:23" ht="25.5" customHeight="1">
      <c r="A167" s="319"/>
      <c r="B167" s="319"/>
      <c r="C167" s="323"/>
      <c r="D167" s="321"/>
      <c r="E167" s="322"/>
      <c r="F167" s="318"/>
      <c r="G167" s="318"/>
      <c r="H167" s="318"/>
      <c r="I167" s="318"/>
      <c r="J167" s="318"/>
      <c r="K167" s="318"/>
      <c r="L167" s="318"/>
      <c r="M167" s="318"/>
      <c r="N167" s="318"/>
      <c r="O167" s="318"/>
      <c r="P167" s="318"/>
      <c r="Q167" s="318"/>
      <c r="R167" s="318"/>
      <c r="S167" s="318"/>
      <c r="T167" s="318"/>
      <c r="U167" s="318"/>
      <c r="V167" s="318"/>
      <c r="W167" s="318"/>
    </row>
    <row r="168" spans="1:23" ht="27" customHeight="1">
      <c r="A168" s="319"/>
      <c r="B168" s="319"/>
      <c r="C168" s="323"/>
      <c r="D168" s="321"/>
      <c r="E168" s="322"/>
      <c r="F168" s="318"/>
      <c r="G168" s="318"/>
      <c r="H168" s="318"/>
      <c r="I168" s="318"/>
      <c r="J168" s="318"/>
      <c r="K168" s="318"/>
      <c r="L168" s="318"/>
      <c r="M168" s="318"/>
      <c r="N168" s="318"/>
      <c r="O168" s="318"/>
      <c r="P168" s="318"/>
      <c r="Q168" s="318"/>
      <c r="R168" s="318"/>
      <c r="S168" s="318"/>
      <c r="T168" s="318"/>
      <c r="U168" s="318"/>
      <c r="V168" s="318"/>
      <c r="W168" s="318"/>
    </row>
    <row r="169" spans="1:23" ht="27" customHeight="1">
      <c r="A169" s="319"/>
      <c r="B169" s="319"/>
      <c r="C169" s="323"/>
      <c r="D169" s="321"/>
      <c r="E169" s="322"/>
      <c r="F169" s="318"/>
      <c r="G169" s="318"/>
      <c r="H169" s="318"/>
      <c r="I169" s="318"/>
      <c r="J169" s="318"/>
      <c r="K169" s="318"/>
      <c r="L169" s="318"/>
      <c r="M169" s="318"/>
      <c r="N169" s="318"/>
      <c r="O169" s="318"/>
      <c r="P169" s="318"/>
      <c r="Q169" s="318"/>
      <c r="R169" s="318"/>
      <c r="S169" s="318"/>
      <c r="T169" s="318"/>
      <c r="U169" s="318"/>
      <c r="V169" s="318"/>
      <c r="W169" s="318"/>
    </row>
    <row r="170" spans="1:23" ht="28.5" customHeight="1">
      <c r="A170" s="319"/>
      <c r="B170" s="319"/>
      <c r="C170" s="323"/>
      <c r="D170" s="321"/>
      <c r="E170" s="322"/>
      <c r="F170" s="318"/>
      <c r="G170" s="318"/>
      <c r="H170" s="318"/>
      <c r="I170" s="318"/>
      <c r="J170" s="318"/>
      <c r="K170" s="318"/>
      <c r="L170" s="318"/>
      <c r="M170" s="318"/>
      <c r="N170" s="318"/>
      <c r="O170" s="318"/>
      <c r="P170" s="318"/>
      <c r="Q170" s="318"/>
      <c r="R170" s="318"/>
      <c r="S170" s="318"/>
      <c r="T170" s="318"/>
      <c r="U170" s="318"/>
      <c r="V170" s="318"/>
      <c r="W170" s="318"/>
    </row>
    <row r="171" spans="1:23" ht="27" customHeight="1">
      <c r="A171" s="319"/>
      <c r="B171" s="319"/>
      <c r="C171" s="323"/>
      <c r="D171" s="321"/>
      <c r="E171" s="322"/>
      <c r="F171" s="318"/>
      <c r="G171" s="318"/>
      <c r="H171" s="318"/>
      <c r="I171" s="318"/>
      <c r="J171" s="318"/>
      <c r="K171" s="318"/>
      <c r="L171" s="318"/>
      <c r="M171" s="318"/>
      <c r="N171" s="318"/>
      <c r="O171" s="318"/>
      <c r="P171" s="318"/>
      <c r="Q171" s="318"/>
      <c r="R171" s="318"/>
      <c r="S171" s="318"/>
      <c r="T171" s="318"/>
      <c r="U171" s="318"/>
      <c r="V171" s="318"/>
      <c r="W171" s="318"/>
    </row>
    <row r="172" spans="1:23" ht="28.5" customHeight="1">
      <c r="A172" s="319"/>
      <c r="B172" s="319"/>
      <c r="C172" s="323"/>
      <c r="D172" s="321"/>
      <c r="E172" s="322"/>
      <c r="F172" s="318"/>
      <c r="G172" s="318"/>
      <c r="H172" s="318"/>
      <c r="I172" s="318"/>
      <c r="J172" s="318"/>
      <c r="K172" s="318"/>
      <c r="L172" s="318"/>
      <c r="M172" s="318"/>
      <c r="N172" s="318"/>
      <c r="O172" s="318"/>
      <c r="P172" s="318"/>
      <c r="Q172" s="318"/>
      <c r="R172" s="318"/>
      <c r="S172" s="318"/>
      <c r="T172" s="318"/>
      <c r="U172" s="318"/>
      <c r="V172" s="318"/>
      <c r="W172" s="318"/>
    </row>
    <row r="173" spans="1:23" ht="26.25" customHeight="1">
      <c r="A173" s="319"/>
      <c r="B173" s="319"/>
      <c r="C173" s="323"/>
      <c r="D173" s="321"/>
      <c r="E173" s="322"/>
      <c r="F173" s="318"/>
      <c r="G173" s="318"/>
      <c r="H173" s="318"/>
      <c r="I173" s="318"/>
      <c r="J173" s="318"/>
      <c r="K173" s="318"/>
      <c r="L173" s="318"/>
      <c r="M173" s="318"/>
      <c r="N173" s="318"/>
      <c r="O173" s="318"/>
      <c r="P173" s="318"/>
      <c r="Q173" s="318"/>
      <c r="R173" s="318"/>
      <c r="S173" s="318"/>
      <c r="T173" s="318"/>
      <c r="U173" s="318"/>
      <c r="V173" s="318"/>
      <c r="W173" s="318"/>
    </row>
    <row r="174" spans="1:23" ht="24" customHeight="1">
      <c r="A174" s="319"/>
      <c r="B174" s="319"/>
      <c r="C174" s="323"/>
      <c r="D174" s="321"/>
      <c r="E174" s="322"/>
      <c r="F174" s="318"/>
      <c r="G174" s="318"/>
      <c r="H174" s="318"/>
      <c r="I174" s="318"/>
      <c r="J174" s="318"/>
      <c r="K174" s="318"/>
      <c r="L174" s="318"/>
      <c r="M174" s="318"/>
      <c r="N174" s="318"/>
      <c r="O174" s="318"/>
      <c r="P174" s="318"/>
      <c r="Q174" s="318"/>
      <c r="R174" s="318"/>
      <c r="S174" s="318"/>
      <c r="T174" s="318"/>
      <c r="U174" s="318"/>
      <c r="V174" s="318"/>
      <c r="W174" s="318"/>
    </row>
    <row r="175" spans="1:23" ht="34.5" customHeight="1">
      <c r="A175" s="319"/>
      <c r="B175" s="319"/>
      <c r="C175" s="323"/>
      <c r="D175" s="321"/>
      <c r="E175" s="322"/>
      <c r="F175" s="318"/>
      <c r="G175" s="318"/>
      <c r="H175" s="318"/>
      <c r="I175" s="318"/>
      <c r="J175" s="318"/>
      <c r="K175" s="318"/>
      <c r="L175" s="318"/>
      <c r="M175" s="318"/>
      <c r="N175" s="318"/>
      <c r="O175" s="318"/>
      <c r="P175" s="318"/>
      <c r="Q175" s="318"/>
      <c r="R175" s="318"/>
      <c r="S175" s="318"/>
      <c r="T175" s="318"/>
      <c r="U175" s="318"/>
      <c r="V175" s="318"/>
      <c r="W175" s="318"/>
    </row>
    <row r="176" spans="1:23" ht="31.5" customHeight="1">
      <c r="A176" s="319"/>
      <c r="B176" s="319"/>
      <c r="C176" s="323"/>
      <c r="D176" s="321"/>
      <c r="E176" s="322"/>
      <c r="F176" s="318"/>
      <c r="G176" s="318"/>
      <c r="H176" s="318"/>
      <c r="I176" s="318"/>
      <c r="J176" s="318"/>
      <c r="K176" s="318"/>
      <c r="L176" s="318"/>
      <c r="M176" s="318"/>
      <c r="N176" s="318"/>
      <c r="O176" s="318"/>
      <c r="P176" s="318"/>
      <c r="Q176" s="318"/>
      <c r="R176" s="318"/>
      <c r="S176" s="318"/>
      <c r="T176" s="318"/>
      <c r="U176" s="318"/>
      <c r="V176" s="318"/>
      <c r="W176" s="318"/>
    </row>
    <row r="177" spans="1:23" ht="37.5" customHeight="1">
      <c r="A177" s="319"/>
      <c r="B177" s="319"/>
      <c r="C177" s="323"/>
      <c r="D177" s="321"/>
      <c r="E177" s="322"/>
      <c r="F177" s="318"/>
      <c r="G177" s="318"/>
      <c r="H177" s="318"/>
      <c r="I177" s="318"/>
      <c r="J177" s="318"/>
      <c r="K177" s="318"/>
      <c r="L177" s="318"/>
      <c r="M177" s="318"/>
      <c r="N177" s="318"/>
      <c r="O177" s="318"/>
      <c r="P177" s="318"/>
      <c r="Q177" s="318"/>
      <c r="R177" s="318"/>
      <c r="S177" s="318"/>
      <c r="T177" s="318"/>
      <c r="U177" s="318"/>
      <c r="V177" s="318"/>
      <c r="W177" s="318"/>
    </row>
    <row r="178" spans="1:23" ht="114" customHeight="1">
      <c r="A178" s="319"/>
      <c r="B178" s="319"/>
      <c r="C178" s="323"/>
      <c r="D178" s="321"/>
      <c r="E178" s="322"/>
      <c r="F178" s="318"/>
      <c r="G178" s="318"/>
      <c r="H178" s="318"/>
      <c r="I178" s="318"/>
      <c r="J178" s="318"/>
      <c r="K178" s="318"/>
      <c r="L178" s="318"/>
      <c r="M178" s="318"/>
      <c r="N178" s="318"/>
      <c r="O178" s="318"/>
      <c r="P178" s="318"/>
      <c r="Q178" s="318"/>
      <c r="R178" s="318"/>
      <c r="S178" s="318"/>
      <c r="T178" s="318"/>
      <c r="U178" s="318"/>
      <c r="V178" s="318"/>
      <c r="W178" s="318"/>
    </row>
    <row r="179" spans="1:23" ht="132" customHeight="1">
      <c r="A179" s="319"/>
      <c r="B179" s="319"/>
      <c r="C179" s="323"/>
      <c r="D179" s="321"/>
      <c r="E179" s="322"/>
      <c r="F179" s="318"/>
      <c r="G179" s="318"/>
      <c r="H179" s="318"/>
      <c r="I179" s="318"/>
      <c r="J179" s="318"/>
      <c r="K179" s="318"/>
      <c r="L179" s="318"/>
      <c r="M179" s="318"/>
      <c r="N179" s="318"/>
      <c r="O179" s="318"/>
      <c r="P179" s="318"/>
      <c r="Q179" s="318"/>
      <c r="R179" s="318"/>
      <c r="S179" s="318"/>
      <c r="T179" s="318"/>
      <c r="U179" s="318"/>
      <c r="V179" s="318"/>
      <c r="W179" s="318"/>
    </row>
    <row r="180" spans="1:23" ht="27" customHeight="1">
      <c r="A180" s="319"/>
      <c r="B180" s="319"/>
      <c r="C180" s="323"/>
      <c r="D180" s="321"/>
      <c r="E180" s="322"/>
      <c r="F180" s="318"/>
      <c r="G180" s="318"/>
      <c r="H180" s="318"/>
      <c r="I180" s="318"/>
      <c r="J180" s="318"/>
      <c r="K180" s="318"/>
      <c r="L180" s="318"/>
      <c r="M180" s="318"/>
      <c r="N180" s="318"/>
      <c r="O180" s="318"/>
      <c r="P180" s="318"/>
      <c r="Q180" s="318"/>
      <c r="R180" s="318"/>
      <c r="S180" s="318"/>
      <c r="T180" s="318"/>
      <c r="U180" s="318"/>
      <c r="V180" s="318"/>
      <c r="W180" s="318"/>
    </row>
    <row r="181" spans="1:23" ht="31.5" customHeight="1">
      <c r="A181" s="319"/>
      <c r="B181" s="319"/>
      <c r="C181" s="323"/>
      <c r="D181" s="321"/>
      <c r="E181" s="322"/>
      <c r="F181" s="318"/>
      <c r="G181" s="318"/>
      <c r="H181" s="318"/>
      <c r="I181" s="318"/>
      <c r="J181" s="318"/>
      <c r="K181" s="318"/>
      <c r="L181" s="318"/>
      <c r="M181" s="318"/>
      <c r="N181" s="318"/>
      <c r="O181" s="318"/>
      <c r="P181" s="318"/>
      <c r="Q181" s="318"/>
      <c r="R181" s="318"/>
      <c r="S181" s="318"/>
      <c r="T181" s="318"/>
      <c r="U181" s="318"/>
      <c r="V181" s="318"/>
      <c r="W181" s="318"/>
    </row>
    <row r="182" spans="1:23" ht="34.5" customHeight="1">
      <c r="A182" s="319"/>
      <c r="B182" s="319"/>
      <c r="C182" s="323"/>
      <c r="D182" s="321"/>
      <c r="E182" s="322"/>
      <c r="F182" s="318"/>
      <c r="G182" s="318"/>
      <c r="H182" s="318"/>
      <c r="I182" s="318"/>
      <c r="J182" s="318"/>
      <c r="K182" s="318"/>
      <c r="L182" s="318"/>
      <c r="M182" s="318"/>
      <c r="N182" s="318"/>
      <c r="O182" s="318"/>
      <c r="P182" s="318"/>
      <c r="Q182" s="318"/>
      <c r="R182" s="318"/>
      <c r="S182" s="318"/>
      <c r="T182" s="318"/>
      <c r="U182" s="318"/>
      <c r="V182" s="318"/>
      <c r="W182" s="318"/>
    </row>
    <row r="183" spans="1:23" ht="36" customHeight="1">
      <c r="A183" s="319"/>
      <c r="B183" s="319"/>
      <c r="C183" s="323"/>
      <c r="D183" s="321"/>
      <c r="E183" s="322"/>
      <c r="F183" s="318"/>
      <c r="G183" s="318"/>
      <c r="H183" s="318"/>
      <c r="I183" s="318"/>
      <c r="J183" s="318"/>
      <c r="K183" s="318"/>
      <c r="L183" s="318"/>
      <c r="M183" s="318"/>
      <c r="N183" s="318"/>
      <c r="O183" s="318"/>
      <c r="P183" s="318"/>
      <c r="Q183" s="318"/>
      <c r="R183" s="318"/>
      <c r="S183" s="318"/>
      <c r="T183" s="318"/>
      <c r="U183" s="318"/>
      <c r="V183" s="318"/>
      <c r="W183" s="318"/>
    </row>
    <row r="184" spans="1:23" ht="27" customHeight="1">
      <c r="A184" s="319"/>
      <c r="B184" s="319"/>
      <c r="C184" s="323"/>
      <c r="D184" s="321"/>
      <c r="E184" s="322"/>
      <c r="F184" s="318"/>
      <c r="G184" s="318"/>
      <c r="H184" s="318"/>
      <c r="I184" s="318"/>
      <c r="J184" s="318"/>
      <c r="K184" s="318"/>
      <c r="L184" s="318"/>
      <c r="M184" s="318"/>
      <c r="N184" s="318"/>
      <c r="O184" s="318"/>
      <c r="P184" s="318"/>
      <c r="Q184" s="318"/>
      <c r="R184" s="318"/>
      <c r="S184" s="318"/>
      <c r="T184" s="318"/>
      <c r="U184" s="318"/>
      <c r="V184" s="318"/>
      <c r="W184" s="318"/>
    </row>
    <row r="185" spans="1:23" ht="30.75" customHeight="1">
      <c r="A185" s="319"/>
      <c r="B185" s="319"/>
      <c r="C185" s="323"/>
      <c r="D185" s="321"/>
      <c r="E185" s="322"/>
      <c r="F185" s="318"/>
      <c r="G185" s="318"/>
      <c r="H185" s="318"/>
      <c r="I185" s="318"/>
      <c r="J185" s="318"/>
      <c r="K185" s="318"/>
      <c r="L185" s="318"/>
      <c r="M185" s="318"/>
      <c r="N185" s="318"/>
      <c r="O185" s="318"/>
      <c r="P185" s="318"/>
      <c r="Q185" s="318"/>
      <c r="R185" s="318"/>
      <c r="S185" s="318"/>
      <c r="T185" s="318"/>
      <c r="U185" s="318"/>
      <c r="V185" s="318"/>
      <c r="W185" s="318"/>
    </row>
    <row r="186" spans="1:23" ht="35.25" customHeight="1">
      <c r="A186" s="319"/>
      <c r="B186" s="319"/>
      <c r="C186" s="323"/>
      <c r="D186" s="321"/>
      <c r="E186" s="322"/>
      <c r="F186" s="318"/>
      <c r="G186" s="318"/>
      <c r="H186" s="318"/>
      <c r="I186" s="318"/>
      <c r="J186" s="318"/>
      <c r="K186" s="318"/>
      <c r="L186" s="318"/>
      <c r="M186" s="318"/>
      <c r="N186" s="318"/>
      <c r="O186" s="318"/>
      <c r="P186" s="318"/>
      <c r="Q186" s="318"/>
      <c r="R186" s="318"/>
      <c r="S186" s="318"/>
      <c r="T186" s="318"/>
      <c r="U186" s="318"/>
      <c r="V186" s="318"/>
      <c r="W186" s="318"/>
    </row>
    <row r="187" spans="1:23" ht="35.25" customHeight="1">
      <c r="A187" s="319"/>
      <c r="B187" s="319"/>
      <c r="C187" s="323"/>
      <c r="D187" s="321"/>
      <c r="E187" s="322"/>
      <c r="F187" s="318"/>
      <c r="G187" s="318"/>
      <c r="H187" s="318"/>
      <c r="I187" s="318"/>
      <c r="J187" s="318"/>
      <c r="K187" s="318"/>
      <c r="L187" s="318"/>
      <c r="M187" s="318"/>
      <c r="N187" s="318"/>
      <c r="O187" s="318"/>
      <c r="P187" s="318"/>
      <c r="Q187" s="318"/>
      <c r="R187" s="318"/>
      <c r="S187" s="318"/>
      <c r="T187" s="318"/>
      <c r="U187" s="318"/>
      <c r="V187" s="318"/>
      <c r="W187" s="318"/>
    </row>
    <row r="188" spans="1:23" ht="35.25" customHeight="1">
      <c r="A188" s="319"/>
      <c r="B188" s="319"/>
      <c r="C188" s="323"/>
      <c r="D188" s="321"/>
      <c r="E188" s="322"/>
      <c r="F188" s="318"/>
      <c r="G188" s="318"/>
      <c r="H188" s="318"/>
      <c r="I188" s="318"/>
      <c r="J188" s="318"/>
      <c r="K188" s="318"/>
      <c r="L188" s="318"/>
      <c r="M188" s="318"/>
      <c r="N188" s="318"/>
      <c r="O188" s="318"/>
      <c r="P188" s="318"/>
      <c r="Q188" s="318"/>
      <c r="R188" s="318"/>
      <c r="S188" s="318"/>
      <c r="T188" s="318"/>
      <c r="U188" s="318"/>
      <c r="V188" s="318"/>
      <c r="W188" s="318"/>
    </row>
    <row r="189" spans="1:23" ht="31.5" customHeight="1">
      <c r="A189" s="319"/>
      <c r="B189" s="319"/>
      <c r="C189" s="323"/>
      <c r="D189" s="321"/>
      <c r="E189" s="322"/>
      <c r="F189" s="318"/>
      <c r="G189" s="318"/>
      <c r="H189" s="318"/>
      <c r="I189" s="318"/>
      <c r="J189" s="318"/>
      <c r="K189" s="318"/>
      <c r="L189" s="318"/>
      <c r="M189" s="318"/>
      <c r="N189" s="318"/>
      <c r="O189" s="318"/>
      <c r="P189" s="318"/>
      <c r="Q189" s="318"/>
      <c r="R189" s="318"/>
      <c r="S189" s="318"/>
      <c r="T189" s="318"/>
      <c r="U189" s="318"/>
      <c r="V189" s="318"/>
      <c r="W189" s="318"/>
    </row>
    <row r="190" spans="1:23" ht="33.75" customHeight="1">
      <c r="A190" s="319"/>
      <c r="B190" s="319"/>
      <c r="C190" s="323"/>
      <c r="D190" s="321"/>
      <c r="E190" s="322"/>
      <c r="F190" s="318"/>
      <c r="G190" s="318"/>
      <c r="H190" s="318"/>
      <c r="I190" s="318"/>
      <c r="J190" s="318"/>
      <c r="K190" s="318"/>
      <c r="L190" s="318"/>
      <c r="M190" s="318"/>
      <c r="N190" s="318"/>
      <c r="O190" s="318"/>
      <c r="P190" s="318"/>
      <c r="Q190" s="318"/>
      <c r="R190" s="318"/>
      <c r="S190" s="318"/>
      <c r="T190" s="318"/>
      <c r="U190" s="318"/>
      <c r="V190" s="318"/>
      <c r="W190" s="318"/>
    </row>
    <row r="191" spans="1:23" ht="32.25" customHeight="1">
      <c r="A191" s="319"/>
      <c r="B191" s="319"/>
      <c r="C191" s="323"/>
      <c r="D191" s="321"/>
      <c r="E191" s="322"/>
      <c r="F191" s="318"/>
      <c r="G191" s="318"/>
      <c r="H191" s="318"/>
      <c r="I191" s="318"/>
      <c r="J191" s="318"/>
      <c r="K191" s="318"/>
      <c r="L191" s="318"/>
      <c r="M191" s="318"/>
      <c r="N191" s="318"/>
      <c r="O191" s="318"/>
      <c r="P191" s="318"/>
      <c r="Q191" s="318"/>
      <c r="R191" s="318"/>
      <c r="S191" s="318"/>
      <c r="T191" s="318"/>
      <c r="U191" s="318"/>
      <c r="V191" s="318"/>
      <c r="W191" s="318"/>
    </row>
    <row r="192" spans="1:23" ht="27.75" customHeight="1">
      <c r="A192" s="319"/>
      <c r="B192" s="319"/>
      <c r="C192" s="323"/>
      <c r="D192" s="321"/>
      <c r="E192" s="322"/>
      <c r="F192" s="318"/>
      <c r="G192" s="318"/>
      <c r="H192" s="318"/>
      <c r="I192" s="318"/>
      <c r="J192" s="318"/>
      <c r="K192" s="318"/>
      <c r="L192" s="318"/>
      <c r="M192" s="318"/>
      <c r="N192" s="318"/>
      <c r="O192" s="318"/>
      <c r="P192" s="318"/>
      <c r="Q192" s="318"/>
      <c r="R192" s="318"/>
      <c r="S192" s="318"/>
      <c r="T192" s="318"/>
      <c r="U192" s="318"/>
      <c r="V192" s="318"/>
      <c r="W192" s="318"/>
    </row>
    <row r="193" spans="1:23" ht="30.75" customHeight="1">
      <c r="A193" s="319"/>
      <c r="B193" s="319"/>
      <c r="C193" s="323"/>
      <c r="D193" s="321"/>
      <c r="E193" s="322"/>
      <c r="F193" s="318"/>
      <c r="G193" s="318"/>
      <c r="H193" s="318"/>
      <c r="I193" s="318"/>
      <c r="J193" s="318"/>
      <c r="K193" s="318"/>
      <c r="L193" s="318"/>
      <c r="M193" s="318"/>
      <c r="N193" s="318"/>
      <c r="O193" s="318"/>
      <c r="P193" s="318"/>
      <c r="Q193" s="318"/>
      <c r="R193" s="318"/>
      <c r="S193" s="318"/>
      <c r="T193" s="318"/>
      <c r="U193" s="318"/>
      <c r="V193" s="318"/>
      <c r="W193" s="318"/>
    </row>
    <row r="194" spans="1:23" ht="26.25" customHeight="1">
      <c r="A194" s="319"/>
      <c r="B194" s="319"/>
      <c r="C194" s="323"/>
      <c r="D194" s="321"/>
      <c r="E194" s="322"/>
      <c r="F194" s="318"/>
      <c r="G194" s="318"/>
      <c r="H194" s="318"/>
      <c r="I194" s="318"/>
      <c r="J194" s="318"/>
      <c r="K194" s="318"/>
      <c r="L194" s="318"/>
      <c r="M194" s="318"/>
      <c r="N194" s="318"/>
      <c r="O194" s="318"/>
      <c r="P194" s="318"/>
      <c r="Q194" s="318"/>
      <c r="R194" s="318"/>
      <c r="S194" s="318"/>
      <c r="T194" s="318"/>
      <c r="U194" s="318"/>
      <c r="V194" s="318"/>
      <c r="W194" s="318"/>
    </row>
    <row r="195" spans="1:23" ht="33" customHeight="1">
      <c r="A195" s="319"/>
      <c r="B195" s="319"/>
      <c r="C195" s="323"/>
      <c r="D195" s="321"/>
      <c r="E195" s="322"/>
      <c r="F195" s="318"/>
      <c r="G195" s="318"/>
      <c r="H195" s="318"/>
      <c r="I195" s="318"/>
      <c r="J195" s="318"/>
      <c r="K195" s="318"/>
      <c r="L195" s="318"/>
      <c r="M195" s="318"/>
      <c r="N195" s="318"/>
      <c r="O195" s="318"/>
      <c r="P195" s="318"/>
      <c r="Q195" s="318"/>
      <c r="R195" s="318"/>
      <c r="S195" s="318"/>
      <c r="T195" s="318"/>
      <c r="U195" s="318"/>
      <c r="V195" s="318"/>
      <c r="W195" s="318"/>
    </row>
    <row r="196" spans="1:23" ht="30.75" customHeight="1">
      <c r="A196" s="319"/>
      <c r="B196" s="319"/>
      <c r="C196" s="323"/>
      <c r="D196" s="321"/>
      <c r="E196" s="322"/>
      <c r="F196" s="318"/>
      <c r="G196" s="318"/>
      <c r="H196" s="318"/>
      <c r="I196" s="318"/>
      <c r="J196" s="318"/>
      <c r="K196" s="318"/>
      <c r="L196" s="318"/>
      <c r="M196" s="318"/>
      <c r="N196" s="318"/>
      <c r="O196" s="318"/>
      <c r="P196" s="318"/>
      <c r="Q196" s="318"/>
      <c r="R196" s="318"/>
      <c r="S196" s="318"/>
      <c r="T196" s="318"/>
      <c r="U196" s="318"/>
      <c r="V196" s="318"/>
      <c r="W196" s="318"/>
    </row>
    <row r="197" spans="1:23" ht="33" customHeight="1">
      <c r="A197" s="319"/>
      <c r="B197" s="319"/>
      <c r="C197" s="323"/>
      <c r="D197" s="321"/>
      <c r="E197" s="322"/>
      <c r="F197" s="318"/>
      <c r="G197" s="318"/>
      <c r="H197" s="318"/>
      <c r="I197" s="318"/>
      <c r="J197" s="318"/>
      <c r="K197" s="318"/>
      <c r="L197" s="318"/>
      <c r="M197" s="318"/>
      <c r="N197" s="318"/>
      <c r="O197" s="318"/>
      <c r="P197" s="318"/>
      <c r="Q197" s="318"/>
      <c r="R197" s="318"/>
      <c r="S197" s="318"/>
      <c r="T197" s="318"/>
      <c r="U197" s="318"/>
      <c r="V197" s="318"/>
      <c r="W197" s="318"/>
    </row>
    <row r="198" spans="1:23" ht="31.5" customHeight="1">
      <c r="A198" s="319"/>
      <c r="B198" s="319"/>
      <c r="C198" s="323"/>
      <c r="D198" s="321"/>
      <c r="E198" s="322"/>
      <c r="F198" s="318"/>
      <c r="G198" s="318"/>
      <c r="H198" s="318"/>
      <c r="I198" s="318"/>
      <c r="J198" s="318"/>
      <c r="K198" s="318"/>
      <c r="L198" s="318"/>
      <c r="M198" s="318"/>
      <c r="N198" s="318"/>
      <c r="O198" s="318"/>
      <c r="P198" s="318"/>
      <c r="Q198" s="318"/>
      <c r="R198" s="318"/>
      <c r="S198" s="318"/>
      <c r="T198" s="318"/>
      <c r="U198" s="318"/>
      <c r="V198" s="318"/>
      <c r="W198" s="318"/>
    </row>
    <row r="199" spans="1:23" ht="31.5" customHeight="1">
      <c r="A199" s="319"/>
      <c r="B199" s="319"/>
      <c r="C199" s="323"/>
      <c r="D199" s="321"/>
      <c r="E199" s="322"/>
      <c r="F199" s="318"/>
      <c r="G199" s="318"/>
      <c r="H199" s="318"/>
      <c r="I199" s="318"/>
      <c r="J199" s="318"/>
      <c r="K199" s="318"/>
      <c r="L199" s="318"/>
      <c r="M199" s="318"/>
      <c r="N199" s="318"/>
      <c r="O199" s="318"/>
      <c r="P199" s="318"/>
      <c r="Q199" s="318"/>
      <c r="R199" s="318"/>
      <c r="S199" s="318"/>
      <c r="T199" s="318"/>
      <c r="U199" s="318"/>
      <c r="V199" s="318"/>
      <c r="W199" s="318"/>
    </row>
    <row r="200" spans="1:23" ht="29.25" customHeight="1">
      <c r="A200" s="319"/>
      <c r="B200" s="319"/>
      <c r="C200" s="323"/>
      <c r="D200" s="321"/>
      <c r="E200" s="322"/>
      <c r="F200" s="318"/>
      <c r="G200" s="318"/>
      <c r="H200" s="318"/>
      <c r="I200" s="318"/>
      <c r="J200" s="318"/>
      <c r="K200" s="318"/>
      <c r="L200" s="318"/>
      <c r="M200" s="318"/>
      <c r="N200" s="318"/>
      <c r="O200" s="318"/>
      <c r="P200" s="318"/>
      <c r="Q200" s="318"/>
      <c r="R200" s="318"/>
      <c r="S200" s="318"/>
      <c r="T200" s="318"/>
      <c r="U200" s="318"/>
      <c r="V200" s="318"/>
      <c r="W200" s="318"/>
    </row>
    <row r="201" spans="1:23" ht="33" customHeight="1">
      <c r="A201" s="319"/>
      <c r="B201" s="319"/>
      <c r="C201" s="323"/>
      <c r="D201" s="321"/>
      <c r="E201" s="322"/>
      <c r="F201" s="318"/>
      <c r="G201" s="318"/>
      <c r="H201" s="318"/>
      <c r="I201" s="318"/>
      <c r="J201" s="318"/>
      <c r="K201" s="318"/>
      <c r="L201" s="318"/>
      <c r="M201" s="318"/>
      <c r="N201" s="318"/>
      <c r="O201" s="318"/>
      <c r="P201" s="318"/>
      <c r="Q201" s="318"/>
      <c r="R201" s="318"/>
      <c r="S201" s="318"/>
      <c r="T201" s="318"/>
      <c r="U201" s="318"/>
      <c r="V201" s="318"/>
      <c r="W201" s="318"/>
    </row>
    <row r="202" spans="1:23" ht="33" customHeight="1">
      <c r="A202" s="319"/>
      <c r="B202" s="319"/>
      <c r="C202" s="323"/>
      <c r="D202" s="321"/>
      <c r="E202" s="322"/>
      <c r="F202" s="318"/>
      <c r="G202" s="318"/>
      <c r="H202" s="318"/>
      <c r="I202" s="318"/>
      <c r="J202" s="318"/>
      <c r="K202" s="318"/>
      <c r="L202" s="318"/>
      <c r="M202" s="318"/>
      <c r="N202" s="318"/>
      <c r="O202" s="318"/>
      <c r="P202" s="318"/>
      <c r="Q202" s="318"/>
      <c r="R202" s="318"/>
      <c r="S202" s="318"/>
      <c r="T202" s="318"/>
      <c r="U202" s="318"/>
      <c r="V202" s="318"/>
      <c r="W202" s="318"/>
    </row>
    <row r="203" spans="1:23" ht="29.25" customHeight="1">
      <c r="A203" s="319"/>
      <c r="B203" s="319"/>
      <c r="C203" s="323"/>
      <c r="D203" s="321"/>
      <c r="E203" s="322"/>
      <c r="F203" s="318"/>
      <c r="G203" s="318"/>
      <c r="H203" s="318"/>
      <c r="I203" s="318"/>
      <c r="J203" s="318"/>
      <c r="K203" s="318"/>
      <c r="L203" s="318"/>
      <c r="M203" s="318"/>
      <c r="N203" s="318"/>
      <c r="O203" s="318"/>
      <c r="P203" s="318"/>
      <c r="Q203" s="318"/>
      <c r="R203" s="318"/>
      <c r="S203" s="318"/>
      <c r="T203" s="318"/>
      <c r="U203" s="318"/>
      <c r="V203" s="318"/>
      <c r="W203" s="318"/>
    </row>
    <row r="204" spans="1:23" ht="30" customHeight="1">
      <c r="A204" s="319"/>
      <c r="B204" s="319"/>
      <c r="C204" s="323"/>
      <c r="D204" s="321"/>
      <c r="E204" s="322"/>
      <c r="F204" s="318"/>
      <c r="G204" s="318"/>
      <c r="H204" s="318"/>
      <c r="I204" s="318"/>
      <c r="J204" s="318"/>
      <c r="K204" s="318"/>
      <c r="L204" s="318"/>
      <c r="M204" s="318"/>
      <c r="N204" s="318"/>
      <c r="O204" s="318"/>
      <c r="P204" s="318"/>
      <c r="Q204" s="318"/>
      <c r="R204" s="318"/>
      <c r="S204" s="318"/>
      <c r="T204" s="318"/>
      <c r="U204" s="318"/>
      <c r="V204" s="318"/>
      <c r="W204" s="318"/>
    </row>
    <row r="205" spans="1:23" ht="36" customHeight="1">
      <c r="A205" s="319"/>
      <c r="B205" s="319"/>
      <c r="C205" s="323"/>
      <c r="D205" s="321"/>
      <c r="E205" s="322"/>
      <c r="F205" s="318"/>
      <c r="G205" s="318"/>
      <c r="H205" s="318"/>
      <c r="I205" s="318"/>
      <c r="J205" s="318"/>
      <c r="K205" s="318"/>
      <c r="L205" s="318"/>
      <c r="M205" s="318"/>
      <c r="N205" s="318"/>
      <c r="O205" s="318"/>
      <c r="P205" s="318"/>
      <c r="Q205" s="318"/>
      <c r="R205" s="318"/>
      <c r="S205" s="318"/>
      <c r="T205" s="318"/>
      <c r="U205" s="318"/>
      <c r="V205" s="318"/>
      <c r="W205" s="318"/>
    </row>
    <row r="206" spans="1:23" ht="27.75" customHeight="1">
      <c r="A206" s="319"/>
      <c r="B206" s="319"/>
      <c r="C206" s="323"/>
      <c r="D206" s="321"/>
      <c r="E206" s="322"/>
      <c r="F206" s="318"/>
      <c r="G206" s="318"/>
      <c r="H206" s="318"/>
      <c r="I206" s="318"/>
      <c r="J206" s="318"/>
      <c r="K206" s="318"/>
      <c r="L206" s="318"/>
      <c r="M206" s="318"/>
      <c r="N206" s="318"/>
      <c r="O206" s="318"/>
      <c r="P206" s="318"/>
      <c r="Q206" s="318"/>
      <c r="R206" s="318"/>
      <c r="S206" s="318"/>
      <c r="T206" s="318"/>
      <c r="U206" s="318"/>
      <c r="V206" s="318"/>
      <c r="W206" s="318"/>
    </row>
    <row r="207" spans="1:23" ht="33" customHeight="1">
      <c r="A207" s="319"/>
      <c r="B207" s="319"/>
      <c r="C207" s="323"/>
      <c r="D207" s="321"/>
      <c r="E207" s="322"/>
      <c r="F207" s="318"/>
      <c r="G207" s="318"/>
      <c r="H207" s="318"/>
      <c r="I207" s="318"/>
      <c r="J207" s="318"/>
      <c r="K207" s="318"/>
      <c r="L207" s="318"/>
      <c r="M207" s="318"/>
      <c r="N207" s="318"/>
      <c r="O207" s="318"/>
      <c r="P207" s="318"/>
      <c r="Q207" s="318"/>
      <c r="R207" s="318"/>
      <c r="S207" s="318"/>
      <c r="T207" s="318"/>
      <c r="U207" s="318"/>
      <c r="V207" s="318"/>
      <c r="W207" s="318"/>
    </row>
    <row r="208" spans="1:23" ht="31.5" customHeight="1">
      <c r="A208" s="319"/>
      <c r="B208" s="319"/>
      <c r="C208" s="323"/>
      <c r="D208" s="321"/>
      <c r="E208" s="322"/>
      <c r="F208" s="318"/>
      <c r="G208" s="318"/>
      <c r="H208" s="318"/>
      <c r="I208" s="318"/>
      <c r="J208" s="318"/>
      <c r="K208" s="318"/>
      <c r="L208" s="318"/>
      <c r="M208" s="318"/>
      <c r="N208" s="318"/>
      <c r="O208" s="318"/>
      <c r="P208" s="318"/>
      <c r="Q208" s="318"/>
      <c r="R208" s="318"/>
      <c r="S208" s="318"/>
      <c r="T208" s="318"/>
      <c r="U208" s="318"/>
      <c r="V208" s="318"/>
      <c r="W208" s="318"/>
    </row>
    <row r="209" spans="1:23" ht="36" customHeight="1">
      <c r="A209" s="319"/>
      <c r="B209" s="319"/>
      <c r="C209" s="323"/>
      <c r="D209" s="321"/>
      <c r="E209" s="322"/>
      <c r="F209" s="318"/>
      <c r="G209" s="318"/>
      <c r="H209" s="318"/>
      <c r="I209" s="318"/>
      <c r="J209" s="318"/>
      <c r="K209" s="318"/>
      <c r="L209" s="318"/>
      <c r="M209" s="318"/>
      <c r="N209" s="318"/>
      <c r="O209" s="318"/>
      <c r="P209" s="318"/>
      <c r="Q209" s="318"/>
      <c r="R209" s="318"/>
      <c r="S209" s="318"/>
      <c r="T209" s="318"/>
      <c r="U209" s="318"/>
      <c r="V209" s="318"/>
      <c r="W209" s="318"/>
    </row>
    <row r="210" spans="1:23" ht="25.5" customHeight="1">
      <c r="A210" s="319"/>
      <c r="B210" s="319"/>
      <c r="C210" s="323"/>
      <c r="D210" s="321"/>
      <c r="E210" s="322"/>
      <c r="F210" s="318"/>
      <c r="G210" s="318"/>
      <c r="H210" s="318"/>
      <c r="I210" s="318"/>
      <c r="J210" s="318"/>
      <c r="K210" s="318"/>
      <c r="L210" s="318"/>
      <c r="M210" s="318"/>
      <c r="N210" s="318"/>
      <c r="O210" s="318"/>
      <c r="P210" s="318"/>
      <c r="Q210" s="318"/>
      <c r="R210" s="318"/>
      <c r="S210" s="318"/>
      <c r="T210" s="318"/>
      <c r="U210" s="318"/>
      <c r="V210" s="318"/>
      <c r="W210" s="318"/>
    </row>
    <row r="211" spans="1:23" ht="27" customHeight="1">
      <c r="A211" s="319"/>
      <c r="B211" s="319"/>
      <c r="C211" s="323"/>
      <c r="D211" s="321"/>
      <c r="E211" s="322"/>
      <c r="F211" s="318"/>
      <c r="G211" s="318"/>
      <c r="H211" s="318"/>
      <c r="I211" s="318"/>
      <c r="J211" s="318"/>
      <c r="K211" s="318"/>
      <c r="L211" s="318"/>
      <c r="M211" s="318"/>
      <c r="N211" s="318"/>
      <c r="O211" s="318"/>
      <c r="P211" s="318"/>
      <c r="Q211" s="318"/>
      <c r="R211" s="318"/>
      <c r="S211" s="318"/>
      <c r="T211" s="318"/>
      <c r="U211" s="318"/>
      <c r="V211" s="318"/>
      <c r="W211" s="318"/>
    </row>
    <row r="212" spans="1:23" ht="36.75" customHeight="1">
      <c r="A212" s="319"/>
      <c r="B212" s="319"/>
      <c r="C212" s="323"/>
      <c r="D212" s="321"/>
      <c r="E212" s="322"/>
      <c r="F212" s="318"/>
      <c r="G212" s="318"/>
      <c r="H212" s="318"/>
      <c r="I212" s="318"/>
      <c r="J212" s="318"/>
      <c r="K212" s="318"/>
      <c r="L212" s="318"/>
      <c r="M212" s="318"/>
      <c r="N212" s="318"/>
      <c r="O212" s="318"/>
      <c r="P212" s="318"/>
      <c r="Q212" s="318"/>
      <c r="R212" s="318"/>
      <c r="S212" s="318"/>
      <c r="T212" s="318"/>
      <c r="U212" s="318"/>
      <c r="V212" s="318"/>
      <c r="W212" s="318"/>
    </row>
    <row r="213" spans="1:23" ht="29.25" customHeight="1">
      <c r="A213" s="319"/>
      <c r="B213" s="319"/>
      <c r="C213" s="323"/>
      <c r="D213" s="321"/>
      <c r="E213" s="322"/>
      <c r="F213" s="318"/>
      <c r="G213" s="318"/>
      <c r="H213" s="318"/>
      <c r="I213" s="318"/>
      <c r="J213" s="318"/>
      <c r="K213" s="318"/>
      <c r="L213" s="318"/>
      <c r="M213" s="318"/>
      <c r="N213" s="318"/>
      <c r="O213" s="318"/>
      <c r="P213" s="318"/>
      <c r="Q213" s="318"/>
      <c r="R213" s="318"/>
      <c r="S213" s="318"/>
      <c r="T213" s="318"/>
      <c r="U213" s="318"/>
      <c r="V213" s="318"/>
      <c r="W213" s="318"/>
    </row>
    <row r="214" spans="1:23" ht="33" customHeight="1">
      <c r="A214" s="319"/>
      <c r="B214" s="319"/>
      <c r="C214" s="323"/>
      <c r="D214" s="321"/>
      <c r="E214" s="322"/>
      <c r="F214" s="318"/>
      <c r="G214" s="318"/>
      <c r="H214" s="318"/>
      <c r="I214" s="318"/>
      <c r="J214" s="318"/>
      <c r="K214" s="318"/>
      <c r="L214" s="318"/>
      <c r="M214" s="318"/>
      <c r="N214" s="318"/>
      <c r="O214" s="318"/>
      <c r="P214" s="318"/>
      <c r="Q214" s="318"/>
      <c r="R214" s="318"/>
      <c r="S214" s="318"/>
      <c r="T214" s="318"/>
      <c r="U214" s="318"/>
      <c r="V214" s="318"/>
      <c r="W214" s="318"/>
    </row>
    <row r="215" spans="1:23" ht="37.5" customHeight="1">
      <c r="A215" s="319"/>
      <c r="B215" s="319"/>
      <c r="C215" s="323"/>
      <c r="D215" s="321"/>
      <c r="E215" s="322"/>
      <c r="F215" s="318"/>
      <c r="G215" s="318"/>
      <c r="H215" s="318"/>
      <c r="I215" s="318"/>
      <c r="J215" s="318"/>
      <c r="K215" s="318"/>
      <c r="L215" s="318"/>
      <c r="M215" s="318"/>
      <c r="N215" s="318"/>
      <c r="O215" s="318"/>
      <c r="P215" s="318"/>
      <c r="Q215" s="318"/>
      <c r="R215" s="318"/>
      <c r="S215" s="318"/>
      <c r="T215" s="318"/>
      <c r="U215" s="318"/>
      <c r="V215" s="318"/>
      <c r="W215" s="318"/>
    </row>
    <row r="216" spans="1:23" ht="30" customHeight="1">
      <c r="A216" s="319"/>
      <c r="B216" s="319"/>
      <c r="C216" s="323"/>
      <c r="D216" s="321"/>
      <c r="E216" s="322"/>
      <c r="F216" s="318"/>
      <c r="G216" s="318"/>
      <c r="H216" s="318"/>
      <c r="I216" s="318"/>
      <c r="J216" s="318"/>
      <c r="K216" s="318"/>
      <c r="L216" s="318"/>
      <c r="M216" s="318"/>
      <c r="N216" s="318"/>
      <c r="O216" s="318"/>
      <c r="P216" s="318"/>
      <c r="Q216" s="318"/>
      <c r="R216" s="318"/>
      <c r="S216" s="318"/>
      <c r="T216" s="318"/>
      <c r="U216" s="318"/>
      <c r="V216" s="318"/>
      <c r="W216" s="318"/>
    </row>
    <row r="217" spans="1:23" ht="33.75" customHeight="1">
      <c r="A217" s="319"/>
      <c r="B217" s="319"/>
      <c r="C217" s="323"/>
      <c r="D217" s="321"/>
      <c r="E217" s="322"/>
      <c r="F217" s="318"/>
      <c r="G217" s="318"/>
      <c r="H217" s="318"/>
      <c r="I217" s="318"/>
      <c r="J217" s="318"/>
      <c r="K217" s="318"/>
      <c r="L217" s="318"/>
      <c r="M217" s="318"/>
      <c r="N217" s="318"/>
      <c r="O217" s="318"/>
      <c r="P217" s="318"/>
      <c r="Q217" s="318"/>
      <c r="R217" s="318"/>
      <c r="S217" s="318"/>
      <c r="T217" s="318"/>
      <c r="U217" s="318"/>
      <c r="V217" s="318"/>
      <c r="W217" s="318"/>
    </row>
    <row r="218" spans="1:23" ht="28.5" customHeight="1">
      <c r="A218" s="319"/>
      <c r="B218" s="319"/>
      <c r="C218" s="323"/>
      <c r="D218" s="321"/>
      <c r="E218" s="322"/>
      <c r="F218" s="318"/>
      <c r="G218" s="318"/>
      <c r="H218" s="318"/>
      <c r="I218" s="318"/>
      <c r="J218" s="318"/>
      <c r="K218" s="318"/>
      <c r="L218" s="318"/>
      <c r="M218" s="318"/>
      <c r="N218" s="318"/>
      <c r="O218" s="318"/>
      <c r="P218" s="318"/>
      <c r="Q218" s="318"/>
      <c r="R218" s="318"/>
      <c r="S218" s="318"/>
      <c r="T218" s="318"/>
      <c r="U218" s="318"/>
      <c r="V218" s="318"/>
      <c r="W218" s="318"/>
    </row>
    <row r="219" spans="1:23" ht="27" customHeight="1">
      <c r="A219" s="319"/>
      <c r="B219" s="319"/>
      <c r="C219" s="323"/>
      <c r="D219" s="321"/>
      <c r="E219" s="322"/>
      <c r="F219" s="318"/>
      <c r="G219" s="318"/>
      <c r="H219" s="318"/>
      <c r="I219" s="318"/>
      <c r="J219" s="318"/>
      <c r="K219" s="318"/>
      <c r="L219" s="318"/>
      <c r="M219" s="318"/>
      <c r="N219" s="318"/>
      <c r="O219" s="318"/>
      <c r="P219" s="318"/>
      <c r="Q219" s="318"/>
      <c r="R219" s="318"/>
      <c r="S219" s="318"/>
      <c r="T219" s="318"/>
      <c r="U219" s="318"/>
      <c r="V219" s="318"/>
      <c r="W219" s="318"/>
    </row>
    <row r="220" spans="1:23" ht="29.25" customHeight="1">
      <c r="A220" s="319"/>
      <c r="B220" s="319"/>
      <c r="C220" s="323"/>
      <c r="D220" s="321"/>
      <c r="E220" s="322"/>
      <c r="F220" s="318"/>
      <c r="G220" s="318"/>
      <c r="H220" s="318"/>
      <c r="I220" s="318"/>
      <c r="J220" s="318"/>
      <c r="K220" s="318"/>
      <c r="L220" s="318"/>
      <c r="M220" s="318"/>
      <c r="N220" s="318"/>
      <c r="O220" s="318"/>
      <c r="P220" s="318"/>
      <c r="Q220" s="318"/>
      <c r="R220" s="318"/>
      <c r="S220" s="318"/>
      <c r="T220" s="318"/>
      <c r="U220" s="318"/>
      <c r="V220" s="318"/>
      <c r="W220" s="318"/>
    </row>
    <row r="221" spans="1:23" ht="28.5" customHeight="1">
      <c r="A221" s="319"/>
      <c r="B221" s="319"/>
      <c r="C221" s="323"/>
      <c r="D221" s="321"/>
      <c r="E221" s="322"/>
      <c r="F221" s="318"/>
      <c r="G221" s="318"/>
      <c r="H221" s="318"/>
      <c r="I221" s="318"/>
      <c r="J221" s="318"/>
      <c r="K221" s="318"/>
      <c r="L221" s="318"/>
      <c r="M221" s="318"/>
      <c r="N221" s="318"/>
      <c r="O221" s="318"/>
      <c r="P221" s="318"/>
      <c r="Q221" s="318"/>
      <c r="R221" s="318"/>
      <c r="S221" s="318"/>
      <c r="T221" s="318"/>
      <c r="U221" s="318"/>
      <c r="V221" s="318"/>
      <c r="W221" s="318"/>
    </row>
    <row r="222" spans="1:23" ht="29.25" customHeight="1">
      <c r="A222" s="319"/>
      <c r="B222" s="319"/>
      <c r="C222" s="323"/>
      <c r="D222" s="321"/>
      <c r="E222" s="322"/>
      <c r="F222" s="318"/>
      <c r="G222" s="318"/>
      <c r="H222" s="318"/>
      <c r="I222" s="318"/>
      <c r="J222" s="318"/>
      <c r="K222" s="318"/>
      <c r="L222" s="318"/>
      <c r="M222" s="318"/>
      <c r="N222" s="318"/>
      <c r="O222" s="318"/>
      <c r="P222" s="318"/>
      <c r="Q222" s="318"/>
      <c r="R222" s="318"/>
      <c r="S222" s="318"/>
      <c r="T222" s="318"/>
      <c r="U222" s="318"/>
      <c r="V222" s="318"/>
      <c r="W222" s="318"/>
    </row>
    <row r="223" spans="1:23" ht="29.25" customHeight="1">
      <c r="A223" s="319"/>
      <c r="B223" s="319"/>
      <c r="C223" s="323"/>
      <c r="D223" s="321"/>
      <c r="E223" s="322"/>
      <c r="F223" s="318"/>
      <c r="G223" s="318"/>
      <c r="H223" s="318"/>
      <c r="I223" s="318"/>
      <c r="J223" s="318"/>
      <c r="K223" s="318"/>
      <c r="L223" s="318"/>
      <c r="M223" s="318"/>
      <c r="N223" s="318"/>
      <c r="O223" s="318"/>
      <c r="P223" s="318"/>
      <c r="Q223" s="318"/>
      <c r="R223" s="318"/>
      <c r="S223" s="318"/>
      <c r="T223" s="318"/>
      <c r="U223" s="318"/>
      <c r="V223" s="318"/>
      <c r="W223" s="318"/>
    </row>
    <row r="224" spans="1:23" ht="30" customHeight="1">
      <c r="A224" s="319"/>
      <c r="B224" s="319"/>
      <c r="C224" s="323"/>
      <c r="D224" s="321"/>
      <c r="E224" s="322"/>
      <c r="F224" s="318"/>
      <c r="G224" s="318"/>
      <c r="H224" s="318"/>
      <c r="I224" s="318"/>
      <c r="J224" s="318"/>
      <c r="K224" s="318"/>
      <c r="L224" s="318"/>
      <c r="M224" s="318"/>
      <c r="N224" s="318"/>
      <c r="O224" s="318"/>
      <c r="P224" s="318"/>
      <c r="Q224" s="318"/>
      <c r="R224" s="318"/>
      <c r="S224" s="318"/>
      <c r="T224" s="318"/>
      <c r="U224" s="318"/>
      <c r="V224" s="318"/>
      <c r="W224" s="318"/>
    </row>
    <row r="225" spans="1:23" ht="24.75" customHeight="1">
      <c r="A225" s="319"/>
      <c r="B225" s="319"/>
      <c r="C225" s="323"/>
      <c r="D225" s="321"/>
      <c r="E225" s="322"/>
      <c r="F225" s="318"/>
      <c r="G225" s="318"/>
      <c r="H225" s="318"/>
      <c r="I225" s="318"/>
      <c r="J225" s="318"/>
      <c r="K225" s="318"/>
      <c r="L225" s="318"/>
      <c r="M225" s="318"/>
      <c r="N225" s="318"/>
      <c r="O225" s="318"/>
      <c r="P225" s="318"/>
      <c r="Q225" s="318"/>
      <c r="R225" s="318"/>
      <c r="S225" s="318"/>
      <c r="T225" s="318"/>
      <c r="U225" s="318"/>
      <c r="V225" s="318"/>
      <c r="W225" s="318"/>
    </row>
    <row r="226" spans="1:23" ht="33.75" customHeight="1">
      <c r="A226" s="319"/>
      <c r="B226" s="319"/>
      <c r="C226" s="323"/>
      <c r="D226" s="321"/>
      <c r="E226" s="322"/>
      <c r="F226" s="318"/>
      <c r="G226" s="318"/>
      <c r="H226" s="318"/>
      <c r="I226" s="318"/>
      <c r="J226" s="318"/>
      <c r="K226" s="318"/>
      <c r="L226" s="318"/>
      <c r="M226" s="318"/>
      <c r="N226" s="318"/>
      <c r="O226" s="318"/>
      <c r="P226" s="318"/>
      <c r="Q226" s="318"/>
      <c r="R226" s="318"/>
      <c r="S226" s="318"/>
      <c r="T226" s="318"/>
      <c r="U226" s="318"/>
      <c r="V226" s="318"/>
      <c r="W226" s="318"/>
    </row>
    <row r="227" spans="1:23" ht="38.25" customHeight="1">
      <c r="A227" s="319"/>
      <c r="B227" s="319"/>
      <c r="C227" s="323"/>
      <c r="D227" s="321"/>
      <c r="E227" s="322"/>
      <c r="F227" s="318"/>
      <c r="G227" s="318"/>
      <c r="H227" s="318"/>
      <c r="I227" s="318"/>
      <c r="J227" s="318"/>
      <c r="K227" s="318"/>
      <c r="L227" s="318"/>
      <c r="M227" s="318"/>
      <c r="N227" s="318"/>
      <c r="O227" s="318"/>
      <c r="P227" s="318"/>
      <c r="Q227" s="318"/>
      <c r="R227" s="318"/>
      <c r="S227" s="318"/>
      <c r="T227" s="318"/>
      <c r="U227" s="318"/>
      <c r="V227" s="318"/>
      <c r="W227" s="318"/>
    </row>
    <row r="228" spans="1:23" ht="30" customHeight="1">
      <c r="A228" s="319"/>
      <c r="B228" s="319"/>
      <c r="C228" s="323"/>
      <c r="D228" s="321"/>
      <c r="E228" s="322"/>
      <c r="F228" s="318"/>
      <c r="G228" s="318"/>
      <c r="H228" s="318"/>
      <c r="I228" s="318"/>
      <c r="J228" s="318"/>
      <c r="K228" s="318"/>
      <c r="L228" s="318"/>
      <c r="M228" s="318"/>
      <c r="N228" s="318"/>
      <c r="O228" s="318"/>
      <c r="P228" s="318"/>
      <c r="Q228" s="318"/>
      <c r="R228" s="318"/>
      <c r="S228" s="318"/>
      <c r="T228" s="318"/>
      <c r="U228" s="318"/>
      <c r="V228" s="318"/>
      <c r="W228" s="318"/>
    </row>
    <row r="229" spans="1:23" ht="27.75" customHeight="1">
      <c r="A229" s="319"/>
      <c r="B229" s="319"/>
      <c r="C229" s="323"/>
      <c r="D229" s="321"/>
      <c r="E229" s="322"/>
      <c r="F229" s="318"/>
      <c r="G229" s="318"/>
      <c r="H229" s="318"/>
      <c r="I229" s="318"/>
      <c r="J229" s="318"/>
      <c r="K229" s="318"/>
      <c r="L229" s="318"/>
      <c r="M229" s="318"/>
      <c r="N229" s="318"/>
      <c r="O229" s="318"/>
      <c r="P229" s="318"/>
      <c r="Q229" s="318"/>
      <c r="R229" s="318"/>
      <c r="S229" s="318"/>
      <c r="T229" s="318"/>
      <c r="U229" s="318"/>
      <c r="V229" s="318"/>
      <c r="W229" s="318"/>
    </row>
    <row r="230" spans="1:23" ht="27.75" customHeight="1">
      <c r="A230" s="319"/>
      <c r="B230" s="319"/>
      <c r="C230" s="323"/>
      <c r="D230" s="321"/>
      <c r="E230" s="322"/>
      <c r="F230" s="318"/>
      <c r="G230" s="318"/>
      <c r="H230" s="318"/>
      <c r="I230" s="318"/>
      <c r="J230" s="318"/>
      <c r="K230" s="318"/>
      <c r="L230" s="318"/>
      <c r="M230" s="318"/>
      <c r="N230" s="318"/>
      <c r="O230" s="318"/>
      <c r="P230" s="318"/>
      <c r="Q230" s="318"/>
      <c r="R230" s="318"/>
      <c r="S230" s="318"/>
      <c r="T230" s="318"/>
      <c r="U230" s="318"/>
      <c r="V230" s="318"/>
      <c r="W230" s="318"/>
    </row>
    <row r="231" spans="1:23" ht="37.5" customHeight="1">
      <c r="A231" s="319"/>
      <c r="B231" s="319"/>
      <c r="C231" s="323"/>
      <c r="D231" s="321"/>
      <c r="E231" s="322"/>
      <c r="F231" s="318"/>
      <c r="G231" s="318"/>
      <c r="H231" s="318"/>
      <c r="I231" s="318"/>
      <c r="J231" s="318"/>
      <c r="K231" s="318"/>
      <c r="L231" s="318"/>
      <c r="M231" s="318"/>
      <c r="N231" s="318"/>
      <c r="O231" s="318"/>
      <c r="P231" s="318"/>
      <c r="Q231" s="318"/>
      <c r="R231" s="318"/>
      <c r="S231" s="318"/>
      <c r="T231" s="318"/>
      <c r="U231" s="318"/>
      <c r="V231" s="318"/>
      <c r="W231" s="318"/>
    </row>
    <row r="232" spans="1:23" ht="32.25" customHeight="1">
      <c r="A232" s="319"/>
      <c r="B232" s="319"/>
      <c r="C232" s="323"/>
      <c r="D232" s="321"/>
      <c r="E232" s="322"/>
      <c r="F232" s="318"/>
      <c r="G232" s="318"/>
      <c r="H232" s="318"/>
      <c r="I232" s="318"/>
      <c r="J232" s="318"/>
      <c r="K232" s="318"/>
      <c r="L232" s="318"/>
      <c r="M232" s="318"/>
      <c r="N232" s="318"/>
      <c r="O232" s="318"/>
      <c r="P232" s="318"/>
      <c r="Q232" s="318"/>
      <c r="R232" s="318"/>
      <c r="S232" s="318"/>
      <c r="T232" s="318"/>
      <c r="U232" s="318"/>
      <c r="V232" s="318"/>
      <c r="W232" s="318"/>
    </row>
    <row r="233" spans="1:23" ht="26.25" customHeight="1">
      <c r="A233" s="319"/>
      <c r="B233" s="319"/>
      <c r="C233" s="323"/>
      <c r="D233" s="321"/>
      <c r="E233" s="322"/>
      <c r="F233" s="318"/>
      <c r="G233" s="318"/>
      <c r="H233" s="318"/>
      <c r="I233" s="318"/>
      <c r="J233" s="318"/>
      <c r="K233" s="318"/>
      <c r="L233" s="318"/>
      <c r="M233" s="318"/>
      <c r="N233" s="318"/>
      <c r="O233" s="318"/>
      <c r="P233" s="318"/>
      <c r="Q233" s="318"/>
      <c r="R233" s="318"/>
      <c r="S233" s="318"/>
      <c r="T233" s="318"/>
      <c r="U233" s="318"/>
      <c r="V233" s="318"/>
      <c r="W233" s="318"/>
    </row>
    <row r="234" spans="1:23" ht="29.25" customHeight="1">
      <c r="A234" s="319"/>
      <c r="B234" s="319"/>
      <c r="C234" s="323"/>
      <c r="D234" s="321"/>
      <c r="E234" s="322"/>
      <c r="F234" s="318"/>
      <c r="G234" s="318"/>
      <c r="H234" s="318"/>
      <c r="I234" s="318"/>
      <c r="J234" s="318"/>
      <c r="K234" s="318"/>
      <c r="L234" s="318"/>
      <c r="M234" s="318"/>
      <c r="N234" s="318"/>
      <c r="O234" s="318"/>
      <c r="P234" s="318"/>
      <c r="Q234" s="318"/>
      <c r="R234" s="318"/>
      <c r="S234" s="318"/>
      <c r="T234" s="318"/>
      <c r="U234" s="318"/>
      <c r="V234" s="318"/>
      <c r="W234" s="318"/>
    </row>
    <row r="235" spans="1:23" ht="33" customHeight="1">
      <c r="A235" s="319"/>
      <c r="B235" s="319"/>
      <c r="C235" s="323"/>
      <c r="D235" s="321"/>
      <c r="E235" s="322"/>
      <c r="F235" s="318"/>
      <c r="G235" s="318"/>
      <c r="H235" s="318"/>
      <c r="I235" s="318"/>
      <c r="J235" s="318"/>
      <c r="K235" s="318"/>
      <c r="L235" s="318"/>
      <c r="M235" s="318"/>
      <c r="N235" s="318"/>
      <c r="O235" s="318"/>
      <c r="P235" s="318"/>
      <c r="Q235" s="318"/>
      <c r="R235" s="318"/>
      <c r="S235" s="318"/>
      <c r="T235" s="318"/>
      <c r="U235" s="318"/>
      <c r="V235" s="318"/>
      <c r="W235" s="318"/>
    </row>
    <row r="236" spans="1:23" ht="33" customHeight="1">
      <c r="A236" s="319"/>
      <c r="B236" s="319"/>
      <c r="C236" s="323"/>
      <c r="D236" s="321"/>
      <c r="E236" s="322"/>
      <c r="F236" s="318"/>
      <c r="G236" s="318"/>
      <c r="H236" s="318"/>
      <c r="I236" s="318"/>
      <c r="J236" s="318"/>
      <c r="K236" s="318"/>
      <c r="L236" s="318"/>
      <c r="M236" s="318"/>
      <c r="N236" s="318"/>
      <c r="O236" s="318"/>
      <c r="P236" s="318"/>
      <c r="Q236" s="318"/>
      <c r="R236" s="318"/>
      <c r="S236" s="318"/>
      <c r="T236" s="318"/>
      <c r="U236" s="318"/>
      <c r="V236" s="318"/>
      <c r="W236" s="318"/>
    </row>
    <row r="237" spans="1:23" ht="27.75" customHeight="1">
      <c r="A237" s="319"/>
      <c r="B237" s="319"/>
      <c r="C237" s="323"/>
      <c r="D237" s="321"/>
      <c r="E237" s="322"/>
      <c r="F237" s="318"/>
      <c r="G237" s="318"/>
      <c r="H237" s="318"/>
      <c r="I237" s="318"/>
      <c r="J237" s="318"/>
      <c r="K237" s="318"/>
      <c r="L237" s="318"/>
      <c r="M237" s="318"/>
      <c r="N237" s="318"/>
      <c r="O237" s="318"/>
      <c r="P237" s="318"/>
      <c r="Q237" s="318"/>
      <c r="R237" s="318"/>
      <c r="S237" s="318"/>
      <c r="T237" s="318"/>
      <c r="U237" s="318"/>
      <c r="V237" s="318"/>
      <c r="W237" s="318"/>
    </row>
    <row r="238" spans="1:23" ht="30" customHeight="1">
      <c r="A238" s="319"/>
      <c r="B238" s="319"/>
      <c r="C238" s="323"/>
      <c r="D238" s="321"/>
      <c r="E238" s="322"/>
      <c r="F238" s="318"/>
      <c r="G238" s="318"/>
      <c r="H238" s="318"/>
      <c r="I238" s="318"/>
      <c r="J238" s="318"/>
      <c r="K238" s="318"/>
      <c r="L238" s="318"/>
      <c r="M238" s="318"/>
      <c r="N238" s="318"/>
      <c r="O238" s="318"/>
      <c r="P238" s="318"/>
      <c r="Q238" s="318"/>
      <c r="R238" s="318"/>
      <c r="S238" s="318"/>
      <c r="T238" s="318"/>
      <c r="U238" s="318"/>
      <c r="V238" s="318"/>
      <c r="W238" s="318"/>
    </row>
    <row r="239" spans="1:23" ht="42.75" customHeight="1">
      <c r="A239" s="319"/>
      <c r="B239" s="319"/>
      <c r="C239" s="323"/>
      <c r="D239" s="321"/>
      <c r="E239" s="322"/>
      <c r="F239" s="318"/>
      <c r="G239" s="318"/>
      <c r="H239" s="318"/>
      <c r="I239" s="318"/>
      <c r="J239" s="318"/>
      <c r="K239" s="318"/>
      <c r="L239" s="318"/>
      <c r="M239" s="318"/>
      <c r="N239" s="318"/>
      <c r="O239" s="318"/>
      <c r="P239" s="318"/>
      <c r="Q239" s="318"/>
      <c r="R239" s="318"/>
      <c r="S239" s="318"/>
      <c r="T239" s="318"/>
      <c r="U239" s="318"/>
      <c r="V239" s="318"/>
      <c r="W239" s="318"/>
    </row>
    <row r="240" spans="1:23" ht="30" customHeight="1">
      <c r="A240" s="319"/>
      <c r="B240" s="319"/>
      <c r="C240" s="323"/>
      <c r="D240" s="321"/>
      <c r="E240" s="322"/>
      <c r="F240" s="318"/>
      <c r="G240" s="318"/>
      <c r="H240" s="318"/>
      <c r="I240" s="318"/>
      <c r="J240" s="318"/>
      <c r="K240" s="318"/>
      <c r="L240" s="318"/>
      <c r="M240" s="318"/>
      <c r="N240" s="318"/>
      <c r="O240" s="318"/>
      <c r="P240" s="318"/>
      <c r="Q240" s="318"/>
      <c r="R240" s="318"/>
      <c r="S240" s="318"/>
      <c r="T240" s="318"/>
      <c r="U240" s="318"/>
      <c r="V240" s="318"/>
      <c r="W240" s="318"/>
    </row>
    <row r="241" spans="1:23" ht="26.25" customHeight="1">
      <c r="A241" s="319"/>
      <c r="B241" s="319"/>
      <c r="C241" s="323"/>
      <c r="D241" s="321"/>
      <c r="E241" s="322"/>
      <c r="F241" s="318"/>
      <c r="G241" s="318"/>
      <c r="H241" s="318"/>
      <c r="I241" s="318"/>
      <c r="J241" s="318"/>
      <c r="K241" s="318"/>
      <c r="L241" s="318"/>
      <c r="M241" s="318"/>
      <c r="N241" s="318"/>
      <c r="O241" s="318"/>
      <c r="P241" s="318"/>
      <c r="Q241" s="318"/>
      <c r="R241" s="318"/>
      <c r="S241" s="318"/>
      <c r="T241" s="318"/>
      <c r="U241" s="318"/>
      <c r="V241" s="318"/>
      <c r="W241" s="318"/>
    </row>
    <row r="242" spans="1:23" ht="30" customHeight="1">
      <c r="A242" s="319"/>
      <c r="B242" s="319"/>
      <c r="C242" s="323"/>
      <c r="D242" s="321"/>
      <c r="E242" s="322"/>
      <c r="F242" s="318"/>
      <c r="G242" s="318"/>
      <c r="H242" s="318"/>
      <c r="I242" s="318"/>
      <c r="J242" s="318"/>
      <c r="K242" s="318"/>
      <c r="L242" s="318"/>
      <c r="M242" s="318"/>
      <c r="N242" s="318"/>
      <c r="O242" s="318"/>
      <c r="P242" s="318"/>
      <c r="Q242" s="318"/>
      <c r="R242" s="318"/>
      <c r="S242" s="318"/>
      <c r="T242" s="318"/>
      <c r="U242" s="318"/>
      <c r="V242" s="318"/>
      <c r="W242" s="318"/>
    </row>
    <row r="243" spans="1:23" ht="36.75" customHeight="1">
      <c r="A243" s="319"/>
      <c r="B243" s="319"/>
      <c r="C243" s="323"/>
      <c r="D243" s="321"/>
      <c r="E243" s="322"/>
      <c r="F243" s="318"/>
      <c r="G243" s="318"/>
      <c r="H243" s="318"/>
      <c r="I243" s="318"/>
      <c r="J243" s="318"/>
      <c r="K243" s="318"/>
      <c r="L243" s="318"/>
      <c r="M243" s="318"/>
      <c r="N243" s="318"/>
      <c r="O243" s="318"/>
      <c r="P243" s="318"/>
      <c r="Q243" s="318"/>
      <c r="R243" s="318"/>
      <c r="S243" s="318"/>
      <c r="T243" s="318"/>
      <c r="U243" s="318"/>
      <c r="V243" s="318"/>
      <c r="W243" s="318"/>
    </row>
    <row r="244" spans="1:23" ht="32.25" customHeight="1">
      <c r="A244" s="319"/>
      <c r="B244" s="319"/>
      <c r="C244" s="323"/>
      <c r="D244" s="321"/>
      <c r="E244" s="322"/>
      <c r="F244" s="318"/>
      <c r="G244" s="318"/>
      <c r="H244" s="318"/>
      <c r="I244" s="318"/>
      <c r="J244" s="318"/>
      <c r="K244" s="318"/>
      <c r="L244" s="318"/>
      <c r="M244" s="318"/>
      <c r="N244" s="318"/>
      <c r="O244" s="318"/>
      <c r="P244" s="318"/>
      <c r="Q244" s="318"/>
      <c r="R244" s="318"/>
      <c r="S244" s="318"/>
      <c r="T244" s="318"/>
      <c r="U244" s="318"/>
      <c r="V244" s="318"/>
      <c r="W244" s="318"/>
    </row>
    <row r="245" spans="1:23" ht="33.75" customHeight="1">
      <c r="A245" s="319"/>
      <c r="B245" s="319"/>
      <c r="C245" s="323"/>
      <c r="D245" s="321"/>
      <c r="E245" s="322"/>
      <c r="F245" s="318"/>
      <c r="G245" s="318"/>
      <c r="H245" s="318"/>
      <c r="I245" s="318"/>
      <c r="J245" s="318"/>
      <c r="K245" s="318"/>
      <c r="L245" s="318"/>
      <c r="M245" s="318"/>
      <c r="N245" s="318"/>
      <c r="O245" s="318"/>
      <c r="P245" s="318"/>
      <c r="Q245" s="318"/>
      <c r="R245" s="318"/>
      <c r="S245" s="318"/>
      <c r="T245" s="318"/>
      <c r="U245" s="318"/>
      <c r="V245" s="318"/>
      <c r="W245" s="318"/>
    </row>
    <row r="246" spans="1:23" ht="30.75" customHeight="1">
      <c r="A246" s="319"/>
      <c r="B246" s="319"/>
      <c r="C246" s="323"/>
      <c r="D246" s="321"/>
      <c r="E246" s="322"/>
      <c r="F246" s="318"/>
      <c r="G246" s="318"/>
      <c r="H246" s="318"/>
      <c r="I246" s="318"/>
      <c r="J246" s="318"/>
      <c r="K246" s="318"/>
      <c r="L246" s="318"/>
      <c r="M246" s="318"/>
      <c r="N246" s="318"/>
      <c r="O246" s="318"/>
      <c r="P246" s="318"/>
      <c r="Q246" s="318"/>
      <c r="R246" s="318"/>
      <c r="S246" s="318"/>
      <c r="T246" s="318"/>
      <c r="U246" s="318"/>
      <c r="V246" s="318"/>
      <c r="W246" s="318"/>
    </row>
    <row r="247" spans="1:23" ht="33" customHeight="1">
      <c r="A247" s="319"/>
      <c r="B247" s="319"/>
      <c r="C247" s="323"/>
      <c r="D247" s="321"/>
      <c r="E247" s="322"/>
      <c r="F247" s="318"/>
      <c r="G247" s="318"/>
      <c r="H247" s="318"/>
      <c r="I247" s="318"/>
      <c r="J247" s="318"/>
      <c r="K247" s="318"/>
      <c r="L247" s="318"/>
      <c r="M247" s="318"/>
      <c r="N247" s="318"/>
      <c r="O247" s="318"/>
      <c r="P247" s="318"/>
      <c r="Q247" s="318"/>
      <c r="R247" s="318"/>
      <c r="S247" s="318"/>
      <c r="T247" s="318"/>
      <c r="U247" s="318"/>
      <c r="V247" s="318"/>
      <c r="W247" s="318"/>
    </row>
    <row r="248" spans="1:23" ht="36.75" customHeight="1">
      <c r="A248" s="319"/>
      <c r="B248" s="319"/>
      <c r="C248" s="323"/>
      <c r="D248" s="321"/>
      <c r="E248" s="322"/>
      <c r="F248" s="318"/>
      <c r="G248" s="318"/>
      <c r="H248" s="318"/>
      <c r="I248" s="318"/>
      <c r="J248" s="318"/>
      <c r="K248" s="318"/>
      <c r="L248" s="318"/>
      <c r="M248" s="318"/>
      <c r="N248" s="318"/>
      <c r="O248" s="318"/>
      <c r="P248" s="318"/>
      <c r="Q248" s="318"/>
      <c r="R248" s="318"/>
      <c r="S248" s="318"/>
      <c r="T248" s="318"/>
      <c r="U248" s="318"/>
      <c r="V248" s="318"/>
      <c r="W248" s="318"/>
    </row>
    <row r="249" spans="1:23" ht="36.75" customHeight="1">
      <c r="A249" s="319"/>
      <c r="B249" s="319"/>
      <c r="C249" s="323"/>
      <c r="D249" s="321"/>
      <c r="E249" s="322"/>
      <c r="F249" s="318"/>
      <c r="G249" s="318"/>
      <c r="H249" s="318"/>
      <c r="I249" s="318"/>
      <c r="J249" s="318"/>
      <c r="K249" s="318"/>
      <c r="L249" s="318"/>
      <c r="M249" s="318"/>
      <c r="N249" s="318"/>
      <c r="O249" s="318"/>
      <c r="P249" s="318"/>
      <c r="Q249" s="318"/>
      <c r="R249" s="318"/>
      <c r="S249" s="318"/>
      <c r="T249" s="318"/>
      <c r="U249" s="318"/>
      <c r="V249" s="318"/>
      <c r="W249" s="318"/>
    </row>
    <row r="250" spans="1:23" ht="30" customHeight="1">
      <c r="A250" s="319"/>
      <c r="B250" s="319"/>
      <c r="C250" s="323"/>
      <c r="D250" s="321"/>
      <c r="E250" s="322"/>
      <c r="F250" s="318"/>
      <c r="G250" s="318"/>
      <c r="H250" s="318"/>
      <c r="I250" s="318"/>
      <c r="J250" s="318"/>
      <c r="K250" s="318"/>
      <c r="L250" s="318"/>
      <c r="M250" s="318"/>
      <c r="N250" s="318"/>
      <c r="O250" s="318"/>
      <c r="P250" s="318"/>
      <c r="Q250" s="318"/>
      <c r="R250" s="318"/>
      <c r="S250" s="318"/>
      <c r="T250" s="318"/>
      <c r="U250" s="318"/>
      <c r="V250" s="318"/>
      <c r="W250" s="318"/>
    </row>
    <row r="251" spans="1:23" ht="37.5" customHeight="1">
      <c r="A251" s="319"/>
      <c r="B251" s="319"/>
      <c r="C251" s="323"/>
      <c r="D251" s="321"/>
      <c r="E251" s="322"/>
      <c r="F251" s="318"/>
      <c r="G251" s="318"/>
      <c r="H251" s="318"/>
      <c r="I251" s="318"/>
      <c r="J251" s="318"/>
      <c r="K251" s="318"/>
      <c r="L251" s="318"/>
      <c r="M251" s="318"/>
      <c r="N251" s="318"/>
      <c r="O251" s="318"/>
      <c r="P251" s="318"/>
      <c r="Q251" s="318"/>
      <c r="R251" s="318"/>
      <c r="S251" s="318"/>
      <c r="T251" s="318"/>
      <c r="U251" s="318"/>
      <c r="V251" s="318"/>
      <c r="W251" s="318"/>
    </row>
    <row r="252" spans="1:23" ht="28.5" customHeight="1">
      <c r="A252" s="319"/>
      <c r="B252" s="319"/>
      <c r="C252" s="323"/>
      <c r="D252" s="321"/>
      <c r="E252" s="322"/>
      <c r="F252" s="318"/>
      <c r="G252" s="318"/>
      <c r="H252" s="318"/>
      <c r="I252" s="318"/>
      <c r="J252" s="318"/>
      <c r="K252" s="318"/>
      <c r="L252" s="318"/>
      <c r="M252" s="318"/>
      <c r="N252" s="318"/>
      <c r="O252" s="318"/>
      <c r="P252" s="318"/>
      <c r="Q252" s="318"/>
      <c r="R252" s="318"/>
      <c r="S252" s="318"/>
      <c r="T252" s="318"/>
      <c r="U252" s="318"/>
      <c r="V252" s="318"/>
      <c r="W252" s="318"/>
    </row>
    <row r="253" spans="1:23" ht="31.5" customHeight="1">
      <c r="A253" s="319"/>
      <c r="B253" s="319"/>
      <c r="C253" s="323"/>
      <c r="D253" s="321"/>
      <c r="E253" s="322"/>
      <c r="F253" s="318"/>
      <c r="G253" s="318"/>
      <c r="H253" s="318"/>
      <c r="I253" s="318"/>
      <c r="J253" s="318"/>
      <c r="K253" s="318"/>
      <c r="L253" s="318"/>
      <c r="M253" s="318"/>
      <c r="N253" s="318"/>
      <c r="O253" s="318"/>
      <c r="P253" s="318"/>
      <c r="Q253" s="318"/>
      <c r="R253" s="318"/>
      <c r="S253" s="318"/>
      <c r="T253" s="318"/>
      <c r="U253" s="318"/>
      <c r="V253" s="318"/>
      <c r="W253" s="318"/>
    </row>
    <row r="254" spans="1:23" ht="33.75" customHeight="1">
      <c r="A254" s="319"/>
      <c r="B254" s="319"/>
      <c r="C254" s="323"/>
      <c r="D254" s="321"/>
      <c r="E254" s="322"/>
      <c r="F254" s="318"/>
      <c r="G254" s="318"/>
      <c r="H254" s="318"/>
      <c r="I254" s="318"/>
      <c r="J254" s="318"/>
      <c r="K254" s="318"/>
      <c r="L254" s="318"/>
      <c r="M254" s="318"/>
      <c r="N254" s="318"/>
      <c r="O254" s="318"/>
      <c r="P254" s="318"/>
      <c r="Q254" s="318"/>
      <c r="R254" s="318"/>
      <c r="S254" s="318"/>
      <c r="T254" s="318"/>
      <c r="U254" s="318"/>
      <c r="V254" s="318"/>
      <c r="W254" s="318"/>
    </row>
    <row r="255" spans="1:23" ht="38.25" customHeight="1">
      <c r="A255" s="319"/>
      <c r="B255" s="319"/>
      <c r="C255" s="323"/>
      <c r="D255" s="321"/>
      <c r="E255" s="322"/>
      <c r="F255" s="318"/>
      <c r="G255" s="318"/>
      <c r="H255" s="318"/>
      <c r="I255" s="318"/>
      <c r="J255" s="318"/>
      <c r="K255" s="318"/>
      <c r="L255" s="318"/>
      <c r="M255" s="318"/>
      <c r="N255" s="318"/>
      <c r="O255" s="318"/>
      <c r="P255" s="318"/>
      <c r="Q255" s="318"/>
      <c r="R255" s="318"/>
      <c r="S255" s="318"/>
      <c r="T255" s="318"/>
      <c r="U255" s="318"/>
      <c r="V255" s="318"/>
      <c r="W255" s="318"/>
    </row>
    <row r="256" spans="1:23" ht="33" customHeight="1">
      <c r="A256" s="319"/>
      <c r="B256" s="319"/>
      <c r="C256" s="323"/>
      <c r="D256" s="321"/>
      <c r="E256" s="322"/>
      <c r="F256" s="318"/>
      <c r="G256" s="318"/>
      <c r="H256" s="318"/>
      <c r="I256" s="318"/>
      <c r="J256" s="318"/>
      <c r="K256" s="318"/>
      <c r="L256" s="318"/>
      <c r="M256" s="318"/>
      <c r="N256" s="318"/>
      <c r="O256" s="318"/>
      <c r="P256" s="318"/>
      <c r="Q256" s="318"/>
      <c r="R256" s="318"/>
      <c r="S256" s="318"/>
      <c r="T256" s="318"/>
      <c r="U256" s="318"/>
      <c r="V256" s="318"/>
      <c r="W256" s="318"/>
    </row>
    <row r="257" spans="1:23" ht="30.75" customHeight="1">
      <c r="A257" s="319"/>
      <c r="B257" s="319"/>
      <c r="C257" s="323"/>
      <c r="D257" s="321"/>
      <c r="E257" s="322"/>
      <c r="F257" s="318"/>
      <c r="G257" s="318"/>
      <c r="H257" s="318"/>
      <c r="I257" s="318"/>
      <c r="J257" s="318"/>
      <c r="K257" s="318"/>
      <c r="L257" s="318"/>
      <c r="M257" s="318"/>
      <c r="N257" s="318"/>
      <c r="O257" s="318"/>
      <c r="P257" s="318"/>
      <c r="Q257" s="318"/>
      <c r="R257" s="318"/>
      <c r="S257" s="318"/>
      <c r="T257" s="318"/>
      <c r="U257" s="318"/>
      <c r="V257" s="318"/>
      <c r="W257" s="318"/>
    </row>
    <row r="258" spans="1:23" ht="31.5" customHeight="1">
      <c r="A258" s="319"/>
      <c r="B258" s="319"/>
      <c r="C258" s="323"/>
      <c r="D258" s="321"/>
      <c r="E258" s="322"/>
      <c r="F258" s="318"/>
      <c r="G258" s="318"/>
      <c r="H258" s="318"/>
      <c r="I258" s="318"/>
      <c r="J258" s="318"/>
      <c r="K258" s="318"/>
      <c r="L258" s="318"/>
      <c r="M258" s="318"/>
      <c r="N258" s="318"/>
      <c r="O258" s="318"/>
      <c r="P258" s="318"/>
      <c r="Q258" s="318"/>
      <c r="R258" s="318"/>
      <c r="S258" s="318"/>
      <c r="T258" s="318"/>
      <c r="U258" s="318"/>
      <c r="V258" s="318"/>
      <c r="W258" s="318"/>
    </row>
    <row r="259" spans="1:23" ht="26.25" customHeight="1">
      <c r="A259" s="319"/>
      <c r="B259" s="319"/>
      <c r="C259" s="323"/>
      <c r="D259" s="321"/>
      <c r="E259" s="322"/>
      <c r="F259" s="318"/>
      <c r="G259" s="318"/>
      <c r="H259" s="318"/>
      <c r="I259" s="318"/>
      <c r="J259" s="318"/>
      <c r="K259" s="318"/>
      <c r="L259" s="318"/>
      <c r="M259" s="318"/>
      <c r="N259" s="318"/>
      <c r="O259" s="318"/>
      <c r="P259" s="318"/>
      <c r="Q259" s="318"/>
      <c r="R259" s="318"/>
      <c r="S259" s="318"/>
      <c r="T259" s="318"/>
      <c r="U259" s="318"/>
      <c r="V259" s="318"/>
      <c r="W259" s="318"/>
    </row>
    <row r="260" spans="1:23" ht="28.5" customHeight="1">
      <c r="A260" s="319"/>
      <c r="B260" s="319"/>
      <c r="C260" s="323"/>
      <c r="D260" s="321"/>
      <c r="E260" s="322"/>
      <c r="F260" s="318"/>
      <c r="G260" s="318"/>
      <c r="H260" s="318"/>
      <c r="I260" s="318"/>
      <c r="J260" s="318"/>
      <c r="K260" s="318"/>
      <c r="L260" s="318"/>
      <c r="M260" s="318"/>
      <c r="N260" s="318"/>
      <c r="O260" s="318"/>
      <c r="P260" s="318"/>
      <c r="Q260" s="318"/>
      <c r="R260" s="318"/>
      <c r="S260" s="318"/>
      <c r="T260" s="318"/>
      <c r="U260" s="318"/>
      <c r="V260" s="318"/>
      <c r="W260" s="318"/>
    </row>
    <row r="261" spans="1:23" ht="30.75" customHeight="1">
      <c r="A261" s="319"/>
      <c r="B261" s="319"/>
      <c r="C261" s="323"/>
      <c r="D261" s="321"/>
      <c r="E261" s="322"/>
      <c r="F261" s="318"/>
      <c r="G261" s="318"/>
      <c r="H261" s="318"/>
      <c r="I261" s="318"/>
      <c r="J261" s="318"/>
      <c r="K261" s="318"/>
      <c r="L261" s="318"/>
      <c r="M261" s="318"/>
      <c r="N261" s="318"/>
      <c r="O261" s="318"/>
      <c r="P261" s="318"/>
      <c r="Q261" s="318"/>
      <c r="R261" s="318"/>
      <c r="S261" s="318"/>
      <c r="T261" s="318"/>
      <c r="U261" s="318"/>
      <c r="V261" s="318"/>
      <c r="W261" s="318"/>
    </row>
    <row r="262" spans="1:23" ht="37.5" customHeight="1">
      <c r="A262" s="319"/>
      <c r="B262" s="319"/>
      <c r="C262" s="323"/>
      <c r="D262" s="321"/>
      <c r="E262" s="322"/>
      <c r="F262" s="318"/>
      <c r="G262" s="318"/>
      <c r="H262" s="318"/>
      <c r="I262" s="318"/>
      <c r="J262" s="318"/>
      <c r="K262" s="318"/>
      <c r="L262" s="318"/>
      <c r="M262" s="318"/>
      <c r="N262" s="318"/>
      <c r="O262" s="318"/>
      <c r="P262" s="318"/>
      <c r="Q262" s="318"/>
      <c r="R262" s="318"/>
      <c r="S262" s="318"/>
      <c r="T262" s="318"/>
      <c r="U262" s="318"/>
      <c r="V262" s="318"/>
      <c r="W262" s="318"/>
    </row>
    <row r="263" spans="1:23" ht="37.5" customHeight="1">
      <c r="A263" s="319"/>
      <c r="B263" s="319"/>
      <c r="C263" s="323"/>
      <c r="D263" s="321"/>
      <c r="E263" s="322"/>
      <c r="F263" s="318"/>
      <c r="G263" s="318"/>
      <c r="H263" s="318"/>
      <c r="I263" s="318"/>
      <c r="J263" s="318"/>
      <c r="K263" s="318"/>
      <c r="L263" s="318"/>
      <c r="M263" s="318"/>
      <c r="N263" s="318"/>
      <c r="O263" s="318"/>
      <c r="P263" s="318"/>
      <c r="Q263" s="318"/>
      <c r="R263" s="318"/>
      <c r="S263" s="318"/>
      <c r="T263" s="318"/>
      <c r="U263" s="318"/>
      <c r="V263" s="318"/>
      <c r="W263" s="318"/>
    </row>
    <row r="264" spans="1:23" ht="33.75" customHeight="1">
      <c r="A264" s="319"/>
      <c r="B264" s="319"/>
      <c r="C264" s="323"/>
      <c r="D264" s="321"/>
      <c r="E264" s="322"/>
      <c r="F264" s="318"/>
      <c r="G264" s="318"/>
      <c r="H264" s="318"/>
      <c r="I264" s="318"/>
      <c r="J264" s="318"/>
      <c r="K264" s="318"/>
      <c r="L264" s="318"/>
      <c r="M264" s="318"/>
      <c r="N264" s="318"/>
      <c r="O264" s="318"/>
      <c r="P264" s="318"/>
      <c r="Q264" s="318"/>
      <c r="R264" s="318"/>
      <c r="S264" s="318"/>
      <c r="T264" s="318"/>
      <c r="U264" s="318"/>
      <c r="V264" s="318"/>
      <c r="W264" s="318"/>
    </row>
    <row r="265" spans="1:23" ht="39" customHeight="1">
      <c r="A265" s="319"/>
      <c r="B265" s="319"/>
      <c r="C265" s="323"/>
      <c r="D265" s="321"/>
      <c r="E265" s="322"/>
      <c r="F265" s="318"/>
      <c r="G265" s="318"/>
      <c r="H265" s="318"/>
      <c r="I265" s="318"/>
      <c r="J265" s="318"/>
      <c r="K265" s="318"/>
      <c r="L265" s="318"/>
      <c r="M265" s="318"/>
      <c r="N265" s="318"/>
      <c r="O265" s="318"/>
      <c r="P265" s="318"/>
      <c r="Q265" s="318"/>
      <c r="R265" s="318"/>
      <c r="S265" s="318"/>
      <c r="T265" s="318"/>
      <c r="U265" s="318"/>
      <c r="V265" s="318"/>
      <c r="W265" s="318"/>
    </row>
    <row r="266" spans="1:23" ht="33.75" customHeight="1">
      <c r="A266" s="319"/>
      <c r="B266" s="319"/>
      <c r="C266" s="323"/>
      <c r="D266" s="321"/>
      <c r="E266" s="322"/>
      <c r="F266" s="318"/>
      <c r="G266" s="318"/>
      <c r="H266" s="318"/>
      <c r="I266" s="318"/>
      <c r="J266" s="318"/>
      <c r="K266" s="318"/>
      <c r="L266" s="318"/>
      <c r="M266" s="318"/>
      <c r="N266" s="318"/>
      <c r="O266" s="318"/>
      <c r="P266" s="318"/>
      <c r="Q266" s="318"/>
      <c r="R266" s="318"/>
      <c r="S266" s="318"/>
      <c r="T266" s="318"/>
      <c r="U266" s="318"/>
      <c r="V266" s="318"/>
      <c r="W266" s="318"/>
    </row>
    <row r="267" spans="1:23" ht="44.25" customHeight="1">
      <c r="A267" s="319"/>
      <c r="B267" s="319"/>
      <c r="C267" s="323"/>
      <c r="D267" s="321"/>
      <c r="E267" s="322"/>
      <c r="F267" s="318"/>
      <c r="G267" s="318"/>
      <c r="H267" s="318"/>
      <c r="I267" s="318"/>
      <c r="J267" s="318"/>
      <c r="K267" s="318"/>
      <c r="L267" s="318"/>
      <c r="M267" s="318"/>
      <c r="N267" s="318"/>
      <c r="O267" s="318"/>
      <c r="P267" s="318"/>
      <c r="Q267" s="318"/>
      <c r="R267" s="318"/>
      <c r="S267" s="318"/>
      <c r="T267" s="318"/>
      <c r="U267" s="318"/>
      <c r="V267" s="318"/>
      <c r="W267" s="318"/>
    </row>
    <row r="268" spans="1:23" ht="114" customHeight="1">
      <c r="A268" s="319"/>
      <c r="B268" s="319"/>
      <c r="C268" s="323"/>
      <c r="D268" s="321"/>
      <c r="E268" s="322"/>
      <c r="F268" s="318"/>
      <c r="G268" s="318"/>
      <c r="H268" s="318"/>
      <c r="I268" s="318"/>
      <c r="J268" s="318"/>
      <c r="K268" s="318"/>
      <c r="L268" s="318"/>
      <c r="M268" s="318"/>
      <c r="N268" s="318"/>
      <c r="O268" s="318"/>
      <c r="P268" s="318"/>
      <c r="Q268" s="318"/>
      <c r="R268" s="318"/>
      <c r="S268" s="318"/>
      <c r="T268" s="318"/>
      <c r="U268" s="318"/>
      <c r="V268" s="318"/>
      <c r="W268" s="318"/>
    </row>
    <row r="269" spans="1:23" ht="123.75" customHeight="1">
      <c r="A269" s="319"/>
      <c r="B269" s="319"/>
      <c r="C269" s="323"/>
      <c r="D269" s="321"/>
      <c r="E269" s="322"/>
      <c r="F269" s="318"/>
      <c r="G269" s="318"/>
      <c r="H269" s="318"/>
      <c r="I269" s="318"/>
      <c r="J269" s="318"/>
      <c r="K269" s="318"/>
      <c r="L269" s="318"/>
      <c r="M269" s="318"/>
      <c r="N269" s="318"/>
      <c r="O269" s="318"/>
      <c r="P269" s="318"/>
      <c r="Q269" s="318"/>
      <c r="R269" s="318"/>
      <c r="S269" s="318"/>
      <c r="T269" s="318"/>
      <c r="U269" s="318"/>
      <c r="V269" s="318"/>
      <c r="W269" s="318"/>
    </row>
    <row r="270" spans="1:23" ht="29.25" customHeight="1">
      <c r="A270" s="319"/>
      <c r="B270" s="319"/>
      <c r="C270" s="323"/>
      <c r="D270" s="321"/>
      <c r="E270" s="322"/>
      <c r="F270" s="318"/>
      <c r="G270" s="318"/>
      <c r="H270" s="318"/>
      <c r="I270" s="318"/>
      <c r="J270" s="318"/>
      <c r="K270" s="318"/>
      <c r="L270" s="318"/>
      <c r="M270" s="318"/>
      <c r="N270" s="318"/>
      <c r="O270" s="318"/>
      <c r="P270" s="318"/>
      <c r="Q270" s="318"/>
      <c r="R270" s="318"/>
      <c r="S270" s="318"/>
      <c r="T270" s="318"/>
      <c r="U270" s="318"/>
      <c r="V270" s="318"/>
      <c r="W270" s="318"/>
    </row>
    <row r="271" spans="1:23" ht="26.25" customHeight="1">
      <c r="A271" s="319"/>
      <c r="B271" s="319"/>
      <c r="C271" s="323"/>
      <c r="D271" s="321"/>
      <c r="E271" s="322"/>
      <c r="F271" s="318"/>
      <c r="G271" s="318"/>
      <c r="H271" s="318"/>
      <c r="I271" s="318"/>
      <c r="J271" s="318"/>
      <c r="K271" s="318"/>
      <c r="L271" s="318"/>
      <c r="M271" s="318"/>
      <c r="N271" s="318"/>
      <c r="O271" s="318"/>
      <c r="P271" s="318"/>
      <c r="Q271" s="318"/>
      <c r="R271" s="318"/>
      <c r="S271" s="318"/>
      <c r="T271" s="318"/>
      <c r="U271" s="318"/>
      <c r="V271" s="318"/>
      <c r="W271" s="318"/>
    </row>
    <row r="272" spans="1:23" ht="36" customHeight="1">
      <c r="A272" s="319"/>
      <c r="B272" s="319"/>
      <c r="C272" s="323"/>
      <c r="D272" s="321"/>
      <c r="E272" s="322"/>
      <c r="F272" s="318"/>
      <c r="G272" s="318"/>
      <c r="H272" s="318"/>
      <c r="I272" s="318"/>
      <c r="J272" s="318"/>
      <c r="K272" s="318"/>
      <c r="L272" s="318"/>
      <c r="M272" s="318"/>
      <c r="N272" s="318"/>
      <c r="O272" s="318"/>
      <c r="P272" s="318"/>
      <c r="Q272" s="318"/>
      <c r="R272" s="318"/>
      <c r="S272" s="318"/>
      <c r="T272" s="318"/>
      <c r="U272" s="318"/>
      <c r="V272" s="318"/>
      <c r="W272" s="318"/>
    </row>
    <row r="273" spans="1:23" ht="34.5" customHeight="1">
      <c r="A273" s="319"/>
      <c r="B273" s="319"/>
      <c r="C273" s="323"/>
      <c r="D273" s="321"/>
      <c r="E273" s="322"/>
      <c r="F273" s="318"/>
      <c r="G273" s="318"/>
      <c r="H273" s="318"/>
      <c r="I273" s="318"/>
      <c r="J273" s="318"/>
      <c r="K273" s="318"/>
      <c r="L273" s="318"/>
      <c r="M273" s="318"/>
      <c r="N273" s="318"/>
      <c r="O273" s="318"/>
      <c r="P273" s="318"/>
      <c r="Q273" s="318"/>
      <c r="R273" s="318"/>
      <c r="S273" s="318"/>
      <c r="T273" s="318"/>
      <c r="U273" s="318"/>
      <c r="V273" s="318"/>
      <c r="W273" s="318"/>
    </row>
    <row r="274" spans="1:23" ht="30" customHeight="1">
      <c r="A274" s="319"/>
      <c r="B274" s="319"/>
      <c r="C274" s="323"/>
      <c r="D274" s="321"/>
      <c r="E274" s="322"/>
      <c r="F274" s="318"/>
      <c r="G274" s="318"/>
      <c r="H274" s="318"/>
      <c r="I274" s="318"/>
      <c r="J274" s="318"/>
      <c r="K274" s="318"/>
      <c r="L274" s="318"/>
      <c r="M274" s="318"/>
      <c r="N274" s="318"/>
      <c r="O274" s="318"/>
      <c r="P274" s="318"/>
      <c r="Q274" s="318"/>
      <c r="R274" s="318"/>
      <c r="S274" s="318"/>
      <c r="T274" s="318"/>
      <c r="U274" s="318"/>
      <c r="V274" s="318"/>
      <c r="W274" s="318"/>
    </row>
    <row r="275" spans="1:23" ht="28.5" customHeight="1">
      <c r="A275" s="319"/>
      <c r="B275" s="319"/>
      <c r="C275" s="323"/>
      <c r="D275" s="321"/>
      <c r="E275" s="322"/>
      <c r="F275" s="318"/>
      <c r="G275" s="318"/>
      <c r="H275" s="318"/>
      <c r="I275" s="318"/>
      <c r="J275" s="318"/>
      <c r="K275" s="318"/>
      <c r="L275" s="318"/>
      <c r="M275" s="318"/>
      <c r="N275" s="318"/>
      <c r="O275" s="318"/>
      <c r="P275" s="318"/>
      <c r="Q275" s="318"/>
      <c r="R275" s="318"/>
      <c r="S275" s="318"/>
      <c r="T275" s="318"/>
      <c r="U275" s="318"/>
      <c r="V275" s="318"/>
      <c r="W275" s="318"/>
    </row>
    <row r="276" spans="1:23" ht="29.25" customHeight="1">
      <c r="A276" s="319"/>
      <c r="B276" s="319"/>
      <c r="C276" s="323"/>
      <c r="D276" s="321"/>
      <c r="E276" s="322"/>
      <c r="F276" s="318"/>
      <c r="G276" s="318"/>
      <c r="H276" s="318"/>
      <c r="I276" s="318"/>
      <c r="J276" s="318"/>
      <c r="K276" s="318"/>
      <c r="L276" s="318"/>
      <c r="M276" s="318"/>
      <c r="N276" s="318"/>
      <c r="O276" s="318"/>
      <c r="P276" s="318"/>
      <c r="Q276" s="318"/>
      <c r="R276" s="318"/>
      <c r="S276" s="318"/>
      <c r="T276" s="318"/>
      <c r="U276" s="318"/>
      <c r="V276" s="318"/>
      <c r="W276" s="318"/>
    </row>
    <row r="277" spans="1:23" ht="32.25" customHeight="1">
      <c r="A277" s="319"/>
      <c r="B277" s="319"/>
      <c r="C277" s="323"/>
      <c r="D277" s="321"/>
      <c r="E277" s="322"/>
      <c r="F277" s="318"/>
      <c r="G277" s="318"/>
      <c r="H277" s="318"/>
      <c r="I277" s="318"/>
      <c r="J277" s="318"/>
      <c r="K277" s="318"/>
      <c r="L277" s="318"/>
      <c r="M277" s="318"/>
      <c r="N277" s="318"/>
      <c r="O277" s="318"/>
      <c r="P277" s="318"/>
      <c r="Q277" s="318"/>
      <c r="R277" s="318"/>
      <c r="S277" s="318"/>
      <c r="T277" s="318"/>
      <c r="U277" s="318"/>
      <c r="V277" s="318"/>
      <c r="W277" s="318"/>
    </row>
    <row r="278" spans="1:23" ht="33.75" customHeight="1">
      <c r="A278" s="319"/>
      <c r="B278" s="319"/>
      <c r="C278" s="323"/>
      <c r="D278" s="321"/>
      <c r="E278" s="322"/>
      <c r="F278" s="318"/>
      <c r="G278" s="318"/>
      <c r="H278" s="318"/>
      <c r="I278" s="318"/>
      <c r="J278" s="318"/>
      <c r="K278" s="318"/>
      <c r="L278" s="318"/>
      <c r="M278" s="318"/>
      <c r="N278" s="318"/>
      <c r="O278" s="318"/>
      <c r="P278" s="318"/>
      <c r="Q278" s="318"/>
      <c r="R278" s="318"/>
      <c r="S278" s="318"/>
      <c r="T278" s="318"/>
      <c r="U278" s="318"/>
      <c r="V278" s="318"/>
      <c r="W278" s="318"/>
    </row>
    <row r="279" spans="1:23" ht="33.75" customHeight="1">
      <c r="A279" s="319"/>
      <c r="B279" s="319"/>
      <c r="C279" s="323"/>
      <c r="D279" s="321"/>
      <c r="E279" s="322"/>
      <c r="F279" s="318"/>
      <c r="G279" s="318"/>
      <c r="H279" s="318"/>
      <c r="I279" s="318"/>
      <c r="J279" s="318"/>
      <c r="K279" s="318"/>
      <c r="L279" s="318"/>
      <c r="M279" s="318"/>
      <c r="N279" s="318"/>
      <c r="O279" s="318"/>
      <c r="P279" s="318"/>
      <c r="Q279" s="318"/>
      <c r="R279" s="318"/>
      <c r="S279" s="318"/>
      <c r="T279" s="318"/>
      <c r="U279" s="318"/>
      <c r="V279" s="318"/>
      <c r="W279" s="318"/>
    </row>
    <row r="280" spans="1:23" ht="33" customHeight="1">
      <c r="A280" s="319"/>
      <c r="B280" s="319"/>
      <c r="C280" s="323"/>
      <c r="D280" s="321"/>
      <c r="E280" s="322"/>
      <c r="F280" s="318"/>
      <c r="G280" s="318"/>
      <c r="H280" s="318"/>
      <c r="I280" s="318"/>
      <c r="J280" s="318"/>
      <c r="K280" s="318"/>
      <c r="L280" s="318"/>
      <c r="M280" s="318"/>
      <c r="N280" s="318"/>
      <c r="O280" s="318"/>
      <c r="P280" s="318"/>
      <c r="Q280" s="318"/>
      <c r="R280" s="318"/>
      <c r="S280" s="318"/>
      <c r="T280" s="318"/>
      <c r="U280" s="318"/>
      <c r="V280" s="318"/>
      <c r="W280" s="318"/>
    </row>
    <row r="281" spans="1:23" ht="30.75" customHeight="1">
      <c r="A281" s="319"/>
      <c r="B281" s="319"/>
      <c r="C281" s="323"/>
      <c r="D281" s="321"/>
      <c r="E281" s="322"/>
      <c r="F281" s="318"/>
      <c r="G281" s="318"/>
      <c r="H281" s="318"/>
      <c r="I281" s="318"/>
      <c r="J281" s="318"/>
      <c r="K281" s="318"/>
      <c r="L281" s="318"/>
      <c r="M281" s="318"/>
      <c r="N281" s="318"/>
      <c r="O281" s="318"/>
      <c r="P281" s="318"/>
      <c r="Q281" s="318"/>
      <c r="R281" s="318"/>
      <c r="S281" s="318"/>
      <c r="T281" s="318"/>
      <c r="U281" s="318"/>
      <c r="V281" s="318"/>
      <c r="W281" s="318"/>
    </row>
    <row r="282" spans="1:23" ht="29.25" customHeight="1">
      <c r="A282" s="319"/>
      <c r="B282" s="319"/>
      <c r="C282" s="323"/>
      <c r="D282" s="321"/>
      <c r="E282" s="322"/>
      <c r="F282" s="318"/>
      <c r="G282" s="318"/>
      <c r="H282" s="318"/>
      <c r="I282" s="318"/>
      <c r="J282" s="318"/>
      <c r="K282" s="318"/>
      <c r="L282" s="318"/>
      <c r="M282" s="318"/>
      <c r="N282" s="318"/>
      <c r="O282" s="318"/>
      <c r="P282" s="318"/>
      <c r="Q282" s="318"/>
      <c r="R282" s="318"/>
      <c r="S282" s="318"/>
      <c r="T282" s="318"/>
      <c r="U282" s="318"/>
      <c r="V282" s="318"/>
      <c r="W282" s="318"/>
    </row>
    <row r="283" spans="1:23" ht="29.25" customHeight="1">
      <c r="A283" s="319"/>
      <c r="B283" s="319"/>
      <c r="C283" s="323"/>
      <c r="D283" s="321"/>
      <c r="E283" s="322"/>
      <c r="F283" s="318"/>
      <c r="G283" s="318"/>
      <c r="H283" s="318"/>
      <c r="I283" s="318"/>
      <c r="J283" s="318"/>
      <c r="K283" s="318"/>
      <c r="L283" s="318"/>
      <c r="M283" s="318"/>
      <c r="N283" s="318"/>
      <c r="O283" s="318"/>
      <c r="P283" s="318"/>
      <c r="Q283" s="318"/>
      <c r="R283" s="318"/>
      <c r="S283" s="318"/>
      <c r="T283" s="318"/>
      <c r="U283" s="318"/>
      <c r="V283" s="318"/>
      <c r="W283" s="318"/>
    </row>
    <row r="284" spans="1:23" ht="27.75" customHeight="1">
      <c r="A284" s="319"/>
      <c r="B284" s="319"/>
      <c r="C284" s="323"/>
      <c r="D284" s="321"/>
      <c r="E284" s="322"/>
      <c r="F284" s="318"/>
      <c r="G284" s="318"/>
      <c r="H284" s="318"/>
      <c r="I284" s="318"/>
      <c r="J284" s="318"/>
      <c r="K284" s="318"/>
      <c r="L284" s="318"/>
      <c r="M284" s="318"/>
      <c r="N284" s="318"/>
      <c r="O284" s="318"/>
      <c r="P284" s="318"/>
      <c r="Q284" s="318"/>
      <c r="R284" s="318"/>
      <c r="S284" s="318"/>
      <c r="T284" s="318"/>
      <c r="U284" s="318"/>
      <c r="V284" s="318"/>
      <c r="W284" s="318"/>
    </row>
    <row r="285" spans="1:23" ht="31.5" customHeight="1">
      <c r="A285" s="319"/>
      <c r="B285" s="319"/>
      <c r="C285" s="323"/>
      <c r="D285" s="321"/>
      <c r="E285" s="322"/>
      <c r="F285" s="318"/>
      <c r="G285" s="318"/>
      <c r="H285" s="318"/>
      <c r="I285" s="318"/>
      <c r="J285" s="318"/>
      <c r="K285" s="318"/>
      <c r="L285" s="318"/>
      <c r="M285" s="318"/>
      <c r="N285" s="318"/>
      <c r="O285" s="318"/>
      <c r="P285" s="318"/>
      <c r="Q285" s="318"/>
      <c r="R285" s="318"/>
      <c r="S285" s="318"/>
      <c r="T285" s="318"/>
      <c r="U285" s="318"/>
      <c r="V285" s="318"/>
      <c r="W285" s="318"/>
    </row>
    <row r="286" spans="1:23" ht="38.25" customHeight="1">
      <c r="A286" s="319"/>
      <c r="B286" s="319"/>
      <c r="C286" s="323"/>
      <c r="D286" s="321"/>
      <c r="E286" s="322"/>
      <c r="F286" s="318"/>
      <c r="G286" s="318"/>
      <c r="H286" s="318"/>
      <c r="I286" s="318"/>
      <c r="J286" s="318"/>
      <c r="K286" s="318"/>
      <c r="L286" s="318"/>
      <c r="M286" s="318"/>
      <c r="N286" s="318"/>
      <c r="O286" s="318"/>
      <c r="P286" s="318"/>
      <c r="Q286" s="318"/>
      <c r="R286" s="318"/>
      <c r="S286" s="318"/>
      <c r="T286" s="318"/>
      <c r="U286" s="318"/>
      <c r="V286" s="318"/>
      <c r="W286" s="318"/>
    </row>
    <row r="287" spans="1:23" ht="39.75" customHeight="1">
      <c r="A287" s="319"/>
      <c r="B287" s="319"/>
      <c r="C287" s="323"/>
      <c r="D287" s="321"/>
      <c r="E287" s="322"/>
      <c r="F287" s="318"/>
      <c r="G287" s="318"/>
      <c r="H287" s="318"/>
      <c r="I287" s="318"/>
      <c r="J287" s="318"/>
      <c r="K287" s="318"/>
      <c r="L287" s="318"/>
      <c r="M287" s="318"/>
      <c r="N287" s="318"/>
      <c r="O287" s="318"/>
      <c r="P287" s="318"/>
      <c r="Q287" s="318"/>
      <c r="R287" s="318"/>
      <c r="S287" s="318"/>
      <c r="T287" s="318"/>
      <c r="U287" s="318"/>
      <c r="V287" s="318"/>
      <c r="W287" s="318"/>
    </row>
    <row r="288" spans="1:23" ht="28.5" customHeight="1">
      <c r="A288" s="319"/>
      <c r="B288" s="319"/>
      <c r="C288" s="323"/>
      <c r="D288" s="321"/>
      <c r="E288" s="322"/>
      <c r="F288" s="318"/>
      <c r="G288" s="318"/>
      <c r="H288" s="318"/>
      <c r="I288" s="318"/>
      <c r="J288" s="318"/>
      <c r="K288" s="318"/>
      <c r="L288" s="318"/>
      <c r="M288" s="318"/>
      <c r="N288" s="318"/>
      <c r="O288" s="318"/>
      <c r="P288" s="318"/>
      <c r="Q288" s="318"/>
      <c r="R288" s="318"/>
      <c r="S288" s="318"/>
      <c r="T288" s="318"/>
      <c r="U288" s="318"/>
      <c r="V288" s="318"/>
      <c r="W288" s="318"/>
    </row>
    <row r="289" spans="1:23" ht="33.75" customHeight="1">
      <c r="A289" s="319"/>
      <c r="B289" s="319"/>
      <c r="C289" s="323"/>
      <c r="D289" s="321"/>
      <c r="E289" s="322"/>
      <c r="F289" s="318"/>
      <c r="G289" s="318"/>
      <c r="H289" s="318"/>
      <c r="I289" s="318"/>
      <c r="J289" s="318"/>
      <c r="K289" s="318"/>
      <c r="L289" s="318"/>
      <c r="M289" s="318"/>
      <c r="N289" s="318"/>
      <c r="O289" s="318"/>
      <c r="P289" s="318"/>
      <c r="Q289" s="318"/>
      <c r="R289" s="318"/>
      <c r="S289" s="318"/>
      <c r="T289" s="318"/>
      <c r="U289" s="318"/>
      <c r="V289" s="318"/>
      <c r="W289" s="318"/>
    </row>
    <row r="290" spans="1:23" ht="30" customHeight="1">
      <c r="A290" s="319"/>
      <c r="B290" s="319"/>
      <c r="C290" s="323"/>
      <c r="D290" s="321"/>
      <c r="E290" s="322"/>
      <c r="F290" s="318"/>
      <c r="G290" s="318"/>
      <c r="H290" s="318"/>
      <c r="I290" s="318"/>
      <c r="J290" s="318"/>
      <c r="K290" s="318"/>
      <c r="L290" s="318"/>
      <c r="M290" s="318"/>
      <c r="N290" s="318"/>
      <c r="O290" s="318"/>
      <c r="P290" s="318"/>
      <c r="Q290" s="318"/>
      <c r="R290" s="318"/>
      <c r="S290" s="318"/>
      <c r="T290" s="318"/>
      <c r="U290" s="318"/>
      <c r="V290" s="318"/>
      <c r="W290" s="318"/>
    </row>
    <row r="291" spans="1:23" ht="32.25" customHeight="1">
      <c r="A291" s="319"/>
      <c r="B291" s="319"/>
      <c r="C291" s="323"/>
      <c r="D291" s="321"/>
      <c r="E291" s="322"/>
      <c r="F291" s="318"/>
      <c r="G291" s="318"/>
      <c r="H291" s="318"/>
      <c r="I291" s="318"/>
      <c r="J291" s="318"/>
      <c r="K291" s="318"/>
      <c r="L291" s="318"/>
      <c r="M291" s="318"/>
      <c r="N291" s="318"/>
      <c r="O291" s="318"/>
      <c r="P291" s="318"/>
      <c r="Q291" s="318"/>
      <c r="R291" s="318"/>
      <c r="S291" s="318"/>
      <c r="T291" s="318"/>
      <c r="U291" s="318"/>
      <c r="V291" s="318"/>
      <c r="W291" s="318"/>
    </row>
    <row r="292" spans="1:23" ht="32.25" customHeight="1">
      <c r="A292" s="319"/>
      <c r="B292" s="319"/>
      <c r="C292" s="323"/>
      <c r="D292" s="321"/>
      <c r="E292" s="322"/>
      <c r="F292" s="318"/>
      <c r="G292" s="318"/>
      <c r="H292" s="318"/>
      <c r="I292" s="318"/>
      <c r="J292" s="318"/>
      <c r="K292" s="318"/>
      <c r="L292" s="318"/>
      <c r="M292" s="318"/>
      <c r="N292" s="318"/>
      <c r="O292" s="318"/>
      <c r="P292" s="318"/>
      <c r="Q292" s="318"/>
      <c r="R292" s="318"/>
      <c r="S292" s="318"/>
      <c r="T292" s="318"/>
      <c r="U292" s="318"/>
      <c r="V292" s="318"/>
      <c r="W292" s="318"/>
    </row>
    <row r="293" spans="1:23" ht="35.25" customHeight="1">
      <c r="A293" s="319"/>
      <c r="B293" s="319"/>
      <c r="C293" s="323"/>
      <c r="D293" s="321"/>
      <c r="E293" s="322"/>
      <c r="F293" s="318"/>
      <c r="G293" s="318"/>
      <c r="H293" s="318"/>
      <c r="I293" s="318"/>
      <c r="J293" s="318"/>
      <c r="K293" s="318"/>
      <c r="L293" s="318"/>
      <c r="M293" s="318"/>
      <c r="N293" s="318"/>
      <c r="O293" s="318"/>
      <c r="P293" s="318"/>
      <c r="Q293" s="318"/>
      <c r="R293" s="318"/>
      <c r="S293" s="318"/>
      <c r="T293" s="318"/>
      <c r="U293" s="318"/>
      <c r="V293" s="318"/>
      <c r="W293" s="318"/>
    </row>
    <row r="294" spans="1:23" ht="27.75" customHeight="1">
      <c r="A294" s="319"/>
      <c r="B294" s="319"/>
      <c r="C294" s="323"/>
      <c r="D294" s="321"/>
      <c r="E294" s="322"/>
      <c r="F294" s="318"/>
      <c r="G294" s="318"/>
      <c r="H294" s="318"/>
      <c r="I294" s="318"/>
      <c r="J294" s="318"/>
      <c r="K294" s="318"/>
      <c r="L294" s="318"/>
      <c r="M294" s="318"/>
      <c r="N294" s="318"/>
      <c r="O294" s="318"/>
      <c r="P294" s="318"/>
      <c r="Q294" s="318"/>
      <c r="R294" s="318"/>
      <c r="S294" s="318"/>
      <c r="T294" s="318"/>
      <c r="U294" s="318"/>
      <c r="V294" s="318"/>
      <c r="W294" s="318"/>
    </row>
    <row r="295" spans="1:23" ht="25.5" customHeight="1">
      <c r="A295" s="319"/>
      <c r="B295" s="319"/>
      <c r="C295" s="323"/>
      <c r="D295" s="321"/>
      <c r="E295" s="322"/>
      <c r="F295" s="318"/>
      <c r="G295" s="318"/>
      <c r="H295" s="318"/>
      <c r="I295" s="318"/>
      <c r="J295" s="318"/>
      <c r="K295" s="318"/>
      <c r="L295" s="318"/>
      <c r="M295" s="318"/>
      <c r="N295" s="318"/>
      <c r="O295" s="318"/>
      <c r="P295" s="318"/>
      <c r="Q295" s="318"/>
      <c r="R295" s="318"/>
      <c r="S295" s="318"/>
      <c r="T295" s="318"/>
      <c r="U295" s="318"/>
      <c r="V295" s="318"/>
      <c r="W295" s="318"/>
    </row>
    <row r="296" spans="1:23" ht="29.25" customHeight="1">
      <c r="A296" s="319"/>
      <c r="B296" s="319"/>
      <c r="C296" s="323"/>
      <c r="D296" s="321"/>
      <c r="E296" s="322"/>
      <c r="F296" s="318"/>
      <c r="G296" s="318"/>
      <c r="H296" s="318"/>
      <c r="I296" s="318"/>
      <c r="J296" s="318"/>
      <c r="K296" s="318"/>
      <c r="L296" s="318"/>
      <c r="M296" s="318"/>
      <c r="N296" s="318"/>
      <c r="O296" s="318"/>
      <c r="P296" s="318"/>
      <c r="Q296" s="318"/>
      <c r="R296" s="318"/>
      <c r="S296" s="318"/>
      <c r="T296" s="318"/>
      <c r="U296" s="318"/>
      <c r="V296" s="318"/>
      <c r="W296" s="318"/>
    </row>
    <row r="297" spans="1:23" ht="33" customHeight="1">
      <c r="A297" s="319"/>
      <c r="B297" s="319"/>
      <c r="C297" s="323"/>
      <c r="D297" s="321"/>
      <c r="E297" s="322"/>
      <c r="F297" s="318"/>
      <c r="G297" s="318"/>
      <c r="H297" s="318"/>
      <c r="I297" s="318"/>
      <c r="J297" s="318"/>
      <c r="K297" s="318"/>
      <c r="L297" s="318"/>
      <c r="M297" s="318"/>
      <c r="N297" s="318"/>
      <c r="O297" s="318"/>
      <c r="P297" s="318"/>
      <c r="Q297" s="318"/>
      <c r="R297" s="318"/>
      <c r="S297" s="318"/>
      <c r="T297" s="318"/>
      <c r="U297" s="318"/>
      <c r="V297" s="318"/>
      <c r="W297" s="318"/>
    </row>
    <row r="298" spans="1:23" ht="30.75" customHeight="1">
      <c r="A298" s="319"/>
      <c r="B298" s="319"/>
      <c r="C298" s="323"/>
      <c r="D298" s="321"/>
      <c r="E298" s="322"/>
      <c r="F298" s="318"/>
      <c r="G298" s="318"/>
      <c r="H298" s="318"/>
      <c r="I298" s="318"/>
      <c r="J298" s="318"/>
      <c r="K298" s="318"/>
      <c r="L298" s="318"/>
      <c r="M298" s="318"/>
      <c r="N298" s="318"/>
      <c r="O298" s="318"/>
      <c r="P298" s="318"/>
      <c r="Q298" s="318"/>
      <c r="R298" s="318"/>
      <c r="S298" s="318"/>
      <c r="T298" s="318"/>
      <c r="U298" s="318"/>
      <c r="V298" s="318"/>
      <c r="W298" s="318"/>
    </row>
    <row r="299" spans="1:23" ht="32.25" customHeight="1">
      <c r="A299" s="319"/>
      <c r="B299" s="319"/>
      <c r="C299" s="323"/>
      <c r="D299" s="321"/>
      <c r="E299" s="322"/>
      <c r="F299" s="318"/>
      <c r="G299" s="318"/>
      <c r="H299" s="318"/>
      <c r="I299" s="318"/>
      <c r="J299" s="318"/>
      <c r="K299" s="318"/>
      <c r="L299" s="318"/>
      <c r="M299" s="318"/>
      <c r="N299" s="318"/>
      <c r="O299" s="318"/>
      <c r="P299" s="318"/>
      <c r="Q299" s="318"/>
      <c r="R299" s="318"/>
      <c r="S299" s="318"/>
      <c r="T299" s="318"/>
      <c r="U299" s="318"/>
      <c r="V299" s="318"/>
      <c r="W299" s="318"/>
    </row>
    <row r="300" spans="1:23" ht="30.75" customHeight="1">
      <c r="A300" s="319"/>
      <c r="B300" s="319"/>
      <c r="C300" s="323"/>
      <c r="D300" s="321"/>
      <c r="E300" s="322"/>
      <c r="F300" s="318"/>
      <c r="G300" s="318"/>
      <c r="H300" s="318"/>
      <c r="I300" s="318"/>
      <c r="J300" s="318"/>
      <c r="K300" s="318"/>
      <c r="L300" s="318"/>
      <c r="M300" s="318"/>
      <c r="N300" s="318"/>
      <c r="O300" s="318"/>
      <c r="P300" s="318"/>
      <c r="Q300" s="318"/>
      <c r="R300" s="318"/>
      <c r="S300" s="318"/>
      <c r="T300" s="318"/>
      <c r="U300" s="318"/>
      <c r="V300" s="318"/>
      <c r="W300" s="318"/>
    </row>
    <row r="301" spans="1:23" ht="31.5" customHeight="1">
      <c r="A301" s="319"/>
      <c r="B301" s="319"/>
      <c r="C301" s="323"/>
      <c r="D301" s="321"/>
      <c r="E301" s="322"/>
      <c r="F301" s="318"/>
      <c r="G301" s="318"/>
      <c r="H301" s="318"/>
      <c r="I301" s="318"/>
      <c r="J301" s="318"/>
      <c r="K301" s="318"/>
      <c r="L301" s="318"/>
      <c r="M301" s="318"/>
      <c r="N301" s="318"/>
      <c r="O301" s="318"/>
      <c r="P301" s="318"/>
      <c r="Q301" s="318"/>
      <c r="R301" s="318"/>
      <c r="S301" s="318"/>
      <c r="T301" s="318"/>
      <c r="U301" s="318"/>
      <c r="V301" s="318"/>
      <c r="W301" s="318"/>
    </row>
    <row r="302" spans="1:23" ht="27" customHeight="1">
      <c r="A302" s="319"/>
      <c r="B302" s="319"/>
      <c r="C302" s="323"/>
      <c r="D302" s="321"/>
      <c r="E302" s="322"/>
      <c r="F302" s="318"/>
      <c r="G302" s="318"/>
      <c r="H302" s="318"/>
      <c r="I302" s="318"/>
      <c r="J302" s="318"/>
      <c r="K302" s="318"/>
      <c r="L302" s="318"/>
      <c r="M302" s="318"/>
      <c r="N302" s="318"/>
      <c r="O302" s="318"/>
      <c r="P302" s="318"/>
      <c r="Q302" s="318"/>
      <c r="R302" s="318"/>
      <c r="S302" s="318"/>
      <c r="T302" s="318"/>
      <c r="U302" s="318"/>
      <c r="V302" s="318"/>
      <c r="W302" s="318"/>
    </row>
    <row r="303" spans="1:23" ht="38.25" customHeight="1">
      <c r="A303" s="319"/>
      <c r="B303" s="319"/>
      <c r="C303" s="323"/>
      <c r="D303" s="321"/>
      <c r="E303" s="322"/>
      <c r="F303" s="318"/>
      <c r="G303" s="318"/>
      <c r="H303" s="318"/>
      <c r="I303" s="318"/>
      <c r="J303" s="318"/>
      <c r="K303" s="318"/>
      <c r="L303" s="318"/>
      <c r="M303" s="318"/>
      <c r="N303" s="318"/>
      <c r="O303" s="318"/>
      <c r="P303" s="318"/>
      <c r="Q303" s="318"/>
      <c r="R303" s="318"/>
      <c r="S303" s="318"/>
      <c r="T303" s="318"/>
      <c r="U303" s="318"/>
      <c r="V303" s="318"/>
      <c r="W303" s="318"/>
    </row>
    <row r="304" spans="1:23" ht="36.75" customHeight="1">
      <c r="A304" s="319"/>
      <c r="B304" s="319"/>
      <c r="C304" s="323"/>
      <c r="D304" s="321"/>
      <c r="E304" s="322"/>
      <c r="F304" s="318"/>
      <c r="G304" s="318"/>
      <c r="H304" s="318"/>
      <c r="I304" s="318"/>
      <c r="J304" s="318"/>
      <c r="K304" s="318"/>
      <c r="L304" s="318"/>
      <c r="M304" s="318"/>
      <c r="N304" s="318"/>
      <c r="O304" s="318"/>
      <c r="P304" s="318"/>
      <c r="Q304" s="318"/>
      <c r="R304" s="318"/>
      <c r="S304" s="318"/>
      <c r="T304" s="318"/>
      <c r="U304" s="318"/>
      <c r="V304" s="318"/>
      <c r="W304" s="318"/>
    </row>
    <row r="305" spans="1:23" ht="27.75" customHeight="1">
      <c r="A305" s="319"/>
      <c r="B305" s="319"/>
      <c r="C305" s="323"/>
      <c r="D305" s="321"/>
      <c r="E305" s="322"/>
      <c r="F305" s="318"/>
      <c r="G305" s="318"/>
      <c r="H305" s="318"/>
      <c r="I305" s="318"/>
      <c r="J305" s="318"/>
      <c r="K305" s="318"/>
      <c r="L305" s="318"/>
      <c r="M305" s="318"/>
      <c r="N305" s="318"/>
      <c r="O305" s="318"/>
      <c r="P305" s="318"/>
      <c r="Q305" s="318"/>
      <c r="R305" s="318"/>
      <c r="S305" s="318"/>
      <c r="T305" s="318"/>
      <c r="U305" s="318"/>
      <c r="V305" s="318"/>
      <c r="W305" s="318"/>
    </row>
    <row r="306" spans="1:23" ht="29.25" customHeight="1">
      <c r="A306" s="319"/>
      <c r="B306" s="319"/>
      <c r="C306" s="323"/>
      <c r="D306" s="321"/>
      <c r="E306" s="322"/>
      <c r="F306" s="318"/>
      <c r="G306" s="318"/>
      <c r="H306" s="318"/>
      <c r="I306" s="318"/>
      <c r="J306" s="318"/>
      <c r="K306" s="318"/>
      <c r="L306" s="318"/>
      <c r="M306" s="318"/>
      <c r="N306" s="318"/>
      <c r="O306" s="318"/>
      <c r="P306" s="318"/>
      <c r="Q306" s="318"/>
      <c r="R306" s="318"/>
      <c r="S306" s="318"/>
      <c r="T306" s="318"/>
      <c r="U306" s="318"/>
      <c r="V306" s="318"/>
      <c r="W306" s="318"/>
    </row>
    <row r="307" spans="1:23" ht="29.25" customHeight="1">
      <c r="A307" s="319"/>
      <c r="B307" s="319"/>
      <c r="C307" s="323"/>
      <c r="D307" s="321"/>
      <c r="E307" s="322"/>
      <c r="F307" s="318"/>
      <c r="G307" s="318"/>
      <c r="H307" s="318"/>
      <c r="I307" s="318"/>
      <c r="J307" s="318"/>
      <c r="K307" s="318"/>
      <c r="L307" s="318"/>
      <c r="M307" s="318"/>
      <c r="N307" s="318"/>
      <c r="O307" s="318"/>
      <c r="P307" s="318"/>
      <c r="Q307" s="318"/>
      <c r="R307" s="318"/>
      <c r="S307" s="318"/>
      <c r="T307" s="318"/>
      <c r="U307" s="318"/>
      <c r="V307" s="318"/>
      <c r="W307" s="318"/>
    </row>
    <row r="308" spans="1:23" ht="25.5" customHeight="1">
      <c r="A308" s="319"/>
      <c r="B308" s="319"/>
      <c r="C308" s="323"/>
      <c r="D308" s="321"/>
      <c r="E308" s="322"/>
      <c r="F308" s="318"/>
      <c r="G308" s="318"/>
      <c r="H308" s="318"/>
      <c r="I308" s="318"/>
      <c r="J308" s="318"/>
      <c r="K308" s="318"/>
      <c r="L308" s="318"/>
      <c r="M308" s="318"/>
      <c r="N308" s="318"/>
      <c r="O308" s="318"/>
      <c r="P308" s="318"/>
      <c r="Q308" s="318"/>
      <c r="R308" s="318"/>
      <c r="S308" s="318"/>
      <c r="T308" s="318"/>
      <c r="U308" s="318"/>
      <c r="V308" s="318"/>
      <c r="W308" s="318"/>
    </row>
    <row r="309" spans="1:23" ht="30" customHeight="1">
      <c r="A309" s="319"/>
      <c r="B309" s="319"/>
      <c r="C309" s="323"/>
      <c r="D309" s="321"/>
      <c r="E309" s="322"/>
      <c r="F309" s="318"/>
      <c r="G309" s="318"/>
      <c r="H309" s="318"/>
      <c r="I309" s="318"/>
      <c r="J309" s="318"/>
      <c r="K309" s="318"/>
      <c r="L309" s="318"/>
      <c r="M309" s="318"/>
      <c r="N309" s="318"/>
      <c r="O309" s="318"/>
      <c r="P309" s="318"/>
      <c r="Q309" s="318"/>
      <c r="R309" s="318"/>
      <c r="S309" s="318"/>
      <c r="T309" s="318"/>
      <c r="U309" s="318"/>
      <c r="V309" s="318"/>
      <c r="W309" s="318"/>
    </row>
    <row r="310" spans="1:23" ht="27.75" customHeight="1">
      <c r="A310" s="319"/>
      <c r="B310" s="319"/>
      <c r="C310" s="323"/>
      <c r="D310" s="321"/>
      <c r="E310" s="322"/>
      <c r="F310" s="318"/>
      <c r="G310" s="318"/>
      <c r="H310" s="318"/>
      <c r="I310" s="318"/>
      <c r="J310" s="318"/>
      <c r="K310" s="318"/>
      <c r="L310" s="318"/>
      <c r="M310" s="318"/>
      <c r="N310" s="318"/>
      <c r="O310" s="318"/>
      <c r="P310" s="318"/>
      <c r="Q310" s="318"/>
      <c r="R310" s="318"/>
      <c r="S310" s="318"/>
      <c r="T310" s="318"/>
      <c r="U310" s="318"/>
      <c r="V310" s="318"/>
      <c r="W310" s="318"/>
    </row>
    <row r="311" spans="1:23" ht="30.75" customHeight="1">
      <c r="A311" s="319"/>
      <c r="B311" s="319"/>
      <c r="C311" s="323"/>
      <c r="D311" s="321"/>
      <c r="E311" s="322"/>
      <c r="F311" s="318"/>
      <c r="G311" s="318"/>
      <c r="H311" s="318"/>
      <c r="I311" s="318"/>
      <c r="J311" s="318"/>
      <c r="K311" s="318"/>
      <c r="L311" s="318"/>
      <c r="M311" s="318"/>
      <c r="N311" s="318"/>
      <c r="O311" s="318"/>
      <c r="P311" s="318"/>
      <c r="Q311" s="318"/>
      <c r="R311" s="318"/>
      <c r="S311" s="318"/>
      <c r="T311" s="318"/>
      <c r="U311" s="318"/>
      <c r="V311" s="318"/>
      <c r="W311" s="318"/>
    </row>
    <row r="312" spans="1:23" ht="27.75" customHeight="1">
      <c r="A312" s="319"/>
      <c r="B312" s="319"/>
      <c r="C312" s="323"/>
      <c r="D312" s="321"/>
      <c r="E312" s="322"/>
      <c r="F312" s="318"/>
      <c r="G312" s="318"/>
      <c r="H312" s="318"/>
      <c r="I312" s="318"/>
      <c r="J312" s="318"/>
      <c r="K312" s="318"/>
      <c r="L312" s="318"/>
      <c r="M312" s="318"/>
      <c r="N312" s="318"/>
      <c r="O312" s="318"/>
      <c r="P312" s="318"/>
      <c r="Q312" s="318"/>
      <c r="R312" s="318"/>
      <c r="S312" s="318"/>
      <c r="T312" s="318"/>
      <c r="U312" s="318"/>
      <c r="V312" s="318"/>
      <c r="W312" s="318"/>
    </row>
    <row r="313" spans="1:23" ht="29.25" customHeight="1">
      <c r="A313" s="319"/>
      <c r="B313" s="319"/>
      <c r="C313" s="323"/>
      <c r="D313" s="321"/>
      <c r="E313" s="322"/>
      <c r="F313" s="318"/>
      <c r="G313" s="318"/>
      <c r="H313" s="318"/>
      <c r="I313" s="318"/>
      <c r="J313" s="318"/>
      <c r="K313" s="318"/>
      <c r="L313" s="318"/>
      <c r="M313" s="318"/>
      <c r="N313" s="318"/>
      <c r="O313" s="318"/>
      <c r="P313" s="318"/>
      <c r="Q313" s="318"/>
      <c r="R313" s="318"/>
      <c r="S313" s="318"/>
      <c r="T313" s="318"/>
      <c r="U313" s="318"/>
      <c r="V313" s="318"/>
      <c r="W313" s="318"/>
    </row>
    <row r="314" spans="1:23" ht="33" customHeight="1">
      <c r="A314" s="319"/>
      <c r="B314" s="319"/>
      <c r="C314" s="323"/>
      <c r="D314" s="321"/>
      <c r="E314" s="322"/>
      <c r="F314" s="318"/>
      <c r="G314" s="318"/>
      <c r="H314" s="318"/>
      <c r="I314" s="318"/>
      <c r="J314" s="318"/>
      <c r="K314" s="318"/>
      <c r="L314" s="318"/>
      <c r="M314" s="318"/>
      <c r="N314" s="318"/>
      <c r="O314" s="318"/>
      <c r="P314" s="318"/>
      <c r="Q314" s="318"/>
      <c r="R314" s="318"/>
      <c r="S314" s="318"/>
      <c r="T314" s="318"/>
      <c r="U314" s="318"/>
      <c r="V314" s="318"/>
      <c r="W314" s="318"/>
    </row>
    <row r="315" spans="1:23" ht="25.5" customHeight="1">
      <c r="A315" s="319"/>
      <c r="B315" s="319"/>
      <c r="C315" s="323"/>
      <c r="D315" s="321"/>
      <c r="E315" s="322"/>
      <c r="F315" s="318"/>
      <c r="G315" s="318"/>
      <c r="H315" s="318"/>
      <c r="I315" s="318"/>
      <c r="J315" s="318"/>
      <c r="K315" s="318"/>
      <c r="L315" s="318"/>
      <c r="M315" s="318"/>
      <c r="N315" s="318"/>
      <c r="O315" s="318"/>
      <c r="P315" s="318"/>
      <c r="Q315" s="318"/>
      <c r="R315" s="318"/>
      <c r="S315" s="318"/>
      <c r="T315" s="318"/>
      <c r="U315" s="318"/>
      <c r="V315" s="318"/>
      <c r="W315" s="318"/>
    </row>
    <row r="316" spans="1:23" ht="41.25" customHeight="1">
      <c r="A316" s="319"/>
      <c r="B316" s="319"/>
      <c r="C316" s="323"/>
      <c r="D316" s="321"/>
      <c r="E316" s="322"/>
      <c r="F316" s="318"/>
      <c r="G316" s="318"/>
      <c r="H316" s="318"/>
      <c r="I316" s="318"/>
      <c r="J316" s="318"/>
      <c r="K316" s="318"/>
      <c r="L316" s="318"/>
      <c r="M316" s="318"/>
      <c r="N316" s="318"/>
      <c r="O316" s="318"/>
      <c r="P316" s="318"/>
      <c r="Q316" s="318"/>
      <c r="R316" s="318"/>
      <c r="S316" s="318"/>
      <c r="T316" s="318"/>
      <c r="U316" s="318"/>
      <c r="V316" s="318"/>
      <c r="W316" s="318"/>
    </row>
    <row r="317" spans="1:23" ht="34.5" customHeight="1">
      <c r="A317" s="319"/>
      <c r="B317" s="319"/>
      <c r="C317" s="323"/>
      <c r="D317" s="321"/>
      <c r="E317" s="322"/>
      <c r="F317" s="318"/>
      <c r="G317" s="318"/>
      <c r="H317" s="318"/>
      <c r="I317" s="318"/>
      <c r="J317" s="318"/>
      <c r="K317" s="318"/>
      <c r="L317" s="318"/>
      <c r="M317" s="318"/>
      <c r="N317" s="318"/>
      <c r="O317" s="318"/>
      <c r="P317" s="318"/>
      <c r="Q317" s="318"/>
      <c r="R317" s="318"/>
      <c r="S317" s="318"/>
      <c r="T317" s="318"/>
      <c r="U317" s="318"/>
      <c r="V317" s="318"/>
      <c r="W317" s="318"/>
    </row>
    <row r="318" spans="1:23" ht="33.75" customHeight="1">
      <c r="A318" s="319"/>
      <c r="B318" s="319"/>
      <c r="C318" s="323"/>
      <c r="D318" s="321"/>
      <c r="E318" s="322"/>
      <c r="F318" s="318"/>
      <c r="G318" s="318"/>
      <c r="H318" s="318"/>
      <c r="I318" s="318"/>
      <c r="J318" s="318"/>
      <c r="K318" s="318"/>
      <c r="L318" s="318"/>
      <c r="M318" s="318"/>
      <c r="N318" s="318"/>
      <c r="O318" s="318"/>
      <c r="P318" s="318"/>
      <c r="Q318" s="318"/>
      <c r="R318" s="318"/>
      <c r="S318" s="318"/>
      <c r="T318" s="318"/>
      <c r="U318" s="318"/>
      <c r="V318" s="318"/>
      <c r="W318" s="318"/>
    </row>
    <row r="319" spans="1:23" ht="25.5" customHeight="1">
      <c r="A319" s="319"/>
      <c r="B319" s="319"/>
      <c r="C319" s="323"/>
      <c r="D319" s="321"/>
      <c r="E319" s="322"/>
      <c r="F319" s="318"/>
      <c r="G319" s="318"/>
      <c r="H319" s="318"/>
      <c r="I319" s="318"/>
      <c r="J319" s="318"/>
      <c r="K319" s="318"/>
      <c r="L319" s="318"/>
      <c r="M319" s="318"/>
      <c r="N319" s="318"/>
      <c r="O319" s="318"/>
      <c r="P319" s="318"/>
      <c r="Q319" s="318"/>
      <c r="R319" s="318"/>
      <c r="S319" s="318"/>
      <c r="T319" s="318"/>
      <c r="U319" s="318"/>
      <c r="V319" s="318"/>
      <c r="W319" s="318"/>
    </row>
    <row r="320" spans="1:23" ht="33" customHeight="1">
      <c r="A320" s="319"/>
      <c r="B320" s="319"/>
      <c r="C320" s="323"/>
      <c r="D320" s="321"/>
      <c r="E320" s="322"/>
      <c r="F320" s="318"/>
      <c r="G320" s="318"/>
      <c r="H320" s="318"/>
      <c r="I320" s="318"/>
      <c r="J320" s="318"/>
      <c r="K320" s="318"/>
      <c r="L320" s="318"/>
      <c r="M320" s="318"/>
      <c r="N320" s="318"/>
      <c r="O320" s="318"/>
      <c r="P320" s="318"/>
      <c r="Q320" s="318"/>
      <c r="R320" s="318"/>
      <c r="S320" s="318"/>
      <c r="T320" s="318"/>
      <c r="U320" s="318"/>
      <c r="V320" s="318"/>
      <c r="W320" s="318"/>
    </row>
    <row r="321" spans="1:23" ht="31.5" customHeight="1">
      <c r="A321" s="319"/>
      <c r="B321" s="319"/>
      <c r="C321" s="323"/>
      <c r="D321" s="321"/>
      <c r="E321" s="322"/>
      <c r="F321" s="318"/>
      <c r="G321" s="318"/>
      <c r="H321" s="318"/>
      <c r="I321" s="318"/>
      <c r="J321" s="318"/>
      <c r="K321" s="318"/>
      <c r="L321" s="318"/>
      <c r="M321" s="318"/>
      <c r="N321" s="318"/>
      <c r="O321" s="318"/>
      <c r="P321" s="318"/>
      <c r="Q321" s="318"/>
      <c r="R321" s="318"/>
      <c r="S321" s="318"/>
      <c r="T321" s="318"/>
      <c r="U321" s="318"/>
      <c r="V321" s="318"/>
      <c r="W321" s="318"/>
    </row>
    <row r="322" spans="1:23" ht="29.25" customHeight="1">
      <c r="A322" s="319"/>
      <c r="B322" s="319"/>
      <c r="C322" s="323"/>
      <c r="D322" s="321"/>
      <c r="E322" s="322"/>
      <c r="F322" s="318"/>
      <c r="G322" s="318"/>
      <c r="H322" s="318"/>
      <c r="I322" s="318"/>
      <c r="J322" s="318"/>
      <c r="K322" s="318"/>
      <c r="L322" s="318"/>
      <c r="M322" s="318"/>
      <c r="N322" s="318"/>
      <c r="O322" s="318"/>
      <c r="P322" s="318"/>
      <c r="Q322" s="318"/>
      <c r="R322" s="318"/>
      <c r="S322" s="318"/>
      <c r="T322" s="318"/>
      <c r="U322" s="318"/>
      <c r="V322" s="318"/>
      <c r="W322" s="318"/>
    </row>
    <row r="323" spans="1:23" ht="27.75" customHeight="1">
      <c r="A323" s="319"/>
      <c r="B323" s="319"/>
      <c r="C323" s="323"/>
      <c r="D323" s="321"/>
      <c r="E323" s="322"/>
      <c r="F323" s="318"/>
      <c r="G323" s="318"/>
      <c r="H323" s="318"/>
      <c r="I323" s="318"/>
      <c r="J323" s="318"/>
      <c r="K323" s="318"/>
      <c r="L323" s="318"/>
      <c r="M323" s="318"/>
      <c r="N323" s="318"/>
      <c r="O323" s="318"/>
      <c r="P323" s="318"/>
      <c r="Q323" s="318"/>
      <c r="R323" s="318"/>
      <c r="S323" s="318"/>
      <c r="T323" s="318"/>
      <c r="U323" s="318"/>
      <c r="V323" s="318"/>
      <c r="W323" s="318"/>
    </row>
    <row r="324" spans="1:23" ht="32.25" customHeight="1">
      <c r="A324" s="319"/>
      <c r="B324" s="319"/>
      <c r="C324" s="323"/>
      <c r="D324" s="321"/>
      <c r="E324" s="322"/>
      <c r="F324" s="318"/>
      <c r="G324" s="318"/>
      <c r="H324" s="318"/>
      <c r="I324" s="318"/>
      <c r="J324" s="318"/>
      <c r="K324" s="318"/>
      <c r="L324" s="318"/>
      <c r="M324" s="318"/>
      <c r="N324" s="318"/>
      <c r="O324" s="318"/>
      <c r="P324" s="318"/>
      <c r="Q324" s="318"/>
      <c r="R324" s="318"/>
      <c r="S324" s="318"/>
      <c r="T324" s="318"/>
      <c r="U324" s="318"/>
      <c r="V324" s="318"/>
      <c r="W324" s="318"/>
    </row>
    <row r="325" spans="1:23" ht="29.25" customHeight="1">
      <c r="A325" s="319"/>
      <c r="B325" s="319"/>
      <c r="C325" s="323"/>
      <c r="D325" s="321"/>
      <c r="E325" s="322"/>
      <c r="F325" s="318"/>
      <c r="G325" s="318"/>
      <c r="H325" s="318"/>
      <c r="I325" s="318"/>
      <c r="J325" s="318"/>
      <c r="K325" s="318"/>
      <c r="L325" s="318"/>
      <c r="M325" s="318"/>
      <c r="N325" s="318"/>
      <c r="O325" s="318"/>
      <c r="P325" s="318"/>
      <c r="Q325" s="318"/>
      <c r="R325" s="318"/>
      <c r="S325" s="318"/>
      <c r="T325" s="318"/>
      <c r="U325" s="318"/>
      <c r="V325" s="318"/>
      <c r="W325" s="318"/>
    </row>
    <row r="326" spans="1:23" ht="30" customHeight="1">
      <c r="A326" s="319"/>
      <c r="B326" s="319"/>
      <c r="C326" s="323"/>
      <c r="D326" s="321"/>
      <c r="E326" s="322"/>
      <c r="F326" s="318"/>
      <c r="G326" s="318"/>
      <c r="H326" s="318"/>
      <c r="I326" s="318"/>
      <c r="J326" s="318"/>
      <c r="K326" s="318"/>
      <c r="L326" s="318"/>
      <c r="M326" s="318"/>
      <c r="N326" s="318"/>
      <c r="O326" s="318"/>
      <c r="P326" s="318"/>
      <c r="Q326" s="318"/>
      <c r="R326" s="318"/>
      <c r="S326" s="318"/>
      <c r="T326" s="318"/>
      <c r="U326" s="318"/>
      <c r="V326" s="318"/>
      <c r="W326" s="318"/>
    </row>
    <row r="327" spans="1:23" ht="30.75" customHeight="1">
      <c r="A327" s="319"/>
      <c r="B327" s="319"/>
      <c r="C327" s="323"/>
      <c r="D327" s="321"/>
      <c r="E327" s="322"/>
      <c r="F327" s="318"/>
      <c r="G327" s="318"/>
      <c r="H327" s="318"/>
      <c r="I327" s="318"/>
      <c r="J327" s="318"/>
      <c r="K327" s="318"/>
      <c r="L327" s="318"/>
      <c r="M327" s="318"/>
      <c r="N327" s="318"/>
      <c r="O327" s="318"/>
      <c r="P327" s="318"/>
      <c r="Q327" s="318"/>
      <c r="R327" s="318"/>
      <c r="S327" s="318"/>
      <c r="T327" s="318"/>
      <c r="U327" s="318"/>
      <c r="V327" s="318"/>
      <c r="W327" s="318"/>
    </row>
    <row r="328" spans="1:23" ht="37.5" customHeight="1">
      <c r="A328" s="319"/>
      <c r="B328" s="319"/>
      <c r="C328" s="323"/>
      <c r="D328" s="321"/>
      <c r="E328" s="322"/>
      <c r="F328" s="318"/>
      <c r="G328" s="318"/>
      <c r="H328" s="318"/>
      <c r="I328" s="318"/>
      <c r="J328" s="318"/>
      <c r="K328" s="318"/>
      <c r="L328" s="318"/>
      <c r="M328" s="318"/>
      <c r="N328" s="318"/>
      <c r="O328" s="318"/>
      <c r="P328" s="318"/>
      <c r="Q328" s="318"/>
      <c r="R328" s="318"/>
      <c r="S328" s="318"/>
      <c r="T328" s="318"/>
      <c r="U328" s="318"/>
      <c r="V328" s="318"/>
      <c r="W328" s="318"/>
    </row>
    <row r="329" spans="1:23" ht="30" customHeight="1">
      <c r="A329" s="319"/>
      <c r="B329" s="319"/>
      <c r="C329" s="323"/>
      <c r="D329" s="321"/>
      <c r="E329" s="322"/>
      <c r="F329" s="318"/>
      <c r="G329" s="318"/>
      <c r="H329" s="318"/>
      <c r="I329" s="318"/>
      <c r="J329" s="318"/>
      <c r="K329" s="318"/>
      <c r="L329" s="318"/>
      <c r="M329" s="318"/>
      <c r="N329" s="318"/>
      <c r="O329" s="318"/>
      <c r="P329" s="318"/>
      <c r="Q329" s="318"/>
      <c r="R329" s="318"/>
      <c r="S329" s="318"/>
      <c r="T329" s="318"/>
      <c r="U329" s="318"/>
      <c r="V329" s="318"/>
      <c r="W329" s="318"/>
    </row>
    <row r="330" spans="1:23" ht="33" customHeight="1">
      <c r="A330" s="319"/>
      <c r="B330" s="319"/>
      <c r="C330" s="323"/>
      <c r="D330" s="321"/>
      <c r="E330" s="322"/>
      <c r="F330" s="318"/>
      <c r="G330" s="318"/>
      <c r="H330" s="318"/>
      <c r="I330" s="318"/>
      <c r="J330" s="318"/>
      <c r="K330" s="318"/>
      <c r="L330" s="318"/>
      <c r="M330" s="318"/>
      <c r="N330" s="318"/>
      <c r="O330" s="318"/>
      <c r="P330" s="318"/>
      <c r="Q330" s="318"/>
      <c r="R330" s="318"/>
      <c r="S330" s="318"/>
      <c r="T330" s="318"/>
      <c r="U330" s="318"/>
      <c r="V330" s="318"/>
      <c r="W330" s="318"/>
    </row>
    <row r="331" spans="1:23" ht="34.5" customHeight="1">
      <c r="A331" s="319"/>
      <c r="B331" s="319"/>
      <c r="C331" s="323"/>
      <c r="D331" s="321"/>
      <c r="E331" s="322"/>
      <c r="F331" s="318"/>
      <c r="G331" s="318"/>
      <c r="H331" s="318"/>
      <c r="I331" s="318"/>
      <c r="J331" s="318"/>
      <c r="K331" s="318"/>
      <c r="L331" s="318"/>
      <c r="M331" s="318"/>
      <c r="N331" s="318"/>
      <c r="O331" s="318"/>
      <c r="P331" s="318"/>
      <c r="Q331" s="318"/>
      <c r="R331" s="318"/>
      <c r="S331" s="318"/>
      <c r="T331" s="318"/>
      <c r="U331" s="318"/>
      <c r="V331" s="318"/>
      <c r="W331" s="318"/>
    </row>
    <row r="332" spans="1:23" ht="32.25" customHeight="1">
      <c r="A332" s="319"/>
      <c r="B332" s="319"/>
      <c r="C332" s="323"/>
      <c r="D332" s="321"/>
      <c r="E332" s="322"/>
      <c r="F332" s="318"/>
      <c r="G332" s="318"/>
      <c r="H332" s="318"/>
      <c r="I332" s="318"/>
      <c r="J332" s="318"/>
      <c r="K332" s="318"/>
      <c r="L332" s="318"/>
      <c r="M332" s="318"/>
      <c r="N332" s="318"/>
      <c r="O332" s="318"/>
      <c r="P332" s="318"/>
      <c r="Q332" s="318"/>
      <c r="R332" s="318"/>
      <c r="S332" s="318"/>
      <c r="T332" s="318"/>
      <c r="U332" s="318"/>
      <c r="V332" s="318"/>
      <c r="W332" s="318"/>
    </row>
    <row r="333" spans="1:23" ht="32.25" customHeight="1">
      <c r="A333" s="319"/>
      <c r="B333" s="319"/>
      <c r="C333" s="323"/>
      <c r="D333" s="321"/>
      <c r="E333" s="322"/>
      <c r="F333" s="318"/>
      <c r="G333" s="318"/>
      <c r="H333" s="318"/>
      <c r="I333" s="318"/>
      <c r="J333" s="318"/>
      <c r="K333" s="318"/>
      <c r="L333" s="318"/>
      <c r="M333" s="318"/>
      <c r="N333" s="318"/>
      <c r="O333" s="318"/>
      <c r="P333" s="318"/>
      <c r="Q333" s="318"/>
      <c r="R333" s="318"/>
      <c r="S333" s="318"/>
      <c r="T333" s="318"/>
      <c r="U333" s="318"/>
      <c r="V333" s="318"/>
      <c r="W333" s="318"/>
    </row>
    <row r="334" spans="1:23" ht="32.25" customHeight="1">
      <c r="A334" s="319"/>
      <c r="B334" s="319"/>
      <c r="C334" s="323"/>
      <c r="D334" s="321"/>
      <c r="E334" s="322"/>
      <c r="F334" s="318"/>
      <c r="G334" s="318"/>
      <c r="H334" s="318"/>
      <c r="I334" s="318"/>
      <c r="J334" s="318"/>
      <c r="K334" s="318"/>
      <c r="L334" s="318"/>
      <c r="M334" s="318"/>
      <c r="N334" s="318"/>
      <c r="O334" s="318"/>
      <c r="P334" s="318"/>
      <c r="Q334" s="318"/>
      <c r="R334" s="318"/>
      <c r="S334" s="318"/>
      <c r="T334" s="318"/>
      <c r="U334" s="318"/>
      <c r="V334" s="318"/>
      <c r="W334" s="318"/>
    </row>
    <row r="335" spans="1:23" ht="30" customHeight="1">
      <c r="A335" s="319"/>
      <c r="B335" s="319"/>
      <c r="C335" s="323"/>
      <c r="D335" s="321"/>
      <c r="E335" s="322"/>
      <c r="F335" s="318"/>
      <c r="G335" s="318"/>
      <c r="H335" s="318"/>
      <c r="I335" s="318"/>
      <c r="J335" s="318"/>
      <c r="K335" s="318"/>
      <c r="L335" s="318"/>
      <c r="M335" s="318"/>
      <c r="N335" s="318"/>
      <c r="O335" s="318"/>
      <c r="P335" s="318"/>
      <c r="Q335" s="318"/>
      <c r="R335" s="318"/>
      <c r="S335" s="318"/>
      <c r="T335" s="318"/>
      <c r="U335" s="318"/>
      <c r="V335" s="318"/>
      <c r="W335" s="318"/>
    </row>
    <row r="336" spans="1:23" ht="31.5" customHeight="1">
      <c r="A336" s="319"/>
      <c r="B336" s="319"/>
      <c r="C336" s="323"/>
      <c r="D336" s="321"/>
      <c r="E336" s="322"/>
      <c r="F336" s="318"/>
      <c r="G336" s="318"/>
      <c r="H336" s="318"/>
      <c r="I336" s="318"/>
      <c r="J336" s="318"/>
      <c r="K336" s="318"/>
      <c r="L336" s="318"/>
      <c r="M336" s="318"/>
      <c r="N336" s="318"/>
      <c r="O336" s="318"/>
      <c r="P336" s="318"/>
      <c r="Q336" s="318"/>
      <c r="R336" s="318"/>
      <c r="S336" s="318"/>
      <c r="T336" s="318"/>
      <c r="U336" s="318"/>
      <c r="V336" s="318"/>
      <c r="W336" s="318"/>
    </row>
    <row r="337" spans="1:23" ht="27.75" customHeight="1">
      <c r="A337" s="319"/>
      <c r="B337" s="319"/>
      <c r="C337" s="323"/>
      <c r="D337" s="321"/>
      <c r="E337" s="322"/>
      <c r="F337" s="318"/>
      <c r="G337" s="318"/>
      <c r="H337" s="318"/>
      <c r="I337" s="318"/>
      <c r="J337" s="318"/>
      <c r="K337" s="318"/>
      <c r="L337" s="318"/>
      <c r="M337" s="318"/>
      <c r="N337" s="318"/>
      <c r="O337" s="318"/>
      <c r="P337" s="318"/>
      <c r="Q337" s="318"/>
      <c r="R337" s="318"/>
      <c r="S337" s="318"/>
      <c r="T337" s="318"/>
      <c r="U337" s="318"/>
      <c r="V337" s="318"/>
      <c r="W337" s="318"/>
    </row>
    <row r="338" spans="1:23" ht="33" customHeight="1">
      <c r="A338" s="319"/>
      <c r="B338" s="319"/>
      <c r="C338" s="323"/>
      <c r="D338" s="321"/>
      <c r="E338" s="322"/>
      <c r="F338" s="318"/>
      <c r="G338" s="318"/>
      <c r="H338" s="318"/>
      <c r="I338" s="318"/>
      <c r="J338" s="318"/>
      <c r="K338" s="318"/>
      <c r="L338" s="318"/>
      <c r="M338" s="318"/>
      <c r="N338" s="318"/>
      <c r="O338" s="318"/>
      <c r="P338" s="318"/>
      <c r="Q338" s="318"/>
      <c r="R338" s="318"/>
      <c r="S338" s="318"/>
      <c r="T338" s="318"/>
      <c r="U338" s="318"/>
      <c r="V338" s="318"/>
      <c r="W338" s="318"/>
    </row>
    <row r="339" spans="1:23" ht="30.75" customHeight="1">
      <c r="A339" s="319"/>
      <c r="B339" s="319"/>
      <c r="C339" s="323"/>
      <c r="D339" s="321"/>
      <c r="E339" s="322"/>
      <c r="F339" s="318"/>
      <c r="G339" s="318"/>
      <c r="H339" s="318"/>
      <c r="I339" s="318"/>
      <c r="J339" s="318"/>
      <c r="K339" s="318"/>
      <c r="L339" s="318"/>
      <c r="M339" s="318"/>
      <c r="N339" s="318"/>
      <c r="O339" s="318"/>
      <c r="P339" s="318"/>
      <c r="Q339" s="318"/>
      <c r="R339" s="318"/>
      <c r="S339" s="318"/>
      <c r="T339" s="318"/>
      <c r="U339" s="318"/>
      <c r="V339" s="318"/>
      <c r="W339" s="318"/>
    </row>
    <row r="340" spans="1:23" ht="36" customHeight="1">
      <c r="A340" s="319"/>
      <c r="B340" s="319"/>
      <c r="C340" s="323"/>
      <c r="D340" s="321"/>
      <c r="E340" s="322"/>
      <c r="F340" s="318"/>
      <c r="G340" s="318"/>
      <c r="H340" s="318"/>
      <c r="I340" s="318"/>
      <c r="J340" s="318"/>
      <c r="K340" s="318"/>
      <c r="L340" s="318"/>
      <c r="M340" s="318"/>
      <c r="N340" s="318"/>
      <c r="O340" s="318"/>
      <c r="P340" s="318"/>
      <c r="Q340" s="318"/>
      <c r="R340" s="318"/>
      <c r="S340" s="318"/>
      <c r="T340" s="318"/>
      <c r="U340" s="318"/>
      <c r="V340" s="318"/>
      <c r="W340" s="318"/>
    </row>
    <row r="341" spans="1:23" ht="32.25" customHeight="1">
      <c r="A341" s="319"/>
      <c r="B341" s="319"/>
      <c r="C341" s="323"/>
      <c r="D341" s="321"/>
      <c r="E341" s="322"/>
      <c r="F341" s="318"/>
      <c r="G341" s="318"/>
      <c r="H341" s="318"/>
      <c r="I341" s="318"/>
      <c r="J341" s="318"/>
      <c r="K341" s="318"/>
      <c r="L341" s="318"/>
      <c r="M341" s="318"/>
      <c r="N341" s="318"/>
      <c r="O341" s="318"/>
      <c r="P341" s="318"/>
      <c r="Q341" s="318"/>
      <c r="R341" s="318"/>
      <c r="S341" s="318"/>
      <c r="T341" s="318"/>
      <c r="U341" s="318"/>
      <c r="V341" s="318"/>
      <c r="W341" s="318"/>
    </row>
    <row r="342" spans="1:23" ht="29.25" customHeight="1">
      <c r="A342" s="319"/>
      <c r="B342" s="319"/>
      <c r="C342" s="323"/>
      <c r="D342" s="321"/>
      <c r="E342" s="322"/>
      <c r="F342" s="318"/>
      <c r="G342" s="318"/>
      <c r="H342" s="318"/>
      <c r="I342" s="318"/>
      <c r="J342" s="318"/>
      <c r="K342" s="318"/>
      <c r="L342" s="318"/>
      <c r="M342" s="318"/>
      <c r="N342" s="318"/>
      <c r="O342" s="318"/>
      <c r="P342" s="318"/>
      <c r="Q342" s="318"/>
      <c r="R342" s="318"/>
      <c r="S342" s="318"/>
      <c r="T342" s="318"/>
      <c r="U342" s="318"/>
      <c r="V342" s="318"/>
      <c r="W342" s="318"/>
    </row>
    <row r="343" spans="1:23" ht="30.75" customHeight="1">
      <c r="A343" s="319"/>
      <c r="B343" s="319"/>
      <c r="C343" s="323"/>
      <c r="D343" s="321"/>
      <c r="E343" s="322"/>
      <c r="F343" s="318"/>
      <c r="G343" s="318"/>
      <c r="H343" s="318"/>
      <c r="I343" s="318"/>
      <c r="J343" s="318"/>
      <c r="K343" s="318"/>
      <c r="L343" s="318"/>
      <c r="M343" s="318"/>
      <c r="N343" s="318"/>
      <c r="O343" s="318"/>
      <c r="P343" s="318"/>
      <c r="Q343" s="318"/>
      <c r="R343" s="318"/>
      <c r="S343" s="318"/>
      <c r="T343" s="318"/>
      <c r="U343" s="318"/>
      <c r="V343" s="318"/>
      <c r="W343" s="318"/>
    </row>
    <row r="344" spans="1:23" ht="27.75" customHeight="1">
      <c r="A344" s="319"/>
      <c r="B344" s="319"/>
      <c r="C344" s="323"/>
      <c r="D344" s="321"/>
      <c r="E344" s="322"/>
      <c r="F344" s="318"/>
      <c r="G344" s="318"/>
      <c r="H344" s="318"/>
      <c r="I344" s="318"/>
      <c r="J344" s="318"/>
      <c r="K344" s="318"/>
      <c r="L344" s="318"/>
      <c r="M344" s="318"/>
      <c r="N344" s="318"/>
      <c r="O344" s="318"/>
      <c r="P344" s="318"/>
      <c r="Q344" s="318"/>
      <c r="R344" s="318"/>
      <c r="S344" s="318"/>
      <c r="T344" s="318"/>
      <c r="U344" s="318"/>
      <c r="V344" s="318"/>
      <c r="W344" s="318"/>
    </row>
    <row r="345" spans="1:23" ht="31.5" customHeight="1">
      <c r="A345" s="319"/>
      <c r="B345" s="319"/>
      <c r="C345" s="323"/>
      <c r="D345" s="321"/>
      <c r="E345" s="322"/>
      <c r="F345" s="318"/>
      <c r="G345" s="318"/>
      <c r="H345" s="318"/>
      <c r="I345" s="318"/>
      <c r="J345" s="318"/>
      <c r="K345" s="318"/>
      <c r="L345" s="318"/>
      <c r="M345" s="318"/>
      <c r="N345" s="318"/>
      <c r="O345" s="318"/>
      <c r="P345" s="318"/>
      <c r="Q345" s="318"/>
      <c r="R345" s="318"/>
      <c r="S345" s="318"/>
      <c r="T345" s="318"/>
      <c r="U345" s="318"/>
      <c r="V345" s="318"/>
      <c r="W345" s="318"/>
    </row>
    <row r="346" spans="1:23" ht="36.75" customHeight="1">
      <c r="A346" s="319"/>
      <c r="B346" s="319"/>
      <c r="C346" s="323"/>
      <c r="D346" s="321"/>
      <c r="E346" s="322"/>
      <c r="F346" s="318"/>
      <c r="G346" s="318"/>
      <c r="H346" s="318"/>
      <c r="I346" s="318"/>
      <c r="J346" s="318"/>
      <c r="K346" s="318"/>
      <c r="L346" s="318"/>
      <c r="M346" s="318"/>
      <c r="N346" s="318"/>
      <c r="O346" s="318"/>
      <c r="P346" s="318"/>
      <c r="Q346" s="318"/>
      <c r="R346" s="318"/>
      <c r="S346" s="318"/>
      <c r="T346" s="318"/>
      <c r="U346" s="318"/>
      <c r="V346" s="318"/>
      <c r="W346" s="318"/>
    </row>
    <row r="347" spans="1:23" ht="30.75" customHeight="1">
      <c r="A347" s="319"/>
      <c r="B347" s="319"/>
      <c r="C347" s="323"/>
      <c r="D347" s="321"/>
      <c r="E347" s="322"/>
      <c r="F347" s="318"/>
      <c r="G347" s="318"/>
      <c r="H347" s="318"/>
      <c r="I347" s="318"/>
      <c r="J347" s="318"/>
      <c r="K347" s="318"/>
      <c r="L347" s="318"/>
      <c r="M347" s="318"/>
      <c r="N347" s="318"/>
      <c r="O347" s="318"/>
      <c r="P347" s="318"/>
      <c r="Q347" s="318"/>
      <c r="R347" s="318"/>
      <c r="S347" s="318"/>
      <c r="T347" s="318"/>
      <c r="U347" s="318"/>
      <c r="V347" s="318"/>
      <c r="W347" s="318"/>
    </row>
    <row r="348" spans="1:23" ht="28.5" customHeight="1">
      <c r="A348" s="319"/>
      <c r="B348" s="319"/>
      <c r="C348" s="323"/>
      <c r="D348" s="321"/>
      <c r="E348" s="322"/>
      <c r="F348" s="318"/>
      <c r="G348" s="318"/>
      <c r="H348" s="318"/>
      <c r="I348" s="318"/>
      <c r="J348" s="318"/>
      <c r="K348" s="318"/>
      <c r="L348" s="318"/>
      <c r="M348" s="318"/>
      <c r="N348" s="318"/>
      <c r="O348" s="318"/>
      <c r="P348" s="318"/>
      <c r="Q348" s="318"/>
      <c r="R348" s="318"/>
      <c r="S348" s="318"/>
      <c r="T348" s="318"/>
      <c r="U348" s="318"/>
      <c r="V348" s="318"/>
      <c r="W348" s="318"/>
    </row>
    <row r="349" spans="1:23" ht="30.75" customHeight="1">
      <c r="A349" s="319"/>
      <c r="B349" s="319"/>
      <c r="C349" s="323"/>
      <c r="D349" s="321"/>
      <c r="E349" s="322"/>
      <c r="F349" s="318"/>
      <c r="G349" s="318"/>
      <c r="H349" s="318"/>
      <c r="I349" s="318"/>
      <c r="J349" s="318"/>
      <c r="K349" s="318"/>
      <c r="L349" s="318"/>
      <c r="M349" s="318"/>
      <c r="N349" s="318"/>
      <c r="O349" s="318"/>
      <c r="P349" s="318"/>
      <c r="Q349" s="318"/>
      <c r="R349" s="318"/>
      <c r="S349" s="318"/>
      <c r="T349" s="318"/>
      <c r="U349" s="318"/>
      <c r="V349" s="318"/>
      <c r="W349" s="318"/>
    </row>
    <row r="350" spans="1:23" ht="27.75" customHeight="1">
      <c r="A350" s="319"/>
      <c r="B350" s="319"/>
      <c r="C350" s="323"/>
      <c r="D350" s="321"/>
      <c r="E350" s="322"/>
      <c r="F350" s="318"/>
      <c r="G350" s="318"/>
      <c r="H350" s="318"/>
      <c r="I350" s="318"/>
      <c r="J350" s="318"/>
      <c r="K350" s="318"/>
      <c r="L350" s="318"/>
      <c r="M350" s="318"/>
      <c r="N350" s="318"/>
      <c r="O350" s="318"/>
      <c r="P350" s="318"/>
      <c r="Q350" s="318"/>
      <c r="R350" s="318"/>
      <c r="S350" s="318"/>
      <c r="T350" s="318"/>
      <c r="U350" s="318"/>
      <c r="V350" s="318"/>
      <c r="W350" s="318"/>
    </row>
    <row r="351" spans="1:23" ht="33.75" customHeight="1">
      <c r="A351" s="319"/>
      <c r="B351" s="319"/>
      <c r="C351" s="323"/>
      <c r="D351" s="321"/>
      <c r="E351" s="322"/>
      <c r="F351" s="318"/>
      <c r="G351" s="318"/>
      <c r="H351" s="318"/>
      <c r="I351" s="318"/>
      <c r="J351" s="318"/>
      <c r="K351" s="318"/>
      <c r="L351" s="318"/>
      <c r="M351" s="318"/>
      <c r="N351" s="318"/>
      <c r="O351" s="318"/>
      <c r="P351" s="318"/>
      <c r="Q351" s="318"/>
      <c r="R351" s="318"/>
      <c r="S351" s="318"/>
      <c r="T351" s="318"/>
      <c r="U351" s="318"/>
      <c r="V351" s="318"/>
      <c r="W351" s="318"/>
    </row>
    <row r="352" spans="1:23" ht="45.75" customHeight="1">
      <c r="A352" s="319"/>
      <c r="B352" s="319"/>
      <c r="C352" s="323"/>
      <c r="D352" s="321"/>
      <c r="E352" s="322"/>
      <c r="F352" s="318"/>
      <c r="G352" s="318"/>
      <c r="H352" s="318"/>
      <c r="I352" s="318"/>
      <c r="J352" s="318"/>
      <c r="K352" s="318"/>
      <c r="L352" s="318"/>
      <c r="M352" s="318"/>
      <c r="N352" s="318"/>
      <c r="O352" s="318"/>
      <c r="P352" s="318"/>
      <c r="Q352" s="318"/>
      <c r="R352" s="318"/>
      <c r="S352" s="318"/>
      <c r="T352" s="318"/>
      <c r="U352" s="318"/>
      <c r="V352" s="318"/>
      <c r="W352" s="318"/>
    </row>
    <row r="353" spans="1:23" ht="26.25" customHeight="1">
      <c r="A353" s="319"/>
      <c r="B353" s="319"/>
      <c r="C353" s="323"/>
      <c r="D353" s="321"/>
      <c r="E353" s="322"/>
      <c r="F353" s="318"/>
      <c r="G353" s="318"/>
      <c r="H353" s="318"/>
      <c r="I353" s="318"/>
      <c r="J353" s="318"/>
      <c r="K353" s="318"/>
      <c r="L353" s="318"/>
      <c r="M353" s="318"/>
      <c r="N353" s="318"/>
      <c r="O353" s="318"/>
      <c r="P353" s="318"/>
      <c r="Q353" s="318"/>
      <c r="R353" s="318"/>
      <c r="S353" s="318"/>
      <c r="T353" s="318"/>
      <c r="U353" s="318"/>
      <c r="V353" s="318"/>
      <c r="W353" s="318"/>
    </row>
    <row r="354" spans="1:23" ht="36.75" customHeight="1">
      <c r="A354" s="319"/>
      <c r="B354" s="319"/>
      <c r="C354" s="323"/>
      <c r="D354" s="321"/>
      <c r="E354" s="322"/>
      <c r="F354" s="318"/>
      <c r="G354" s="318"/>
      <c r="H354" s="318"/>
      <c r="I354" s="318"/>
      <c r="J354" s="318"/>
      <c r="K354" s="318"/>
      <c r="L354" s="318"/>
      <c r="M354" s="318"/>
      <c r="N354" s="318"/>
      <c r="O354" s="318"/>
      <c r="P354" s="318"/>
      <c r="Q354" s="318"/>
      <c r="R354" s="318"/>
      <c r="S354" s="318"/>
      <c r="T354" s="318"/>
      <c r="U354" s="318"/>
      <c r="V354" s="318"/>
      <c r="W354" s="318"/>
    </row>
    <row r="355" spans="1:23" ht="30.75" customHeight="1">
      <c r="A355" s="319"/>
      <c r="B355" s="319"/>
      <c r="C355" s="323"/>
      <c r="D355" s="321"/>
      <c r="E355" s="322"/>
      <c r="F355" s="318"/>
      <c r="G355" s="318"/>
      <c r="H355" s="318"/>
      <c r="I355" s="318"/>
      <c r="J355" s="318"/>
      <c r="K355" s="318"/>
      <c r="L355" s="318"/>
      <c r="M355" s="318"/>
      <c r="N355" s="318"/>
      <c r="O355" s="318"/>
      <c r="P355" s="318"/>
      <c r="Q355" s="318"/>
      <c r="R355" s="318"/>
      <c r="S355" s="318"/>
      <c r="T355" s="318"/>
      <c r="U355" s="318"/>
      <c r="V355" s="318"/>
      <c r="W355" s="318"/>
    </row>
    <row r="356" spans="1:23" ht="36" customHeight="1">
      <c r="A356" s="319"/>
      <c r="B356" s="319"/>
      <c r="C356" s="323"/>
      <c r="D356" s="321"/>
      <c r="E356" s="322"/>
      <c r="F356" s="318"/>
      <c r="G356" s="318"/>
      <c r="H356" s="318"/>
      <c r="I356" s="318"/>
      <c r="J356" s="318"/>
      <c r="K356" s="318"/>
      <c r="L356" s="318"/>
      <c r="M356" s="318"/>
      <c r="N356" s="318"/>
      <c r="O356" s="318"/>
      <c r="P356" s="318"/>
      <c r="Q356" s="318"/>
      <c r="R356" s="318"/>
      <c r="S356" s="318"/>
      <c r="T356" s="318"/>
      <c r="U356" s="318"/>
      <c r="V356" s="318"/>
      <c r="W356" s="318"/>
    </row>
    <row r="357" spans="1:23" ht="30" customHeight="1">
      <c r="A357" s="319"/>
      <c r="B357" s="319"/>
      <c r="C357" s="323"/>
      <c r="D357" s="321"/>
      <c r="E357" s="322"/>
      <c r="F357" s="318"/>
      <c r="G357" s="318"/>
      <c r="H357" s="318"/>
      <c r="I357" s="318"/>
      <c r="J357" s="318"/>
      <c r="K357" s="318"/>
      <c r="L357" s="318"/>
      <c r="M357" s="318"/>
      <c r="N357" s="318"/>
      <c r="O357" s="318"/>
      <c r="P357" s="318"/>
      <c r="Q357" s="318"/>
      <c r="R357" s="318"/>
      <c r="S357" s="318"/>
      <c r="T357" s="318"/>
      <c r="U357" s="318"/>
      <c r="V357" s="318"/>
      <c r="W357" s="318"/>
    </row>
    <row r="358" spans="1:23" ht="33" customHeight="1">
      <c r="A358" s="319"/>
      <c r="B358" s="319"/>
      <c r="C358" s="323"/>
      <c r="D358" s="321"/>
      <c r="E358" s="322"/>
      <c r="F358" s="318"/>
      <c r="G358" s="318"/>
      <c r="H358" s="318"/>
      <c r="I358" s="318"/>
      <c r="J358" s="318"/>
      <c r="K358" s="318"/>
      <c r="L358" s="318"/>
      <c r="M358" s="318"/>
      <c r="N358" s="318"/>
      <c r="O358" s="318"/>
      <c r="P358" s="318"/>
      <c r="Q358" s="318"/>
      <c r="R358" s="318"/>
      <c r="S358" s="318"/>
      <c r="T358" s="318"/>
      <c r="U358" s="318"/>
      <c r="V358" s="318"/>
      <c r="W358" s="318"/>
    </row>
    <row r="359" spans="1:23" ht="27.75" customHeight="1">
      <c r="A359" s="319"/>
      <c r="B359" s="319"/>
      <c r="C359" s="323"/>
      <c r="D359" s="321"/>
      <c r="E359" s="322"/>
      <c r="F359" s="318"/>
      <c r="G359" s="318"/>
      <c r="H359" s="318"/>
      <c r="I359" s="318"/>
      <c r="J359" s="318"/>
      <c r="K359" s="318"/>
      <c r="L359" s="318"/>
      <c r="M359" s="318"/>
      <c r="N359" s="318"/>
      <c r="O359" s="318"/>
      <c r="P359" s="318"/>
      <c r="Q359" s="318"/>
      <c r="R359" s="318"/>
      <c r="S359" s="318"/>
      <c r="T359" s="318"/>
      <c r="U359" s="318"/>
      <c r="V359" s="318"/>
      <c r="W359" s="318"/>
    </row>
    <row r="360" spans="1:23" ht="25.5" customHeight="1">
      <c r="A360" s="319"/>
      <c r="B360" s="319"/>
      <c r="C360" s="323"/>
      <c r="D360" s="321"/>
      <c r="E360" s="322"/>
      <c r="F360" s="318"/>
      <c r="G360" s="318"/>
      <c r="H360" s="318"/>
      <c r="I360" s="318"/>
      <c r="J360" s="318"/>
      <c r="K360" s="318"/>
      <c r="L360" s="318"/>
      <c r="M360" s="318"/>
      <c r="N360" s="318"/>
      <c r="O360" s="318"/>
      <c r="P360" s="318"/>
      <c r="Q360" s="318"/>
      <c r="R360" s="318"/>
      <c r="S360" s="318"/>
      <c r="T360" s="318"/>
      <c r="U360" s="318"/>
      <c r="V360" s="318"/>
      <c r="W360" s="318"/>
    </row>
    <row r="361" spans="1:23" ht="29.25" customHeight="1">
      <c r="A361" s="319"/>
      <c r="B361" s="319"/>
      <c r="C361" s="323"/>
      <c r="D361" s="321"/>
      <c r="E361" s="322"/>
      <c r="F361" s="318"/>
      <c r="G361" s="318"/>
      <c r="H361" s="318"/>
      <c r="I361" s="318"/>
      <c r="J361" s="318"/>
      <c r="K361" s="318"/>
      <c r="L361" s="318"/>
      <c r="M361" s="318"/>
      <c r="N361" s="318"/>
      <c r="O361" s="318"/>
      <c r="P361" s="318"/>
      <c r="Q361" s="318"/>
      <c r="R361" s="318"/>
      <c r="S361" s="318"/>
      <c r="T361" s="318"/>
      <c r="U361" s="318"/>
      <c r="V361" s="318"/>
      <c r="W361" s="318"/>
    </row>
    <row r="362" spans="1:23" ht="27.75" customHeight="1">
      <c r="A362" s="319"/>
      <c r="B362" s="319"/>
      <c r="C362" s="323"/>
      <c r="D362" s="321"/>
      <c r="E362" s="322"/>
      <c r="F362" s="318"/>
      <c r="G362" s="318"/>
      <c r="H362" s="318"/>
      <c r="I362" s="318"/>
      <c r="J362" s="318"/>
      <c r="K362" s="318"/>
      <c r="L362" s="318"/>
      <c r="M362" s="318"/>
      <c r="N362" s="318"/>
      <c r="O362" s="318"/>
      <c r="P362" s="318"/>
      <c r="Q362" s="318"/>
      <c r="R362" s="318"/>
      <c r="S362" s="318"/>
      <c r="T362" s="318"/>
      <c r="U362" s="318"/>
      <c r="V362" s="318"/>
      <c r="W362" s="318"/>
    </row>
    <row r="363" spans="1:23" ht="26.25" customHeight="1">
      <c r="A363" s="319"/>
      <c r="B363" s="319"/>
      <c r="C363" s="323"/>
      <c r="D363" s="321"/>
      <c r="E363" s="322"/>
      <c r="F363" s="318"/>
      <c r="G363" s="318"/>
      <c r="H363" s="318"/>
      <c r="I363" s="318"/>
      <c r="J363" s="318"/>
      <c r="K363" s="318"/>
      <c r="L363" s="318"/>
      <c r="M363" s="318"/>
      <c r="N363" s="318"/>
      <c r="O363" s="318"/>
      <c r="P363" s="318"/>
      <c r="Q363" s="318"/>
      <c r="R363" s="318"/>
      <c r="S363" s="318"/>
      <c r="T363" s="318"/>
      <c r="U363" s="318"/>
      <c r="V363" s="318"/>
      <c r="W363" s="318"/>
    </row>
    <row r="364" spans="1:23" ht="36" customHeight="1">
      <c r="A364" s="319"/>
      <c r="B364" s="319"/>
      <c r="C364" s="323"/>
      <c r="D364" s="321"/>
      <c r="E364" s="322"/>
      <c r="F364" s="318"/>
      <c r="G364" s="318"/>
      <c r="H364" s="318"/>
      <c r="I364" s="318"/>
      <c r="J364" s="318"/>
      <c r="K364" s="318"/>
      <c r="L364" s="318"/>
      <c r="M364" s="318"/>
      <c r="N364" s="318"/>
      <c r="O364" s="318"/>
      <c r="P364" s="318"/>
      <c r="Q364" s="318"/>
      <c r="R364" s="318"/>
      <c r="S364" s="318"/>
      <c r="T364" s="318"/>
      <c r="U364" s="318"/>
      <c r="V364" s="318"/>
      <c r="W364" s="318"/>
    </row>
    <row r="365" spans="1:23" ht="34.5" customHeight="1">
      <c r="A365" s="319"/>
      <c r="B365" s="319"/>
      <c r="C365" s="319"/>
      <c r="D365" s="319"/>
      <c r="E365" s="322"/>
      <c r="F365" s="318"/>
      <c r="G365" s="318"/>
      <c r="H365" s="318"/>
      <c r="I365" s="318"/>
      <c r="J365" s="318"/>
      <c r="K365" s="318"/>
      <c r="L365" s="318"/>
      <c r="M365" s="318"/>
      <c r="N365" s="318"/>
      <c r="O365" s="318"/>
      <c r="P365" s="318"/>
      <c r="Q365" s="318"/>
      <c r="R365" s="318"/>
      <c r="S365" s="318"/>
      <c r="T365" s="318"/>
      <c r="U365" s="318"/>
      <c r="V365" s="318"/>
      <c r="W365" s="318"/>
    </row>
    <row r="366" spans="1:23" ht="15.75" customHeight="1">
      <c r="A366" s="321"/>
      <c r="B366" s="321"/>
      <c r="C366" s="321"/>
      <c r="D366" s="321"/>
      <c r="E366" s="322"/>
      <c r="F366" s="318"/>
      <c r="G366" s="318"/>
      <c r="H366" s="318"/>
      <c r="I366" s="318"/>
      <c r="J366" s="318"/>
      <c r="K366" s="318"/>
      <c r="L366" s="318"/>
      <c r="M366" s="318"/>
      <c r="N366" s="318"/>
      <c r="O366" s="318"/>
      <c r="P366" s="318"/>
      <c r="Q366" s="318"/>
      <c r="R366" s="318"/>
      <c r="S366" s="318"/>
      <c r="T366" s="318"/>
      <c r="U366" s="318"/>
      <c r="V366" s="318"/>
      <c r="W366" s="318"/>
    </row>
    <row r="367" spans="1:23" ht="69" customHeight="1">
      <c r="A367" s="324"/>
      <c r="B367" s="324"/>
      <c r="C367" s="320"/>
      <c r="D367" s="321"/>
      <c r="E367" s="322"/>
      <c r="F367" s="318"/>
      <c r="G367" s="318"/>
      <c r="H367" s="318"/>
      <c r="I367" s="318"/>
      <c r="J367" s="318"/>
      <c r="K367" s="318"/>
      <c r="L367" s="318"/>
      <c r="M367" s="318"/>
      <c r="N367" s="318"/>
      <c r="O367" s="318"/>
      <c r="P367" s="318"/>
      <c r="Q367" s="318"/>
      <c r="R367" s="318"/>
      <c r="S367" s="318"/>
      <c r="T367" s="318"/>
      <c r="U367" s="318"/>
      <c r="V367" s="318"/>
      <c r="W367" s="318"/>
    </row>
    <row r="368" spans="1:23" ht="30" customHeight="1">
      <c r="A368" s="324"/>
      <c r="B368" s="324"/>
      <c r="C368" s="320"/>
      <c r="D368" s="321"/>
      <c r="E368" s="322"/>
      <c r="F368" s="318"/>
      <c r="G368" s="318"/>
      <c r="H368" s="318"/>
      <c r="I368" s="318"/>
      <c r="J368" s="318"/>
      <c r="K368" s="318"/>
      <c r="L368" s="318"/>
      <c r="M368" s="318"/>
      <c r="N368" s="318"/>
      <c r="O368" s="318"/>
      <c r="P368" s="318"/>
      <c r="Q368" s="318"/>
      <c r="R368" s="318"/>
      <c r="S368" s="318"/>
      <c r="T368" s="318"/>
      <c r="U368" s="318"/>
      <c r="V368" s="318"/>
      <c r="W368" s="318"/>
    </row>
    <row r="369" spans="1:23" ht="26.25" customHeight="1">
      <c r="A369" s="324"/>
      <c r="B369" s="324"/>
      <c r="C369" s="320"/>
      <c r="D369" s="321"/>
      <c r="E369" s="322"/>
      <c r="F369" s="318"/>
      <c r="G369" s="318"/>
      <c r="H369" s="318"/>
      <c r="I369" s="318"/>
      <c r="J369" s="318"/>
      <c r="K369" s="318"/>
      <c r="L369" s="318"/>
      <c r="M369" s="318"/>
      <c r="N369" s="318"/>
      <c r="O369" s="318"/>
      <c r="P369" s="318"/>
      <c r="Q369" s="318"/>
      <c r="R369" s="318"/>
      <c r="S369" s="318"/>
      <c r="T369" s="318"/>
      <c r="U369" s="318"/>
      <c r="V369" s="318"/>
      <c r="W369" s="318"/>
    </row>
    <row r="370" spans="1:23" ht="28.5" customHeight="1">
      <c r="A370" s="324"/>
      <c r="B370" s="324"/>
      <c r="C370" s="320"/>
      <c r="D370" s="321"/>
      <c r="E370" s="322"/>
      <c r="F370" s="318"/>
      <c r="G370" s="318"/>
      <c r="H370" s="318"/>
      <c r="I370" s="318"/>
      <c r="J370" s="318"/>
      <c r="K370" s="318"/>
      <c r="L370" s="318"/>
      <c r="M370" s="318"/>
      <c r="N370" s="318"/>
      <c r="O370" s="318"/>
      <c r="P370" s="318"/>
      <c r="Q370" s="318"/>
      <c r="R370" s="318"/>
      <c r="S370" s="318"/>
      <c r="T370" s="318"/>
      <c r="U370" s="318"/>
      <c r="V370" s="318"/>
      <c r="W370" s="318"/>
    </row>
    <row r="371" spans="1:23" ht="32.25" customHeight="1">
      <c r="A371" s="324"/>
      <c r="B371" s="324"/>
      <c r="C371" s="320"/>
      <c r="D371" s="321"/>
      <c r="E371" s="322"/>
      <c r="F371" s="318"/>
      <c r="G371" s="318"/>
      <c r="H371" s="318"/>
      <c r="I371" s="318"/>
      <c r="J371" s="318"/>
      <c r="K371" s="318"/>
      <c r="L371" s="318"/>
      <c r="M371" s="318"/>
      <c r="N371" s="318"/>
      <c r="O371" s="318"/>
      <c r="P371" s="318"/>
      <c r="Q371" s="318"/>
      <c r="R371" s="318"/>
      <c r="S371" s="318"/>
      <c r="T371" s="318"/>
      <c r="U371" s="318"/>
      <c r="V371" s="318"/>
      <c r="W371" s="318"/>
    </row>
    <row r="372" spans="1:23" ht="28.5" customHeight="1">
      <c r="A372" s="324"/>
      <c r="B372" s="324"/>
      <c r="C372" s="320"/>
      <c r="D372" s="321"/>
      <c r="E372" s="322"/>
      <c r="F372" s="318"/>
      <c r="G372" s="318"/>
      <c r="H372" s="318"/>
      <c r="I372" s="318"/>
      <c r="J372" s="318"/>
      <c r="K372" s="318"/>
      <c r="L372" s="318"/>
      <c r="M372" s="318"/>
      <c r="N372" s="318"/>
      <c r="O372" s="318"/>
      <c r="P372" s="318"/>
      <c r="Q372" s="318"/>
      <c r="R372" s="318"/>
      <c r="S372" s="318"/>
      <c r="T372" s="318"/>
      <c r="U372" s="318"/>
      <c r="V372" s="318"/>
      <c r="W372" s="318"/>
    </row>
    <row r="373" spans="1:23" ht="27.75" customHeight="1">
      <c r="A373" s="324"/>
      <c r="B373" s="324"/>
      <c r="C373" s="320"/>
      <c r="D373" s="321"/>
      <c r="E373" s="322"/>
      <c r="F373" s="318"/>
      <c r="G373" s="318"/>
      <c r="H373" s="318"/>
      <c r="I373" s="318"/>
      <c r="J373" s="318"/>
      <c r="K373" s="318"/>
      <c r="L373" s="318"/>
      <c r="M373" s="318"/>
      <c r="N373" s="318"/>
      <c r="O373" s="318"/>
      <c r="P373" s="318"/>
      <c r="Q373" s="318"/>
      <c r="R373" s="318"/>
      <c r="S373" s="318"/>
      <c r="T373" s="318"/>
      <c r="U373" s="318"/>
      <c r="V373" s="318"/>
      <c r="W373" s="318"/>
    </row>
    <row r="374" spans="1:23" ht="27" customHeight="1">
      <c r="A374" s="324"/>
      <c r="B374" s="324"/>
      <c r="C374" s="320"/>
      <c r="D374" s="321"/>
      <c r="E374" s="322"/>
      <c r="F374" s="318"/>
      <c r="G374" s="318"/>
      <c r="H374" s="318"/>
      <c r="I374" s="318"/>
      <c r="J374" s="318"/>
      <c r="K374" s="318"/>
      <c r="L374" s="318"/>
      <c r="M374" s="318"/>
      <c r="N374" s="318"/>
      <c r="O374" s="318"/>
      <c r="P374" s="318"/>
      <c r="Q374" s="318"/>
      <c r="R374" s="318"/>
      <c r="S374" s="318"/>
      <c r="T374" s="318"/>
      <c r="U374" s="318"/>
      <c r="V374" s="318"/>
      <c r="W374" s="318"/>
    </row>
    <row r="375" spans="1:23" ht="31.5" customHeight="1">
      <c r="A375" s="324"/>
      <c r="B375" s="324"/>
      <c r="C375" s="320"/>
      <c r="D375" s="321"/>
      <c r="E375" s="322"/>
      <c r="F375" s="318"/>
      <c r="G375" s="318"/>
      <c r="H375" s="318"/>
      <c r="I375" s="318"/>
      <c r="J375" s="318"/>
      <c r="K375" s="318"/>
      <c r="L375" s="318"/>
      <c r="M375" s="318"/>
      <c r="N375" s="318"/>
      <c r="O375" s="318"/>
      <c r="P375" s="318"/>
      <c r="Q375" s="318"/>
      <c r="R375" s="318"/>
      <c r="S375" s="318"/>
      <c r="T375" s="318"/>
      <c r="U375" s="318"/>
      <c r="V375" s="318"/>
      <c r="W375" s="318"/>
    </row>
    <row r="376" spans="1:23" ht="29.25" customHeight="1">
      <c r="A376" s="324"/>
      <c r="B376" s="324"/>
      <c r="C376" s="320"/>
      <c r="D376" s="321"/>
      <c r="E376" s="322"/>
      <c r="F376" s="318"/>
      <c r="G376" s="318"/>
      <c r="H376" s="318"/>
      <c r="I376" s="318"/>
      <c r="J376" s="318"/>
      <c r="K376" s="318"/>
      <c r="L376" s="318"/>
      <c r="M376" s="318"/>
      <c r="N376" s="318"/>
      <c r="O376" s="318"/>
      <c r="P376" s="318"/>
      <c r="Q376" s="318"/>
      <c r="R376" s="318"/>
      <c r="S376" s="318"/>
      <c r="T376" s="318"/>
      <c r="U376" s="318"/>
      <c r="V376" s="318"/>
      <c r="W376" s="318"/>
    </row>
    <row r="377" spans="1:23" ht="31.5" customHeight="1">
      <c r="A377" s="324"/>
      <c r="B377" s="324"/>
      <c r="C377" s="320"/>
      <c r="D377" s="321"/>
      <c r="E377" s="322"/>
      <c r="F377" s="318"/>
      <c r="G377" s="318"/>
      <c r="H377" s="318"/>
      <c r="I377" s="318"/>
      <c r="J377" s="318"/>
      <c r="K377" s="318"/>
      <c r="L377" s="318"/>
      <c r="M377" s="318"/>
      <c r="N377" s="318"/>
      <c r="O377" s="318"/>
      <c r="P377" s="318"/>
      <c r="Q377" s="318"/>
      <c r="R377" s="318"/>
      <c r="S377" s="318"/>
      <c r="T377" s="318"/>
      <c r="U377" s="318"/>
      <c r="V377" s="318"/>
      <c r="W377" s="318"/>
    </row>
    <row r="378" spans="1:23" ht="28.5" customHeight="1">
      <c r="A378" s="324"/>
      <c r="B378" s="324"/>
      <c r="C378" s="320"/>
      <c r="D378" s="321"/>
      <c r="E378" s="322"/>
      <c r="F378" s="318"/>
      <c r="G378" s="318"/>
      <c r="H378" s="318"/>
      <c r="I378" s="318"/>
      <c r="J378" s="318"/>
      <c r="K378" s="318"/>
      <c r="L378" s="318"/>
      <c r="M378" s="318"/>
      <c r="N378" s="318"/>
      <c r="O378" s="318"/>
      <c r="P378" s="318"/>
      <c r="Q378" s="318"/>
      <c r="R378" s="318"/>
      <c r="S378" s="318"/>
      <c r="T378" s="318"/>
      <c r="U378" s="318"/>
      <c r="V378" s="318"/>
      <c r="W378" s="318"/>
    </row>
    <row r="379" spans="1:23" ht="28.5" customHeight="1">
      <c r="A379" s="324"/>
      <c r="B379" s="324"/>
      <c r="C379" s="323"/>
      <c r="D379" s="321"/>
      <c r="E379" s="322"/>
      <c r="F379" s="318"/>
      <c r="G379" s="318"/>
      <c r="H379" s="318"/>
      <c r="I379" s="318"/>
      <c r="J379" s="318"/>
      <c r="K379" s="318"/>
      <c r="L379" s="318"/>
      <c r="M379" s="318"/>
      <c r="N379" s="318"/>
      <c r="O379" s="318"/>
      <c r="P379" s="318"/>
      <c r="Q379" s="318"/>
      <c r="R379" s="318"/>
      <c r="S379" s="318"/>
      <c r="T379" s="318"/>
      <c r="U379" s="318"/>
      <c r="V379" s="318"/>
      <c r="W379" s="318"/>
    </row>
    <row r="380" spans="1:23" ht="32.25" customHeight="1">
      <c r="A380" s="324"/>
      <c r="B380" s="324"/>
      <c r="C380" s="320"/>
      <c r="D380" s="321"/>
      <c r="E380" s="322"/>
      <c r="F380" s="318"/>
      <c r="G380" s="318"/>
      <c r="H380" s="318"/>
      <c r="I380" s="318"/>
      <c r="J380" s="318"/>
      <c r="K380" s="318"/>
      <c r="L380" s="318"/>
      <c r="M380" s="318"/>
      <c r="N380" s="318"/>
      <c r="O380" s="318"/>
      <c r="P380" s="318"/>
      <c r="Q380" s="318"/>
      <c r="R380" s="318"/>
      <c r="S380" s="318"/>
      <c r="T380" s="318"/>
      <c r="U380" s="318"/>
      <c r="V380" s="318"/>
      <c r="W380" s="318"/>
    </row>
    <row r="381" spans="1:23" ht="29.25" customHeight="1">
      <c r="A381" s="324"/>
      <c r="B381" s="324"/>
      <c r="C381" s="320"/>
      <c r="D381" s="321"/>
      <c r="E381" s="322"/>
      <c r="F381" s="318"/>
      <c r="G381" s="318"/>
      <c r="H381" s="318"/>
      <c r="I381" s="318"/>
      <c r="J381" s="318"/>
      <c r="K381" s="318"/>
      <c r="L381" s="318"/>
      <c r="M381" s="318"/>
      <c r="N381" s="318"/>
      <c r="O381" s="318"/>
      <c r="P381" s="318"/>
      <c r="Q381" s="318"/>
      <c r="R381" s="318"/>
      <c r="S381" s="318"/>
      <c r="T381" s="318"/>
      <c r="U381" s="318"/>
      <c r="V381" s="318"/>
      <c r="W381" s="318"/>
    </row>
    <row r="382" spans="1:23" ht="30.75" customHeight="1">
      <c r="A382" s="324"/>
      <c r="B382" s="324"/>
      <c r="C382" s="320"/>
      <c r="D382" s="321"/>
      <c r="E382" s="322"/>
      <c r="F382" s="318"/>
      <c r="G382" s="318"/>
      <c r="H382" s="318"/>
      <c r="I382" s="318"/>
      <c r="J382" s="318"/>
      <c r="K382" s="318"/>
      <c r="L382" s="318"/>
      <c r="M382" s="318"/>
      <c r="N382" s="318"/>
      <c r="O382" s="318"/>
      <c r="P382" s="318"/>
      <c r="Q382" s="318"/>
      <c r="R382" s="318"/>
      <c r="S382" s="318"/>
      <c r="T382" s="318"/>
      <c r="U382" s="318"/>
      <c r="V382" s="318"/>
      <c r="W382" s="318"/>
    </row>
    <row r="383" spans="1:23" ht="66.75" customHeight="1">
      <c r="A383" s="324"/>
      <c r="B383" s="324"/>
      <c r="C383" s="320"/>
      <c r="D383" s="321"/>
      <c r="E383" s="322"/>
      <c r="F383" s="318"/>
      <c r="G383" s="318"/>
      <c r="H383" s="318"/>
      <c r="I383" s="318"/>
      <c r="J383" s="318"/>
      <c r="K383" s="318"/>
      <c r="L383" s="318"/>
      <c r="M383" s="318"/>
      <c r="N383" s="318"/>
      <c r="O383" s="318"/>
      <c r="P383" s="318"/>
      <c r="Q383" s="318"/>
      <c r="R383" s="318"/>
      <c r="S383" s="318"/>
      <c r="T383" s="318"/>
      <c r="U383" s="318"/>
      <c r="V383" s="318"/>
      <c r="W383" s="318"/>
    </row>
    <row r="384" spans="1:23" ht="63" customHeight="1">
      <c r="A384" s="324"/>
      <c r="B384" s="324"/>
      <c r="C384" s="320"/>
      <c r="D384" s="321"/>
      <c r="E384" s="322"/>
      <c r="F384" s="318"/>
      <c r="G384" s="318"/>
      <c r="H384" s="318"/>
      <c r="I384" s="318"/>
      <c r="J384" s="318"/>
      <c r="K384" s="318"/>
      <c r="L384" s="318"/>
      <c r="M384" s="318"/>
      <c r="N384" s="318"/>
      <c r="O384" s="318"/>
      <c r="P384" s="318"/>
      <c r="Q384" s="318"/>
      <c r="R384" s="318"/>
      <c r="S384" s="318"/>
      <c r="T384" s="318"/>
      <c r="U384" s="318"/>
      <c r="V384" s="318"/>
      <c r="W384" s="318"/>
    </row>
    <row r="385" spans="1:23" ht="25.5" customHeight="1">
      <c r="A385" s="324"/>
      <c r="B385" s="324"/>
      <c r="C385" s="320"/>
      <c r="D385" s="321"/>
      <c r="E385" s="322"/>
      <c r="F385" s="318"/>
      <c r="G385" s="318"/>
      <c r="H385" s="318"/>
      <c r="I385" s="318"/>
      <c r="J385" s="318"/>
      <c r="K385" s="318"/>
      <c r="L385" s="318"/>
      <c r="M385" s="318"/>
      <c r="N385" s="318"/>
      <c r="O385" s="318"/>
      <c r="P385" s="318"/>
      <c r="Q385" s="318"/>
      <c r="R385" s="318"/>
      <c r="S385" s="318"/>
      <c r="T385" s="318"/>
      <c r="U385" s="318"/>
      <c r="V385" s="318"/>
      <c r="W385" s="318"/>
    </row>
    <row r="386" spans="1:23" ht="28.5" customHeight="1">
      <c r="A386" s="324"/>
      <c r="B386" s="324"/>
      <c r="C386" s="320"/>
      <c r="D386" s="321"/>
      <c r="E386" s="322"/>
      <c r="F386" s="318"/>
      <c r="G386" s="318"/>
      <c r="H386" s="318"/>
      <c r="I386" s="318"/>
      <c r="J386" s="318"/>
      <c r="K386" s="318"/>
      <c r="L386" s="318"/>
      <c r="M386" s="318"/>
      <c r="N386" s="318"/>
      <c r="O386" s="318"/>
      <c r="P386" s="318"/>
      <c r="Q386" s="318"/>
      <c r="R386" s="318"/>
      <c r="S386" s="318"/>
      <c r="T386" s="318"/>
      <c r="U386" s="318"/>
      <c r="V386" s="318"/>
      <c r="W386" s="318"/>
    </row>
    <row r="387" spans="1:23" ht="27" customHeight="1">
      <c r="A387" s="324"/>
      <c r="B387" s="324"/>
      <c r="C387" s="320"/>
      <c r="D387" s="321"/>
      <c r="E387" s="322"/>
      <c r="F387" s="318"/>
      <c r="G387" s="318"/>
      <c r="H387" s="318"/>
      <c r="I387" s="318"/>
      <c r="J387" s="318"/>
      <c r="K387" s="318"/>
      <c r="L387" s="318"/>
      <c r="M387" s="318"/>
      <c r="N387" s="318"/>
      <c r="O387" s="318"/>
      <c r="P387" s="318"/>
      <c r="Q387" s="318"/>
      <c r="R387" s="318"/>
      <c r="S387" s="318"/>
      <c r="T387" s="318"/>
      <c r="U387" s="318"/>
      <c r="V387" s="318"/>
      <c r="W387" s="318"/>
    </row>
    <row r="388" spans="1:23" ht="35.25" customHeight="1">
      <c r="A388" s="324"/>
      <c r="B388" s="324"/>
      <c r="C388" s="320"/>
      <c r="D388" s="321"/>
      <c r="E388" s="322"/>
      <c r="F388" s="318"/>
      <c r="G388" s="318"/>
      <c r="H388" s="318"/>
      <c r="I388" s="318"/>
      <c r="J388" s="318"/>
      <c r="K388" s="318"/>
      <c r="L388" s="318"/>
      <c r="M388" s="318"/>
      <c r="N388" s="318"/>
      <c r="O388" s="318"/>
      <c r="P388" s="318"/>
      <c r="Q388" s="318"/>
      <c r="R388" s="318"/>
      <c r="S388" s="318"/>
      <c r="T388" s="318"/>
      <c r="U388" s="318"/>
      <c r="V388" s="318"/>
      <c r="W388" s="318"/>
    </row>
    <row r="389" spans="1:23" ht="27.75" customHeight="1">
      <c r="A389" s="324"/>
      <c r="B389" s="324"/>
      <c r="C389" s="320"/>
      <c r="D389" s="321"/>
      <c r="E389" s="322"/>
      <c r="F389" s="318"/>
      <c r="G389" s="318"/>
      <c r="H389" s="318"/>
      <c r="I389" s="318"/>
      <c r="J389" s="318"/>
      <c r="K389" s="318"/>
      <c r="L389" s="318"/>
      <c r="M389" s="318"/>
      <c r="N389" s="318"/>
      <c r="O389" s="318"/>
      <c r="P389" s="318"/>
      <c r="Q389" s="318"/>
      <c r="R389" s="318"/>
      <c r="S389" s="318"/>
      <c r="T389" s="318"/>
      <c r="U389" s="318"/>
      <c r="V389" s="318"/>
      <c r="W389" s="318"/>
    </row>
    <row r="390" spans="1:23" ht="32.25" customHeight="1">
      <c r="A390" s="324"/>
      <c r="B390" s="324"/>
      <c r="C390" s="320"/>
      <c r="D390" s="321"/>
      <c r="E390" s="322"/>
      <c r="F390" s="318"/>
      <c r="G390" s="318"/>
      <c r="H390" s="318"/>
      <c r="I390" s="318"/>
      <c r="J390" s="318"/>
      <c r="K390" s="318"/>
      <c r="L390" s="318"/>
      <c r="M390" s="318"/>
      <c r="N390" s="318"/>
      <c r="O390" s="318"/>
      <c r="P390" s="318"/>
      <c r="Q390" s="318"/>
      <c r="R390" s="318"/>
      <c r="S390" s="318"/>
      <c r="T390" s="318"/>
      <c r="U390" s="318"/>
      <c r="V390" s="318"/>
      <c r="W390" s="318"/>
    </row>
    <row r="391" spans="1:23" ht="27" customHeight="1">
      <c r="A391" s="324"/>
      <c r="B391" s="324"/>
      <c r="C391" s="320"/>
      <c r="D391" s="321"/>
      <c r="E391" s="322"/>
      <c r="F391" s="318"/>
      <c r="G391" s="318"/>
      <c r="H391" s="318"/>
      <c r="I391" s="318"/>
      <c r="J391" s="318"/>
      <c r="K391" s="318"/>
      <c r="L391" s="318"/>
      <c r="M391" s="318"/>
      <c r="N391" s="318"/>
      <c r="O391" s="318"/>
      <c r="P391" s="318"/>
      <c r="Q391" s="318"/>
      <c r="R391" s="318"/>
      <c r="S391" s="318"/>
      <c r="T391" s="318"/>
      <c r="U391" s="318"/>
      <c r="V391" s="318"/>
      <c r="W391" s="318"/>
    </row>
    <row r="392" spans="1:23" ht="27" customHeight="1">
      <c r="A392" s="324"/>
      <c r="B392" s="324"/>
      <c r="C392" s="320"/>
      <c r="D392" s="321"/>
      <c r="E392" s="322"/>
      <c r="F392" s="318"/>
      <c r="G392" s="318"/>
      <c r="H392" s="318"/>
      <c r="I392" s="318"/>
      <c r="J392" s="318"/>
      <c r="K392" s="318"/>
      <c r="L392" s="318"/>
      <c r="M392" s="318"/>
      <c r="N392" s="318"/>
      <c r="O392" s="318"/>
      <c r="P392" s="318"/>
      <c r="Q392" s="318"/>
      <c r="R392" s="318"/>
      <c r="S392" s="318"/>
      <c r="T392" s="318"/>
      <c r="U392" s="318"/>
      <c r="V392" s="318"/>
      <c r="W392" s="318"/>
    </row>
    <row r="393" spans="1:23" ht="33.75" customHeight="1">
      <c r="A393" s="324"/>
      <c r="B393" s="324"/>
      <c r="C393" s="320"/>
      <c r="D393" s="321"/>
      <c r="E393" s="322"/>
      <c r="F393" s="318"/>
      <c r="G393" s="318"/>
      <c r="H393" s="318"/>
      <c r="I393" s="318"/>
      <c r="J393" s="318"/>
      <c r="K393" s="318"/>
      <c r="L393" s="318"/>
      <c r="M393" s="318"/>
      <c r="N393" s="318"/>
      <c r="O393" s="318"/>
      <c r="P393" s="318"/>
      <c r="Q393" s="318"/>
      <c r="R393" s="318"/>
      <c r="S393" s="318"/>
      <c r="T393" s="318"/>
      <c r="U393" s="318"/>
      <c r="V393" s="318"/>
      <c r="W393" s="318"/>
    </row>
    <row r="394" spans="1:23" ht="28.5" customHeight="1">
      <c r="A394" s="324"/>
      <c r="B394" s="324"/>
      <c r="C394" s="320"/>
      <c r="D394" s="321"/>
      <c r="E394" s="322"/>
      <c r="F394" s="318"/>
      <c r="G394" s="318"/>
      <c r="H394" s="318"/>
      <c r="I394" s="318"/>
      <c r="J394" s="318"/>
      <c r="K394" s="318"/>
      <c r="L394" s="318"/>
      <c r="M394" s="318"/>
      <c r="N394" s="318"/>
      <c r="O394" s="318"/>
      <c r="P394" s="318"/>
      <c r="Q394" s="318"/>
      <c r="R394" s="318"/>
      <c r="S394" s="318"/>
      <c r="T394" s="318"/>
      <c r="U394" s="318"/>
      <c r="V394" s="318"/>
      <c r="W394" s="318"/>
    </row>
    <row r="395" spans="1:23" ht="29.25" customHeight="1">
      <c r="A395" s="324"/>
      <c r="B395" s="324"/>
      <c r="C395" s="320"/>
      <c r="D395" s="321"/>
      <c r="E395" s="322"/>
      <c r="F395" s="318"/>
      <c r="G395" s="318"/>
      <c r="H395" s="318"/>
      <c r="I395" s="318"/>
      <c r="J395" s="318"/>
      <c r="K395" s="318"/>
      <c r="L395" s="318"/>
      <c r="M395" s="318"/>
      <c r="N395" s="318"/>
      <c r="O395" s="318"/>
      <c r="P395" s="318"/>
      <c r="Q395" s="318"/>
      <c r="R395" s="318"/>
      <c r="S395" s="318"/>
      <c r="T395" s="318"/>
      <c r="U395" s="318"/>
      <c r="V395" s="318"/>
      <c r="W395" s="318"/>
    </row>
    <row r="396" spans="1:23" ht="30" customHeight="1">
      <c r="A396" s="324"/>
      <c r="B396" s="324"/>
      <c r="C396" s="320"/>
      <c r="D396" s="321"/>
      <c r="E396" s="322"/>
      <c r="F396" s="318"/>
      <c r="G396" s="318"/>
      <c r="H396" s="318"/>
      <c r="I396" s="318"/>
      <c r="J396" s="318"/>
      <c r="K396" s="318"/>
      <c r="L396" s="318"/>
      <c r="M396" s="318"/>
      <c r="N396" s="318"/>
      <c r="O396" s="318"/>
      <c r="P396" s="318"/>
      <c r="Q396" s="318"/>
      <c r="R396" s="318"/>
      <c r="S396" s="318"/>
      <c r="T396" s="318"/>
      <c r="U396" s="318"/>
      <c r="V396" s="318"/>
      <c r="W396" s="318"/>
    </row>
    <row r="397" spans="1:23" ht="30" customHeight="1">
      <c r="A397" s="324"/>
      <c r="B397" s="324"/>
      <c r="C397" s="320"/>
      <c r="D397" s="321"/>
      <c r="E397" s="322"/>
      <c r="F397" s="318"/>
      <c r="G397" s="318"/>
      <c r="H397" s="318"/>
      <c r="I397" s="318"/>
      <c r="J397" s="318"/>
      <c r="K397" s="318"/>
      <c r="L397" s="318"/>
      <c r="M397" s="318"/>
      <c r="N397" s="318"/>
      <c r="O397" s="318"/>
      <c r="P397" s="318"/>
      <c r="Q397" s="318"/>
      <c r="R397" s="318"/>
      <c r="S397" s="318"/>
      <c r="T397" s="318"/>
      <c r="U397" s="318"/>
      <c r="V397" s="318"/>
      <c r="W397" s="318"/>
    </row>
    <row r="398" spans="1:23" ht="25.5" customHeight="1">
      <c r="A398" s="324"/>
      <c r="B398" s="324"/>
      <c r="C398" s="320"/>
      <c r="D398" s="321"/>
      <c r="E398" s="322"/>
      <c r="F398" s="318"/>
      <c r="G398" s="318"/>
      <c r="H398" s="318"/>
      <c r="I398" s="318"/>
      <c r="J398" s="318"/>
      <c r="K398" s="318"/>
      <c r="L398" s="318"/>
      <c r="M398" s="318"/>
      <c r="N398" s="318"/>
      <c r="O398" s="318"/>
      <c r="P398" s="318"/>
      <c r="Q398" s="318"/>
      <c r="R398" s="318"/>
      <c r="S398" s="318"/>
      <c r="T398" s="318"/>
      <c r="U398" s="318"/>
      <c r="V398" s="318"/>
      <c r="W398" s="318"/>
    </row>
    <row r="399" spans="1:23" ht="67.5" customHeight="1">
      <c r="A399" s="319"/>
      <c r="B399" s="324"/>
      <c r="C399" s="320"/>
      <c r="D399" s="321"/>
      <c r="E399" s="322"/>
      <c r="F399" s="318"/>
      <c r="G399" s="318"/>
      <c r="H399" s="318"/>
      <c r="I399" s="318"/>
      <c r="J399" s="318"/>
      <c r="K399" s="318"/>
      <c r="L399" s="318"/>
      <c r="M399" s="318"/>
      <c r="N399" s="318"/>
      <c r="O399" s="318"/>
      <c r="P399" s="318"/>
      <c r="Q399" s="318"/>
      <c r="R399" s="318"/>
      <c r="S399" s="318"/>
      <c r="T399" s="318"/>
      <c r="U399" s="318"/>
      <c r="V399" s="318"/>
      <c r="W399" s="318"/>
    </row>
    <row r="400" spans="1:23" ht="67.5" customHeight="1">
      <c r="A400" s="319"/>
      <c r="B400" s="324"/>
      <c r="C400" s="320"/>
      <c r="D400" s="321"/>
      <c r="E400" s="322"/>
      <c r="F400" s="318"/>
      <c r="G400" s="318"/>
      <c r="H400" s="318"/>
      <c r="I400" s="318"/>
      <c r="J400" s="318"/>
      <c r="K400" s="318"/>
      <c r="L400" s="318"/>
      <c r="M400" s="318"/>
      <c r="N400" s="318"/>
      <c r="O400" s="318"/>
      <c r="P400" s="318"/>
      <c r="Q400" s="318"/>
      <c r="R400" s="318"/>
      <c r="S400" s="318"/>
      <c r="T400" s="318"/>
      <c r="U400" s="318"/>
      <c r="V400" s="318"/>
      <c r="W400" s="318"/>
    </row>
    <row r="401" spans="1:23" ht="25.5" customHeight="1">
      <c r="A401" s="319"/>
      <c r="B401" s="324"/>
      <c r="C401" s="320"/>
      <c r="D401" s="321"/>
      <c r="E401" s="322"/>
      <c r="F401" s="318"/>
      <c r="G401" s="318"/>
      <c r="H401" s="318"/>
      <c r="I401" s="318"/>
      <c r="J401" s="318"/>
      <c r="K401" s="318"/>
      <c r="L401" s="318"/>
      <c r="M401" s="318"/>
      <c r="N401" s="318"/>
      <c r="O401" s="318"/>
      <c r="P401" s="318"/>
      <c r="Q401" s="318"/>
      <c r="R401" s="318"/>
      <c r="S401" s="318"/>
      <c r="T401" s="318"/>
      <c r="U401" s="318"/>
      <c r="V401" s="318"/>
      <c r="W401" s="318"/>
    </row>
    <row r="402" spans="1:23" ht="30" customHeight="1">
      <c r="A402" s="319"/>
      <c r="B402" s="324"/>
      <c r="C402" s="320"/>
      <c r="D402" s="321"/>
      <c r="E402" s="322"/>
      <c r="F402" s="318"/>
      <c r="G402" s="318"/>
      <c r="H402" s="318"/>
      <c r="I402" s="318"/>
      <c r="J402" s="318"/>
      <c r="K402" s="318"/>
      <c r="L402" s="318"/>
      <c r="M402" s="318"/>
      <c r="N402" s="318"/>
      <c r="O402" s="318"/>
      <c r="P402" s="318"/>
      <c r="Q402" s="318"/>
      <c r="R402" s="318"/>
      <c r="S402" s="318"/>
      <c r="T402" s="318"/>
      <c r="U402" s="318"/>
      <c r="V402" s="318"/>
      <c r="W402" s="318"/>
    </row>
    <row r="403" spans="1:23" ht="32.25" customHeight="1">
      <c r="A403" s="319"/>
      <c r="B403" s="324"/>
      <c r="C403" s="320"/>
      <c r="D403" s="321"/>
      <c r="E403" s="322"/>
      <c r="F403" s="318"/>
      <c r="G403" s="318"/>
      <c r="H403" s="318"/>
      <c r="I403" s="318"/>
      <c r="J403" s="318"/>
      <c r="K403" s="318"/>
      <c r="L403" s="318"/>
      <c r="M403" s="318"/>
      <c r="N403" s="318"/>
      <c r="O403" s="318"/>
      <c r="P403" s="318"/>
      <c r="Q403" s="318"/>
      <c r="R403" s="318"/>
      <c r="S403" s="318"/>
      <c r="T403" s="318"/>
      <c r="U403" s="318"/>
      <c r="V403" s="318"/>
      <c r="W403" s="318"/>
    </row>
    <row r="404" spans="1:23" ht="25.5" customHeight="1">
      <c r="A404" s="319"/>
      <c r="B404" s="324"/>
      <c r="C404" s="320"/>
      <c r="D404" s="321"/>
      <c r="E404" s="322"/>
      <c r="F404" s="318"/>
      <c r="G404" s="318"/>
      <c r="H404" s="318"/>
      <c r="I404" s="318"/>
      <c r="J404" s="318"/>
      <c r="K404" s="318"/>
      <c r="L404" s="318"/>
      <c r="M404" s="318"/>
      <c r="N404" s="318"/>
      <c r="O404" s="318"/>
      <c r="P404" s="318"/>
      <c r="Q404" s="318"/>
      <c r="R404" s="318"/>
      <c r="S404" s="318"/>
      <c r="T404" s="318"/>
      <c r="U404" s="318"/>
      <c r="V404" s="318"/>
      <c r="W404" s="318"/>
    </row>
    <row r="405" spans="1:23" ht="25.5" customHeight="1">
      <c r="A405" s="319"/>
      <c r="B405" s="324"/>
      <c r="C405" s="320"/>
      <c r="D405" s="321"/>
      <c r="E405" s="322"/>
      <c r="F405" s="318"/>
      <c r="G405" s="318"/>
      <c r="H405" s="318"/>
      <c r="I405" s="318"/>
      <c r="J405" s="318"/>
      <c r="K405" s="318"/>
      <c r="L405" s="318"/>
      <c r="M405" s="318"/>
      <c r="N405" s="318"/>
      <c r="O405" s="318"/>
      <c r="P405" s="318"/>
      <c r="Q405" s="318"/>
      <c r="R405" s="318"/>
      <c r="S405" s="318"/>
      <c r="T405" s="318"/>
      <c r="U405" s="318"/>
      <c r="V405" s="318"/>
      <c r="W405" s="318"/>
    </row>
    <row r="406" spans="1:23" ht="26.25" customHeight="1">
      <c r="A406" s="319"/>
      <c r="B406" s="324"/>
      <c r="C406" s="320"/>
      <c r="D406" s="321"/>
      <c r="E406" s="322"/>
      <c r="F406" s="318"/>
      <c r="G406" s="318"/>
      <c r="H406" s="318"/>
      <c r="I406" s="318"/>
      <c r="J406" s="318"/>
      <c r="K406" s="318"/>
      <c r="L406" s="318"/>
      <c r="M406" s="318"/>
      <c r="N406" s="318"/>
      <c r="O406" s="318"/>
      <c r="P406" s="318"/>
      <c r="Q406" s="318"/>
      <c r="R406" s="318"/>
      <c r="S406" s="318"/>
      <c r="T406" s="318"/>
      <c r="U406" s="318"/>
      <c r="V406" s="318"/>
      <c r="W406" s="318"/>
    </row>
    <row r="407" spans="1:23" ht="30" customHeight="1">
      <c r="A407" s="319"/>
      <c r="B407" s="324"/>
      <c r="C407" s="320"/>
      <c r="D407" s="321"/>
      <c r="E407" s="322"/>
      <c r="F407" s="318"/>
      <c r="G407" s="318"/>
      <c r="H407" s="318"/>
      <c r="I407" s="318"/>
      <c r="J407" s="318"/>
      <c r="K407" s="318"/>
      <c r="L407" s="318"/>
      <c r="M407" s="318"/>
      <c r="N407" s="318"/>
      <c r="O407" s="318"/>
      <c r="P407" s="318"/>
      <c r="Q407" s="318"/>
      <c r="R407" s="318"/>
      <c r="S407" s="318"/>
      <c r="T407" s="318"/>
      <c r="U407" s="318"/>
      <c r="V407" s="318"/>
      <c r="W407" s="318"/>
    </row>
    <row r="408" spans="1:23" ht="27" customHeight="1">
      <c r="A408" s="319"/>
      <c r="B408" s="324"/>
      <c r="C408" s="320"/>
      <c r="D408" s="321"/>
      <c r="E408" s="322"/>
      <c r="F408" s="318"/>
      <c r="G408" s="318"/>
      <c r="H408" s="318"/>
      <c r="I408" s="318"/>
      <c r="J408" s="318"/>
      <c r="K408" s="318"/>
      <c r="L408" s="318"/>
      <c r="M408" s="318"/>
      <c r="N408" s="318"/>
      <c r="O408" s="318"/>
      <c r="P408" s="318"/>
      <c r="Q408" s="318"/>
      <c r="R408" s="318"/>
      <c r="S408" s="318"/>
      <c r="T408" s="318"/>
      <c r="U408" s="318"/>
      <c r="V408" s="318"/>
      <c r="W408" s="318"/>
    </row>
    <row r="409" spans="1:23" ht="24" customHeight="1">
      <c r="A409" s="319"/>
      <c r="B409" s="324"/>
      <c r="C409" s="320"/>
      <c r="D409" s="321"/>
      <c r="E409" s="322"/>
      <c r="F409" s="318"/>
      <c r="G409" s="318"/>
      <c r="H409" s="318"/>
      <c r="I409" s="318"/>
      <c r="J409" s="318"/>
      <c r="K409" s="318"/>
      <c r="L409" s="318"/>
      <c r="M409" s="318"/>
      <c r="N409" s="318"/>
      <c r="O409" s="318"/>
      <c r="P409" s="318"/>
      <c r="Q409" s="318"/>
      <c r="R409" s="318"/>
      <c r="S409" s="318"/>
      <c r="T409" s="318"/>
      <c r="U409" s="318"/>
      <c r="V409" s="318"/>
      <c r="W409" s="318"/>
    </row>
    <row r="410" spans="1:23" ht="29.25" customHeight="1">
      <c r="A410" s="319"/>
      <c r="B410" s="324"/>
      <c r="C410" s="320"/>
      <c r="D410" s="321"/>
      <c r="E410" s="322"/>
      <c r="F410" s="318"/>
      <c r="G410" s="318"/>
      <c r="H410" s="318"/>
      <c r="I410" s="318"/>
      <c r="J410" s="318"/>
      <c r="K410" s="318"/>
      <c r="L410" s="318"/>
      <c r="M410" s="318"/>
      <c r="N410" s="318"/>
      <c r="O410" s="318"/>
      <c r="P410" s="318"/>
      <c r="Q410" s="318"/>
      <c r="R410" s="318"/>
      <c r="S410" s="318"/>
      <c r="T410" s="318"/>
      <c r="U410" s="318"/>
      <c r="V410" s="318"/>
      <c r="W410" s="318"/>
    </row>
    <row r="411" spans="1:23" ht="25.5" customHeight="1">
      <c r="A411" s="319"/>
      <c r="B411" s="324"/>
      <c r="C411" s="320"/>
      <c r="D411" s="321"/>
      <c r="E411" s="322"/>
      <c r="F411" s="318"/>
      <c r="G411" s="318"/>
      <c r="H411" s="318"/>
      <c r="I411" s="318"/>
      <c r="J411" s="318"/>
      <c r="K411" s="318"/>
      <c r="L411" s="318"/>
      <c r="M411" s="318"/>
      <c r="N411" s="318"/>
      <c r="O411" s="318"/>
      <c r="P411" s="318"/>
      <c r="Q411" s="318"/>
      <c r="R411" s="318"/>
      <c r="S411" s="318"/>
      <c r="T411" s="318"/>
      <c r="U411" s="318"/>
      <c r="V411" s="318"/>
      <c r="W411" s="318"/>
    </row>
    <row r="412" spans="1:23" ht="29.25" customHeight="1">
      <c r="A412" s="319"/>
      <c r="B412" s="324"/>
      <c r="C412" s="320"/>
      <c r="D412" s="321"/>
      <c r="E412" s="322"/>
      <c r="F412" s="318"/>
      <c r="G412" s="318"/>
      <c r="H412" s="318"/>
      <c r="I412" s="318"/>
      <c r="J412" s="318"/>
      <c r="K412" s="318"/>
      <c r="L412" s="318"/>
      <c r="M412" s="318"/>
      <c r="N412" s="318"/>
      <c r="O412" s="318"/>
      <c r="P412" s="318"/>
      <c r="Q412" s="318"/>
      <c r="R412" s="318"/>
      <c r="S412" s="318"/>
      <c r="T412" s="318"/>
      <c r="U412" s="318"/>
      <c r="V412" s="318"/>
      <c r="W412" s="318"/>
    </row>
    <row r="413" spans="1:23" ht="27.75" customHeight="1">
      <c r="A413" s="319"/>
      <c r="B413" s="324"/>
      <c r="C413" s="320"/>
      <c r="D413" s="321"/>
      <c r="E413" s="322"/>
      <c r="F413" s="318"/>
      <c r="G413" s="318"/>
      <c r="H413" s="318"/>
      <c r="I413" s="318"/>
      <c r="J413" s="318"/>
      <c r="K413" s="318"/>
      <c r="L413" s="318"/>
      <c r="M413" s="318"/>
      <c r="N413" s="318"/>
      <c r="O413" s="318"/>
      <c r="P413" s="318"/>
      <c r="Q413" s="318"/>
      <c r="R413" s="318"/>
      <c r="S413" s="318"/>
      <c r="T413" s="318"/>
      <c r="U413" s="318"/>
      <c r="V413" s="318"/>
      <c r="W413" s="318"/>
    </row>
    <row r="414" spans="1:23" ht="28.5" customHeight="1">
      <c r="A414" s="319"/>
      <c r="B414" s="324"/>
      <c r="C414" s="320"/>
      <c r="D414" s="321"/>
      <c r="E414" s="322"/>
      <c r="F414" s="318"/>
      <c r="G414" s="318"/>
      <c r="H414" s="318"/>
      <c r="I414" s="318"/>
      <c r="J414" s="318"/>
      <c r="K414" s="318"/>
      <c r="L414" s="318"/>
      <c r="M414" s="318"/>
      <c r="N414" s="318"/>
      <c r="O414" s="318"/>
      <c r="P414" s="318"/>
      <c r="Q414" s="318"/>
      <c r="R414" s="318"/>
      <c r="S414" s="318"/>
      <c r="T414" s="318"/>
      <c r="U414" s="318"/>
      <c r="V414" s="318"/>
      <c r="W414" s="318"/>
    </row>
    <row r="415" spans="1:23" ht="37.5" customHeight="1">
      <c r="A415" s="319"/>
      <c r="B415" s="319"/>
      <c r="C415" s="319"/>
      <c r="D415" s="319"/>
      <c r="E415" s="322"/>
      <c r="F415" s="318"/>
      <c r="G415" s="318"/>
      <c r="H415" s="318"/>
      <c r="I415" s="318"/>
      <c r="J415" s="318"/>
      <c r="K415" s="318"/>
      <c r="L415" s="318"/>
      <c r="M415" s="318"/>
      <c r="N415" s="318"/>
      <c r="O415" s="318"/>
      <c r="P415" s="318"/>
      <c r="Q415" s="318"/>
      <c r="R415" s="318"/>
      <c r="S415" s="318"/>
      <c r="T415" s="318"/>
      <c r="U415" s="318"/>
      <c r="V415" s="318"/>
      <c r="W415" s="318"/>
    </row>
    <row r="416" spans="1:23" ht="15.75" customHeight="1">
      <c r="A416" s="322"/>
      <c r="B416" s="322"/>
      <c r="C416" s="322"/>
      <c r="D416" s="322"/>
      <c r="E416" s="322"/>
      <c r="F416" s="318"/>
      <c r="G416" s="318"/>
      <c r="H416" s="318"/>
      <c r="I416" s="318"/>
      <c r="J416" s="318"/>
      <c r="K416" s="318"/>
      <c r="L416" s="318"/>
      <c r="M416" s="318"/>
      <c r="N416" s="318"/>
      <c r="O416" s="318"/>
      <c r="P416" s="318"/>
      <c r="Q416" s="318"/>
      <c r="R416" s="318"/>
      <c r="S416" s="318"/>
      <c r="T416" s="318"/>
      <c r="U416" s="318"/>
      <c r="V416" s="318"/>
      <c r="W416" s="318"/>
    </row>
    <row r="417" spans="1:23" ht="15.75" customHeight="1">
      <c r="A417" s="322"/>
      <c r="B417" s="322"/>
      <c r="C417" s="322"/>
      <c r="D417" s="322"/>
      <c r="E417" s="322"/>
      <c r="F417" s="318"/>
      <c r="G417" s="318"/>
      <c r="H417" s="318"/>
      <c r="I417" s="318"/>
      <c r="J417" s="318"/>
      <c r="K417" s="318"/>
      <c r="L417" s="318"/>
      <c r="M417" s="318"/>
      <c r="N417" s="318"/>
      <c r="O417" s="318"/>
      <c r="P417" s="318"/>
      <c r="Q417" s="318"/>
      <c r="R417" s="318"/>
      <c r="S417" s="318"/>
      <c r="T417" s="318"/>
      <c r="U417" s="318"/>
      <c r="V417" s="318"/>
      <c r="W417" s="318"/>
    </row>
    <row r="418" spans="1:23" ht="15.75" customHeight="1">
      <c r="A418" s="322"/>
      <c r="B418" s="322"/>
      <c r="C418" s="322"/>
      <c r="D418" s="322"/>
      <c r="E418" s="322"/>
      <c r="F418" s="318"/>
      <c r="G418" s="318"/>
      <c r="H418" s="318"/>
      <c r="I418" s="318"/>
      <c r="J418" s="318"/>
      <c r="K418" s="318"/>
      <c r="L418" s="318"/>
      <c r="M418" s="318"/>
      <c r="N418" s="318"/>
      <c r="O418" s="318"/>
      <c r="P418" s="318"/>
      <c r="Q418" s="318"/>
      <c r="R418" s="318"/>
      <c r="S418" s="318"/>
      <c r="T418" s="318"/>
      <c r="U418" s="318"/>
      <c r="V418" s="318"/>
      <c r="W418" s="318"/>
    </row>
    <row r="419" spans="1:23" ht="15.75" customHeight="1">
      <c r="A419" s="322"/>
      <c r="B419" s="322"/>
      <c r="C419" s="322"/>
      <c r="D419" s="322"/>
      <c r="E419" s="322"/>
      <c r="F419" s="318"/>
      <c r="G419" s="318"/>
      <c r="H419" s="318"/>
      <c r="I419" s="318"/>
      <c r="J419" s="318"/>
      <c r="K419" s="318"/>
      <c r="L419" s="318"/>
      <c r="M419" s="318"/>
      <c r="N419" s="318"/>
      <c r="O419" s="318"/>
      <c r="P419" s="318"/>
      <c r="Q419" s="318"/>
      <c r="R419" s="318"/>
      <c r="S419" s="318"/>
      <c r="T419" s="318"/>
      <c r="U419" s="318"/>
      <c r="V419" s="318"/>
      <c r="W419" s="318"/>
    </row>
    <row r="420" spans="1:23" ht="15.75" customHeight="1">
      <c r="A420" s="322"/>
      <c r="B420" s="322"/>
      <c r="C420" s="322"/>
      <c r="D420" s="322"/>
      <c r="E420" s="322"/>
      <c r="F420" s="318"/>
      <c r="G420" s="318"/>
      <c r="H420" s="318"/>
      <c r="I420" s="318"/>
      <c r="J420" s="318"/>
      <c r="K420" s="318"/>
      <c r="L420" s="318"/>
      <c r="M420" s="318"/>
      <c r="N420" s="318"/>
      <c r="O420" s="318"/>
      <c r="P420" s="318"/>
      <c r="Q420" s="318"/>
      <c r="R420" s="318"/>
      <c r="S420" s="318"/>
      <c r="T420" s="318"/>
      <c r="U420" s="318"/>
      <c r="V420" s="318"/>
      <c r="W420" s="318"/>
    </row>
    <row r="421" spans="1:23" ht="15.75" customHeight="1">
      <c r="A421" s="322"/>
      <c r="B421" s="322"/>
      <c r="C421" s="322"/>
      <c r="D421" s="322"/>
      <c r="E421" s="322"/>
      <c r="F421" s="318"/>
      <c r="G421" s="318"/>
      <c r="H421" s="318"/>
      <c r="I421" s="318"/>
      <c r="J421" s="318"/>
      <c r="K421" s="318"/>
      <c r="L421" s="318"/>
      <c r="M421" s="318"/>
      <c r="N421" s="318"/>
      <c r="O421" s="318"/>
      <c r="P421" s="318"/>
      <c r="Q421" s="318"/>
      <c r="R421" s="318"/>
      <c r="S421" s="318"/>
      <c r="T421" s="318"/>
      <c r="U421" s="318"/>
      <c r="V421" s="318"/>
      <c r="W421" s="318"/>
    </row>
    <row r="422" spans="1:23" ht="15.75" customHeight="1">
      <c r="A422" s="322"/>
      <c r="B422" s="322"/>
      <c r="C422" s="322"/>
      <c r="D422" s="322"/>
      <c r="E422" s="322"/>
      <c r="F422" s="318"/>
      <c r="G422" s="318"/>
      <c r="H422" s="318"/>
      <c r="I422" s="318"/>
      <c r="J422" s="318"/>
      <c r="K422" s="318"/>
      <c r="L422" s="318"/>
      <c r="M422" s="318"/>
      <c r="N422" s="318"/>
      <c r="O422" s="318"/>
      <c r="P422" s="318"/>
      <c r="Q422" s="318"/>
      <c r="R422" s="318"/>
      <c r="S422" s="318"/>
      <c r="T422" s="318"/>
      <c r="U422" s="318"/>
      <c r="V422" s="318"/>
      <c r="W422" s="318"/>
    </row>
    <row r="423" spans="1:23" ht="15.75" customHeight="1">
      <c r="A423" s="322"/>
      <c r="B423" s="322"/>
      <c r="C423" s="322"/>
      <c r="D423" s="322"/>
      <c r="E423" s="322"/>
      <c r="F423" s="318"/>
      <c r="G423" s="318"/>
      <c r="H423" s="318"/>
      <c r="I423" s="318"/>
      <c r="J423" s="318"/>
      <c r="K423" s="318"/>
      <c r="L423" s="318"/>
      <c r="M423" s="318"/>
      <c r="N423" s="318"/>
      <c r="O423" s="318"/>
      <c r="P423" s="318"/>
      <c r="Q423" s="318"/>
      <c r="R423" s="318"/>
      <c r="S423" s="318"/>
      <c r="T423" s="318"/>
      <c r="U423" s="318"/>
      <c r="V423" s="318"/>
      <c r="W423" s="318"/>
    </row>
    <row r="424" spans="1:23" ht="15.75" customHeight="1">
      <c r="A424" s="322"/>
      <c r="B424" s="322"/>
      <c r="C424" s="322"/>
      <c r="D424" s="322"/>
      <c r="E424" s="322"/>
      <c r="F424" s="318"/>
      <c r="G424" s="318"/>
      <c r="H424" s="318"/>
      <c r="I424" s="318"/>
      <c r="J424" s="318"/>
      <c r="K424" s="318"/>
      <c r="L424" s="318"/>
      <c r="M424" s="318"/>
      <c r="N424" s="318"/>
      <c r="O424" s="318"/>
      <c r="P424" s="318"/>
      <c r="Q424" s="318"/>
      <c r="R424" s="318"/>
      <c r="S424" s="318"/>
      <c r="T424" s="318"/>
      <c r="U424" s="318"/>
      <c r="V424" s="318"/>
      <c r="W424" s="318"/>
    </row>
    <row r="425" spans="1:23" ht="15.75" customHeight="1">
      <c r="A425" s="322"/>
      <c r="B425" s="322"/>
      <c r="C425" s="322"/>
      <c r="D425" s="322"/>
      <c r="E425" s="322"/>
      <c r="F425" s="318"/>
      <c r="G425" s="318"/>
      <c r="H425" s="318"/>
      <c r="I425" s="318"/>
      <c r="J425" s="318"/>
      <c r="K425" s="318"/>
      <c r="L425" s="318"/>
      <c r="M425" s="318"/>
      <c r="N425" s="318"/>
      <c r="O425" s="318"/>
      <c r="P425" s="318"/>
      <c r="Q425" s="318"/>
      <c r="R425" s="318"/>
      <c r="S425" s="318"/>
      <c r="T425" s="318"/>
      <c r="U425" s="318"/>
      <c r="V425" s="318"/>
      <c r="W425" s="318"/>
    </row>
    <row r="426" spans="1:23" ht="15.75" customHeight="1">
      <c r="A426" s="322"/>
      <c r="B426" s="322"/>
      <c r="C426" s="322"/>
      <c r="D426" s="322"/>
      <c r="E426" s="322"/>
      <c r="F426" s="318"/>
      <c r="G426" s="318"/>
      <c r="H426" s="318"/>
      <c r="I426" s="318"/>
      <c r="J426" s="318"/>
      <c r="K426" s="318"/>
      <c r="L426" s="318"/>
      <c r="M426" s="318"/>
      <c r="N426" s="318"/>
      <c r="O426" s="318"/>
      <c r="P426" s="318"/>
      <c r="Q426" s="318"/>
      <c r="R426" s="318"/>
      <c r="S426" s="318"/>
      <c r="T426" s="318"/>
      <c r="U426" s="318"/>
      <c r="V426" s="318"/>
      <c r="W426" s="318"/>
    </row>
    <row r="427" spans="1:23" ht="15.75" customHeight="1">
      <c r="A427" s="322"/>
      <c r="B427" s="322"/>
      <c r="C427" s="322"/>
      <c r="D427" s="322"/>
      <c r="E427" s="322"/>
      <c r="F427" s="318"/>
      <c r="G427" s="318"/>
      <c r="H427" s="318"/>
      <c r="I427" s="318"/>
      <c r="J427" s="318"/>
      <c r="K427" s="318"/>
      <c r="L427" s="318"/>
      <c r="M427" s="318"/>
      <c r="N427" s="318"/>
      <c r="O427" s="318"/>
      <c r="P427" s="318"/>
      <c r="Q427" s="318"/>
      <c r="R427" s="318"/>
      <c r="S427" s="318"/>
      <c r="T427" s="318"/>
      <c r="U427" s="318"/>
      <c r="V427" s="318"/>
      <c r="W427" s="318"/>
    </row>
    <row r="428" spans="1:23" ht="15.75" customHeight="1">
      <c r="A428" s="322"/>
      <c r="B428" s="322"/>
      <c r="C428" s="322"/>
      <c r="D428" s="322"/>
      <c r="E428" s="322"/>
      <c r="F428" s="318"/>
      <c r="G428" s="318"/>
      <c r="H428" s="318"/>
      <c r="I428" s="318"/>
      <c r="J428" s="318"/>
      <c r="K428" s="318"/>
      <c r="L428" s="318"/>
      <c r="M428" s="318"/>
      <c r="N428" s="318"/>
      <c r="O428" s="318"/>
      <c r="P428" s="318"/>
      <c r="Q428" s="318"/>
      <c r="R428" s="318"/>
      <c r="S428" s="318"/>
      <c r="T428" s="318"/>
      <c r="U428" s="318"/>
      <c r="V428" s="318"/>
      <c r="W428" s="318"/>
    </row>
    <row r="429" spans="1:23" ht="15.75" customHeight="1">
      <c r="A429" s="322"/>
      <c r="B429" s="322"/>
      <c r="C429" s="322"/>
      <c r="D429" s="322"/>
      <c r="E429" s="322"/>
      <c r="F429" s="318"/>
      <c r="G429" s="318"/>
      <c r="H429" s="318"/>
      <c r="I429" s="318"/>
      <c r="J429" s="318"/>
      <c r="K429" s="318"/>
      <c r="L429" s="318"/>
      <c r="M429" s="318"/>
      <c r="N429" s="318"/>
      <c r="O429" s="318"/>
      <c r="P429" s="318"/>
      <c r="Q429" s="318"/>
      <c r="R429" s="318"/>
      <c r="S429" s="318"/>
      <c r="T429" s="318"/>
      <c r="U429" s="318"/>
      <c r="V429" s="318"/>
      <c r="W429" s="318"/>
    </row>
    <row r="430" spans="1:23" ht="15.75" customHeight="1">
      <c r="A430" s="322"/>
      <c r="B430" s="322"/>
      <c r="C430" s="322"/>
      <c r="D430" s="322"/>
      <c r="E430" s="322"/>
      <c r="F430" s="318"/>
      <c r="G430" s="318"/>
      <c r="H430" s="318"/>
      <c r="I430" s="318"/>
      <c r="J430" s="318"/>
      <c r="K430" s="318"/>
      <c r="L430" s="318"/>
      <c r="M430" s="318"/>
      <c r="N430" s="318"/>
      <c r="O430" s="318"/>
      <c r="P430" s="318"/>
      <c r="Q430" s="318"/>
      <c r="R430" s="318"/>
      <c r="S430" s="318"/>
      <c r="T430" s="318"/>
      <c r="U430" s="318"/>
      <c r="V430" s="318"/>
      <c r="W430" s="318"/>
    </row>
    <row r="431" spans="1:23" ht="15.75" customHeight="1">
      <c r="A431" s="322"/>
      <c r="B431" s="322"/>
      <c r="C431" s="322"/>
      <c r="D431" s="322"/>
      <c r="E431" s="322"/>
      <c r="F431" s="318"/>
      <c r="G431" s="318"/>
      <c r="H431" s="318"/>
      <c r="I431" s="318"/>
      <c r="J431" s="318"/>
      <c r="K431" s="318"/>
      <c r="L431" s="318"/>
      <c r="M431" s="318"/>
      <c r="N431" s="318"/>
      <c r="O431" s="318"/>
      <c r="P431" s="318"/>
      <c r="Q431" s="318"/>
      <c r="R431" s="318"/>
      <c r="S431" s="318"/>
      <c r="T431" s="318"/>
      <c r="U431" s="318"/>
      <c r="V431" s="318"/>
      <c r="W431" s="318"/>
    </row>
    <row r="432" spans="1:23" ht="15.75" customHeight="1">
      <c r="A432" s="322"/>
      <c r="B432" s="322"/>
      <c r="C432" s="322"/>
      <c r="D432" s="322"/>
      <c r="E432" s="322"/>
      <c r="F432" s="318"/>
      <c r="G432" s="318"/>
      <c r="H432" s="318"/>
      <c r="I432" s="318"/>
      <c r="J432" s="318"/>
      <c r="K432" s="318"/>
      <c r="L432" s="318"/>
      <c r="M432" s="318"/>
      <c r="N432" s="318"/>
      <c r="O432" s="318"/>
      <c r="P432" s="318"/>
      <c r="Q432" s="318"/>
      <c r="R432" s="318"/>
      <c r="S432" s="318"/>
      <c r="T432" s="318"/>
      <c r="U432" s="318"/>
      <c r="V432" s="318"/>
      <c r="W432" s="318"/>
    </row>
    <row r="433" spans="1:23" ht="15.75" customHeight="1">
      <c r="A433" s="322"/>
      <c r="B433" s="322"/>
      <c r="C433" s="322"/>
      <c r="D433" s="322"/>
      <c r="E433" s="322"/>
      <c r="F433" s="318"/>
      <c r="G433" s="318"/>
      <c r="H433" s="318"/>
      <c r="I433" s="318"/>
      <c r="J433" s="318"/>
      <c r="K433" s="318"/>
      <c r="L433" s="318"/>
      <c r="M433" s="318"/>
      <c r="N433" s="318"/>
      <c r="O433" s="318"/>
      <c r="P433" s="318"/>
      <c r="Q433" s="318"/>
      <c r="R433" s="318"/>
      <c r="S433" s="318"/>
      <c r="T433" s="318"/>
      <c r="U433" s="318"/>
      <c r="V433" s="318"/>
      <c r="W433" s="318"/>
    </row>
    <row r="434" spans="1:23" ht="15.75" customHeight="1">
      <c r="A434" s="322"/>
      <c r="B434" s="322"/>
      <c r="C434" s="322"/>
      <c r="D434" s="322"/>
      <c r="E434" s="322"/>
      <c r="F434" s="318"/>
      <c r="G434" s="318"/>
      <c r="H434" s="318"/>
      <c r="I434" s="318"/>
      <c r="J434" s="318"/>
      <c r="K434" s="318"/>
      <c r="L434" s="318"/>
      <c r="M434" s="318"/>
      <c r="N434" s="318"/>
      <c r="O434" s="318"/>
      <c r="P434" s="318"/>
      <c r="Q434" s="318"/>
      <c r="R434" s="318"/>
      <c r="S434" s="318"/>
      <c r="T434" s="318"/>
      <c r="U434" s="318"/>
      <c r="V434" s="318"/>
      <c r="W434" s="318"/>
    </row>
    <row r="435" spans="1:23" ht="15.75" customHeight="1">
      <c r="A435" s="322"/>
      <c r="B435" s="322"/>
      <c r="C435" s="322"/>
      <c r="D435" s="322"/>
      <c r="E435" s="322"/>
      <c r="F435" s="318"/>
      <c r="G435" s="318"/>
      <c r="H435" s="318"/>
      <c r="I435" s="318"/>
      <c r="J435" s="318"/>
      <c r="K435" s="318"/>
      <c r="L435" s="318"/>
      <c r="M435" s="318"/>
      <c r="N435" s="318"/>
      <c r="O435" s="318"/>
      <c r="P435" s="318"/>
      <c r="Q435" s="318"/>
      <c r="R435" s="318"/>
      <c r="S435" s="318"/>
      <c r="T435" s="318"/>
      <c r="U435" s="318"/>
      <c r="V435" s="318"/>
      <c r="W435" s="318"/>
    </row>
    <row r="436" spans="1:23" ht="15.75" customHeight="1">
      <c r="A436" s="322"/>
      <c r="B436" s="322"/>
      <c r="C436" s="322"/>
      <c r="D436" s="322"/>
      <c r="E436" s="322"/>
      <c r="F436" s="318"/>
      <c r="G436" s="318"/>
      <c r="H436" s="318"/>
      <c r="I436" s="318"/>
      <c r="J436" s="318"/>
      <c r="K436" s="318"/>
      <c r="L436" s="318"/>
      <c r="M436" s="318"/>
      <c r="N436" s="318"/>
      <c r="O436" s="318"/>
      <c r="P436" s="318"/>
      <c r="Q436" s="318"/>
      <c r="R436" s="318"/>
      <c r="S436" s="318"/>
      <c r="T436" s="318"/>
      <c r="U436" s="318"/>
      <c r="V436" s="318"/>
      <c r="W436" s="318"/>
    </row>
    <row r="437" spans="1:23" ht="15.75" customHeight="1">
      <c r="A437" s="322"/>
      <c r="B437" s="322"/>
      <c r="C437" s="322"/>
      <c r="D437" s="322"/>
      <c r="E437" s="322"/>
      <c r="F437" s="318"/>
      <c r="G437" s="318"/>
      <c r="H437" s="318"/>
      <c r="I437" s="318"/>
      <c r="J437" s="318"/>
      <c r="K437" s="318"/>
      <c r="L437" s="318"/>
      <c r="M437" s="318"/>
      <c r="N437" s="318"/>
      <c r="O437" s="318"/>
      <c r="P437" s="318"/>
      <c r="Q437" s="318"/>
      <c r="R437" s="318"/>
      <c r="S437" s="318"/>
      <c r="T437" s="318"/>
      <c r="U437" s="318"/>
      <c r="V437" s="318"/>
      <c r="W437" s="318"/>
    </row>
    <row r="438" spans="1:23" ht="15.75" customHeight="1">
      <c r="A438" s="322"/>
      <c r="B438" s="322"/>
      <c r="C438" s="322"/>
      <c r="D438" s="322"/>
      <c r="E438" s="322"/>
      <c r="F438" s="318"/>
      <c r="G438" s="318"/>
      <c r="H438" s="318"/>
      <c r="I438" s="318"/>
      <c r="J438" s="318"/>
      <c r="K438" s="318"/>
      <c r="L438" s="318"/>
      <c r="M438" s="318"/>
      <c r="N438" s="318"/>
      <c r="O438" s="318"/>
      <c r="P438" s="318"/>
      <c r="Q438" s="318"/>
      <c r="R438" s="318"/>
      <c r="S438" s="318"/>
      <c r="T438" s="318"/>
      <c r="U438" s="318"/>
      <c r="V438" s="318"/>
      <c r="W438" s="318"/>
    </row>
    <row r="439" spans="1:23" ht="15.75" customHeight="1">
      <c r="A439" s="322"/>
      <c r="B439" s="322"/>
      <c r="C439" s="322"/>
      <c r="D439" s="322"/>
      <c r="E439" s="322"/>
      <c r="F439" s="318"/>
      <c r="G439" s="318"/>
      <c r="H439" s="318"/>
      <c r="I439" s="318"/>
      <c r="J439" s="318"/>
      <c r="K439" s="318"/>
      <c r="L439" s="318"/>
      <c r="M439" s="318"/>
      <c r="N439" s="318"/>
      <c r="O439" s="318"/>
      <c r="P439" s="318"/>
      <c r="Q439" s="318"/>
      <c r="R439" s="318"/>
      <c r="S439" s="318"/>
      <c r="T439" s="318"/>
      <c r="U439" s="318"/>
      <c r="V439" s="318"/>
      <c r="W439" s="318"/>
    </row>
    <row r="440" spans="1:23" ht="15.75" customHeight="1">
      <c r="A440" s="322"/>
      <c r="B440" s="322"/>
      <c r="C440" s="322"/>
      <c r="D440" s="322"/>
      <c r="E440" s="322"/>
      <c r="F440" s="318"/>
      <c r="G440" s="318"/>
      <c r="H440" s="318"/>
      <c r="I440" s="318"/>
      <c r="J440" s="318"/>
      <c r="K440" s="318"/>
      <c r="L440" s="318"/>
      <c r="M440" s="318"/>
      <c r="N440" s="318"/>
      <c r="O440" s="318"/>
      <c r="P440" s="318"/>
      <c r="Q440" s="318"/>
      <c r="R440" s="318"/>
      <c r="S440" s="318"/>
      <c r="T440" s="318"/>
      <c r="U440" s="318"/>
      <c r="V440" s="318"/>
      <c r="W440" s="318"/>
    </row>
    <row r="441" spans="1:23" ht="15.75" customHeight="1">
      <c r="A441" s="322"/>
      <c r="B441" s="322"/>
      <c r="C441" s="322"/>
      <c r="D441" s="322"/>
      <c r="E441" s="322"/>
      <c r="F441" s="318"/>
      <c r="G441" s="318"/>
      <c r="H441" s="318"/>
      <c r="I441" s="318"/>
      <c r="J441" s="318"/>
      <c r="K441" s="318"/>
      <c r="L441" s="318"/>
      <c r="M441" s="318"/>
      <c r="N441" s="318"/>
      <c r="O441" s="318"/>
      <c r="P441" s="318"/>
      <c r="Q441" s="318"/>
      <c r="R441" s="318"/>
      <c r="S441" s="318"/>
      <c r="T441" s="318"/>
      <c r="U441" s="318"/>
      <c r="V441" s="318"/>
      <c r="W441" s="318"/>
    </row>
    <row r="442" spans="1:23" ht="15.75" customHeight="1">
      <c r="A442" s="322"/>
      <c r="B442" s="322"/>
      <c r="C442" s="322"/>
      <c r="D442" s="322"/>
      <c r="E442" s="322"/>
      <c r="F442" s="318"/>
      <c r="G442" s="318"/>
      <c r="H442" s="318"/>
      <c r="I442" s="318"/>
      <c r="J442" s="318"/>
      <c r="K442" s="318"/>
      <c r="L442" s="318"/>
      <c r="M442" s="318"/>
      <c r="N442" s="318"/>
      <c r="O442" s="318"/>
      <c r="P442" s="318"/>
      <c r="Q442" s="318"/>
      <c r="R442" s="318"/>
      <c r="S442" s="318"/>
      <c r="T442" s="318"/>
      <c r="U442" s="318"/>
      <c r="V442" s="318"/>
      <c r="W442" s="318"/>
    </row>
    <row r="443" spans="1:23" ht="15.75" customHeight="1">
      <c r="A443" s="322"/>
      <c r="B443" s="322"/>
      <c r="C443" s="322"/>
      <c r="D443" s="322"/>
      <c r="E443" s="322"/>
      <c r="F443" s="318"/>
      <c r="G443" s="318"/>
      <c r="H443" s="318"/>
      <c r="I443" s="318"/>
      <c r="J443" s="318"/>
      <c r="K443" s="318"/>
      <c r="L443" s="318"/>
      <c r="M443" s="318"/>
      <c r="N443" s="318"/>
      <c r="O443" s="318"/>
      <c r="P443" s="318"/>
      <c r="Q443" s="318"/>
      <c r="R443" s="318"/>
      <c r="S443" s="318"/>
      <c r="T443" s="318"/>
      <c r="U443" s="318"/>
      <c r="V443" s="318"/>
      <c r="W443" s="318"/>
    </row>
    <row r="444" spans="1:23" ht="15.75" customHeight="1">
      <c r="A444" s="322"/>
      <c r="B444" s="322"/>
      <c r="C444" s="322"/>
      <c r="D444" s="322"/>
      <c r="E444" s="322"/>
      <c r="F444" s="318"/>
      <c r="G444" s="318"/>
      <c r="H444" s="318"/>
      <c r="I444" s="318"/>
      <c r="J444" s="318"/>
      <c r="K444" s="318"/>
      <c r="L444" s="318"/>
      <c r="M444" s="318"/>
      <c r="N444" s="318"/>
      <c r="O444" s="318"/>
      <c r="P444" s="318"/>
      <c r="Q444" s="318"/>
      <c r="R444" s="318"/>
      <c r="S444" s="318"/>
      <c r="T444" s="318"/>
      <c r="U444" s="318"/>
      <c r="V444" s="318"/>
      <c r="W444" s="318"/>
    </row>
    <row r="445" spans="1:23" ht="15.75" customHeight="1">
      <c r="A445" s="322"/>
      <c r="B445" s="322"/>
      <c r="C445" s="322"/>
      <c r="D445" s="322"/>
      <c r="E445" s="322"/>
      <c r="F445" s="318"/>
      <c r="G445" s="318"/>
      <c r="H445" s="318"/>
      <c r="I445" s="318"/>
      <c r="J445" s="318"/>
      <c r="K445" s="318"/>
      <c r="L445" s="318"/>
      <c r="M445" s="318"/>
      <c r="N445" s="318"/>
      <c r="O445" s="318"/>
      <c r="P445" s="318"/>
      <c r="Q445" s="318"/>
      <c r="R445" s="318"/>
      <c r="S445" s="318"/>
      <c r="T445" s="318"/>
      <c r="U445" s="318"/>
      <c r="V445" s="318"/>
      <c r="W445" s="318"/>
    </row>
    <row r="446" spans="1:23" ht="15.75" customHeight="1">
      <c r="A446" s="322"/>
      <c r="B446" s="322"/>
      <c r="C446" s="322"/>
      <c r="D446" s="322"/>
      <c r="E446" s="322"/>
      <c r="F446" s="318"/>
      <c r="G446" s="318"/>
      <c r="H446" s="318"/>
      <c r="I446" s="318"/>
      <c r="J446" s="318"/>
      <c r="K446" s="318"/>
      <c r="L446" s="318"/>
      <c r="M446" s="318"/>
      <c r="N446" s="318"/>
      <c r="O446" s="318"/>
      <c r="P446" s="318"/>
      <c r="Q446" s="318"/>
      <c r="R446" s="318"/>
      <c r="S446" s="318"/>
      <c r="T446" s="318"/>
      <c r="U446" s="318"/>
      <c r="V446" s="318"/>
      <c r="W446" s="318"/>
    </row>
    <row r="447" spans="1:23" ht="15.75" customHeight="1">
      <c r="A447" s="322"/>
      <c r="B447" s="322"/>
      <c r="C447" s="322"/>
      <c r="D447" s="322"/>
      <c r="E447" s="322"/>
      <c r="F447" s="318"/>
      <c r="G447" s="318"/>
      <c r="H447" s="318"/>
      <c r="I447" s="318"/>
      <c r="J447" s="318"/>
      <c r="K447" s="318"/>
      <c r="L447" s="318"/>
      <c r="M447" s="318"/>
      <c r="N447" s="318"/>
      <c r="O447" s="318"/>
      <c r="P447" s="318"/>
      <c r="Q447" s="318"/>
      <c r="R447" s="318"/>
      <c r="S447" s="318"/>
      <c r="T447" s="318"/>
      <c r="U447" s="318"/>
      <c r="V447" s="318"/>
      <c r="W447" s="318"/>
    </row>
    <row r="448" spans="1:23" ht="15.75" customHeight="1">
      <c r="A448" s="322"/>
      <c r="B448" s="322"/>
      <c r="C448" s="322"/>
      <c r="D448" s="322"/>
      <c r="E448" s="322"/>
      <c r="F448" s="318"/>
      <c r="G448" s="318"/>
      <c r="H448" s="318"/>
      <c r="I448" s="318"/>
      <c r="J448" s="318"/>
      <c r="K448" s="318"/>
      <c r="L448" s="318"/>
      <c r="M448" s="318"/>
      <c r="N448" s="318"/>
      <c r="O448" s="318"/>
      <c r="P448" s="318"/>
      <c r="Q448" s="318"/>
      <c r="R448" s="318"/>
      <c r="S448" s="318"/>
      <c r="T448" s="318"/>
      <c r="U448" s="318"/>
      <c r="V448" s="318"/>
      <c r="W448" s="318"/>
    </row>
    <row r="449" spans="1:23" ht="15.75" customHeight="1">
      <c r="A449" s="322"/>
      <c r="B449" s="322"/>
      <c r="C449" s="322"/>
      <c r="D449" s="322"/>
      <c r="E449" s="322"/>
      <c r="F449" s="318"/>
      <c r="G449" s="318"/>
      <c r="H449" s="318"/>
      <c r="I449" s="318"/>
      <c r="J449" s="318"/>
      <c r="K449" s="318"/>
      <c r="L449" s="318"/>
      <c r="M449" s="318"/>
      <c r="N449" s="318"/>
      <c r="O449" s="318"/>
      <c r="P449" s="318"/>
      <c r="Q449" s="318"/>
      <c r="R449" s="318"/>
      <c r="S449" s="318"/>
      <c r="T449" s="318"/>
      <c r="U449" s="318"/>
      <c r="V449" s="318"/>
      <c r="W449" s="318"/>
    </row>
    <row r="450" spans="1:23" ht="15.75" customHeight="1">
      <c r="A450" s="322"/>
      <c r="B450" s="322"/>
      <c r="C450" s="322"/>
      <c r="D450" s="322"/>
      <c r="E450" s="322"/>
      <c r="F450" s="318"/>
      <c r="G450" s="318"/>
      <c r="H450" s="318"/>
      <c r="I450" s="318"/>
      <c r="J450" s="318"/>
      <c r="K450" s="318"/>
      <c r="L450" s="318"/>
      <c r="M450" s="318"/>
      <c r="N450" s="318"/>
      <c r="O450" s="318"/>
      <c r="P450" s="318"/>
      <c r="Q450" s="318"/>
      <c r="R450" s="318"/>
      <c r="S450" s="318"/>
      <c r="T450" s="318"/>
      <c r="U450" s="318"/>
      <c r="V450" s="318"/>
      <c r="W450" s="318"/>
    </row>
    <row r="451" spans="1:23" ht="15.75" customHeight="1">
      <c r="A451" s="322"/>
      <c r="B451" s="322"/>
      <c r="C451" s="322"/>
      <c r="D451" s="322"/>
      <c r="E451" s="322"/>
      <c r="F451" s="318"/>
      <c r="G451" s="318"/>
      <c r="H451" s="318"/>
      <c r="I451" s="318"/>
      <c r="J451" s="318"/>
      <c r="K451" s="318"/>
      <c r="L451" s="318"/>
      <c r="M451" s="318"/>
      <c r="N451" s="318"/>
      <c r="O451" s="318"/>
      <c r="P451" s="318"/>
      <c r="Q451" s="318"/>
      <c r="R451" s="318"/>
      <c r="S451" s="318"/>
      <c r="T451" s="318"/>
      <c r="U451" s="318"/>
      <c r="V451" s="318"/>
      <c r="W451" s="318"/>
    </row>
    <row r="452" spans="1:23" ht="15.75" customHeight="1">
      <c r="A452" s="322"/>
      <c r="B452" s="322"/>
      <c r="C452" s="322"/>
      <c r="D452" s="322"/>
      <c r="E452" s="322"/>
      <c r="F452" s="318"/>
      <c r="G452" s="318"/>
      <c r="H452" s="318"/>
      <c r="I452" s="318"/>
      <c r="J452" s="318"/>
      <c r="K452" s="318"/>
      <c r="L452" s="318"/>
      <c r="M452" s="318"/>
      <c r="N452" s="318"/>
      <c r="O452" s="318"/>
      <c r="P452" s="318"/>
      <c r="Q452" s="318"/>
      <c r="R452" s="318"/>
      <c r="S452" s="318"/>
      <c r="T452" s="318"/>
      <c r="U452" s="318"/>
      <c r="V452" s="318"/>
      <c r="W452" s="318"/>
    </row>
    <row r="453" spans="1:23" ht="15.75" customHeight="1">
      <c r="A453" s="322"/>
      <c r="B453" s="322"/>
      <c r="C453" s="322"/>
      <c r="D453" s="322"/>
      <c r="E453" s="322"/>
      <c r="F453" s="318"/>
      <c r="G453" s="318"/>
      <c r="H453" s="318"/>
      <c r="I453" s="318"/>
      <c r="J453" s="318"/>
      <c r="K453" s="318"/>
      <c r="L453" s="318"/>
      <c r="M453" s="318"/>
      <c r="N453" s="318"/>
      <c r="O453" s="318"/>
      <c r="P453" s="318"/>
      <c r="Q453" s="318"/>
      <c r="R453" s="318"/>
      <c r="S453" s="318"/>
      <c r="T453" s="318"/>
      <c r="U453" s="318"/>
      <c r="V453" s="318"/>
      <c r="W453" s="318"/>
    </row>
    <row r="454" spans="1:23" ht="15.75" customHeight="1">
      <c r="A454" s="322"/>
      <c r="B454" s="322"/>
      <c r="C454" s="322"/>
      <c r="D454" s="322"/>
      <c r="E454" s="322"/>
      <c r="F454" s="318"/>
      <c r="G454" s="318"/>
      <c r="H454" s="318"/>
      <c r="I454" s="318"/>
      <c r="J454" s="318"/>
      <c r="K454" s="318"/>
      <c r="L454" s="318"/>
      <c r="M454" s="318"/>
      <c r="N454" s="318"/>
      <c r="O454" s="318"/>
      <c r="P454" s="318"/>
      <c r="Q454" s="318"/>
      <c r="R454" s="318"/>
      <c r="S454" s="318"/>
      <c r="T454" s="318"/>
      <c r="U454" s="318"/>
      <c r="V454" s="318"/>
      <c r="W454" s="318"/>
    </row>
    <row r="455" spans="1:23" ht="15.75" customHeight="1">
      <c r="A455" s="322"/>
      <c r="B455" s="322"/>
      <c r="C455" s="322"/>
      <c r="D455" s="322"/>
      <c r="E455" s="322"/>
      <c r="F455" s="318"/>
      <c r="G455" s="318"/>
      <c r="H455" s="318"/>
      <c r="I455" s="318"/>
      <c r="J455" s="318"/>
      <c r="K455" s="318"/>
      <c r="L455" s="318"/>
      <c r="M455" s="318"/>
      <c r="N455" s="318"/>
      <c r="O455" s="318"/>
      <c r="P455" s="318"/>
      <c r="Q455" s="318"/>
      <c r="R455" s="318"/>
      <c r="S455" s="318"/>
      <c r="T455" s="318"/>
      <c r="U455" s="318"/>
      <c r="V455" s="318"/>
      <c r="W455" s="318"/>
    </row>
    <row r="456" spans="1:23" ht="15.75" customHeight="1">
      <c r="A456" s="322"/>
      <c r="B456" s="322"/>
      <c r="C456" s="322"/>
      <c r="D456" s="322"/>
      <c r="E456" s="322"/>
      <c r="F456" s="318"/>
      <c r="G456" s="318"/>
      <c r="H456" s="318"/>
      <c r="I456" s="318"/>
      <c r="J456" s="318"/>
      <c r="K456" s="318"/>
      <c r="L456" s="318"/>
      <c r="M456" s="318"/>
      <c r="N456" s="318"/>
      <c r="O456" s="318"/>
      <c r="P456" s="318"/>
      <c r="Q456" s="318"/>
      <c r="R456" s="318"/>
      <c r="S456" s="318"/>
      <c r="T456" s="318"/>
      <c r="U456" s="318"/>
      <c r="V456" s="318"/>
      <c r="W456" s="318"/>
    </row>
    <row r="457" spans="1:23" ht="15.75" customHeight="1">
      <c r="A457" s="322"/>
      <c r="B457" s="322"/>
      <c r="C457" s="322"/>
      <c r="D457" s="322"/>
      <c r="E457" s="322"/>
      <c r="F457" s="318"/>
      <c r="G457" s="318"/>
      <c r="H457" s="318"/>
      <c r="I457" s="318"/>
      <c r="J457" s="318"/>
      <c r="K457" s="318"/>
      <c r="L457" s="318"/>
      <c r="M457" s="318"/>
      <c r="N457" s="318"/>
      <c r="O457" s="318"/>
      <c r="P457" s="318"/>
      <c r="Q457" s="318"/>
      <c r="R457" s="318"/>
      <c r="S457" s="318"/>
      <c r="T457" s="318"/>
      <c r="U457" s="318"/>
      <c r="V457" s="318"/>
      <c r="W457" s="318"/>
    </row>
    <row r="458" spans="1:23" ht="15.75" customHeight="1">
      <c r="A458" s="322"/>
      <c r="B458" s="322"/>
      <c r="C458" s="322"/>
      <c r="D458" s="322"/>
      <c r="E458" s="322"/>
      <c r="F458" s="318"/>
      <c r="G458" s="318"/>
      <c r="H458" s="318"/>
      <c r="I458" s="318"/>
      <c r="J458" s="318"/>
      <c r="K458" s="318"/>
      <c r="L458" s="318"/>
      <c r="M458" s="318"/>
      <c r="N458" s="318"/>
      <c r="O458" s="318"/>
      <c r="P458" s="318"/>
      <c r="Q458" s="318"/>
      <c r="R458" s="318"/>
      <c r="S458" s="318"/>
      <c r="T458" s="318"/>
      <c r="U458" s="318"/>
      <c r="V458" s="318"/>
      <c r="W458" s="318"/>
    </row>
    <row r="459" spans="1:23" ht="15.75" customHeight="1">
      <c r="A459" s="322"/>
      <c r="B459" s="322"/>
      <c r="C459" s="322"/>
      <c r="D459" s="322"/>
      <c r="E459" s="322"/>
      <c r="F459" s="318"/>
      <c r="G459" s="318"/>
      <c r="H459" s="318"/>
      <c r="I459" s="318"/>
      <c r="J459" s="318"/>
      <c r="K459" s="318"/>
      <c r="L459" s="318"/>
      <c r="M459" s="318"/>
      <c r="N459" s="318"/>
      <c r="O459" s="318"/>
      <c r="P459" s="318"/>
      <c r="Q459" s="318"/>
      <c r="R459" s="318"/>
      <c r="S459" s="318"/>
      <c r="T459" s="318"/>
      <c r="U459" s="318"/>
      <c r="V459" s="318"/>
      <c r="W459" s="318"/>
    </row>
    <row r="460" spans="1:23" ht="15.75" customHeight="1">
      <c r="A460" s="322"/>
      <c r="B460" s="322"/>
      <c r="C460" s="322"/>
      <c r="D460" s="322"/>
      <c r="E460" s="322"/>
      <c r="F460" s="318"/>
      <c r="G460" s="318"/>
      <c r="H460" s="318"/>
      <c r="I460" s="318"/>
      <c r="J460" s="318"/>
      <c r="K460" s="318"/>
      <c r="L460" s="318"/>
      <c r="M460" s="318"/>
      <c r="N460" s="318"/>
      <c r="O460" s="318"/>
      <c r="P460" s="318"/>
      <c r="Q460" s="318"/>
      <c r="R460" s="318"/>
      <c r="S460" s="318"/>
      <c r="T460" s="318"/>
      <c r="U460" s="318"/>
      <c r="V460" s="318"/>
      <c r="W460" s="318"/>
    </row>
    <row r="461" spans="1:23" ht="15.75" customHeight="1">
      <c r="A461" s="322"/>
      <c r="B461" s="322"/>
      <c r="C461" s="322"/>
      <c r="D461" s="322"/>
      <c r="E461" s="322"/>
      <c r="F461" s="318"/>
      <c r="G461" s="318"/>
      <c r="H461" s="318"/>
      <c r="I461" s="318"/>
      <c r="J461" s="318"/>
      <c r="K461" s="318"/>
      <c r="L461" s="318"/>
      <c r="M461" s="318"/>
      <c r="N461" s="318"/>
      <c r="O461" s="318"/>
      <c r="P461" s="318"/>
      <c r="Q461" s="318"/>
      <c r="R461" s="318"/>
      <c r="S461" s="318"/>
      <c r="T461" s="318"/>
      <c r="U461" s="318"/>
      <c r="V461" s="318"/>
      <c r="W461" s="318"/>
    </row>
    <row r="462" spans="1:23" ht="15.75" customHeight="1">
      <c r="A462" s="322"/>
      <c r="B462" s="322"/>
      <c r="C462" s="322"/>
      <c r="D462" s="322"/>
      <c r="E462" s="322"/>
      <c r="F462" s="318"/>
      <c r="G462" s="318"/>
      <c r="H462" s="318"/>
      <c r="I462" s="318"/>
      <c r="J462" s="318"/>
      <c r="K462" s="318"/>
      <c r="L462" s="318"/>
      <c r="M462" s="318"/>
      <c r="N462" s="318"/>
      <c r="O462" s="318"/>
      <c r="P462" s="318"/>
      <c r="Q462" s="318"/>
      <c r="R462" s="318"/>
      <c r="S462" s="318"/>
      <c r="T462" s="318"/>
      <c r="U462" s="318"/>
      <c r="V462" s="318"/>
      <c r="W462" s="318"/>
    </row>
    <row r="463" spans="1:23" ht="15.75" customHeight="1">
      <c r="A463" s="322"/>
      <c r="B463" s="322"/>
      <c r="C463" s="322"/>
      <c r="D463" s="322"/>
      <c r="E463" s="322"/>
      <c r="F463" s="318"/>
      <c r="G463" s="318"/>
      <c r="H463" s="318"/>
      <c r="I463" s="318"/>
      <c r="J463" s="318"/>
      <c r="K463" s="318"/>
      <c r="L463" s="318"/>
      <c r="M463" s="318"/>
      <c r="N463" s="318"/>
      <c r="O463" s="318"/>
      <c r="P463" s="318"/>
      <c r="Q463" s="318"/>
      <c r="R463" s="318"/>
      <c r="S463" s="318"/>
      <c r="T463" s="318"/>
      <c r="U463" s="318"/>
      <c r="V463" s="318"/>
      <c r="W463" s="318"/>
    </row>
    <row r="464" spans="1:23" ht="15.75" customHeight="1">
      <c r="A464" s="322"/>
      <c r="B464" s="322"/>
      <c r="C464" s="322"/>
      <c r="D464" s="322"/>
      <c r="E464" s="322"/>
      <c r="F464" s="318"/>
      <c r="G464" s="318"/>
      <c r="H464" s="318"/>
      <c r="I464" s="318"/>
      <c r="J464" s="318"/>
      <c r="K464" s="318"/>
      <c r="L464" s="318"/>
      <c r="M464" s="318"/>
      <c r="N464" s="318"/>
      <c r="O464" s="318"/>
      <c r="P464" s="318"/>
      <c r="Q464" s="318"/>
      <c r="R464" s="318"/>
      <c r="S464" s="318"/>
      <c r="T464" s="318"/>
      <c r="U464" s="318"/>
      <c r="V464" s="318"/>
      <c r="W464" s="318"/>
    </row>
    <row r="465" spans="1:23" ht="15.75" customHeight="1">
      <c r="A465" s="322"/>
      <c r="B465" s="322"/>
      <c r="C465" s="322"/>
      <c r="D465" s="322"/>
      <c r="E465" s="322"/>
      <c r="F465" s="318"/>
      <c r="G465" s="318"/>
      <c r="H465" s="318"/>
      <c r="I465" s="318"/>
      <c r="J465" s="318"/>
      <c r="K465" s="318"/>
      <c r="L465" s="318"/>
      <c r="M465" s="318"/>
      <c r="N465" s="318"/>
      <c r="O465" s="318"/>
      <c r="P465" s="318"/>
      <c r="Q465" s="318"/>
      <c r="R465" s="318"/>
      <c r="S465" s="318"/>
      <c r="T465" s="318"/>
      <c r="U465" s="318"/>
      <c r="V465" s="318"/>
      <c r="W465" s="318"/>
    </row>
    <row r="466" spans="1:23" ht="15.75" customHeight="1">
      <c r="A466" s="322"/>
      <c r="B466" s="322"/>
      <c r="C466" s="322"/>
      <c r="D466" s="322"/>
      <c r="E466" s="322"/>
      <c r="F466" s="318"/>
      <c r="G466" s="318"/>
      <c r="H466" s="318"/>
      <c r="I466" s="318"/>
      <c r="J466" s="318"/>
      <c r="K466" s="318"/>
      <c r="L466" s="318"/>
      <c r="M466" s="318"/>
      <c r="N466" s="318"/>
      <c r="O466" s="318"/>
      <c r="P466" s="318"/>
      <c r="Q466" s="318"/>
      <c r="R466" s="318"/>
      <c r="S466" s="318"/>
      <c r="T466" s="318"/>
      <c r="U466" s="318"/>
      <c r="V466" s="318"/>
      <c r="W466" s="318"/>
    </row>
    <row r="467" spans="1:23" ht="15.75" customHeight="1">
      <c r="A467" s="322"/>
      <c r="B467" s="322"/>
      <c r="C467" s="322"/>
      <c r="D467" s="322"/>
      <c r="E467" s="322"/>
      <c r="F467" s="318"/>
      <c r="G467" s="318"/>
      <c r="H467" s="318"/>
      <c r="I467" s="318"/>
      <c r="J467" s="318"/>
      <c r="K467" s="318"/>
      <c r="L467" s="318"/>
      <c r="M467" s="318"/>
      <c r="N467" s="318"/>
      <c r="O467" s="318"/>
      <c r="P467" s="318"/>
      <c r="Q467" s="318"/>
      <c r="R467" s="318"/>
      <c r="S467" s="318"/>
      <c r="T467" s="318"/>
      <c r="U467" s="318"/>
      <c r="V467" s="318"/>
      <c r="W467" s="318"/>
    </row>
    <row r="468" spans="1:23" ht="15.75" customHeight="1">
      <c r="A468" s="322"/>
      <c r="B468" s="322"/>
      <c r="C468" s="322"/>
      <c r="D468" s="322"/>
      <c r="E468" s="322"/>
      <c r="F468" s="318"/>
      <c r="G468" s="318"/>
      <c r="H468" s="318"/>
      <c r="I468" s="318"/>
      <c r="J468" s="318"/>
      <c r="K468" s="318"/>
      <c r="L468" s="318"/>
      <c r="M468" s="318"/>
      <c r="N468" s="318"/>
      <c r="O468" s="318"/>
      <c r="P468" s="318"/>
      <c r="Q468" s="318"/>
      <c r="R468" s="318"/>
      <c r="S468" s="318"/>
      <c r="T468" s="318"/>
      <c r="U468" s="318"/>
      <c r="V468" s="318"/>
      <c r="W468" s="318"/>
    </row>
    <row r="469" spans="1:23" ht="15.75" customHeight="1">
      <c r="A469" s="322"/>
      <c r="B469" s="322"/>
      <c r="C469" s="322"/>
      <c r="D469" s="322"/>
      <c r="E469" s="322"/>
      <c r="F469" s="318"/>
      <c r="G469" s="318"/>
      <c r="H469" s="318"/>
      <c r="I469" s="318"/>
      <c r="J469" s="318"/>
      <c r="K469" s="318"/>
      <c r="L469" s="318"/>
      <c r="M469" s="318"/>
      <c r="N469" s="318"/>
      <c r="O469" s="318"/>
      <c r="P469" s="318"/>
      <c r="Q469" s="318"/>
      <c r="R469" s="318"/>
      <c r="S469" s="318"/>
      <c r="T469" s="318"/>
      <c r="U469" s="318"/>
      <c r="V469" s="318"/>
      <c r="W469" s="318"/>
    </row>
    <row r="470" spans="1:23" ht="15.75" customHeight="1">
      <c r="A470" s="322"/>
      <c r="B470" s="322"/>
      <c r="C470" s="322"/>
      <c r="D470" s="322"/>
      <c r="E470" s="322"/>
      <c r="F470" s="318"/>
      <c r="G470" s="318"/>
      <c r="H470" s="318"/>
      <c r="I470" s="318"/>
      <c r="J470" s="318"/>
      <c r="K470" s="318"/>
      <c r="L470" s="318"/>
      <c r="M470" s="318"/>
      <c r="N470" s="318"/>
      <c r="O470" s="318"/>
      <c r="P470" s="318"/>
      <c r="Q470" s="318"/>
      <c r="R470" s="318"/>
      <c r="S470" s="318"/>
      <c r="T470" s="318"/>
      <c r="U470" s="318"/>
      <c r="V470" s="318"/>
      <c r="W470" s="318"/>
    </row>
    <row r="471" spans="1:23" ht="15.75" customHeight="1">
      <c r="A471" s="322"/>
      <c r="B471" s="322"/>
      <c r="C471" s="322"/>
      <c r="D471" s="322"/>
      <c r="E471" s="322"/>
      <c r="F471" s="318"/>
      <c r="G471" s="318"/>
      <c r="H471" s="318"/>
      <c r="I471" s="318"/>
      <c r="J471" s="318"/>
      <c r="K471" s="318"/>
      <c r="L471" s="318"/>
      <c r="M471" s="318"/>
      <c r="N471" s="318"/>
      <c r="O471" s="318"/>
      <c r="P471" s="318"/>
      <c r="Q471" s="318"/>
      <c r="R471" s="318"/>
      <c r="S471" s="318"/>
      <c r="T471" s="318"/>
      <c r="U471" s="318"/>
      <c r="V471" s="318"/>
      <c r="W471" s="318"/>
    </row>
    <row r="472" spans="1:23" ht="15.75" customHeight="1">
      <c r="A472" s="322"/>
      <c r="B472" s="322"/>
      <c r="C472" s="322"/>
      <c r="D472" s="322"/>
      <c r="E472" s="322"/>
      <c r="F472" s="318"/>
      <c r="G472" s="318"/>
      <c r="H472" s="318"/>
      <c r="I472" s="318"/>
      <c r="J472" s="318"/>
      <c r="K472" s="318"/>
      <c r="L472" s="318"/>
      <c r="M472" s="318"/>
      <c r="N472" s="318"/>
      <c r="O472" s="318"/>
      <c r="P472" s="318"/>
      <c r="Q472" s="318"/>
      <c r="R472" s="318"/>
      <c r="S472" s="318"/>
      <c r="T472" s="318"/>
      <c r="U472" s="318"/>
      <c r="V472" s="318"/>
      <c r="W472" s="318"/>
    </row>
    <row r="473" spans="1:23" ht="15.75" customHeight="1">
      <c r="A473" s="322"/>
      <c r="B473" s="322"/>
      <c r="C473" s="322"/>
      <c r="D473" s="322"/>
      <c r="E473" s="322"/>
      <c r="F473" s="318"/>
      <c r="G473" s="318"/>
      <c r="H473" s="318"/>
      <c r="I473" s="318"/>
      <c r="J473" s="318"/>
      <c r="K473" s="318"/>
      <c r="L473" s="318"/>
      <c r="M473" s="318"/>
      <c r="N473" s="318"/>
      <c r="O473" s="318"/>
      <c r="P473" s="318"/>
      <c r="Q473" s="318"/>
      <c r="R473" s="318"/>
      <c r="S473" s="318"/>
      <c r="T473" s="318"/>
      <c r="U473" s="318"/>
      <c r="V473" s="318"/>
      <c r="W473" s="318"/>
    </row>
    <row r="474" spans="1:23" ht="15.75" customHeight="1">
      <c r="A474" s="322"/>
      <c r="B474" s="322"/>
      <c r="C474" s="322"/>
      <c r="D474" s="322"/>
      <c r="E474" s="322"/>
      <c r="F474" s="318"/>
      <c r="G474" s="318"/>
      <c r="H474" s="318"/>
      <c r="I474" s="318"/>
      <c r="J474" s="318"/>
      <c r="K474" s="318"/>
      <c r="L474" s="318"/>
      <c r="M474" s="318"/>
      <c r="N474" s="318"/>
      <c r="O474" s="318"/>
      <c r="P474" s="318"/>
      <c r="Q474" s="318"/>
      <c r="R474" s="318"/>
      <c r="S474" s="318"/>
      <c r="T474" s="318"/>
      <c r="U474" s="318"/>
      <c r="V474" s="318"/>
      <c r="W474" s="318"/>
    </row>
    <row r="475" spans="1:23" ht="15.75" customHeight="1">
      <c r="A475" s="322"/>
      <c r="B475" s="322"/>
      <c r="C475" s="322"/>
      <c r="D475" s="322"/>
      <c r="E475" s="322"/>
      <c r="F475" s="318"/>
      <c r="G475" s="318"/>
      <c r="H475" s="318"/>
      <c r="I475" s="318"/>
      <c r="J475" s="318"/>
      <c r="K475" s="318"/>
      <c r="L475" s="318"/>
      <c r="M475" s="318"/>
      <c r="N475" s="318"/>
      <c r="O475" s="318"/>
      <c r="P475" s="318"/>
      <c r="Q475" s="318"/>
      <c r="R475" s="318"/>
      <c r="S475" s="318"/>
      <c r="T475" s="318"/>
      <c r="U475" s="318"/>
      <c r="V475" s="318"/>
      <c r="W475" s="318"/>
    </row>
    <row r="476" spans="1:23" ht="15.75" customHeight="1">
      <c r="A476" s="322"/>
      <c r="B476" s="322"/>
      <c r="C476" s="322"/>
      <c r="D476" s="322"/>
      <c r="E476" s="322"/>
      <c r="F476" s="318"/>
      <c r="G476" s="318"/>
      <c r="H476" s="318"/>
      <c r="I476" s="318"/>
      <c r="J476" s="318"/>
      <c r="K476" s="318"/>
      <c r="L476" s="318"/>
      <c r="M476" s="318"/>
      <c r="N476" s="318"/>
      <c r="O476" s="318"/>
      <c r="P476" s="318"/>
      <c r="Q476" s="318"/>
      <c r="R476" s="318"/>
      <c r="S476" s="318"/>
      <c r="T476" s="318"/>
      <c r="U476" s="318"/>
      <c r="V476" s="318"/>
      <c r="W476" s="318"/>
    </row>
    <row r="477" spans="1:23" ht="15.75" customHeight="1">
      <c r="A477" s="322"/>
      <c r="B477" s="322"/>
      <c r="C477" s="322"/>
      <c r="D477" s="322"/>
      <c r="E477" s="322"/>
      <c r="F477" s="318"/>
      <c r="G477" s="318"/>
      <c r="H477" s="318"/>
      <c r="I477" s="318"/>
      <c r="J477" s="318"/>
      <c r="K477" s="318"/>
      <c r="L477" s="318"/>
      <c r="M477" s="318"/>
      <c r="N477" s="318"/>
      <c r="O477" s="318"/>
      <c r="P477" s="318"/>
      <c r="Q477" s="318"/>
      <c r="R477" s="318"/>
      <c r="S477" s="318"/>
      <c r="T477" s="318"/>
      <c r="U477" s="318"/>
      <c r="V477" s="318"/>
      <c r="W477" s="318"/>
    </row>
    <row r="478" spans="1:23" ht="15.75" customHeight="1">
      <c r="A478" s="322"/>
      <c r="B478" s="322"/>
      <c r="C478" s="322"/>
      <c r="D478" s="322"/>
      <c r="E478" s="322"/>
      <c r="F478" s="318"/>
      <c r="G478" s="318"/>
      <c r="H478" s="318"/>
      <c r="I478" s="318"/>
      <c r="J478" s="318"/>
      <c r="K478" s="318"/>
      <c r="L478" s="318"/>
      <c r="M478" s="318"/>
      <c r="N478" s="318"/>
      <c r="O478" s="318"/>
      <c r="P478" s="318"/>
      <c r="Q478" s="318"/>
      <c r="R478" s="318"/>
      <c r="S478" s="318"/>
      <c r="T478" s="318"/>
      <c r="U478" s="318"/>
      <c r="V478" s="318"/>
      <c r="W478" s="318"/>
    </row>
    <row r="479" spans="1:23" ht="15.75" customHeight="1">
      <c r="A479" s="322"/>
      <c r="B479" s="322"/>
      <c r="C479" s="322"/>
      <c r="D479" s="322"/>
      <c r="E479" s="322"/>
      <c r="F479" s="318"/>
      <c r="G479" s="318"/>
      <c r="H479" s="318"/>
      <c r="I479" s="318"/>
      <c r="J479" s="318"/>
      <c r="K479" s="318"/>
      <c r="L479" s="318"/>
      <c r="M479" s="318"/>
      <c r="N479" s="318"/>
      <c r="O479" s="318"/>
      <c r="P479" s="318"/>
      <c r="Q479" s="318"/>
      <c r="R479" s="318"/>
      <c r="S479" s="318"/>
      <c r="T479" s="318"/>
      <c r="U479" s="318"/>
      <c r="V479" s="318"/>
      <c r="W479" s="318"/>
    </row>
    <row r="480" spans="1:23" ht="15.75" customHeight="1">
      <c r="A480" s="322"/>
      <c r="B480" s="322"/>
      <c r="C480" s="322"/>
      <c r="D480" s="322"/>
      <c r="E480" s="322"/>
      <c r="F480" s="318"/>
      <c r="G480" s="318"/>
      <c r="H480" s="318"/>
      <c r="I480" s="318"/>
      <c r="J480" s="318"/>
      <c r="K480" s="318"/>
      <c r="L480" s="318"/>
      <c r="M480" s="318"/>
      <c r="N480" s="318"/>
      <c r="O480" s="318"/>
      <c r="P480" s="318"/>
      <c r="Q480" s="318"/>
      <c r="R480" s="318"/>
      <c r="S480" s="318"/>
      <c r="T480" s="318"/>
      <c r="U480" s="318"/>
      <c r="V480" s="318"/>
      <c r="W480" s="318"/>
    </row>
    <row r="481" spans="1:23" ht="15.75" customHeight="1">
      <c r="A481" s="322"/>
      <c r="B481" s="322"/>
      <c r="C481" s="322"/>
      <c r="D481" s="322"/>
      <c r="E481" s="322"/>
      <c r="F481" s="318"/>
      <c r="G481" s="318"/>
      <c r="H481" s="318"/>
      <c r="I481" s="318"/>
      <c r="J481" s="318"/>
      <c r="K481" s="318"/>
      <c r="L481" s="318"/>
      <c r="M481" s="318"/>
      <c r="N481" s="318"/>
      <c r="O481" s="318"/>
      <c r="P481" s="318"/>
      <c r="Q481" s="318"/>
      <c r="R481" s="318"/>
      <c r="S481" s="318"/>
      <c r="T481" s="318"/>
      <c r="U481" s="318"/>
      <c r="V481" s="318"/>
      <c r="W481" s="318"/>
    </row>
    <row r="482" spans="1:23" ht="15.75" customHeight="1">
      <c r="A482" s="322"/>
      <c r="B482" s="322"/>
      <c r="C482" s="322"/>
      <c r="D482" s="322"/>
      <c r="E482" s="322"/>
      <c r="F482" s="318"/>
      <c r="G482" s="318"/>
      <c r="H482" s="318"/>
      <c r="I482" s="318"/>
      <c r="J482" s="318"/>
      <c r="K482" s="318"/>
      <c r="L482" s="318"/>
      <c r="M482" s="318"/>
      <c r="N482" s="318"/>
      <c r="O482" s="318"/>
      <c r="P482" s="318"/>
      <c r="Q482" s="318"/>
      <c r="R482" s="318"/>
      <c r="S482" s="318"/>
      <c r="T482" s="318"/>
      <c r="U482" s="318"/>
      <c r="V482" s="318"/>
      <c r="W482" s="318"/>
    </row>
    <row r="483" spans="1:23" ht="15.75" customHeight="1">
      <c r="A483" s="322"/>
      <c r="B483" s="322"/>
      <c r="C483" s="322"/>
      <c r="D483" s="322"/>
      <c r="E483" s="322"/>
      <c r="F483" s="318"/>
      <c r="G483" s="318"/>
      <c r="H483" s="318"/>
      <c r="I483" s="318"/>
      <c r="J483" s="318"/>
      <c r="K483" s="318"/>
      <c r="L483" s="318"/>
      <c r="M483" s="318"/>
      <c r="N483" s="318"/>
      <c r="O483" s="318"/>
      <c r="P483" s="318"/>
      <c r="Q483" s="318"/>
      <c r="R483" s="318"/>
      <c r="S483" s="318"/>
      <c r="T483" s="318"/>
      <c r="U483" s="318"/>
      <c r="V483" s="318"/>
      <c r="W483" s="318"/>
    </row>
    <row r="484" spans="1:23" ht="15.75" customHeight="1">
      <c r="A484" s="322"/>
      <c r="B484" s="322"/>
      <c r="C484" s="322"/>
      <c r="D484" s="322"/>
      <c r="E484" s="322"/>
      <c r="F484" s="318"/>
      <c r="G484" s="318"/>
      <c r="H484" s="318"/>
      <c r="I484" s="318"/>
      <c r="J484" s="318"/>
      <c r="K484" s="318"/>
      <c r="L484" s="318"/>
      <c r="M484" s="318"/>
      <c r="N484" s="318"/>
      <c r="O484" s="318"/>
      <c r="P484" s="318"/>
      <c r="Q484" s="318"/>
      <c r="R484" s="318"/>
      <c r="S484" s="318"/>
      <c r="T484" s="318"/>
      <c r="U484" s="318"/>
      <c r="V484" s="318"/>
      <c r="W484" s="318"/>
    </row>
    <row r="485" spans="1:23" ht="15.75" customHeight="1">
      <c r="A485" s="322"/>
      <c r="B485" s="322"/>
      <c r="C485" s="322"/>
      <c r="D485" s="322"/>
      <c r="E485" s="322"/>
      <c r="F485" s="318"/>
      <c r="G485" s="318"/>
      <c r="H485" s="318"/>
      <c r="I485" s="318"/>
      <c r="J485" s="318"/>
      <c r="K485" s="318"/>
      <c r="L485" s="318"/>
      <c r="M485" s="318"/>
      <c r="N485" s="318"/>
      <c r="O485" s="318"/>
      <c r="P485" s="318"/>
      <c r="Q485" s="318"/>
      <c r="R485" s="318"/>
      <c r="S485" s="318"/>
      <c r="T485" s="318"/>
      <c r="U485" s="318"/>
      <c r="V485" s="318"/>
      <c r="W485" s="318"/>
    </row>
    <row r="486" spans="1:23" ht="15.75" customHeight="1">
      <c r="A486" s="322"/>
      <c r="B486" s="322"/>
      <c r="C486" s="322"/>
      <c r="D486" s="322"/>
      <c r="E486" s="322"/>
      <c r="F486" s="318"/>
      <c r="G486" s="318"/>
      <c r="H486" s="318"/>
      <c r="I486" s="318"/>
      <c r="J486" s="318"/>
      <c r="K486" s="318"/>
      <c r="L486" s="318"/>
      <c r="M486" s="318"/>
      <c r="N486" s="318"/>
      <c r="O486" s="318"/>
      <c r="P486" s="318"/>
      <c r="Q486" s="318"/>
      <c r="R486" s="318"/>
      <c r="S486" s="318"/>
      <c r="T486" s="318"/>
      <c r="U486" s="318"/>
      <c r="V486" s="318"/>
      <c r="W486" s="318"/>
    </row>
    <row r="487" spans="1:23" ht="15.75" customHeight="1">
      <c r="A487" s="322"/>
      <c r="B487" s="322"/>
      <c r="C487" s="322"/>
      <c r="D487" s="322"/>
      <c r="E487" s="322"/>
      <c r="F487" s="318"/>
      <c r="G487" s="318"/>
      <c r="H487" s="318"/>
      <c r="I487" s="318"/>
      <c r="J487" s="318"/>
      <c r="K487" s="318"/>
      <c r="L487" s="318"/>
      <c r="M487" s="318"/>
      <c r="N487" s="318"/>
      <c r="O487" s="318"/>
      <c r="P487" s="318"/>
      <c r="Q487" s="318"/>
      <c r="R487" s="318"/>
      <c r="S487" s="318"/>
      <c r="T487" s="318"/>
      <c r="U487" s="318"/>
      <c r="V487" s="318"/>
      <c r="W487" s="318"/>
    </row>
    <row r="488" spans="1:23" ht="15.75" customHeight="1">
      <c r="A488" s="322"/>
      <c r="B488" s="322"/>
      <c r="C488" s="322"/>
      <c r="D488" s="322"/>
      <c r="E488" s="322"/>
      <c r="F488" s="318"/>
      <c r="G488" s="318"/>
      <c r="H488" s="318"/>
      <c r="I488" s="318"/>
      <c r="J488" s="318"/>
      <c r="K488" s="318"/>
      <c r="L488" s="318"/>
      <c r="M488" s="318"/>
      <c r="N488" s="318"/>
      <c r="O488" s="318"/>
      <c r="P488" s="318"/>
      <c r="Q488" s="318"/>
      <c r="R488" s="318"/>
      <c r="S488" s="318"/>
      <c r="T488" s="318"/>
      <c r="U488" s="318"/>
      <c r="V488" s="318"/>
      <c r="W488" s="318"/>
    </row>
    <row r="489" spans="1:23" ht="15.75" customHeight="1">
      <c r="A489" s="322"/>
      <c r="B489" s="322"/>
      <c r="C489" s="322"/>
      <c r="D489" s="322"/>
      <c r="E489" s="322"/>
      <c r="F489" s="318"/>
      <c r="G489" s="318"/>
      <c r="H489" s="318"/>
      <c r="I489" s="318"/>
      <c r="J489" s="318"/>
      <c r="K489" s="318"/>
      <c r="L489" s="318"/>
      <c r="M489" s="318"/>
      <c r="N489" s="318"/>
      <c r="O489" s="318"/>
      <c r="P489" s="318"/>
      <c r="Q489" s="318"/>
      <c r="R489" s="318"/>
      <c r="S489" s="318"/>
      <c r="T489" s="318"/>
      <c r="U489" s="318"/>
      <c r="V489" s="318"/>
      <c r="W489" s="318"/>
    </row>
    <row r="490" spans="1:23" ht="15.75" customHeight="1">
      <c r="A490" s="322"/>
      <c r="B490" s="322"/>
      <c r="C490" s="322"/>
      <c r="D490" s="322"/>
      <c r="E490" s="322"/>
      <c r="F490" s="318"/>
      <c r="G490" s="318"/>
      <c r="H490" s="318"/>
      <c r="I490" s="318"/>
      <c r="J490" s="318"/>
      <c r="K490" s="318"/>
      <c r="L490" s="318"/>
      <c r="M490" s="318"/>
      <c r="N490" s="318"/>
      <c r="O490" s="318"/>
      <c r="P490" s="318"/>
      <c r="Q490" s="318"/>
      <c r="R490" s="318"/>
      <c r="S490" s="318"/>
      <c r="T490" s="318"/>
      <c r="U490" s="318"/>
      <c r="V490" s="318"/>
      <c r="W490" s="318"/>
    </row>
    <row r="491" spans="1:23" ht="15.75" customHeight="1">
      <c r="A491" s="322"/>
      <c r="B491" s="322"/>
      <c r="C491" s="322"/>
      <c r="D491" s="322"/>
      <c r="E491" s="322"/>
      <c r="F491" s="318"/>
      <c r="G491" s="318"/>
      <c r="H491" s="318"/>
      <c r="I491" s="318"/>
      <c r="J491" s="318"/>
      <c r="K491" s="318"/>
      <c r="L491" s="318"/>
      <c r="M491" s="318"/>
      <c r="N491" s="318"/>
      <c r="O491" s="318"/>
      <c r="P491" s="318"/>
      <c r="Q491" s="318"/>
      <c r="R491" s="318"/>
      <c r="S491" s="318"/>
      <c r="T491" s="318"/>
      <c r="U491" s="318"/>
      <c r="V491" s="318"/>
      <c r="W491" s="318"/>
    </row>
    <row r="492" spans="1:23" ht="15.75" customHeight="1">
      <c r="A492" s="322"/>
      <c r="B492" s="322"/>
      <c r="C492" s="322"/>
      <c r="D492" s="322"/>
      <c r="E492" s="322"/>
      <c r="F492" s="318"/>
      <c r="G492" s="318"/>
      <c r="H492" s="318"/>
      <c r="I492" s="318"/>
      <c r="J492" s="318"/>
      <c r="K492" s="318"/>
      <c r="L492" s="318"/>
      <c r="M492" s="318"/>
      <c r="N492" s="318"/>
      <c r="O492" s="318"/>
      <c r="P492" s="318"/>
      <c r="Q492" s="318"/>
      <c r="R492" s="318"/>
      <c r="S492" s="318"/>
      <c r="T492" s="318"/>
      <c r="U492" s="318"/>
      <c r="V492" s="318"/>
      <c r="W492" s="318"/>
    </row>
    <row r="493" spans="1:23" ht="15.75" customHeight="1">
      <c r="A493" s="322"/>
      <c r="B493" s="322"/>
      <c r="C493" s="322"/>
      <c r="D493" s="322"/>
      <c r="E493" s="322"/>
      <c r="F493" s="318"/>
      <c r="G493" s="318"/>
      <c r="H493" s="318"/>
      <c r="I493" s="318"/>
      <c r="J493" s="318"/>
      <c r="K493" s="318"/>
      <c r="L493" s="318"/>
      <c r="M493" s="318"/>
      <c r="N493" s="318"/>
      <c r="O493" s="318"/>
      <c r="P493" s="318"/>
      <c r="Q493" s="318"/>
      <c r="R493" s="318"/>
      <c r="S493" s="318"/>
      <c r="T493" s="318"/>
      <c r="U493" s="318"/>
      <c r="V493" s="318"/>
      <c r="W493" s="318"/>
    </row>
    <row r="494" spans="1:23" ht="15.75" customHeight="1">
      <c r="A494" s="322"/>
      <c r="B494" s="322"/>
      <c r="C494" s="322"/>
      <c r="D494" s="322"/>
      <c r="E494" s="322"/>
      <c r="F494" s="318"/>
      <c r="G494" s="318"/>
      <c r="H494" s="318"/>
      <c r="I494" s="318"/>
      <c r="J494" s="318"/>
      <c r="K494" s="318"/>
      <c r="L494" s="318"/>
      <c r="M494" s="318"/>
      <c r="N494" s="318"/>
      <c r="O494" s="318"/>
      <c r="P494" s="318"/>
      <c r="Q494" s="318"/>
      <c r="R494" s="318"/>
      <c r="S494" s="318"/>
      <c r="T494" s="318"/>
      <c r="U494" s="318"/>
      <c r="V494" s="318"/>
      <c r="W494" s="318"/>
    </row>
    <row r="495" spans="1:23" ht="15.75" customHeight="1">
      <c r="A495" s="322"/>
      <c r="B495" s="322"/>
      <c r="C495" s="322"/>
      <c r="D495" s="322"/>
      <c r="E495" s="322"/>
      <c r="F495" s="318"/>
      <c r="G495" s="318"/>
      <c r="H495" s="318"/>
      <c r="I495" s="318"/>
      <c r="J495" s="318"/>
      <c r="K495" s="318"/>
      <c r="L495" s="318"/>
      <c r="M495" s="318"/>
      <c r="N495" s="318"/>
      <c r="O495" s="318"/>
      <c r="P495" s="318"/>
      <c r="Q495" s="318"/>
      <c r="R495" s="318"/>
      <c r="S495" s="318"/>
      <c r="T495" s="318"/>
      <c r="U495" s="318"/>
      <c r="V495" s="318"/>
      <c r="W495" s="318"/>
    </row>
    <row r="496" spans="1:23" ht="15.75" customHeight="1">
      <c r="A496" s="322"/>
      <c r="B496" s="322"/>
      <c r="C496" s="322"/>
      <c r="D496" s="322"/>
      <c r="E496" s="322"/>
      <c r="F496" s="318"/>
      <c r="G496" s="318"/>
      <c r="H496" s="318"/>
      <c r="I496" s="318"/>
      <c r="J496" s="318"/>
      <c r="K496" s="318"/>
      <c r="L496" s="318"/>
      <c r="M496" s="318"/>
      <c r="N496" s="318"/>
      <c r="O496" s="318"/>
      <c r="P496" s="318"/>
      <c r="Q496" s="318"/>
      <c r="R496" s="318"/>
      <c r="S496" s="318"/>
      <c r="T496" s="318"/>
      <c r="U496" s="318"/>
      <c r="V496" s="318"/>
      <c r="W496" s="318"/>
    </row>
    <row r="497" spans="1:23" ht="15.75" customHeight="1">
      <c r="A497" s="322"/>
      <c r="B497" s="322"/>
      <c r="C497" s="322"/>
      <c r="D497" s="322"/>
      <c r="E497" s="322"/>
      <c r="F497" s="318"/>
      <c r="G497" s="318"/>
      <c r="H497" s="318"/>
      <c r="I497" s="318"/>
      <c r="J497" s="318"/>
      <c r="K497" s="318"/>
      <c r="L497" s="318"/>
      <c r="M497" s="318"/>
      <c r="N497" s="318"/>
      <c r="O497" s="318"/>
      <c r="P497" s="318"/>
      <c r="Q497" s="318"/>
      <c r="R497" s="318"/>
      <c r="S497" s="318"/>
      <c r="T497" s="318"/>
      <c r="U497" s="318"/>
      <c r="V497" s="318"/>
      <c r="W497" s="318"/>
    </row>
    <row r="498" spans="1:23" ht="15.75" customHeight="1">
      <c r="A498" s="322"/>
      <c r="B498" s="322"/>
      <c r="C498" s="322"/>
      <c r="D498" s="322"/>
      <c r="E498" s="322"/>
      <c r="F498" s="318"/>
      <c r="G498" s="318"/>
      <c r="H498" s="318"/>
      <c r="I498" s="318"/>
      <c r="J498" s="318"/>
      <c r="K498" s="318"/>
      <c r="L498" s="318"/>
      <c r="M498" s="318"/>
      <c r="N498" s="318"/>
      <c r="O498" s="318"/>
      <c r="P498" s="318"/>
      <c r="Q498" s="318"/>
      <c r="R498" s="318"/>
      <c r="S498" s="318"/>
      <c r="T498" s="318"/>
      <c r="U498" s="318"/>
      <c r="V498" s="318"/>
      <c r="W498" s="318"/>
    </row>
    <row r="499" spans="1:23" ht="15.75" customHeight="1">
      <c r="A499" s="322"/>
      <c r="B499" s="322"/>
      <c r="C499" s="322"/>
      <c r="D499" s="322"/>
      <c r="E499" s="322"/>
      <c r="F499" s="318"/>
      <c r="G499" s="318"/>
      <c r="H499" s="318"/>
      <c r="I499" s="318"/>
      <c r="J499" s="318"/>
      <c r="K499" s="318"/>
      <c r="L499" s="318"/>
      <c r="M499" s="318"/>
      <c r="N499" s="318"/>
      <c r="O499" s="318"/>
      <c r="P499" s="318"/>
      <c r="Q499" s="318"/>
      <c r="R499" s="318"/>
      <c r="S499" s="318"/>
      <c r="T499" s="318"/>
      <c r="U499" s="318"/>
      <c r="V499" s="318"/>
      <c r="W499" s="318"/>
    </row>
    <row r="500" spans="1:23" ht="15.75" customHeight="1">
      <c r="A500" s="322"/>
      <c r="B500" s="322"/>
      <c r="C500" s="322"/>
      <c r="D500" s="322"/>
      <c r="E500" s="322"/>
      <c r="F500" s="318"/>
      <c r="G500" s="318"/>
      <c r="H500" s="318"/>
      <c r="I500" s="318"/>
      <c r="J500" s="318"/>
      <c r="K500" s="318"/>
      <c r="L500" s="318"/>
      <c r="M500" s="318"/>
      <c r="N500" s="318"/>
      <c r="O500" s="318"/>
      <c r="P500" s="318"/>
      <c r="Q500" s="318"/>
      <c r="R500" s="318"/>
      <c r="S500" s="318"/>
      <c r="T500" s="318"/>
      <c r="U500" s="318"/>
      <c r="V500" s="318"/>
      <c r="W500" s="318"/>
    </row>
    <row r="501" spans="1:23" ht="15.75" customHeight="1">
      <c r="A501" s="322"/>
      <c r="B501" s="322"/>
      <c r="C501" s="322"/>
      <c r="D501" s="322"/>
      <c r="E501" s="322"/>
      <c r="F501" s="318"/>
      <c r="G501" s="318"/>
      <c r="H501" s="318"/>
      <c r="I501" s="318"/>
      <c r="J501" s="318"/>
      <c r="K501" s="318"/>
      <c r="L501" s="318"/>
      <c r="M501" s="318"/>
      <c r="N501" s="318"/>
      <c r="O501" s="318"/>
      <c r="P501" s="318"/>
      <c r="Q501" s="318"/>
      <c r="R501" s="318"/>
      <c r="S501" s="318"/>
      <c r="T501" s="318"/>
      <c r="U501" s="318"/>
      <c r="V501" s="318"/>
      <c r="W501" s="318"/>
    </row>
    <row r="502" spans="1:23" ht="15.75" customHeight="1">
      <c r="A502" s="322"/>
      <c r="B502" s="322"/>
      <c r="C502" s="322"/>
      <c r="D502" s="322"/>
      <c r="E502" s="322"/>
      <c r="F502" s="318"/>
      <c r="G502" s="318"/>
      <c r="H502" s="318"/>
      <c r="I502" s="318"/>
      <c r="J502" s="318"/>
      <c r="K502" s="318"/>
      <c r="L502" s="318"/>
      <c r="M502" s="318"/>
      <c r="N502" s="318"/>
      <c r="O502" s="318"/>
      <c r="P502" s="318"/>
      <c r="Q502" s="318"/>
      <c r="R502" s="318"/>
      <c r="S502" s="318"/>
      <c r="T502" s="318"/>
      <c r="U502" s="318"/>
      <c r="V502" s="318"/>
      <c r="W502" s="318"/>
    </row>
    <row r="503" spans="1:23" ht="15.75" customHeight="1">
      <c r="A503" s="322"/>
      <c r="B503" s="322"/>
      <c r="C503" s="322"/>
      <c r="D503" s="322"/>
      <c r="E503" s="322"/>
      <c r="F503" s="318"/>
      <c r="G503" s="318"/>
      <c r="H503" s="318"/>
      <c r="I503" s="318"/>
      <c r="J503" s="318"/>
      <c r="K503" s="318"/>
      <c r="L503" s="318"/>
      <c r="M503" s="318"/>
      <c r="N503" s="318"/>
      <c r="O503" s="318"/>
      <c r="P503" s="318"/>
      <c r="Q503" s="318"/>
      <c r="R503" s="318"/>
      <c r="S503" s="318"/>
      <c r="T503" s="318"/>
      <c r="U503" s="318"/>
      <c r="V503" s="318"/>
      <c r="W503" s="318"/>
    </row>
    <row r="504" spans="1:23" ht="15.75" customHeight="1">
      <c r="A504" s="322"/>
      <c r="B504" s="322"/>
      <c r="C504" s="322"/>
      <c r="D504" s="322"/>
      <c r="E504" s="322"/>
      <c r="F504" s="318"/>
      <c r="G504" s="318"/>
      <c r="H504" s="318"/>
      <c r="I504" s="318"/>
      <c r="J504" s="318"/>
      <c r="K504" s="318"/>
      <c r="L504" s="318"/>
      <c r="M504" s="318"/>
      <c r="N504" s="318"/>
      <c r="O504" s="318"/>
      <c r="P504" s="318"/>
      <c r="Q504" s="318"/>
      <c r="R504" s="318"/>
      <c r="S504" s="318"/>
      <c r="T504" s="318"/>
      <c r="U504" s="318"/>
      <c r="V504" s="318"/>
      <c r="W504" s="318"/>
    </row>
    <row r="505" spans="1:23" ht="15.75" customHeight="1">
      <c r="A505" s="322"/>
      <c r="B505" s="322"/>
      <c r="C505" s="322"/>
      <c r="D505" s="322"/>
      <c r="E505" s="322"/>
      <c r="F505" s="318"/>
      <c r="G505" s="318"/>
      <c r="H505" s="318"/>
      <c r="I505" s="318"/>
      <c r="J505" s="318"/>
      <c r="K505" s="318"/>
      <c r="L505" s="318"/>
      <c r="M505" s="318"/>
      <c r="N505" s="318"/>
      <c r="O505" s="318"/>
      <c r="P505" s="318"/>
      <c r="Q505" s="318"/>
      <c r="R505" s="318"/>
      <c r="S505" s="318"/>
      <c r="T505" s="318"/>
      <c r="U505" s="318"/>
      <c r="V505" s="318"/>
      <c r="W505" s="318"/>
    </row>
    <row r="506" spans="1:23" ht="15.75" customHeight="1">
      <c r="A506" s="322"/>
      <c r="B506" s="322"/>
      <c r="C506" s="322"/>
      <c r="D506" s="322"/>
      <c r="E506" s="322"/>
      <c r="F506" s="318"/>
      <c r="G506" s="318"/>
      <c r="H506" s="318"/>
      <c r="I506" s="318"/>
      <c r="J506" s="318"/>
      <c r="K506" s="318"/>
      <c r="L506" s="318"/>
      <c r="M506" s="318"/>
      <c r="N506" s="318"/>
      <c r="O506" s="318"/>
      <c r="P506" s="318"/>
      <c r="Q506" s="318"/>
      <c r="R506" s="318"/>
      <c r="S506" s="318"/>
      <c r="T506" s="318"/>
      <c r="U506" s="318"/>
      <c r="V506" s="318"/>
      <c r="W506" s="318"/>
    </row>
    <row r="507" spans="1:23" ht="15.75" customHeight="1">
      <c r="A507" s="322"/>
      <c r="B507" s="322"/>
      <c r="C507" s="322"/>
      <c r="D507" s="322"/>
      <c r="E507" s="322"/>
      <c r="F507" s="318"/>
      <c r="G507" s="318"/>
      <c r="H507" s="318"/>
      <c r="I507" s="318"/>
      <c r="J507" s="318"/>
      <c r="K507" s="318"/>
      <c r="L507" s="318"/>
      <c r="M507" s="318"/>
      <c r="N507" s="318"/>
      <c r="O507" s="318"/>
      <c r="P507" s="318"/>
      <c r="Q507" s="318"/>
      <c r="R507" s="318"/>
      <c r="S507" s="318"/>
      <c r="T507" s="318"/>
      <c r="U507" s="318"/>
      <c r="V507" s="318"/>
      <c r="W507" s="318"/>
    </row>
    <row r="508" spans="1:23" ht="15.75" customHeight="1">
      <c r="A508" s="322"/>
      <c r="B508" s="322"/>
      <c r="C508" s="322"/>
      <c r="D508" s="322"/>
      <c r="E508" s="322"/>
      <c r="F508" s="318"/>
      <c r="G508" s="318"/>
      <c r="H508" s="318"/>
      <c r="I508" s="318"/>
      <c r="J508" s="318"/>
      <c r="K508" s="318"/>
      <c r="L508" s="318"/>
      <c r="M508" s="318"/>
      <c r="N508" s="318"/>
      <c r="O508" s="318"/>
      <c r="P508" s="318"/>
      <c r="Q508" s="318"/>
      <c r="R508" s="318"/>
      <c r="S508" s="318"/>
      <c r="T508" s="318"/>
      <c r="U508" s="318"/>
      <c r="V508" s="318"/>
      <c r="W508" s="318"/>
    </row>
    <row r="509" spans="1:23" ht="15.75" customHeight="1">
      <c r="A509" s="322"/>
      <c r="B509" s="322"/>
      <c r="C509" s="322"/>
      <c r="D509" s="322"/>
      <c r="E509" s="322"/>
      <c r="F509" s="318"/>
      <c r="G509" s="318"/>
      <c r="H509" s="318"/>
      <c r="I509" s="318"/>
      <c r="J509" s="318"/>
      <c r="K509" s="318"/>
      <c r="L509" s="318"/>
      <c r="M509" s="318"/>
      <c r="N509" s="318"/>
      <c r="O509" s="318"/>
      <c r="P509" s="318"/>
      <c r="Q509" s="318"/>
      <c r="R509" s="318"/>
      <c r="S509" s="318"/>
      <c r="T509" s="318"/>
      <c r="U509" s="318"/>
      <c r="V509" s="318"/>
      <c r="W509" s="318"/>
    </row>
    <row r="510" spans="1:23" ht="15.75" customHeight="1">
      <c r="A510" s="322"/>
      <c r="B510" s="322"/>
      <c r="C510" s="322"/>
      <c r="D510" s="322"/>
      <c r="E510" s="322"/>
      <c r="F510" s="318"/>
      <c r="G510" s="318"/>
      <c r="H510" s="318"/>
      <c r="I510" s="318"/>
      <c r="J510" s="318"/>
      <c r="K510" s="318"/>
      <c r="L510" s="318"/>
      <c r="M510" s="318"/>
      <c r="N510" s="318"/>
      <c r="O510" s="318"/>
      <c r="P510" s="318"/>
      <c r="Q510" s="318"/>
      <c r="R510" s="318"/>
      <c r="S510" s="318"/>
      <c r="T510" s="318"/>
      <c r="U510" s="318"/>
      <c r="V510" s="318"/>
      <c r="W510" s="318"/>
    </row>
    <row r="511" spans="1:23" ht="15.75" customHeight="1">
      <c r="A511" s="322"/>
      <c r="B511" s="322"/>
      <c r="C511" s="322"/>
      <c r="D511" s="322"/>
      <c r="E511" s="322"/>
      <c r="F511" s="318"/>
      <c r="G511" s="318"/>
      <c r="H511" s="318"/>
      <c r="I511" s="318"/>
      <c r="J511" s="318"/>
      <c r="K511" s="318"/>
      <c r="L511" s="318"/>
      <c r="M511" s="318"/>
      <c r="N511" s="318"/>
      <c r="O511" s="318"/>
      <c r="P511" s="318"/>
      <c r="Q511" s="318"/>
      <c r="R511" s="318"/>
      <c r="S511" s="318"/>
      <c r="T511" s="318"/>
      <c r="U511" s="318"/>
      <c r="V511" s="318"/>
      <c r="W511" s="318"/>
    </row>
    <row r="512" spans="1:23" ht="15.75" customHeight="1">
      <c r="A512" s="322"/>
      <c r="B512" s="322"/>
      <c r="C512" s="322"/>
      <c r="D512" s="322"/>
      <c r="E512" s="322"/>
      <c r="F512" s="318"/>
      <c r="G512" s="318"/>
      <c r="H512" s="318"/>
      <c r="I512" s="318"/>
      <c r="J512" s="318"/>
      <c r="K512" s="318"/>
      <c r="L512" s="318"/>
      <c r="M512" s="318"/>
      <c r="N512" s="318"/>
      <c r="O512" s="318"/>
      <c r="P512" s="318"/>
      <c r="Q512" s="318"/>
      <c r="R512" s="318"/>
      <c r="S512" s="318"/>
      <c r="T512" s="318"/>
      <c r="U512" s="318"/>
      <c r="V512" s="318"/>
      <c r="W512" s="318"/>
    </row>
    <row r="513" spans="1:23" ht="15.75" customHeight="1">
      <c r="A513" s="322"/>
      <c r="B513" s="322"/>
      <c r="C513" s="322"/>
      <c r="D513" s="322"/>
      <c r="E513" s="322"/>
      <c r="F513" s="318"/>
      <c r="G513" s="318"/>
      <c r="H513" s="318"/>
      <c r="I513" s="318"/>
      <c r="J513" s="318"/>
      <c r="K513" s="318"/>
      <c r="L513" s="318"/>
      <c r="M513" s="318"/>
      <c r="N513" s="318"/>
      <c r="O513" s="318"/>
      <c r="P513" s="318"/>
      <c r="Q513" s="318"/>
      <c r="R513" s="318"/>
      <c r="S513" s="318"/>
      <c r="T513" s="318"/>
      <c r="U513" s="318"/>
      <c r="V513" s="318"/>
      <c r="W513" s="318"/>
    </row>
    <row r="514" spans="1:23" ht="15.75" customHeight="1">
      <c r="A514" s="322"/>
      <c r="B514" s="322"/>
      <c r="C514" s="322"/>
      <c r="D514" s="322"/>
      <c r="E514" s="322"/>
      <c r="F514" s="318"/>
      <c r="G514" s="318"/>
      <c r="H514" s="318"/>
      <c r="I514" s="318"/>
      <c r="J514" s="318"/>
      <c r="K514" s="318"/>
      <c r="L514" s="318"/>
      <c r="M514" s="318"/>
      <c r="N514" s="318"/>
      <c r="O514" s="318"/>
      <c r="P514" s="318"/>
      <c r="Q514" s="318"/>
      <c r="R514" s="318"/>
      <c r="S514" s="318"/>
      <c r="T514" s="318"/>
      <c r="U514" s="318"/>
      <c r="V514" s="318"/>
      <c r="W514" s="318"/>
    </row>
    <row r="515" spans="1:23" ht="15.75" customHeight="1">
      <c r="A515" s="322"/>
      <c r="B515" s="322"/>
      <c r="C515" s="322"/>
      <c r="D515" s="322"/>
      <c r="E515" s="322"/>
      <c r="F515" s="318"/>
      <c r="G515" s="318"/>
      <c r="H515" s="318"/>
      <c r="I515" s="318"/>
      <c r="J515" s="318"/>
      <c r="K515" s="318"/>
      <c r="L515" s="318"/>
      <c r="M515" s="318"/>
      <c r="N515" s="318"/>
      <c r="O515" s="318"/>
      <c r="P515" s="318"/>
      <c r="Q515" s="318"/>
      <c r="R515" s="318"/>
      <c r="S515" s="318"/>
      <c r="T515" s="318"/>
      <c r="U515" s="318"/>
      <c r="V515" s="318"/>
      <c r="W515" s="318"/>
    </row>
    <row r="516" spans="1:23" ht="15.75" customHeight="1">
      <c r="A516" s="322"/>
      <c r="B516" s="322"/>
      <c r="C516" s="322"/>
      <c r="D516" s="322"/>
      <c r="E516" s="322"/>
      <c r="F516" s="318"/>
      <c r="G516" s="318"/>
      <c r="H516" s="318"/>
      <c r="I516" s="318"/>
      <c r="J516" s="318"/>
      <c r="K516" s="318"/>
      <c r="L516" s="318"/>
      <c r="M516" s="318"/>
      <c r="N516" s="318"/>
      <c r="O516" s="318"/>
      <c r="P516" s="318"/>
      <c r="Q516" s="318"/>
      <c r="R516" s="318"/>
      <c r="S516" s="318"/>
      <c r="T516" s="318"/>
      <c r="U516" s="318"/>
      <c r="V516" s="318"/>
      <c r="W516" s="318"/>
    </row>
    <row r="517" spans="1:23" ht="15.75" customHeight="1">
      <c r="A517" s="322"/>
      <c r="B517" s="322"/>
      <c r="C517" s="322"/>
      <c r="D517" s="322"/>
      <c r="E517" s="322"/>
      <c r="F517" s="318"/>
      <c r="G517" s="318"/>
      <c r="H517" s="318"/>
      <c r="I517" s="318"/>
      <c r="J517" s="318"/>
      <c r="K517" s="318"/>
      <c r="L517" s="318"/>
      <c r="M517" s="318"/>
      <c r="N517" s="318"/>
      <c r="O517" s="318"/>
      <c r="P517" s="318"/>
      <c r="Q517" s="318"/>
      <c r="R517" s="318"/>
      <c r="S517" s="318"/>
      <c r="T517" s="318"/>
      <c r="U517" s="318"/>
      <c r="V517" s="318"/>
      <c r="W517" s="318"/>
    </row>
    <row r="518" spans="1:23" ht="15.75" customHeight="1">
      <c r="A518" s="322"/>
      <c r="B518" s="322"/>
      <c r="C518" s="322"/>
      <c r="D518" s="322"/>
      <c r="E518" s="322"/>
      <c r="F518" s="318"/>
      <c r="G518" s="318"/>
      <c r="H518" s="318"/>
      <c r="I518" s="318"/>
      <c r="J518" s="318"/>
      <c r="K518" s="318"/>
      <c r="L518" s="318"/>
      <c r="M518" s="318"/>
      <c r="N518" s="318"/>
      <c r="O518" s="318"/>
      <c r="P518" s="318"/>
      <c r="Q518" s="318"/>
      <c r="R518" s="318"/>
      <c r="S518" s="318"/>
      <c r="T518" s="318"/>
      <c r="U518" s="318"/>
      <c r="V518" s="318"/>
      <c r="W518" s="318"/>
    </row>
    <row r="519" spans="1:23" ht="15.75" customHeight="1">
      <c r="A519" s="322"/>
      <c r="B519" s="322"/>
      <c r="C519" s="322"/>
      <c r="D519" s="322"/>
      <c r="E519" s="322"/>
      <c r="F519" s="318"/>
      <c r="G519" s="318"/>
      <c r="H519" s="318"/>
      <c r="I519" s="318"/>
      <c r="J519" s="318"/>
      <c r="K519" s="318"/>
      <c r="L519" s="318"/>
      <c r="M519" s="318"/>
      <c r="N519" s="318"/>
      <c r="O519" s="318"/>
      <c r="P519" s="318"/>
      <c r="Q519" s="318"/>
      <c r="R519" s="318"/>
      <c r="S519" s="318"/>
      <c r="T519" s="318"/>
      <c r="U519" s="318"/>
      <c r="V519" s="318"/>
      <c r="W519" s="318"/>
    </row>
    <row r="520" spans="1:23" ht="15.75" customHeight="1">
      <c r="A520" s="322"/>
      <c r="B520" s="322"/>
      <c r="C520" s="322"/>
      <c r="D520" s="322"/>
      <c r="E520" s="322"/>
      <c r="F520" s="318"/>
      <c r="G520" s="318"/>
      <c r="H520" s="318"/>
      <c r="I520" s="318"/>
      <c r="J520" s="318"/>
      <c r="K520" s="318"/>
      <c r="L520" s="318"/>
      <c r="M520" s="318"/>
      <c r="N520" s="318"/>
      <c r="O520" s="318"/>
      <c r="P520" s="318"/>
      <c r="Q520" s="318"/>
      <c r="R520" s="318"/>
      <c r="S520" s="318"/>
      <c r="T520" s="318"/>
      <c r="U520" s="318"/>
      <c r="V520" s="318"/>
      <c r="W520" s="318"/>
    </row>
    <row r="521" spans="1:23" ht="15.75" customHeight="1">
      <c r="A521" s="322"/>
      <c r="B521" s="322"/>
      <c r="C521" s="322"/>
      <c r="D521" s="322"/>
      <c r="E521" s="322"/>
      <c r="F521" s="318"/>
      <c r="G521" s="318"/>
      <c r="H521" s="318"/>
      <c r="I521" s="318"/>
      <c r="J521" s="318"/>
      <c r="K521" s="318"/>
      <c r="L521" s="318"/>
      <c r="M521" s="318"/>
      <c r="N521" s="318"/>
      <c r="O521" s="318"/>
      <c r="P521" s="318"/>
      <c r="Q521" s="318"/>
      <c r="R521" s="318"/>
      <c r="S521" s="318"/>
      <c r="T521" s="318"/>
      <c r="U521" s="318"/>
      <c r="V521" s="318"/>
      <c r="W521" s="318"/>
    </row>
    <row r="522" spans="1:23" ht="15.75" customHeight="1">
      <c r="A522" s="322"/>
      <c r="B522" s="322"/>
      <c r="C522" s="322"/>
      <c r="D522" s="322"/>
      <c r="E522" s="322"/>
      <c r="F522" s="318"/>
      <c r="G522" s="318"/>
      <c r="H522" s="318"/>
      <c r="I522" s="318"/>
      <c r="J522" s="318"/>
      <c r="K522" s="318"/>
      <c r="L522" s="318"/>
      <c r="M522" s="318"/>
      <c r="N522" s="318"/>
      <c r="O522" s="318"/>
      <c r="P522" s="318"/>
      <c r="Q522" s="318"/>
      <c r="R522" s="318"/>
      <c r="S522" s="318"/>
      <c r="T522" s="318"/>
      <c r="U522" s="318"/>
      <c r="V522" s="318"/>
      <c r="W522" s="318"/>
    </row>
    <row r="523" spans="1:23" ht="15.75" customHeight="1">
      <c r="A523" s="322"/>
      <c r="B523" s="322"/>
      <c r="C523" s="322"/>
      <c r="D523" s="322"/>
      <c r="E523" s="322"/>
      <c r="F523" s="318"/>
      <c r="G523" s="318"/>
      <c r="H523" s="318"/>
      <c r="I523" s="318"/>
      <c r="J523" s="318"/>
      <c r="K523" s="318"/>
      <c r="L523" s="318"/>
      <c r="M523" s="318"/>
      <c r="N523" s="318"/>
      <c r="O523" s="318"/>
      <c r="P523" s="318"/>
      <c r="Q523" s="318"/>
      <c r="R523" s="318"/>
      <c r="S523" s="318"/>
      <c r="T523" s="318"/>
      <c r="U523" s="318"/>
      <c r="V523" s="318"/>
      <c r="W523" s="318"/>
    </row>
    <row r="524" spans="1:23" ht="15.75" customHeight="1">
      <c r="A524" s="322"/>
      <c r="B524" s="322"/>
      <c r="C524" s="322"/>
      <c r="D524" s="322"/>
      <c r="E524" s="322"/>
      <c r="F524" s="318"/>
      <c r="G524" s="318"/>
      <c r="H524" s="318"/>
      <c r="I524" s="318"/>
      <c r="J524" s="318"/>
      <c r="K524" s="318"/>
      <c r="L524" s="318"/>
      <c r="M524" s="318"/>
      <c r="N524" s="318"/>
      <c r="O524" s="318"/>
      <c r="P524" s="318"/>
      <c r="Q524" s="318"/>
      <c r="R524" s="318"/>
      <c r="S524" s="318"/>
      <c r="T524" s="318"/>
      <c r="U524" s="318"/>
      <c r="V524" s="318"/>
      <c r="W524" s="318"/>
    </row>
    <row r="525" spans="1:23" ht="15.75" customHeight="1">
      <c r="A525" s="322"/>
      <c r="B525" s="322"/>
      <c r="C525" s="322"/>
      <c r="D525" s="322"/>
      <c r="E525" s="322"/>
      <c r="F525" s="318"/>
      <c r="G525" s="318"/>
      <c r="H525" s="318"/>
      <c r="I525" s="318"/>
      <c r="J525" s="318"/>
      <c r="K525" s="318"/>
      <c r="L525" s="318"/>
      <c r="M525" s="318"/>
      <c r="N525" s="318"/>
      <c r="O525" s="318"/>
      <c r="P525" s="318"/>
      <c r="Q525" s="318"/>
      <c r="R525" s="318"/>
      <c r="S525" s="318"/>
      <c r="T525" s="318"/>
      <c r="U525" s="318"/>
      <c r="V525" s="318"/>
      <c r="W525" s="318"/>
    </row>
    <row r="526" spans="1:23" ht="15.75" customHeight="1">
      <c r="A526" s="322"/>
      <c r="B526" s="322"/>
      <c r="C526" s="322"/>
      <c r="D526" s="322"/>
      <c r="E526" s="322"/>
      <c r="F526" s="318"/>
      <c r="G526" s="318"/>
      <c r="H526" s="318"/>
      <c r="I526" s="318"/>
      <c r="J526" s="318"/>
      <c r="K526" s="318"/>
      <c r="L526" s="318"/>
      <c r="M526" s="318"/>
      <c r="N526" s="318"/>
      <c r="O526" s="318"/>
      <c r="P526" s="318"/>
      <c r="Q526" s="318"/>
      <c r="R526" s="318"/>
      <c r="S526" s="318"/>
      <c r="T526" s="318"/>
      <c r="U526" s="318"/>
      <c r="V526" s="318"/>
      <c r="W526" s="318"/>
    </row>
    <row r="527" spans="1:23" ht="15.75" customHeight="1">
      <c r="A527" s="322"/>
      <c r="B527" s="322"/>
      <c r="C527" s="322"/>
      <c r="D527" s="322"/>
      <c r="E527" s="322"/>
      <c r="F527" s="318"/>
      <c r="G527" s="318"/>
      <c r="H527" s="318"/>
      <c r="I527" s="318"/>
      <c r="J527" s="318"/>
      <c r="K527" s="318"/>
      <c r="L527" s="318"/>
      <c r="M527" s="318"/>
      <c r="N527" s="318"/>
      <c r="O527" s="318"/>
      <c r="P527" s="318"/>
      <c r="Q527" s="318"/>
      <c r="R527" s="318"/>
      <c r="S527" s="318"/>
      <c r="T527" s="318"/>
      <c r="U527" s="318"/>
      <c r="V527" s="318"/>
      <c r="W527" s="318"/>
    </row>
    <row r="528" spans="1:23" ht="15.75" customHeight="1">
      <c r="A528" s="322"/>
      <c r="B528" s="322"/>
      <c r="C528" s="322"/>
      <c r="D528" s="322"/>
      <c r="E528" s="322"/>
      <c r="F528" s="318"/>
      <c r="G528" s="318"/>
      <c r="H528" s="318"/>
      <c r="I528" s="318"/>
      <c r="J528" s="318"/>
      <c r="K528" s="318"/>
      <c r="L528" s="318"/>
      <c r="M528" s="318"/>
      <c r="N528" s="318"/>
      <c r="O528" s="318"/>
      <c r="P528" s="318"/>
      <c r="Q528" s="318"/>
      <c r="R528" s="318"/>
      <c r="S528" s="318"/>
      <c r="T528" s="318"/>
      <c r="U528" s="318"/>
      <c r="V528" s="318"/>
      <c r="W528" s="318"/>
    </row>
    <row r="529" spans="1:23" ht="15.75" customHeight="1">
      <c r="A529" s="322"/>
      <c r="B529" s="322"/>
      <c r="C529" s="322"/>
      <c r="D529" s="322"/>
      <c r="E529" s="322"/>
      <c r="F529" s="318"/>
      <c r="G529" s="318"/>
      <c r="H529" s="318"/>
      <c r="I529" s="318"/>
      <c r="J529" s="318"/>
      <c r="K529" s="318"/>
      <c r="L529" s="318"/>
      <c r="M529" s="318"/>
      <c r="N529" s="318"/>
      <c r="O529" s="318"/>
      <c r="P529" s="318"/>
      <c r="Q529" s="318"/>
      <c r="R529" s="318"/>
      <c r="S529" s="318"/>
      <c r="T529" s="318"/>
      <c r="U529" s="318"/>
      <c r="V529" s="318"/>
      <c r="W529" s="318"/>
    </row>
    <row r="530" spans="1:23" ht="15.75" customHeight="1">
      <c r="A530" s="322"/>
      <c r="B530" s="322"/>
      <c r="C530" s="322"/>
      <c r="D530" s="322"/>
      <c r="E530" s="322"/>
      <c r="F530" s="318"/>
      <c r="G530" s="318"/>
      <c r="H530" s="318"/>
      <c r="I530" s="318"/>
      <c r="J530" s="318"/>
      <c r="K530" s="318"/>
      <c r="L530" s="318"/>
      <c r="M530" s="318"/>
      <c r="N530" s="318"/>
      <c r="O530" s="318"/>
      <c r="P530" s="318"/>
      <c r="Q530" s="318"/>
      <c r="R530" s="318"/>
      <c r="S530" s="318"/>
      <c r="T530" s="318"/>
      <c r="U530" s="318"/>
      <c r="V530" s="318"/>
      <c r="W530" s="318"/>
    </row>
    <row r="531" spans="1:23" ht="15.75" customHeight="1">
      <c r="A531" s="322"/>
      <c r="B531" s="322"/>
      <c r="C531" s="322"/>
      <c r="D531" s="322"/>
      <c r="E531" s="322"/>
      <c r="F531" s="318"/>
      <c r="G531" s="318"/>
      <c r="H531" s="318"/>
      <c r="I531" s="318"/>
      <c r="J531" s="318"/>
      <c r="K531" s="318"/>
      <c r="L531" s="318"/>
      <c r="M531" s="318"/>
      <c r="N531" s="318"/>
      <c r="O531" s="318"/>
      <c r="P531" s="318"/>
      <c r="Q531" s="318"/>
      <c r="R531" s="318"/>
      <c r="S531" s="318"/>
      <c r="T531" s="318"/>
      <c r="U531" s="318"/>
      <c r="V531" s="318"/>
      <c r="W531" s="318"/>
    </row>
    <row r="532" spans="1:23" ht="15.75" customHeight="1">
      <c r="A532" s="322"/>
      <c r="B532" s="322"/>
      <c r="C532" s="322"/>
      <c r="D532" s="322"/>
      <c r="E532" s="322"/>
      <c r="F532" s="318"/>
      <c r="G532" s="318"/>
      <c r="H532" s="318"/>
      <c r="I532" s="318"/>
      <c r="J532" s="318"/>
      <c r="K532" s="318"/>
      <c r="L532" s="318"/>
      <c r="M532" s="318"/>
      <c r="N532" s="318"/>
      <c r="O532" s="318"/>
      <c r="P532" s="318"/>
      <c r="Q532" s="318"/>
      <c r="R532" s="318"/>
      <c r="S532" s="318"/>
      <c r="T532" s="318"/>
      <c r="U532" s="318"/>
      <c r="V532" s="318"/>
      <c r="W532" s="318"/>
    </row>
    <row r="533" spans="1:23" ht="15.75" customHeight="1">
      <c r="A533" s="322"/>
      <c r="B533" s="322"/>
      <c r="C533" s="322"/>
      <c r="D533" s="322"/>
      <c r="E533" s="322"/>
      <c r="F533" s="318"/>
      <c r="G533" s="318"/>
      <c r="H533" s="318"/>
      <c r="I533" s="318"/>
      <c r="J533" s="318"/>
      <c r="K533" s="318"/>
      <c r="L533" s="318"/>
      <c r="M533" s="318"/>
      <c r="N533" s="318"/>
      <c r="O533" s="318"/>
      <c r="P533" s="318"/>
      <c r="Q533" s="318"/>
      <c r="R533" s="318"/>
      <c r="S533" s="318"/>
      <c r="T533" s="318"/>
      <c r="U533" s="318"/>
      <c r="V533" s="318"/>
      <c r="W533" s="318"/>
    </row>
    <row r="534" spans="1:23" ht="15.75" customHeight="1">
      <c r="A534" s="322"/>
      <c r="B534" s="322"/>
      <c r="C534" s="322"/>
      <c r="D534" s="322"/>
      <c r="E534" s="322"/>
      <c r="F534" s="318"/>
      <c r="G534" s="318"/>
      <c r="H534" s="318"/>
      <c r="I534" s="318"/>
      <c r="J534" s="318"/>
      <c r="K534" s="318"/>
      <c r="L534" s="318"/>
      <c r="M534" s="318"/>
      <c r="N534" s="318"/>
      <c r="O534" s="318"/>
      <c r="P534" s="318"/>
      <c r="Q534" s="318"/>
      <c r="R534" s="318"/>
      <c r="S534" s="318"/>
      <c r="T534" s="318"/>
      <c r="U534" s="318"/>
      <c r="V534" s="318"/>
      <c r="W534" s="318"/>
    </row>
    <row r="535" spans="1:23" ht="15.75" customHeight="1">
      <c r="A535" s="322"/>
      <c r="B535" s="322"/>
      <c r="C535" s="322"/>
      <c r="D535" s="322"/>
      <c r="E535" s="322"/>
      <c r="F535" s="318"/>
      <c r="G535" s="318"/>
      <c r="H535" s="318"/>
      <c r="I535" s="318"/>
      <c r="J535" s="318"/>
      <c r="K535" s="318"/>
      <c r="L535" s="318"/>
      <c r="M535" s="318"/>
      <c r="N535" s="318"/>
      <c r="O535" s="318"/>
      <c r="P535" s="318"/>
      <c r="Q535" s="318"/>
      <c r="R535" s="318"/>
      <c r="S535" s="318"/>
      <c r="T535" s="318"/>
      <c r="U535" s="318"/>
      <c r="V535" s="318"/>
      <c r="W535" s="318"/>
    </row>
    <row r="536" spans="1:23" ht="15.75" customHeight="1">
      <c r="A536" s="322"/>
      <c r="B536" s="322"/>
      <c r="C536" s="322"/>
      <c r="D536" s="322"/>
      <c r="E536" s="322"/>
      <c r="F536" s="318"/>
      <c r="G536" s="318"/>
      <c r="H536" s="318"/>
      <c r="I536" s="318"/>
      <c r="J536" s="318"/>
      <c r="K536" s="318"/>
      <c r="L536" s="318"/>
      <c r="M536" s="318"/>
      <c r="N536" s="318"/>
      <c r="O536" s="318"/>
      <c r="P536" s="318"/>
      <c r="Q536" s="318"/>
      <c r="R536" s="318"/>
      <c r="S536" s="318"/>
      <c r="T536" s="318"/>
      <c r="U536" s="318"/>
      <c r="V536" s="318"/>
      <c r="W536" s="318"/>
    </row>
    <row r="537" spans="1:23" ht="15.75" customHeight="1">
      <c r="A537" s="322"/>
      <c r="B537" s="322"/>
      <c r="C537" s="322"/>
      <c r="D537" s="322"/>
      <c r="E537" s="322"/>
      <c r="F537" s="318"/>
      <c r="G537" s="318"/>
      <c r="H537" s="318"/>
      <c r="I537" s="318"/>
      <c r="J537" s="318"/>
      <c r="K537" s="318"/>
      <c r="L537" s="318"/>
      <c r="M537" s="318"/>
      <c r="N537" s="318"/>
      <c r="O537" s="318"/>
      <c r="P537" s="318"/>
      <c r="Q537" s="318"/>
      <c r="R537" s="318"/>
      <c r="S537" s="318"/>
      <c r="T537" s="318"/>
      <c r="U537" s="318"/>
      <c r="V537" s="318"/>
      <c r="W537" s="318"/>
    </row>
    <row r="538" spans="1:23" ht="15.75" customHeight="1">
      <c r="A538" s="322"/>
      <c r="B538" s="322"/>
      <c r="C538" s="322"/>
      <c r="D538" s="322"/>
      <c r="E538" s="322"/>
      <c r="F538" s="318"/>
      <c r="G538" s="318"/>
      <c r="H538" s="318"/>
      <c r="I538" s="318"/>
      <c r="J538" s="318"/>
      <c r="K538" s="318"/>
      <c r="L538" s="318"/>
      <c r="M538" s="318"/>
      <c r="N538" s="318"/>
      <c r="O538" s="318"/>
      <c r="P538" s="318"/>
      <c r="Q538" s="318"/>
      <c r="R538" s="318"/>
      <c r="S538" s="318"/>
      <c r="T538" s="318"/>
      <c r="U538" s="318"/>
      <c r="V538" s="318"/>
      <c r="W538" s="318"/>
    </row>
    <row r="539" spans="1:23" ht="15.75" customHeight="1">
      <c r="A539" s="322"/>
      <c r="B539" s="322"/>
      <c r="C539" s="322"/>
      <c r="D539" s="322"/>
      <c r="E539" s="322"/>
      <c r="F539" s="318"/>
      <c r="G539" s="318"/>
      <c r="H539" s="318"/>
      <c r="I539" s="318"/>
      <c r="J539" s="318"/>
      <c r="K539" s="318"/>
      <c r="L539" s="318"/>
      <c r="M539" s="318"/>
      <c r="N539" s="318"/>
      <c r="O539" s="318"/>
      <c r="P539" s="318"/>
      <c r="Q539" s="318"/>
      <c r="R539" s="318"/>
      <c r="S539" s="318"/>
      <c r="T539" s="318"/>
      <c r="U539" s="318"/>
      <c r="V539" s="318"/>
      <c r="W539" s="318"/>
    </row>
    <row r="540" spans="1:23" ht="15.75" customHeight="1">
      <c r="A540" s="322"/>
      <c r="B540" s="322"/>
      <c r="C540" s="322"/>
      <c r="D540" s="322"/>
      <c r="E540" s="322"/>
      <c r="F540" s="318"/>
      <c r="G540" s="318"/>
      <c r="H540" s="318"/>
      <c r="I540" s="318"/>
      <c r="J540" s="318"/>
      <c r="K540" s="318"/>
      <c r="L540" s="318"/>
      <c r="M540" s="318"/>
      <c r="N540" s="318"/>
      <c r="O540" s="318"/>
      <c r="P540" s="318"/>
      <c r="Q540" s="318"/>
      <c r="R540" s="318"/>
      <c r="S540" s="318"/>
      <c r="T540" s="318"/>
      <c r="U540" s="318"/>
      <c r="V540" s="318"/>
      <c r="W540" s="318"/>
    </row>
    <row r="541" spans="1:23" ht="15.75" customHeight="1">
      <c r="A541" s="322"/>
      <c r="B541" s="322"/>
      <c r="C541" s="322"/>
      <c r="D541" s="322"/>
      <c r="E541" s="322"/>
      <c r="F541" s="318"/>
      <c r="G541" s="318"/>
      <c r="H541" s="318"/>
      <c r="I541" s="318"/>
      <c r="J541" s="318"/>
      <c r="K541" s="318"/>
      <c r="L541" s="318"/>
      <c r="M541" s="318"/>
      <c r="N541" s="318"/>
      <c r="O541" s="318"/>
      <c r="P541" s="318"/>
      <c r="Q541" s="318"/>
      <c r="R541" s="318"/>
      <c r="S541" s="318"/>
      <c r="T541" s="318"/>
      <c r="U541" s="318"/>
      <c r="V541" s="318"/>
      <c r="W541" s="318"/>
    </row>
    <row r="542" spans="1:23" ht="15.75" customHeight="1">
      <c r="A542" s="322"/>
      <c r="B542" s="322"/>
      <c r="C542" s="322"/>
      <c r="D542" s="322"/>
      <c r="E542" s="322"/>
      <c r="F542" s="318"/>
      <c r="G542" s="318"/>
      <c r="H542" s="318"/>
      <c r="I542" s="318"/>
      <c r="J542" s="318"/>
      <c r="K542" s="318"/>
      <c r="L542" s="318"/>
      <c r="M542" s="318"/>
      <c r="N542" s="318"/>
      <c r="O542" s="318"/>
      <c r="P542" s="318"/>
      <c r="Q542" s="318"/>
      <c r="R542" s="318"/>
      <c r="S542" s="318"/>
      <c r="T542" s="318"/>
      <c r="U542" s="318"/>
      <c r="V542" s="318"/>
      <c r="W542" s="318"/>
    </row>
    <row r="543" spans="1:23" ht="15.75" customHeight="1">
      <c r="A543" s="322"/>
      <c r="B543" s="322"/>
      <c r="C543" s="322"/>
      <c r="D543" s="322"/>
      <c r="E543" s="322"/>
      <c r="F543" s="318"/>
      <c r="G543" s="318"/>
      <c r="H543" s="318"/>
      <c r="I543" s="318"/>
      <c r="J543" s="318"/>
      <c r="K543" s="318"/>
      <c r="L543" s="318"/>
      <c r="M543" s="318"/>
      <c r="N543" s="318"/>
      <c r="O543" s="318"/>
      <c r="P543" s="318"/>
      <c r="Q543" s="318"/>
      <c r="R543" s="318"/>
      <c r="S543" s="318"/>
      <c r="T543" s="318"/>
      <c r="U543" s="318"/>
      <c r="V543" s="318"/>
      <c r="W543" s="318"/>
    </row>
    <row r="544" spans="1:23" ht="15.75" customHeight="1">
      <c r="A544" s="322"/>
      <c r="B544" s="322"/>
      <c r="C544" s="322"/>
      <c r="D544" s="322"/>
      <c r="E544" s="322"/>
      <c r="F544" s="318"/>
      <c r="G544" s="318"/>
      <c r="H544" s="318"/>
      <c r="I544" s="318"/>
      <c r="J544" s="318"/>
      <c r="K544" s="318"/>
      <c r="L544" s="318"/>
      <c r="M544" s="318"/>
      <c r="N544" s="318"/>
      <c r="O544" s="318"/>
      <c r="P544" s="318"/>
      <c r="Q544" s="318"/>
      <c r="R544" s="318"/>
      <c r="S544" s="318"/>
      <c r="T544" s="318"/>
      <c r="U544" s="318"/>
      <c r="V544" s="318"/>
      <c r="W544" s="318"/>
    </row>
    <row r="545" spans="1:23" ht="15.75" customHeight="1">
      <c r="A545" s="322"/>
      <c r="B545" s="322"/>
      <c r="C545" s="322"/>
      <c r="D545" s="322"/>
      <c r="E545" s="322"/>
      <c r="F545" s="318"/>
      <c r="G545" s="318"/>
      <c r="H545" s="318"/>
      <c r="I545" s="318"/>
      <c r="J545" s="318"/>
      <c r="K545" s="318"/>
      <c r="L545" s="318"/>
      <c r="M545" s="318"/>
      <c r="N545" s="318"/>
      <c r="O545" s="318"/>
      <c r="P545" s="318"/>
      <c r="Q545" s="318"/>
      <c r="R545" s="318"/>
      <c r="S545" s="318"/>
      <c r="T545" s="318"/>
      <c r="U545" s="318"/>
      <c r="V545" s="318"/>
      <c r="W545" s="318"/>
    </row>
    <row r="546" spans="1:23" ht="15.75" customHeight="1">
      <c r="A546" s="322"/>
      <c r="B546" s="322"/>
      <c r="C546" s="322"/>
      <c r="D546" s="322"/>
      <c r="E546" s="322"/>
      <c r="F546" s="318"/>
      <c r="G546" s="318"/>
      <c r="H546" s="318"/>
      <c r="I546" s="318"/>
      <c r="J546" s="318"/>
      <c r="K546" s="318"/>
      <c r="L546" s="318"/>
      <c r="M546" s="318"/>
      <c r="N546" s="318"/>
      <c r="O546" s="318"/>
      <c r="P546" s="318"/>
      <c r="Q546" s="318"/>
      <c r="R546" s="318"/>
      <c r="S546" s="318"/>
      <c r="T546" s="318"/>
      <c r="U546" s="318"/>
      <c r="V546" s="318"/>
      <c r="W546" s="318"/>
    </row>
    <row r="547" spans="1:23" ht="15.75" customHeight="1">
      <c r="A547" s="322"/>
      <c r="B547" s="322"/>
      <c r="C547" s="322"/>
      <c r="D547" s="322"/>
      <c r="E547" s="322"/>
      <c r="F547" s="318"/>
      <c r="G547" s="318"/>
      <c r="H547" s="318"/>
      <c r="I547" s="318"/>
      <c r="J547" s="318"/>
      <c r="K547" s="318"/>
      <c r="L547" s="318"/>
      <c r="M547" s="318"/>
      <c r="N547" s="318"/>
      <c r="O547" s="318"/>
      <c r="P547" s="318"/>
      <c r="Q547" s="318"/>
      <c r="R547" s="318"/>
      <c r="S547" s="318"/>
      <c r="T547" s="318"/>
      <c r="U547" s="318"/>
      <c r="V547" s="318"/>
      <c r="W547" s="318"/>
    </row>
    <row r="548" spans="1:23" ht="15.75" customHeight="1">
      <c r="A548" s="322"/>
      <c r="B548" s="322"/>
      <c r="C548" s="322"/>
      <c r="D548" s="322"/>
      <c r="E548" s="322"/>
      <c r="F548" s="318"/>
      <c r="G548" s="318"/>
      <c r="H548" s="318"/>
      <c r="I548" s="318"/>
      <c r="J548" s="318"/>
      <c r="K548" s="318"/>
      <c r="L548" s="318"/>
      <c r="M548" s="318"/>
      <c r="N548" s="318"/>
      <c r="O548" s="318"/>
      <c r="P548" s="318"/>
      <c r="Q548" s="318"/>
      <c r="R548" s="318"/>
      <c r="S548" s="318"/>
      <c r="T548" s="318"/>
      <c r="U548" s="318"/>
      <c r="V548" s="318"/>
      <c r="W548" s="318"/>
    </row>
    <row r="549" spans="1:23" ht="15.75" customHeight="1">
      <c r="A549" s="322"/>
      <c r="B549" s="322"/>
      <c r="C549" s="322"/>
      <c r="D549" s="322"/>
      <c r="E549" s="322"/>
      <c r="F549" s="318"/>
      <c r="G549" s="318"/>
      <c r="H549" s="318"/>
      <c r="I549" s="318"/>
      <c r="J549" s="318"/>
      <c r="K549" s="318"/>
      <c r="L549" s="318"/>
      <c r="M549" s="318"/>
      <c r="N549" s="318"/>
      <c r="O549" s="318"/>
      <c r="P549" s="318"/>
      <c r="Q549" s="318"/>
      <c r="R549" s="318"/>
      <c r="S549" s="318"/>
      <c r="T549" s="318"/>
      <c r="U549" s="318"/>
      <c r="V549" s="318"/>
      <c r="W549" s="318"/>
    </row>
    <row r="550" spans="1:23" ht="15.75" customHeight="1">
      <c r="A550" s="322"/>
      <c r="B550" s="322"/>
      <c r="C550" s="322"/>
      <c r="D550" s="322"/>
      <c r="E550" s="322"/>
      <c r="F550" s="318"/>
      <c r="G550" s="318"/>
      <c r="H550" s="318"/>
      <c r="I550" s="318"/>
      <c r="J550" s="318"/>
      <c r="K550" s="318"/>
      <c r="L550" s="318"/>
      <c r="M550" s="318"/>
      <c r="N550" s="318"/>
      <c r="O550" s="318"/>
      <c r="P550" s="318"/>
      <c r="Q550" s="318"/>
      <c r="R550" s="318"/>
      <c r="S550" s="318"/>
      <c r="T550" s="318"/>
      <c r="U550" s="318"/>
      <c r="V550" s="318"/>
      <c r="W550" s="318"/>
    </row>
    <row r="551" spans="1:23" ht="15.75" customHeight="1">
      <c r="A551" s="322"/>
      <c r="B551" s="322"/>
      <c r="C551" s="322"/>
      <c r="D551" s="322"/>
      <c r="E551" s="322"/>
      <c r="F551" s="318"/>
      <c r="G551" s="318"/>
      <c r="H551" s="318"/>
      <c r="I551" s="318"/>
      <c r="J551" s="318"/>
      <c r="K551" s="318"/>
      <c r="L551" s="318"/>
      <c r="M551" s="318"/>
      <c r="N551" s="318"/>
      <c r="O551" s="318"/>
      <c r="P551" s="318"/>
      <c r="Q551" s="318"/>
      <c r="R551" s="318"/>
      <c r="S551" s="318"/>
      <c r="T551" s="318"/>
      <c r="U551" s="318"/>
      <c r="V551" s="318"/>
      <c r="W551" s="318"/>
    </row>
    <row r="552" spans="1:23" ht="15.75" customHeight="1">
      <c r="A552" s="322"/>
      <c r="B552" s="322"/>
      <c r="C552" s="322"/>
      <c r="D552" s="322"/>
      <c r="E552" s="322"/>
      <c r="F552" s="318"/>
      <c r="G552" s="318"/>
      <c r="H552" s="318"/>
      <c r="I552" s="318"/>
      <c r="J552" s="318"/>
      <c r="K552" s="318"/>
      <c r="L552" s="318"/>
      <c r="M552" s="318"/>
      <c r="N552" s="318"/>
      <c r="O552" s="318"/>
      <c r="P552" s="318"/>
      <c r="Q552" s="318"/>
      <c r="R552" s="318"/>
      <c r="S552" s="318"/>
      <c r="T552" s="318"/>
      <c r="U552" s="318"/>
      <c r="V552" s="318"/>
      <c r="W552" s="318"/>
    </row>
    <row r="553" spans="1:23" ht="15.75" customHeight="1">
      <c r="A553" s="322"/>
      <c r="B553" s="322"/>
      <c r="C553" s="322"/>
      <c r="D553" s="322"/>
      <c r="E553" s="322"/>
      <c r="F553" s="318"/>
      <c r="G553" s="318"/>
      <c r="H553" s="318"/>
      <c r="I553" s="318"/>
      <c r="J553" s="318"/>
      <c r="K553" s="318"/>
      <c r="L553" s="318"/>
      <c r="M553" s="318"/>
      <c r="N553" s="318"/>
      <c r="O553" s="318"/>
      <c r="P553" s="318"/>
      <c r="Q553" s="318"/>
      <c r="R553" s="318"/>
      <c r="S553" s="318"/>
      <c r="T553" s="318"/>
      <c r="U553" s="318"/>
      <c r="V553" s="318"/>
      <c r="W553" s="318"/>
    </row>
    <row r="554" spans="1:23" ht="15.75" customHeight="1">
      <c r="A554" s="322"/>
      <c r="B554" s="322"/>
      <c r="C554" s="322"/>
      <c r="D554" s="322"/>
      <c r="E554" s="322"/>
      <c r="F554" s="318"/>
      <c r="G554" s="318"/>
      <c r="H554" s="318"/>
      <c r="I554" s="318"/>
      <c r="J554" s="318"/>
      <c r="K554" s="318"/>
      <c r="L554" s="318"/>
      <c r="M554" s="318"/>
      <c r="N554" s="318"/>
      <c r="O554" s="318"/>
      <c r="P554" s="318"/>
      <c r="Q554" s="318"/>
      <c r="R554" s="318"/>
      <c r="S554" s="318"/>
      <c r="T554" s="318"/>
      <c r="U554" s="318"/>
      <c r="V554" s="318"/>
      <c r="W554" s="318"/>
    </row>
    <row r="555" spans="1:23" ht="15.75" customHeight="1">
      <c r="A555" s="322"/>
      <c r="B555" s="322"/>
      <c r="C555" s="322"/>
      <c r="D555" s="322"/>
      <c r="E555" s="322"/>
      <c r="F555" s="318"/>
      <c r="G555" s="318"/>
      <c r="H555" s="318"/>
      <c r="I555" s="318"/>
      <c r="J555" s="318"/>
      <c r="K555" s="318"/>
      <c r="L555" s="318"/>
      <c r="M555" s="318"/>
      <c r="N555" s="318"/>
      <c r="O555" s="318"/>
      <c r="P555" s="318"/>
      <c r="Q555" s="318"/>
      <c r="R555" s="318"/>
      <c r="S555" s="318"/>
      <c r="T555" s="318"/>
      <c r="U555" s="318"/>
      <c r="V555" s="318"/>
      <c r="W555" s="318"/>
    </row>
    <row r="556" spans="1:23" ht="15.75" customHeight="1">
      <c r="A556" s="322"/>
      <c r="B556" s="322"/>
      <c r="C556" s="322"/>
      <c r="D556" s="322"/>
      <c r="E556" s="322"/>
      <c r="F556" s="318"/>
      <c r="G556" s="318"/>
      <c r="H556" s="318"/>
      <c r="I556" s="318"/>
      <c r="J556" s="318"/>
      <c r="K556" s="318"/>
      <c r="L556" s="318"/>
      <c r="M556" s="318"/>
      <c r="N556" s="318"/>
      <c r="O556" s="318"/>
      <c r="P556" s="318"/>
      <c r="Q556" s="318"/>
      <c r="R556" s="318"/>
      <c r="S556" s="318"/>
      <c r="T556" s="318"/>
      <c r="U556" s="318"/>
      <c r="V556" s="318"/>
      <c r="W556" s="318"/>
    </row>
    <row r="557" spans="1:23" ht="15.75" customHeight="1">
      <c r="A557" s="322"/>
      <c r="B557" s="322"/>
      <c r="C557" s="322"/>
      <c r="D557" s="322"/>
      <c r="E557" s="322"/>
      <c r="F557" s="318"/>
      <c r="G557" s="318"/>
      <c r="H557" s="318"/>
      <c r="I557" s="318"/>
      <c r="J557" s="318"/>
      <c r="K557" s="318"/>
      <c r="L557" s="318"/>
      <c r="M557" s="318"/>
      <c r="N557" s="318"/>
      <c r="O557" s="318"/>
      <c r="P557" s="318"/>
      <c r="Q557" s="318"/>
      <c r="R557" s="318"/>
      <c r="S557" s="318"/>
      <c r="T557" s="318"/>
      <c r="U557" s="318"/>
      <c r="V557" s="318"/>
      <c r="W557" s="318"/>
    </row>
    <row r="558" spans="1:23" ht="15.75" customHeight="1">
      <c r="A558" s="322"/>
      <c r="B558" s="322"/>
      <c r="C558" s="322"/>
      <c r="D558" s="322"/>
      <c r="E558" s="322"/>
      <c r="F558" s="318"/>
      <c r="G558" s="318"/>
      <c r="H558" s="318"/>
      <c r="I558" s="318"/>
      <c r="J558" s="318"/>
      <c r="K558" s="318"/>
      <c r="L558" s="318"/>
      <c r="M558" s="318"/>
      <c r="N558" s="318"/>
      <c r="O558" s="318"/>
      <c r="P558" s="318"/>
      <c r="Q558" s="318"/>
      <c r="R558" s="318"/>
      <c r="S558" s="318"/>
      <c r="T558" s="318"/>
      <c r="U558" s="318"/>
      <c r="V558" s="318"/>
      <c r="W558" s="318"/>
    </row>
    <row r="559" spans="1:23" ht="15.75" customHeight="1">
      <c r="A559" s="322"/>
      <c r="B559" s="322"/>
      <c r="C559" s="322"/>
      <c r="D559" s="322"/>
      <c r="E559" s="322"/>
      <c r="F559" s="318"/>
      <c r="G559" s="318"/>
      <c r="H559" s="318"/>
      <c r="I559" s="318"/>
      <c r="J559" s="318"/>
      <c r="K559" s="318"/>
      <c r="L559" s="318"/>
      <c r="M559" s="318"/>
      <c r="N559" s="318"/>
      <c r="O559" s="318"/>
      <c r="P559" s="318"/>
      <c r="Q559" s="318"/>
      <c r="R559" s="318"/>
      <c r="S559" s="318"/>
      <c r="T559" s="318"/>
      <c r="U559" s="318"/>
      <c r="V559" s="318"/>
      <c r="W559" s="318"/>
    </row>
    <row r="560" spans="1:23" ht="15.75" customHeight="1">
      <c r="A560" s="322"/>
      <c r="B560" s="322"/>
      <c r="C560" s="322"/>
      <c r="D560" s="322"/>
      <c r="E560" s="322"/>
      <c r="F560" s="318"/>
      <c r="G560" s="318"/>
      <c r="H560" s="318"/>
      <c r="I560" s="318"/>
      <c r="J560" s="318"/>
      <c r="K560" s="318"/>
      <c r="L560" s="318"/>
      <c r="M560" s="318"/>
      <c r="N560" s="318"/>
      <c r="O560" s="318"/>
      <c r="P560" s="318"/>
      <c r="Q560" s="318"/>
      <c r="R560" s="318"/>
      <c r="S560" s="318"/>
      <c r="T560" s="318"/>
      <c r="U560" s="318"/>
      <c r="V560" s="318"/>
      <c r="W560" s="318"/>
    </row>
    <row r="561" spans="1:23" ht="15.75" customHeight="1">
      <c r="A561" s="322"/>
      <c r="B561" s="322"/>
      <c r="C561" s="322"/>
      <c r="D561" s="322"/>
      <c r="E561" s="322"/>
      <c r="F561" s="318"/>
      <c r="G561" s="318"/>
      <c r="H561" s="318"/>
      <c r="I561" s="318"/>
      <c r="J561" s="318"/>
      <c r="K561" s="318"/>
      <c r="L561" s="318"/>
      <c r="M561" s="318"/>
      <c r="N561" s="318"/>
      <c r="O561" s="318"/>
      <c r="P561" s="318"/>
      <c r="Q561" s="318"/>
      <c r="R561" s="318"/>
      <c r="S561" s="318"/>
      <c r="T561" s="318"/>
      <c r="U561" s="318"/>
      <c r="V561" s="318"/>
      <c r="W561" s="318"/>
    </row>
    <row r="562" spans="1:23" ht="15.75" customHeight="1">
      <c r="A562" s="322"/>
      <c r="B562" s="322"/>
      <c r="C562" s="322"/>
      <c r="D562" s="322"/>
      <c r="E562" s="322"/>
      <c r="F562" s="318"/>
      <c r="G562" s="318"/>
      <c r="H562" s="318"/>
      <c r="I562" s="318"/>
      <c r="J562" s="318"/>
      <c r="K562" s="318"/>
      <c r="L562" s="318"/>
      <c r="M562" s="318"/>
      <c r="N562" s="318"/>
      <c r="O562" s="318"/>
      <c r="P562" s="318"/>
      <c r="Q562" s="318"/>
      <c r="R562" s="318"/>
      <c r="S562" s="318"/>
      <c r="T562" s="318"/>
      <c r="U562" s="318"/>
      <c r="V562" s="318"/>
      <c r="W562" s="318"/>
    </row>
    <row r="563" spans="1:23" ht="15.75" customHeight="1">
      <c r="A563" s="322"/>
      <c r="B563" s="322"/>
      <c r="C563" s="322"/>
      <c r="D563" s="322"/>
      <c r="E563" s="322"/>
      <c r="F563" s="318"/>
      <c r="G563" s="318"/>
      <c r="H563" s="318"/>
      <c r="I563" s="318"/>
      <c r="J563" s="318"/>
      <c r="K563" s="318"/>
      <c r="L563" s="318"/>
      <c r="M563" s="318"/>
      <c r="N563" s="318"/>
      <c r="O563" s="318"/>
      <c r="P563" s="318"/>
      <c r="Q563" s="318"/>
      <c r="R563" s="318"/>
      <c r="S563" s="318"/>
      <c r="T563" s="318"/>
      <c r="U563" s="318"/>
      <c r="V563" s="318"/>
      <c r="W563" s="318"/>
    </row>
    <row r="564" spans="1:23" ht="15.75" customHeight="1">
      <c r="A564" s="322"/>
      <c r="B564" s="322"/>
      <c r="C564" s="322"/>
      <c r="D564" s="322"/>
      <c r="E564" s="322"/>
      <c r="F564" s="318"/>
      <c r="G564" s="318"/>
      <c r="H564" s="318"/>
      <c r="I564" s="318"/>
      <c r="J564" s="318"/>
      <c r="K564" s="318"/>
      <c r="L564" s="318"/>
      <c r="M564" s="318"/>
      <c r="N564" s="318"/>
      <c r="O564" s="318"/>
      <c r="P564" s="318"/>
      <c r="Q564" s="318"/>
      <c r="R564" s="318"/>
      <c r="S564" s="318"/>
      <c r="T564" s="318"/>
      <c r="U564" s="318"/>
      <c r="V564" s="318"/>
      <c r="W564" s="318"/>
    </row>
    <row r="565" spans="1:23" ht="15.75" customHeight="1">
      <c r="A565" s="322"/>
      <c r="B565" s="322"/>
      <c r="C565" s="322"/>
      <c r="D565" s="322"/>
      <c r="E565" s="322"/>
      <c r="F565" s="318"/>
      <c r="G565" s="318"/>
      <c r="H565" s="318"/>
      <c r="I565" s="318"/>
      <c r="J565" s="318"/>
      <c r="K565" s="318"/>
      <c r="L565" s="318"/>
      <c r="M565" s="318"/>
      <c r="N565" s="318"/>
      <c r="O565" s="318"/>
      <c r="P565" s="318"/>
      <c r="Q565" s="318"/>
      <c r="R565" s="318"/>
      <c r="S565" s="318"/>
      <c r="T565" s="318"/>
      <c r="U565" s="318"/>
      <c r="V565" s="318"/>
      <c r="W565" s="318"/>
    </row>
    <row r="566" spans="1:23" ht="15.75" customHeight="1">
      <c r="A566" s="322"/>
      <c r="B566" s="322"/>
      <c r="C566" s="322"/>
      <c r="D566" s="322"/>
      <c r="E566" s="322"/>
      <c r="F566" s="318"/>
      <c r="G566" s="318"/>
      <c r="H566" s="318"/>
      <c r="I566" s="318"/>
      <c r="J566" s="318"/>
      <c r="K566" s="318"/>
      <c r="L566" s="318"/>
      <c r="M566" s="318"/>
      <c r="N566" s="318"/>
      <c r="O566" s="318"/>
      <c r="P566" s="318"/>
      <c r="Q566" s="318"/>
      <c r="R566" s="318"/>
      <c r="S566" s="318"/>
      <c r="T566" s="318"/>
      <c r="U566" s="318"/>
      <c r="V566" s="318"/>
      <c r="W566" s="318"/>
    </row>
    <row r="567" spans="1:23" ht="15.75" customHeight="1">
      <c r="A567" s="322"/>
      <c r="B567" s="322"/>
      <c r="C567" s="322"/>
      <c r="D567" s="322"/>
      <c r="E567" s="322"/>
      <c r="F567" s="318"/>
      <c r="G567" s="318"/>
      <c r="H567" s="318"/>
      <c r="I567" s="318"/>
      <c r="J567" s="318"/>
      <c r="K567" s="318"/>
      <c r="L567" s="318"/>
      <c r="M567" s="318"/>
      <c r="N567" s="318"/>
      <c r="O567" s="318"/>
      <c r="P567" s="318"/>
      <c r="Q567" s="318"/>
      <c r="R567" s="318"/>
      <c r="S567" s="318"/>
      <c r="T567" s="318"/>
      <c r="U567" s="318"/>
      <c r="V567" s="318"/>
      <c r="W567" s="318"/>
    </row>
    <row r="568" spans="1:23" ht="15.75" customHeight="1">
      <c r="A568" s="322"/>
      <c r="B568" s="322"/>
      <c r="C568" s="322"/>
      <c r="D568" s="322"/>
      <c r="E568" s="322"/>
      <c r="F568" s="318"/>
      <c r="G568" s="318"/>
      <c r="H568" s="318"/>
      <c r="I568" s="318"/>
      <c r="J568" s="318"/>
      <c r="K568" s="318"/>
      <c r="L568" s="318"/>
      <c r="M568" s="318"/>
      <c r="N568" s="318"/>
      <c r="O568" s="318"/>
      <c r="P568" s="318"/>
      <c r="Q568" s="318"/>
      <c r="R568" s="318"/>
      <c r="S568" s="318"/>
      <c r="T568" s="318"/>
      <c r="U568" s="318"/>
      <c r="V568" s="318"/>
      <c r="W568" s="318"/>
    </row>
    <row r="569" spans="1:23" ht="15.75" customHeight="1">
      <c r="A569" s="322"/>
      <c r="B569" s="322"/>
      <c r="C569" s="322"/>
      <c r="D569" s="322"/>
      <c r="E569" s="322"/>
      <c r="F569" s="318"/>
      <c r="G569" s="318"/>
      <c r="H569" s="318"/>
      <c r="I569" s="318"/>
      <c r="J569" s="318"/>
      <c r="K569" s="318"/>
      <c r="L569" s="318"/>
      <c r="M569" s="318"/>
      <c r="N569" s="318"/>
      <c r="O569" s="318"/>
      <c r="P569" s="318"/>
      <c r="Q569" s="318"/>
      <c r="R569" s="318"/>
      <c r="S569" s="318"/>
      <c r="T569" s="318"/>
      <c r="U569" s="318"/>
      <c r="V569" s="318"/>
      <c r="W569" s="318"/>
    </row>
    <row r="570" spans="1:23" ht="15.75" customHeight="1">
      <c r="A570" s="322"/>
      <c r="B570" s="322"/>
      <c r="C570" s="322"/>
      <c r="D570" s="322"/>
      <c r="E570" s="322"/>
      <c r="F570" s="318"/>
      <c r="G570" s="318"/>
      <c r="H570" s="318"/>
      <c r="I570" s="318"/>
      <c r="J570" s="318"/>
      <c r="K570" s="318"/>
      <c r="L570" s="318"/>
      <c r="M570" s="318"/>
      <c r="N570" s="318"/>
      <c r="O570" s="318"/>
      <c r="P570" s="318"/>
      <c r="Q570" s="318"/>
      <c r="R570" s="318"/>
      <c r="S570" s="318"/>
      <c r="T570" s="318"/>
      <c r="U570" s="318"/>
      <c r="V570" s="318"/>
      <c r="W570" s="318"/>
    </row>
    <row r="571" spans="1:23" ht="15.75" customHeight="1">
      <c r="A571" s="322"/>
      <c r="B571" s="322"/>
      <c r="C571" s="322"/>
      <c r="D571" s="322"/>
      <c r="E571" s="322"/>
      <c r="F571" s="318"/>
      <c r="G571" s="318"/>
      <c r="H571" s="318"/>
      <c r="I571" s="318"/>
      <c r="J571" s="318"/>
      <c r="K571" s="318"/>
      <c r="L571" s="318"/>
      <c r="M571" s="318"/>
      <c r="N571" s="318"/>
      <c r="O571" s="318"/>
      <c r="P571" s="318"/>
      <c r="Q571" s="318"/>
      <c r="R571" s="318"/>
      <c r="S571" s="318"/>
      <c r="T571" s="318"/>
      <c r="U571" s="318"/>
      <c r="V571" s="318"/>
      <c r="W571" s="318"/>
    </row>
    <row r="572" spans="1:23" ht="15.75" customHeight="1">
      <c r="A572" s="322"/>
      <c r="B572" s="322"/>
      <c r="C572" s="322"/>
      <c r="D572" s="322"/>
      <c r="E572" s="322"/>
      <c r="F572" s="318"/>
      <c r="G572" s="318"/>
      <c r="H572" s="318"/>
      <c r="I572" s="318"/>
      <c r="J572" s="318"/>
      <c r="K572" s="318"/>
      <c r="L572" s="318"/>
      <c r="M572" s="318"/>
      <c r="N572" s="318"/>
      <c r="O572" s="318"/>
      <c r="P572" s="318"/>
      <c r="Q572" s="318"/>
      <c r="R572" s="318"/>
      <c r="S572" s="318"/>
      <c r="T572" s="318"/>
      <c r="U572" s="318"/>
      <c r="V572" s="318"/>
      <c r="W572" s="318"/>
    </row>
    <row r="573" spans="1:23" ht="15.75" customHeight="1">
      <c r="A573" s="322"/>
      <c r="B573" s="322"/>
      <c r="C573" s="322"/>
      <c r="D573" s="322"/>
      <c r="E573" s="322"/>
      <c r="F573" s="318"/>
      <c r="G573" s="318"/>
      <c r="H573" s="318"/>
      <c r="I573" s="318"/>
      <c r="J573" s="318"/>
      <c r="K573" s="318"/>
      <c r="L573" s="318"/>
      <c r="M573" s="318"/>
      <c r="N573" s="318"/>
      <c r="O573" s="318"/>
      <c r="P573" s="318"/>
      <c r="Q573" s="318"/>
      <c r="R573" s="318"/>
      <c r="S573" s="318"/>
      <c r="T573" s="318"/>
      <c r="U573" s="318"/>
      <c r="V573" s="318"/>
      <c r="W573" s="318"/>
    </row>
    <row r="574" spans="1:23" ht="15.75" customHeight="1">
      <c r="A574" s="322"/>
      <c r="B574" s="322"/>
      <c r="C574" s="322"/>
      <c r="D574" s="322"/>
      <c r="E574" s="322"/>
      <c r="F574" s="318"/>
      <c r="G574" s="318"/>
      <c r="H574" s="318"/>
      <c r="I574" s="318"/>
      <c r="J574" s="318"/>
      <c r="K574" s="318"/>
      <c r="L574" s="318"/>
      <c r="M574" s="318"/>
      <c r="N574" s="318"/>
      <c r="O574" s="318"/>
      <c r="P574" s="318"/>
      <c r="Q574" s="318"/>
      <c r="R574" s="318"/>
      <c r="S574" s="318"/>
      <c r="T574" s="318"/>
      <c r="U574" s="318"/>
      <c r="V574" s="318"/>
      <c r="W574" s="318"/>
    </row>
    <row r="575" spans="1:23" ht="15.75" customHeight="1">
      <c r="A575" s="322"/>
      <c r="B575" s="322"/>
      <c r="C575" s="322"/>
      <c r="D575" s="322"/>
      <c r="E575" s="322"/>
      <c r="F575" s="318"/>
      <c r="G575" s="318"/>
      <c r="H575" s="318"/>
      <c r="I575" s="318"/>
      <c r="J575" s="318"/>
      <c r="K575" s="318"/>
      <c r="L575" s="318"/>
      <c r="M575" s="318"/>
      <c r="N575" s="318"/>
      <c r="O575" s="318"/>
      <c r="P575" s="318"/>
      <c r="Q575" s="318"/>
      <c r="R575" s="318"/>
      <c r="S575" s="318"/>
      <c r="T575" s="318"/>
      <c r="U575" s="318"/>
      <c r="V575" s="318"/>
      <c r="W575" s="318"/>
    </row>
    <row r="576" spans="1:23" ht="15.75" customHeight="1">
      <c r="A576" s="322"/>
      <c r="B576" s="322"/>
      <c r="C576" s="322"/>
      <c r="D576" s="322"/>
      <c r="E576" s="322"/>
      <c r="F576" s="318"/>
      <c r="G576" s="318"/>
      <c r="H576" s="318"/>
      <c r="I576" s="318"/>
      <c r="J576" s="318"/>
      <c r="K576" s="318"/>
      <c r="L576" s="318"/>
      <c r="M576" s="318"/>
      <c r="N576" s="318"/>
      <c r="O576" s="318"/>
      <c r="P576" s="318"/>
      <c r="Q576" s="318"/>
      <c r="R576" s="318"/>
      <c r="S576" s="318"/>
      <c r="T576" s="318"/>
      <c r="U576" s="318"/>
      <c r="V576" s="318"/>
      <c r="W576" s="318"/>
    </row>
    <row r="577" spans="1:23" ht="15.75" customHeight="1">
      <c r="A577" s="322"/>
      <c r="B577" s="322"/>
      <c r="C577" s="322"/>
      <c r="D577" s="322"/>
      <c r="E577" s="322"/>
      <c r="F577" s="318"/>
      <c r="G577" s="318"/>
      <c r="H577" s="318"/>
      <c r="I577" s="318"/>
      <c r="J577" s="318"/>
      <c r="K577" s="318"/>
      <c r="L577" s="318"/>
      <c r="M577" s="318"/>
      <c r="N577" s="318"/>
      <c r="O577" s="318"/>
      <c r="P577" s="318"/>
      <c r="Q577" s="318"/>
      <c r="R577" s="318"/>
      <c r="S577" s="318"/>
      <c r="T577" s="318"/>
      <c r="U577" s="318"/>
      <c r="V577" s="318"/>
      <c r="W577" s="318"/>
    </row>
    <row r="578" spans="1:23" ht="15.75" customHeight="1">
      <c r="A578" s="322"/>
      <c r="B578" s="322"/>
      <c r="C578" s="322"/>
      <c r="D578" s="322"/>
      <c r="E578" s="322"/>
      <c r="F578" s="318"/>
      <c r="G578" s="318"/>
      <c r="H578" s="318"/>
      <c r="I578" s="318"/>
      <c r="J578" s="318"/>
      <c r="K578" s="318"/>
      <c r="L578" s="318"/>
      <c r="M578" s="318"/>
      <c r="N578" s="318"/>
      <c r="O578" s="318"/>
      <c r="P578" s="318"/>
      <c r="Q578" s="318"/>
      <c r="R578" s="318"/>
      <c r="S578" s="318"/>
      <c r="T578" s="318"/>
      <c r="U578" s="318"/>
      <c r="V578" s="318"/>
      <c r="W578" s="318"/>
    </row>
    <row r="579" spans="1:23" ht="15.75" customHeight="1">
      <c r="A579" s="322"/>
      <c r="B579" s="322"/>
      <c r="C579" s="322"/>
      <c r="D579" s="322"/>
      <c r="E579" s="322"/>
      <c r="F579" s="318"/>
      <c r="G579" s="318"/>
      <c r="H579" s="318"/>
      <c r="I579" s="318"/>
      <c r="J579" s="318"/>
      <c r="K579" s="318"/>
      <c r="L579" s="318"/>
      <c r="M579" s="318"/>
      <c r="N579" s="318"/>
      <c r="O579" s="318"/>
      <c r="P579" s="318"/>
      <c r="Q579" s="318"/>
      <c r="R579" s="318"/>
      <c r="S579" s="318"/>
      <c r="T579" s="318"/>
      <c r="U579" s="318"/>
      <c r="V579" s="318"/>
      <c r="W579" s="318"/>
    </row>
    <row r="580" spans="1:23" ht="15.75" customHeight="1">
      <c r="A580" s="322"/>
      <c r="B580" s="322"/>
      <c r="C580" s="322"/>
      <c r="D580" s="322"/>
      <c r="E580" s="322"/>
      <c r="F580" s="318"/>
      <c r="G580" s="318"/>
      <c r="H580" s="318"/>
      <c r="I580" s="318"/>
      <c r="J580" s="318"/>
      <c r="K580" s="318"/>
      <c r="L580" s="318"/>
      <c r="M580" s="318"/>
      <c r="N580" s="318"/>
      <c r="O580" s="318"/>
      <c r="P580" s="318"/>
      <c r="Q580" s="318"/>
      <c r="R580" s="318"/>
      <c r="S580" s="318"/>
      <c r="T580" s="318"/>
      <c r="U580" s="318"/>
      <c r="V580" s="318"/>
      <c r="W580" s="318"/>
    </row>
    <row r="581" spans="1:23" ht="15.75" customHeight="1">
      <c r="A581" s="322"/>
      <c r="B581" s="322"/>
      <c r="C581" s="322"/>
      <c r="D581" s="322"/>
      <c r="E581" s="322"/>
      <c r="F581" s="318"/>
      <c r="G581" s="318"/>
      <c r="H581" s="318"/>
      <c r="I581" s="318"/>
      <c r="J581" s="318"/>
      <c r="K581" s="318"/>
      <c r="L581" s="318"/>
      <c r="M581" s="318"/>
      <c r="N581" s="318"/>
      <c r="O581" s="318"/>
      <c r="P581" s="318"/>
      <c r="Q581" s="318"/>
      <c r="R581" s="318"/>
      <c r="S581" s="318"/>
      <c r="T581" s="318"/>
      <c r="U581" s="318"/>
      <c r="V581" s="318"/>
      <c r="W581" s="318"/>
    </row>
    <row r="582" spans="1:23" ht="15.75" customHeight="1">
      <c r="A582" s="322"/>
      <c r="B582" s="322"/>
      <c r="C582" s="322"/>
      <c r="D582" s="322"/>
      <c r="E582" s="322"/>
      <c r="F582" s="318"/>
      <c r="G582" s="318"/>
      <c r="H582" s="318"/>
      <c r="I582" s="318"/>
      <c r="J582" s="318"/>
      <c r="K582" s="318"/>
      <c r="L582" s="318"/>
      <c r="M582" s="318"/>
      <c r="N582" s="318"/>
      <c r="O582" s="318"/>
      <c r="P582" s="318"/>
      <c r="Q582" s="318"/>
      <c r="R582" s="318"/>
      <c r="S582" s="318"/>
      <c r="T582" s="318"/>
      <c r="U582" s="318"/>
      <c r="V582" s="318"/>
      <c r="W582" s="318"/>
    </row>
    <row r="583" spans="1:23" ht="15.75" customHeight="1">
      <c r="A583" s="322"/>
      <c r="B583" s="322"/>
      <c r="C583" s="322"/>
      <c r="D583" s="322"/>
      <c r="E583" s="322"/>
      <c r="F583" s="318"/>
      <c r="G583" s="318"/>
      <c r="H583" s="318"/>
      <c r="I583" s="318"/>
      <c r="J583" s="318"/>
      <c r="K583" s="318"/>
      <c r="L583" s="318"/>
      <c r="M583" s="318"/>
      <c r="N583" s="318"/>
      <c r="O583" s="318"/>
      <c r="P583" s="318"/>
      <c r="Q583" s="318"/>
      <c r="R583" s="318"/>
      <c r="S583" s="318"/>
      <c r="T583" s="318"/>
      <c r="U583" s="318"/>
      <c r="V583" s="318"/>
      <c r="W583" s="318"/>
    </row>
    <row r="584" spans="1:23" ht="15.75" customHeight="1">
      <c r="A584" s="322"/>
      <c r="B584" s="322"/>
      <c r="C584" s="322"/>
      <c r="D584" s="322"/>
      <c r="E584" s="322"/>
      <c r="F584" s="318"/>
      <c r="G584" s="318"/>
      <c r="H584" s="318"/>
      <c r="I584" s="318"/>
      <c r="J584" s="318"/>
      <c r="K584" s="318"/>
      <c r="L584" s="318"/>
      <c r="M584" s="318"/>
      <c r="N584" s="318"/>
      <c r="O584" s="318"/>
      <c r="P584" s="318"/>
      <c r="Q584" s="318"/>
      <c r="R584" s="318"/>
      <c r="S584" s="318"/>
      <c r="T584" s="318"/>
      <c r="U584" s="318"/>
      <c r="V584" s="318"/>
      <c r="W584" s="318"/>
    </row>
    <row r="585" spans="1:23" ht="15.75" customHeight="1">
      <c r="A585" s="322"/>
      <c r="B585" s="322"/>
      <c r="C585" s="322"/>
      <c r="D585" s="322"/>
      <c r="E585" s="322"/>
      <c r="F585" s="318"/>
      <c r="G585" s="318"/>
      <c r="H585" s="318"/>
      <c r="I585" s="318"/>
      <c r="J585" s="318"/>
      <c r="K585" s="318"/>
      <c r="L585" s="318"/>
      <c r="M585" s="318"/>
      <c r="N585" s="318"/>
      <c r="O585" s="318"/>
      <c r="P585" s="318"/>
      <c r="Q585" s="318"/>
      <c r="R585" s="318"/>
      <c r="S585" s="318"/>
      <c r="T585" s="318"/>
      <c r="U585" s="318"/>
      <c r="V585" s="318"/>
      <c r="W585" s="318"/>
    </row>
    <row r="586" spans="1:23" ht="15.75" customHeight="1">
      <c r="A586" s="322"/>
      <c r="B586" s="322"/>
      <c r="C586" s="322"/>
      <c r="D586" s="322"/>
      <c r="E586" s="322"/>
      <c r="F586" s="318"/>
      <c r="G586" s="318"/>
      <c r="H586" s="318"/>
      <c r="I586" s="318"/>
      <c r="J586" s="318"/>
      <c r="K586" s="318"/>
      <c r="L586" s="318"/>
      <c r="M586" s="318"/>
      <c r="N586" s="318"/>
      <c r="O586" s="318"/>
      <c r="P586" s="318"/>
      <c r="Q586" s="318"/>
      <c r="R586" s="318"/>
      <c r="S586" s="318"/>
      <c r="T586" s="318"/>
      <c r="U586" s="318"/>
      <c r="V586" s="318"/>
      <c r="W586" s="318"/>
    </row>
    <row r="587" spans="1:23" ht="15.75" customHeight="1">
      <c r="A587" s="322"/>
      <c r="B587" s="322"/>
      <c r="C587" s="322"/>
      <c r="D587" s="322"/>
      <c r="E587" s="322"/>
      <c r="F587" s="318"/>
      <c r="G587" s="318"/>
      <c r="H587" s="318"/>
      <c r="I587" s="318"/>
      <c r="J587" s="318"/>
      <c r="K587" s="318"/>
      <c r="L587" s="318"/>
      <c r="M587" s="318"/>
      <c r="N587" s="318"/>
      <c r="O587" s="318"/>
      <c r="P587" s="318"/>
      <c r="Q587" s="318"/>
      <c r="R587" s="318"/>
      <c r="S587" s="318"/>
      <c r="T587" s="318"/>
      <c r="U587" s="318"/>
      <c r="V587" s="318"/>
      <c r="W587" s="318"/>
    </row>
    <row r="588" spans="1:23" ht="15.75" customHeight="1">
      <c r="A588" s="322"/>
      <c r="B588" s="322"/>
      <c r="C588" s="322"/>
      <c r="D588" s="322"/>
      <c r="E588" s="322"/>
      <c r="F588" s="318"/>
      <c r="G588" s="318"/>
      <c r="H588" s="318"/>
      <c r="I588" s="318"/>
      <c r="J588" s="318"/>
      <c r="K588" s="318"/>
      <c r="L588" s="318"/>
      <c r="M588" s="318"/>
      <c r="N588" s="318"/>
      <c r="O588" s="318"/>
      <c r="P588" s="318"/>
      <c r="Q588" s="318"/>
      <c r="R588" s="318"/>
      <c r="S588" s="318"/>
      <c r="T588" s="318"/>
      <c r="U588" s="318"/>
      <c r="V588" s="318"/>
      <c r="W588" s="318"/>
    </row>
    <row r="589" spans="1:23" ht="15.75" customHeight="1">
      <c r="A589" s="322"/>
      <c r="B589" s="322"/>
      <c r="C589" s="322"/>
      <c r="D589" s="322"/>
      <c r="E589" s="322"/>
      <c r="F589" s="318"/>
      <c r="G589" s="318"/>
      <c r="H589" s="318"/>
      <c r="I589" s="318"/>
      <c r="J589" s="318"/>
      <c r="K589" s="318"/>
      <c r="L589" s="318"/>
      <c r="M589" s="318"/>
      <c r="N589" s="318"/>
      <c r="O589" s="318"/>
      <c r="P589" s="318"/>
      <c r="Q589" s="318"/>
      <c r="R589" s="318"/>
      <c r="S589" s="318"/>
      <c r="T589" s="318"/>
      <c r="U589" s="318"/>
      <c r="V589" s="318"/>
      <c r="W589" s="318"/>
    </row>
    <row r="590" spans="1:23" ht="15.75" customHeight="1">
      <c r="A590" s="322"/>
      <c r="B590" s="322"/>
      <c r="C590" s="322"/>
      <c r="D590" s="322"/>
      <c r="E590" s="322"/>
      <c r="F590" s="318"/>
      <c r="G590" s="318"/>
      <c r="H590" s="318"/>
      <c r="I590" s="318"/>
      <c r="J590" s="318"/>
      <c r="K590" s="318"/>
      <c r="L590" s="318"/>
      <c r="M590" s="318"/>
      <c r="N590" s="318"/>
      <c r="O590" s="318"/>
      <c r="P590" s="318"/>
      <c r="Q590" s="318"/>
      <c r="R590" s="318"/>
      <c r="S590" s="318"/>
      <c r="T590" s="318"/>
      <c r="U590" s="318"/>
      <c r="V590" s="318"/>
      <c r="W590" s="318"/>
    </row>
    <row r="591" spans="1:23" ht="15.75" customHeight="1">
      <c r="A591" s="322"/>
      <c r="B591" s="322"/>
      <c r="C591" s="322"/>
      <c r="D591" s="322"/>
      <c r="E591" s="322"/>
      <c r="F591" s="318"/>
      <c r="G591" s="318"/>
      <c r="H591" s="318"/>
      <c r="I591" s="318"/>
      <c r="J591" s="318"/>
      <c r="K591" s="318"/>
      <c r="L591" s="318"/>
      <c r="M591" s="318"/>
      <c r="N591" s="318"/>
      <c r="O591" s="318"/>
      <c r="P591" s="318"/>
      <c r="Q591" s="318"/>
      <c r="R591" s="318"/>
      <c r="S591" s="318"/>
      <c r="T591" s="318"/>
      <c r="U591" s="318"/>
      <c r="V591" s="318"/>
      <c r="W591" s="318"/>
    </row>
    <row r="592" spans="1:23" ht="15.75" customHeight="1">
      <c r="A592" s="322"/>
      <c r="B592" s="322"/>
      <c r="C592" s="322"/>
      <c r="D592" s="322"/>
      <c r="E592" s="322"/>
      <c r="F592" s="318"/>
      <c r="G592" s="318"/>
      <c r="H592" s="318"/>
      <c r="I592" s="318"/>
      <c r="J592" s="318"/>
      <c r="K592" s="318"/>
      <c r="L592" s="318"/>
      <c r="M592" s="318"/>
      <c r="N592" s="318"/>
      <c r="O592" s="318"/>
      <c r="P592" s="318"/>
      <c r="Q592" s="318"/>
      <c r="R592" s="318"/>
      <c r="S592" s="318"/>
      <c r="T592" s="318"/>
      <c r="U592" s="318"/>
      <c r="V592" s="318"/>
      <c r="W592" s="318"/>
    </row>
    <row r="593" spans="1:23" ht="15.75" customHeight="1">
      <c r="A593" s="322"/>
      <c r="B593" s="322"/>
      <c r="C593" s="322"/>
      <c r="D593" s="322"/>
      <c r="E593" s="322"/>
      <c r="F593" s="318"/>
      <c r="G593" s="318"/>
      <c r="H593" s="318"/>
      <c r="I593" s="318"/>
      <c r="J593" s="318"/>
      <c r="K593" s="318"/>
      <c r="L593" s="318"/>
      <c r="M593" s="318"/>
      <c r="N593" s="318"/>
      <c r="O593" s="318"/>
      <c r="P593" s="318"/>
      <c r="Q593" s="318"/>
      <c r="R593" s="318"/>
      <c r="S593" s="318"/>
      <c r="T593" s="318"/>
      <c r="U593" s="318"/>
      <c r="V593" s="318"/>
      <c r="W593" s="318"/>
    </row>
    <row r="594" spans="1:23" ht="15.75" customHeight="1">
      <c r="A594" s="322"/>
      <c r="B594" s="322"/>
      <c r="C594" s="322"/>
      <c r="D594" s="322"/>
      <c r="E594" s="322"/>
      <c r="F594" s="318"/>
      <c r="G594" s="318"/>
      <c r="H594" s="318"/>
      <c r="I594" s="318"/>
      <c r="J594" s="318"/>
      <c r="K594" s="318"/>
      <c r="L594" s="318"/>
      <c r="M594" s="318"/>
      <c r="N594" s="318"/>
      <c r="O594" s="318"/>
      <c r="P594" s="318"/>
      <c r="Q594" s="318"/>
      <c r="R594" s="318"/>
      <c r="S594" s="318"/>
      <c r="T594" s="318"/>
      <c r="U594" s="318"/>
      <c r="V594" s="318"/>
      <c r="W594" s="318"/>
    </row>
    <row r="595" spans="1:23" ht="15.75" customHeight="1">
      <c r="A595" s="322"/>
      <c r="B595" s="322"/>
      <c r="C595" s="322"/>
      <c r="D595" s="322"/>
      <c r="E595" s="322"/>
      <c r="F595" s="318"/>
      <c r="G595" s="318"/>
      <c r="H595" s="318"/>
      <c r="I595" s="318"/>
      <c r="J595" s="318"/>
      <c r="K595" s="318"/>
      <c r="L595" s="318"/>
      <c r="M595" s="318"/>
      <c r="N595" s="318"/>
      <c r="O595" s="318"/>
      <c r="P595" s="318"/>
      <c r="Q595" s="318"/>
      <c r="R595" s="318"/>
      <c r="S595" s="318"/>
      <c r="T595" s="318"/>
      <c r="U595" s="318"/>
      <c r="V595" s="318"/>
      <c r="W595" s="318"/>
    </row>
    <row r="596" spans="1:23" ht="15.75" customHeight="1">
      <c r="A596" s="322"/>
      <c r="B596" s="322"/>
      <c r="C596" s="322"/>
      <c r="D596" s="322"/>
      <c r="E596" s="322"/>
      <c r="F596" s="318"/>
      <c r="G596" s="318"/>
      <c r="H596" s="318"/>
      <c r="I596" s="318"/>
      <c r="J596" s="318"/>
      <c r="K596" s="318"/>
      <c r="L596" s="318"/>
      <c r="M596" s="318"/>
      <c r="N596" s="318"/>
      <c r="O596" s="318"/>
      <c r="P596" s="318"/>
      <c r="Q596" s="318"/>
      <c r="R596" s="318"/>
      <c r="S596" s="318"/>
      <c r="T596" s="318"/>
      <c r="U596" s="318"/>
      <c r="V596" s="318"/>
      <c r="W596" s="318"/>
    </row>
    <row r="597" spans="1:23" ht="15.75" customHeight="1">
      <c r="A597" s="322"/>
      <c r="B597" s="322"/>
      <c r="C597" s="322"/>
      <c r="D597" s="322"/>
      <c r="E597" s="322"/>
      <c r="F597" s="318"/>
      <c r="G597" s="318"/>
      <c r="H597" s="318"/>
      <c r="I597" s="318"/>
      <c r="J597" s="318"/>
      <c r="K597" s="318"/>
      <c r="L597" s="318"/>
      <c r="M597" s="318"/>
      <c r="N597" s="318"/>
      <c r="O597" s="318"/>
      <c r="P597" s="318"/>
      <c r="Q597" s="318"/>
      <c r="R597" s="318"/>
      <c r="S597" s="318"/>
      <c r="T597" s="318"/>
      <c r="U597" s="318"/>
      <c r="V597" s="318"/>
      <c r="W597" s="318"/>
    </row>
    <row r="598" spans="1:23" ht="15.75" customHeight="1">
      <c r="A598" s="322"/>
      <c r="B598" s="322"/>
      <c r="C598" s="322"/>
      <c r="D598" s="322"/>
      <c r="E598" s="322"/>
      <c r="F598" s="318"/>
      <c r="G598" s="318"/>
      <c r="H598" s="318"/>
      <c r="I598" s="318"/>
      <c r="J598" s="318"/>
      <c r="K598" s="318"/>
      <c r="L598" s="318"/>
      <c r="M598" s="318"/>
      <c r="N598" s="318"/>
      <c r="O598" s="318"/>
      <c r="P598" s="318"/>
      <c r="Q598" s="318"/>
      <c r="R598" s="318"/>
      <c r="S598" s="318"/>
      <c r="T598" s="318"/>
      <c r="U598" s="318"/>
      <c r="V598" s="318"/>
      <c r="W598" s="318"/>
    </row>
    <row r="599" spans="1:23" ht="15.75" customHeight="1">
      <c r="A599" s="322"/>
      <c r="B599" s="322"/>
      <c r="C599" s="322"/>
      <c r="D599" s="322"/>
      <c r="E599" s="322"/>
      <c r="F599" s="318"/>
      <c r="G599" s="318"/>
      <c r="H599" s="318"/>
      <c r="I599" s="318"/>
      <c r="J599" s="318"/>
      <c r="K599" s="318"/>
      <c r="L599" s="318"/>
      <c r="M599" s="318"/>
      <c r="N599" s="318"/>
      <c r="O599" s="318"/>
      <c r="P599" s="318"/>
      <c r="Q599" s="318"/>
      <c r="R599" s="318"/>
      <c r="S599" s="318"/>
      <c r="T599" s="318"/>
      <c r="U599" s="318"/>
      <c r="V599" s="318"/>
      <c r="W599" s="318"/>
    </row>
    <row r="600" spans="1:23" ht="15.75" customHeight="1">
      <c r="A600" s="322"/>
      <c r="B600" s="322"/>
      <c r="C600" s="322"/>
      <c r="D600" s="322"/>
      <c r="E600" s="322"/>
      <c r="F600" s="318"/>
      <c r="G600" s="318"/>
      <c r="H600" s="318"/>
      <c r="I600" s="318"/>
      <c r="J600" s="318"/>
      <c r="K600" s="318"/>
      <c r="L600" s="318"/>
      <c r="M600" s="318"/>
      <c r="N600" s="318"/>
      <c r="O600" s="318"/>
      <c r="P600" s="318"/>
      <c r="Q600" s="318"/>
      <c r="R600" s="318"/>
      <c r="S600" s="318"/>
      <c r="T600" s="318"/>
      <c r="U600" s="318"/>
      <c r="V600" s="318"/>
      <c r="W600" s="318"/>
    </row>
    <row r="601" spans="1:23" ht="15.75" customHeight="1">
      <c r="A601" s="322"/>
      <c r="B601" s="322"/>
      <c r="C601" s="322"/>
      <c r="D601" s="322"/>
      <c r="E601" s="322"/>
      <c r="F601" s="318"/>
      <c r="G601" s="318"/>
      <c r="H601" s="318"/>
      <c r="I601" s="318"/>
      <c r="J601" s="318"/>
      <c r="K601" s="318"/>
      <c r="L601" s="318"/>
      <c r="M601" s="318"/>
      <c r="N601" s="318"/>
      <c r="O601" s="318"/>
      <c r="P601" s="318"/>
      <c r="Q601" s="318"/>
      <c r="R601" s="318"/>
      <c r="S601" s="318"/>
      <c r="T601" s="318"/>
      <c r="U601" s="318"/>
      <c r="V601" s="318"/>
      <c r="W601" s="318"/>
    </row>
    <row r="602" spans="1:23" ht="15.75" customHeight="1">
      <c r="A602" s="322"/>
      <c r="B602" s="322"/>
      <c r="C602" s="322"/>
      <c r="D602" s="322"/>
      <c r="E602" s="322"/>
      <c r="F602" s="318"/>
      <c r="G602" s="318"/>
      <c r="H602" s="318"/>
      <c r="I602" s="318"/>
      <c r="J602" s="318"/>
      <c r="K602" s="318"/>
      <c r="L602" s="318"/>
      <c r="M602" s="318"/>
      <c r="N602" s="318"/>
      <c r="O602" s="318"/>
      <c r="P602" s="318"/>
      <c r="Q602" s="318"/>
      <c r="R602" s="318"/>
      <c r="S602" s="318"/>
      <c r="T602" s="318"/>
      <c r="U602" s="318"/>
      <c r="V602" s="318"/>
      <c r="W602" s="318"/>
    </row>
    <row r="603" spans="1:23" ht="15.75" customHeight="1">
      <c r="A603" s="322"/>
      <c r="B603" s="322"/>
      <c r="C603" s="322"/>
      <c r="D603" s="322"/>
      <c r="E603" s="322"/>
      <c r="F603" s="318"/>
      <c r="G603" s="318"/>
      <c r="H603" s="318"/>
      <c r="I603" s="318"/>
      <c r="J603" s="318"/>
      <c r="K603" s="318"/>
      <c r="L603" s="318"/>
      <c r="M603" s="318"/>
      <c r="N603" s="318"/>
      <c r="O603" s="318"/>
      <c r="P603" s="318"/>
      <c r="Q603" s="318"/>
      <c r="R603" s="318"/>
      <c r="S603" s="318"/>
      <c r="T603" s="318"/>
      <c r="U603" s="318"/>
      <c r="V603" s="318"/>
      <c r="W603" s="318"/>
    </row>
    <row r="604" spans="1:23" ht="15.75" customHeight="1">
      <c r="A604" s="322"/>
      <c r="B604" s="322"/>
      <c r="C604" s="322"/>
      <c r="D604" s="322"/>
      <c r="E604" s="322"/>
      <c r="F604" s="318"/>
      <c r="G604" s="318"/>
      <c r="H604" s="318"/>
      <c r="I604" s="318"/>
      <c r="J604" s="318"/>
      <c r="K604" s="318"/>
      <c r="L604" s="318"/>
      <c r="M604" s="318"/>
      <c r="N604" s="318"/>
      <c r="O604" s="318"/>
      <c r="P604" s="318"/>
      <c r="Q604" s="318"/>
      <c r="R604" s="318"/>
      <c r="S604" s="318"/>
      <c r="T604" s="318"/>
      <c r="U604" s="318"/>
      <c r="V604" s="318"/>
      <c r="W604" s="318"/>
    </row>
    <row r="605" spans="1:23" ht="15.75" customHeight="1">
      <c r="A605" s="322"/>
      <c r="B605" s="322"/>
      <c r="C605" s="322"/>
      <c r="D605" s="322"/>
      <c r="E605" s="322"/>
      <c r="F605" s="318"/>
      <c r="G605" s="318"/>
      <c r="H605" s="318"/>
      <c r="I605" s="318"/>
      <c r="J605" s="318"/>
      <c r="K605" s="318"/>
      <c r="L605" s="318"/>
      <c r="M605" s="318"/>
      <c r="N605" s="318"/>
      <c r="O605" s="318"/>
      <c r="P605" s="318"/>
      <c r="Q605" s="318"/>
      <c r="R605" s="318"/>
      <c r="S605" s="318"/>
      <c r="T605" s="318"/>
      <c r="U605" s="318"/>
      <c r="V605" s="318"/>
      <c r="W605" s="318"/>
    </row>
    <row r="606" spans="1:23" ht="15.75" customHeight="1">
      <c r="A606" s="322"/>
      <c r="B606" s="322"/>
      <c r="C606" s="322"/>
      <c r="D606" s="322"/>
      <c r="E606" s="322"/>
      <c r="F606" s="318"/>
      <c r="G606" s="318"/>
      <c r="H606" s="318"/>
      <c r="I606" s="318"/>
      <c r="J606" s="318"/>
      <c r="K606" s="318"/>
      <c r="L606" s="318"/>
      <c r="M606" s="318"/>
      <c r="N606" s="318"/>
      <c r="O606" s="318"/>
      <c r="P606" s="318"/>
      <c r="Q606" s="318"/>
      <c r="R606" s="318"/>
      <c r="S606" s="318"/>
      <c r="T606" s="318"/>
      <c r="U606" s="318"/>
      <c r="V606" s="318"/>
      <c r="W606" s="318"/>
    </row>
    <row r="607" spans="1:23" ht="15.75" customHeight="1">
      <c r="A607" s="322"/>
      <c r="B607" s="322"/>
      <c r="C607" s="322"/>
      <c r="D607" s="322"/>
      <c r="E607" s="322"/>
      <c r="F607" s="318"/>
      <c r="G607" s="318"/>
      <c r="H607" s="318"/>
      <c r="I607" s="318"/>
      <c r="J607" s="318"/>
      <c r="K607" s="318"/>
      <c r="L607" s="318"/>
      <c r="M607" s="318"/>
      <c r="N607" s="318"/>
      <c r="O607" s="318"/>
      <c r="P607" s="318"/>
      <c r="Q607" s="318"/>
      <c r="R607" s="318"/>
      <c r="S607" s="318"/>
      <c r="T607" s="318"/>
      <c r="U607" s="318"/>
      <c r="V607" s="318"/>
      <c r="W607" s="318"/>
    </row>
    <row r="608" spans="1:23" ht="15.75" customHeight="1">
      <c r="A608" s="322"/>
      <c r="B608" s="322"/>
      <c r="C608" s="322"/>
      <c r="D608" s="322"/>
      <c r="E608" s="322"/>
      <c r="F608" s="318"/>
      <c r="G608" s="318"/>
      <c r="H608" s="318"/>
      <c r="I608" s="318"/>
      <c r="J608" s="318"/>
      <c r="K608" s="318"/>
      <c r="L608" s="318"/>
      <c r="M608" s="318"/>
      <c r="N608" s="318"/>
      <c r="O608" s="318"/>
      <c r="P608" s="318"/>
      <c r="Q608" s="318"/>
      <c r="R608" s="318"/>
      <c r="S608" s="318"/>
      <c r="T608" s="318"/>
      <c r="U608" s="318"/>
      <c r="V608" s="318"/>
      <c r="W608" s="318"/>
    </row>
    <row r="609" spans="1:23" ht="15.75" customHeight="1">
      <c r="A609" s="322"/>
      <c r="B609" s="322"/>
      <c r="C609" s="322"/>
      <c r="D609" s="322"/>
      <c r="E609" s="322"/>
      <c r="F609" s="318"/>
      <c r="G609" s="318"/>
      <c r="H609" s="318"/>
      <c r="I609" s="318"/>
      <c r="J609" s="318"/>
      <c r="K609" s="318"/>
      <c r="L609" s="318"/>
      <c r="M609" s="318"/>
      <c r="N609" s="318"/>
      <c r="O609" s="318"/>
      <c r="P609" s="318"/>
      <c r="Q609" s="318"/>
      <c r="R609" s="318"/>
      <c r="S609" s="318"/>
      <c r="T609" s="318"/>
      <c r="U609" s="318"/>
      <c r="V609" s="318"/>
      <c r="W609" s="318"/>
    </row>
    <row r="610" spans="1:23" ht="15.75" customHeight="1">
      <c r="A610" s="322"/>
      <c r="B610" s="322"/>
      <c r="C610" s="322"/>
      <c r="D610" s="322"/>
      <c r="E610" s="322"/>
      <c r="F610" s="318"/>
      <c r="G610" s="318"/>
      <c r="H610" s="318"/>
      <c r="I610" s="318"/>
      <c r="J610" s="318"/>
      <c r="K610" s="318"/>
      <c r="L610" s="318"/>
      <c r="M610" s="318"/>
      <c r="N610" s="318"/>
      <c r="O610" s="318"/>
      <c r="P610" s="318"/>
      <c r="Q610" s="318"/>
      <c r="R610" s="318"/>
      <c r="S610" s="318"/>
      <c r="T610" s="318"/>
      <c r="U610" s="318"/>
      <c r="V610" s="318"/>
      <c r="W610" s="318"/>
    </row>
    <row r="611" spans="1:23" ht="15.75" customHeight="1">
      <c r="A611" s="322"/>
      <c r="B611" s="322"/>
      <c r="C611" s="322"/>
      <c r="D611" s="322"/>
      <c r="E611" s="322"/>
      <c r="F611" s="318"/>
      <c r="G611" s="318"/>
      <c r="H611" s="318"/>
      <c r="I611" s="318"/>
      <c r="J611" s="318"/>
      <c r="K611" s="318"/>
      <c r="L611" s="318"/>
      <c r="M611" s="318"/>
      <c r="N611" s="318"/>
      <c r="O611" s="318"/>
      <c r="P611" s="318"/>
      <c r="Q611" s="318"/>
      <c r="R611" s="318"/>
      <c r="S611" s="318"/>
      <c r="T611" s="318"/>
      <c r="U611" s="318"/>
      <c r="V611" s="318"/>
      <c r="W611" s="318"/>
    </row>
    <row r="612" spans="1:23" ht="15.75" customHeight="1">
      <c r="A612" s="322"/>
      <c r="B612" s="322"/>
      <c r="C612" s="322"/>
      <c r="D612" s="322"/>
      <c r="E612" s="322"/>
      <c r="F612" s="318"/>
      <c r="G612" s="318"/>
      <c r="H612" s="318"/>
      <c r="I612" s="318"/>
      <c r="J612" s="318"/>
      <c r="K612" s="318"/>
      <c r="L612" s="318"/>
      <c r="M612" s="318"/>
      <c r="N612" s="318"/>
      <c r="O612" s="318"/>
      <c r="P612" s="318"/>
      <c r="Q612" s="318"/>
      <c r="R612" s="318"/>
      <c r="S612" s="318"/>
      <c r="T612" s="318"/>
      <c r="U612" s="318"/>
      <c r="V612" s="318"/>
      <c r="W612" s="318"/>
    </row>
    <row r="613" spans="1:23" ht="15.75" customHeight="1">
      <c r="A613" s="322"/>
      <c r="B613" s="322"/>
      <c r="C613" s="322"/>
      <c r="D613" s="322"/>
      <c r="E613" s="322"/>
      <c r="F613" s="318"/>
      <c r="G613" s="318"/>
      <c r="H613" s="318"/>
      <c r="I613" s="318"/>
      <c r="J613" s="318"/>
      <c r="K613" s="318"/>
      <c r="L613" s="318"/>
      <c r="M613" s="318"/>
      <c r="N613" s="318"/>
      <c r="O613" s="318"/>
      <c r="P613" s="318"/>
      <c r="Q613" s="318"/>
      <c r="R613" s="318"/>
      <c r="S613" s="318"/>
      <c r="T613" s="318"/>
      <c r="U613" s="318"/>
      <c r="V613" s="318"/>
      <c r="W613" s="318"/>
    </row>
    <row r="614" spans="1:23" ht="15.75" customHeight="1">
      <c r="A614" s="322"/>
      <c r="B614" s="322"/>
      <c r="C614" s="322"/>
      <c r="D614" s="322"/>
      <c r="E614" s="322"/>
      <c r="F614" s="318"/>
      <c r="G614" s="318"/>
      <c r="H614" s="318"/>
      <c r="I614" s="318"/>
      <c r="J614" s="318"/>
      <c r="K614" s="318"/>
      <c r="L614" s="318"/>
      <c r="M614" s="318"/>
      <c r="N614" s="318"/>
      <c r="O614" s="318"/>
      <c r="P614" s="318"/>
      <c r="Q614" s="318"/>
      <c r="R614" s="318"/>
      <c r="S614" s="318"/>
      <c r="T614" s="318"/>
      <c r="U614" s="318"/>
      <c r="V614" s="318"/>
      <c r="W614" s="318"/>
    </row>
    <row r="615" spans="1:23" ht="15.75" customHeight="1">
      <c r="A615" s="322"/>
      <c r="B615" s="322"/>
      <c r="C615" s="322"/>
      <c r="D615" s="322"/>
      <c r="E615" s="322"/>
      <c r="F615" s="318"/>
      <c r="G615" s="318"/>
      <c r="H615" s="318"/>
      <c r="I615" s="318"/>
      <c r="J615" s="318"/>
      <c r="K615" s="318"/>
      <c r="L615" s="318"/>
      <c r="M615" s="318"/>
      <c r="N615" s="318"/>
      <c r="O615" s="318"/>
      <c r="P615" s="318"/>
      <c r="Q615" s="318"/>
      <c r="R615" s="318"/>
      <c r="S615" s="318"/>
      <c r="T615" s="318"/>
      <c r="U615" s="318"/>
      <c r="V615" s="318"/>
      <c r="W615" s="318"/>
    </row>
    <row r="616" spans="1:23" ht="15.75" customHeight="1">
      <c r="A616" s="322"/>
      <c r="B616" s="322"/>
      <c r="C616" s="322"/>
      <c r="D616" s="322"/>
      <c r="E616" s="322"/>
      <c r="F616" s="318"/>
      <c r="G616" s="318"/>
      <c r="H616" s="318"/>
      <c r="I616" s="318"/>
      <c r="J616" s="318"/>
      <c r="K616" s="318"/>
      <c r="L616" s="318"/>
      <c r="M616" s="318"/>
      <c r="N616" s="318"/>
      <c r="O616" s="318"/>
      <c r="P616" s="318"/>
      <c r="Q616" s="318"/>
      <c r="R616" s="318"/>
      <c r="S616" s="318"/>
      <c r="T616" s="318"/>
      <c r="U616" s="318"/>
      <c r="V616" s="318"/>
      <c r="W616" s="318"/>
    </row>
    <row r="617" spans="1:23" ht="15.75" customHeight="1">
      <c r="A617" s="322"/>
      <c r="B617" s="322"/>
      <c r="C617" s="322"/>
      <c r="D617" s="322"/>
      <c r="E617" s="322"/>
      <c r="F617" s="318"/>
      <c r="G617" s="318"/>
      <c r="H617" s="318"/>
      <c r="I617" s="318"/>
      <c r="J617" s="318"/>
      <c r="K617" s="318"/>
      <c r="L617" s="318"/>
      <c r="M617" s="318"/>
      <c r="N617" s="318"/>
      <c r="O617" s="318"/>
      <c r="P617" s="318"/>
      <c r="Q617" s="318"/>
      <c r="R617" s="318"/>
      <c r="S617" s="318"/>
      <c r="T617" s="318"/>
      <c r="U617" s="318"/>
      <c r="V617" s="318"/>
      <c r="W617" s="318"/>
    </row>
    <row r="618" spans="1:23" ht="15.75" customHeight="1">
      <c r="A618" s="322"/>
      <c r="B618" s="322"/>
      <c r="C618" s="322"/>
      <c r="D618" s="322"/>
      <c r="E618" s="322"/>
      <c r="F618" s="318"/>
      <c r="G618" s="318"/>
      <c r="H618" s="318"/>
      <c r="I618" s="318"/>
      <c r="J618" s="318"/>
      <c r="K618" s="318"/>
      <c r="L618" s="318"/>
      <c r="M618" s="318"/>
      <c r="N618" s="318"/>
      <c r="O618" s="318"/>
      <c r="P618" s="318"/>
      <c r="Q618" s="318"/>
      <c r="R618" s="318"/>
      <c r="S618" s="318"/>
      <c r="T618" s="318"/>
      <c r="U618" s="318"/>
      <c r="V618" s="318"/>
      <c r="W618" s="318"/>
    </row>
    <row r="619" spans="1:23" ht="15.75" customHeight="1">
      <c r="A619" s="322"/>
      <c r="B619" s="322"/>
      <c r="C619" s="322"/>
      <c r="D619" s="322"/>
      <c r="E619" s="322"/>
      <c r="F619" s="318"/>
      <c r="G619" s="318"/>
      <c r="H619" s="318"/>
      <c r="I619" s="318"/>
      <c r="J619" s="318"/>
      <c r="K619" s="318"/>
      <c r="L619" s="318"/>
      <c r="M619" s="318"/>
      <c r="N619" s="318"/>
      <c r="O619" s="318"/>
      <c r="P619" s="318"/>
      <c r="Q619" s="318"/>
      <c r="R619" s="318"/>
      <c r="S619" s="318"/>
      <c r="T619" s="318"/>
      <c r="U619" s="318"/>
      <c r="V619" s="318"/>
      <c r="W619" s="318"/>
    </row>
    <row r="620" spans="1:23" ht="15.75" customHeight="1">
      <c r="A620" s="322"/>
      <c r="B620" s="322"/>
      <c r="C620" s="322"/>
      <c r="D620" s="322"/>
      <c r="E620" s="322"/>
      <c r="F620" s="318"/>
      <c r="G620" s="318"/>
      <c r="H620" s="318"/>
      <c r="I620" s="318"/>
      <c r="J620" s="318"/>
      <c r="K620" s="318"/>
      <c r="L620" s="318"/>
      <c r="M620" s="318"/>
      <c r="N620" s="318"/>
      <c r="O620" s="318"/>
      <c r="P620" s="318"/>
      <c r="Q620" s="318"/>
      <c r="R620" s="318"/>
      <c r="S620" s="318"/>
      <c r="T620" s="318"/>
      <c r="U620" s="318"/>
      <c r="V620" s="318"/>
      <c r="W620" s="318"/>
    </row>
    <row r="621" spans="1:23" ht="15.75" customHeight="1">
      <c r="A621" s="322"/>
      <c r="B621" s="322"/>
      <c r="C621" s="322"/>
      <c r="D621" s="322"/>
      <c r="E621" s="322"/>
      <c r="F621" s="318"/>
      <c r="G621" s="318"/>
      <c r="H621" s="318"/>
      <c r="I621" s="318"/>
      <c r="J621" s="318"/>
      <c r="K621" s="318"/>
      <c r="L621" s="318"/>
      <c r="M621" s="318"/>
      <c r="N621" s="318"/>
      <c r="O621" s="318"/>
      <c r="P621" s="318"/>
      <c r="Q621" s="318"/>
      <c r="R621" s="318"/>
      <c r="S621" s="318"/>
      <c r="T621" s="318"/>
      <c r="U621" s="318"/>
      <c r="V621" s="318"/>
      <c r="W621" s="318"/>
    </row>
    <row r="622" spans="1:23" ht="15.75" customHeight="1">
      <c r="A622" s="322"/>
      <c r="B622" s="322"/>
      <c r="C622" s="322"/>
      <c r="D622" s="322"/>
      <c r="E622" s="322"/>
      <c r="F622" s="318"/>
      <c r="G622" s="318"/>
      <c r="H622" s="318"/>
      <c r="I622" s="318"/>
      <c r="J622" s="318"/>
      <c r="K622" s="318"/>
      <c r="L622" s="318"/>
      <c r="M622" s="318"/>
      <c r="N622" s="318"/>
      <c r="O622" s="318"/>
      <c r="P622" s="318"/>
      <c r="Q622" s="318"/>
      <c r="R622" s="318"/>
      <c r="S622" s="318"/>
      <c r="T622" s="318"/>
      <c r="U622" s="318"/>
      <c r="V622" s="318"/>
      <c r="W622" s="318"/>
    </row>
    <row r="623" spans="1:23" ht="15.75" customHeight="1">
      <c r="A623" s="322"/>
      <c r="B623" s="322"/>
      <c r="C623" s="322"/>
      <c r="D623" s="322"/>
      <c r="E623" s="322"/>
      <c r="F623" s="318"/>
      <c r="G623" s="318"/>
      <c r="H623" s="318"/>
      <c r="I623" s="318"/>
      <c r="J623" s="318"/>
      <c r="K623" s="318"/>
      <c r="L623" s="318"/>
      <c r="M623" s="318"/>
      <c r="N623" s="318"/>
      <c r="O623" s="318"/>
      <c r="P623" s="318"/>
      <c r="Q623" s="318"/>
      <c r="R623" s="318"/>
      <c r="S623" s="318"/>
      <c r="T623" s="318"/>
      <c r="U623" s="318"/>
      <c r="V623" s="318"/>
      <c r="W623" s="318"/>
    </row>
    <row r="624" spans="1:23" ht="15.75" customHeight="1">
      <c r="A624" s="322"/>
      <c r="B624" s="322"/>
      <c r="C624" s="322"/>
      <c r="D624" s="322"/>
      <c r="E624" s="322"/>
      <c r="F624" s="318"/>
      <c r="G624" s="318"/>
      <c r="H624" s="318"/>
      <c r="I624" s="318"/>
      <c r="J624" s="318"/>
      <c r="K624" s="318"/>
      <c r="L624" s="318"/>
      <c r="M624" s="318"/>
      <c r="N624" s="318"/>
      <c r="O624" s="318"/>
      <c r="P624" s="318"/>
      <c r="Q624" s="318"/>
      <c r="R624" s="318"/>
      <c r="S624" s="318"/>
      <c r="T624" s="318"/>
      <c r="U624" s="318"/>
      <c r="V624" s="318"/>
      <c r="W624" s="318"/>
    </row>
    <row r="625" spans="1:23" ht="15.75" customHeight="1">
      <c r="A625" s="322"/>
      <c r="B625" s="322"/>
      <c r="C625" s="322"/>
      <c r="D625" s="322"/>
      <c r="E625" s="322"/>
      <c r="F625" s="318"/>
      <c r="G625" s="318"/>
      <c r="H625" s="318"/>
      <c r="I625" s="318"/>
      <c r="J625" s="318"/>
      <c r="K625" s="318"/>
      <c r="L625" s="318"/>
      <c r="M625" s="318"/>
      <c r="N625" s="318"/>
      <c r="O625" s="318"/>
      <c r="P625" s="318"/>
      <c r="Q625" s="318"/>
      <c r="R625" s="318"/>
      <c r="S625" s="318"/>
      <c r="T625" s="318"/>
      <c r="U625" s="318"/>
      <c r="V625" s="318"/>
      <c r="W625" s="318"/>
    </row>
    <row r="626" spans="1:23" ht="15.75" customHeight="1">
      <c r="A626" s="322"/>
      <c r="B626" s="322"/>
      <c r="C626" s="322"/>
      <c r="D626" s="322"/>
      <c r="E626" s="322"/>
      <c r="F626" s="318"/>
      <c r="G626" s="318"/>
      <c r="H626" s="318"/>
      <c r="I626" s="318"/>
      <c r="J626" s="318"/>
      <c r="K626" s="318"/>
      <c r="L626" s="318"/>
      <c r="M626" s="318"/>
      <c r="N626" s="318"/>
      <c r="O626" s="318"/>
      <c r="P626" s="318"/>
      <c r="Q626" s="318"/>
      <c r="R626" s="318"/>
      <c r="S626" s="318"/>
      <c r="T626" s="318"/>
      <c r="U626" s="318"/>
      <c r="V626" s="318"/>
      <c r="W626" s="318"/>
    </row>
    <row r="627" spans="1:23" ht="15.75" customHeight="1">
      <c r="A627" s="322"/>
      <c r="B627" s="322"/>
      <c r="C627" s="322"/>
      <c r="D627" s="322"/>
      <c r="E627" s="322"/>
      <c r="F627" s="318"/>
      <c r="G627" s="318"/>
      <c r="H627" s="318"/>
      <c r="I627" s="318"/>
      <c r="J627" s="318"/>
      <c r="K627" s="318"/>
      <c r="L627" s="318"/>
      <c r="M627" s="318"/>
      <c r="N627" s="318"/>
      <c r="O627" s="318"/>
      <c r="P627" s="318"/>
      <c r="Q627" s="318"/>
      <c r="R627" s="318"/>
      <c r="S627" s="318"/>
      <c r="T627" s="318"/>
      <c r="U627" s="318"/>
      <c r="V627" s="318"/>
      <c r="W627" s="318"/>
    </row>
    <row r="628" spans="1:23" ht="15.75" customHeight="1">
      <c r="A628" s="322"/>
      <c r="B628" s="322"/>
      <c r="C628" s="322"/>
      <c r="D628" s="322"/>
      <c r="E628" s="322"/>
      <c r="F628" s="318"/>
      <c r="G628" s="318"/>
      <c r="H628" s="318"/>
      <c r="I628" s="318"/>
      <c r="J628" s="318"/>
      <c r="K628" s="318"/>
      <c r="L628" s="318"/>
      <c r="M628" s="318"/>
      <c r="N628" s="318"/>
      <c r="O628" s="318"/>
      <c r="P628" s="318"/>
      <c r="Q628" s="318"/>
      <c r="R628" s="318"/>
      <c r="S628" s="318"/>
      <c r="T628" s="318"/>
      <c r="U628" s="318"/>
      <c r="V628" s="318"/>
      <c r="W628" s="318"/>
    </row>
    <row r="629" spans="1:23" ht="15.75" customHeight="1">
      <c r="A629" s="322"/>
      <c r="B629" s="322"/>
      <c r="C629" s="322"/>
      <c r="D629" s="322"/>
      <c r="E629" s="322"/>
      <c r="F629" s="318"/>
      <c r="G629" s="318"/>
      <c r="H629" s="318"/>
      <c r="I629" s="318"/>
      <c r="J629" s="318"/>
      <c r="K629" s="318"/>
      <c r="L629" s="318"/>
      <c r="M629" s="318"/>
      <c r="N629" s="318"/>
      <c r="O629" s="318"/>
      <c r="P629" s="318"/>
      <c r="Q629" s="318"/>
      <c r="R629" s="318"/>
      <c r="S629" s="318"/>
      <c r="T629" s="318"/>
      <c r="U629" s="318"/>
      <c r="V629" s="318"/>
      <c r="W629" s="318"/>
    </row>
    <row r="630" spans="1:23" ht="15.75" customHeight="1">
      <c r="A630" s="322"/>
      <c r="B630" s="322"/>
      <c r="C630" s="322"/>
      <c r="D630" s="322"/>
      <c r="E630" s="322"/>
      <c r="F630" s="318"/>
      <c r="G630" s="318"/>
      <c r="H630" s="318"/>
      <c r="I630" s="318"/>
      <c r="J630" s="318"/>
      <c r="K630" s="318"/>
      <c r="L630" s="318"/>
      <c r="M630" s="318"/>
      <c r="N630" s="318"/>
      <c r="O630" s="318"/>
      <c r="P630" s="318"/>
      <c r="Q630" s="318"/>
      <c r="R630" s="318"/>
      <c r="S630" s="318"/>
      <c r="T630" s="318"/>
      <c r="U630" s="318"/>
      <c r="V630" s="318"/>
      <c r="W630" s="318"/>
    </row>
    <row r="631" spans="1:23" ht="15.75" customHeight="1">
      <c r="A631" s="322"/>
      <c r="B631" s="322"/>
      <c r="C631" s="322"/>
      <c r="D631" s="322"/>
      <c r="E631" s="322"/>
      <c r="F631" s="318"/>
      <c r="G631" s="318"/>
      <c r="H631" s="318"/>
      <c r="I631" s="318"/>
      <c r="J631" s="318"/>
      <c r="K631" s="318"/>
      <c r="L631" s="318"/>
      <c r="M631" s="318"/>
      <c r="N631" s="318"/>
      <c r="O631" s="318"/>
      <c r="P631" s="318"/>
      <c r="Q631" s="318"/>
      <c r="R631" s="318"/>
      <c r="S631" s="318"/>
      <c r="T631" s="318"/>
      <c r="U631" s="318"/>
      <c r="V631" s="318"/>
      <c r="W631" s="318"/>
    </row>
    <row r="632" spans="1:23" ht="15.75" customHeight="1">
      <c r="A632" s="322"/>
      <c r="B632" s="322"/>
      <c r="C632" s="322"/>
      <c r="D632" s="322"/>
      <c r="E632" s="322"/>
      <c r="F632" s="318"/>
      <c r="G632" s="318"/>
      <c r="H632" s="318"/>
      <c r="I632" s="318"/>
      <c r="J632" s="318"/>
      <c r="K632" s="318"/>
      <c r="L632" s="318"/>
      <c r="M632" s="318"/>
      <c r="N632" s="318"/>
      <c r="O632" s="318"/>
      <c r="P632" s="318"/>
      <c r="Q632" s="318"/>
      <c r="R632" s="318"/>
      <c r="S632" s="318"/>
      <c r="T632" s="318"/>
      <c r="U632" s="318"/>
      <c r="V632" s="318"/>
      <c r="W632" s="318"/>
    </row>
    <row r="633" spans="1:23" ht="15.75" customHeight="1">
      <c r="A633" s="322"/>
      <c r="B633" s="322"/>
      <c r="C633" s="322"/>
      <c r="D633" s="322"/>
      <c r="E633" s="322"/>
      <c r="F633" s="318"/>
      <c r="G633" s="318"/>
      <c r="H633" s="318"/>
      <c r="I633" s="318"/>
      <c r="J633" s="318"/>
      <c r="K633" s="318"/>
      <c r="L633" s="318"/>
      <c r="M633" s="318"/>
      <c r="N633" s="318"/>
      <c r="O633" s="318"/>
      <c r="P633" s="318"/>
      <c r="Q633" s="318"/>
      <c r="R633" s="318"/>
      <c r="S633" s="318"/>
      <c r="T633" s="318"/>
      <c r="U633" s="318"/>
      <c r="V633" s="318"/>
      <c r="W633" s="318"/>
    </row>
    <row r="634" spans="1:23" ht="15.75" customHeight="1">
      <c r="A634" s="322"/>
      <c r="B634" s="322"/>
      <c r="C634" s="322"/>
      <c r="D634" s="322"/>
      <c r="E634" s="322"/>
      <c r="F634" s="318"/>
      <c r="G634" s="318"/>
      <c r="H634" s="318"/>
      <c r="I634" s="318"/>
      <c r="J634" s="318"/>
      <c r="K634" s="318"/>
      <c r="L634" s="318"/>
      <c r="M634" s="318"/>
      <c r="N634" s="318"/>
      <c r="O634" s="318"/>
      <c r="P634" s="318"/>
      <c r="Q634" s="318"/>
      <c r="R634" s="318"/>
      <c r="S634" s="318"/>
      <c r="T634" s="318"/>
      <c r="U634" s="318"/>
      <c r="V634" s="318"/>
      <c r="W634" s="318"/>
    </row>
    <row r="635" spans="1:23" ht="15.75" customHeight="1">
      <c r="A635" s="322"/>
      <c r="B635" s="322"/>
      <c r="C635" s="322"/>
      <c r="D635" s="322"/>
      <c r="E635" s="322"/>
      <c r="F635" s="318"/>
      <c r="G635" s="318"/>
      <c r="H635" s="318"/>
      <c r="I635" s="318"/>
      <c r="J635" s="318"/>
      <c r="K635" s="318"/>
      <c r="L635" s="318"/>
      <c r="M635" s="318"/>
      <c r="N635" s="318"/>
      <c r="O635" s="318"/>
      <c r="P635" s="318"/>
      <c r="Q635" s="318"/>
      <c r="R635" s="318"/>
      <c r="S635" s="318"/>
      <c r="T635" s="318"/>
      <c r="U635" s="318"/>
      <c r="V635" s="318"/>
      <c r="W635" s="318"/>
    </row>
    <row r="636" spans="1:23" ht="15.75" customHeight="1">
      <c r="A636" s="322"/>
      <c r="B636" s="322"/>
      <c r="C636" s="322"/>
      <c r="D636" s="322"/>
      <c r="E636" s="322"/>
      <c r="F636" s="318"/>
      <c r="G636" s="318"/>
      <c r="H636" s="318"/>
      <c r="I636" s="318"/>
      <c r="J636" s="318"/>
      <c r="K636" s="318"/>
      <c r="L636" s="318"/>
      <c r="M636" s="318"/>
      <c r="N636" s="318"/>
      <c r="O636" s="318"/>
      <c r="P636" s="318"/>
      <c r="Q636" s="318"/>
      <c r="R636" s="318"/>
      <c r="S636" s="318"/>
      <c r="T636" s="318"/>
      <c r="U636" s="318"/>
      <c r="V636" s="318"/>
      <c r="W636" s="318"/>
    </row>
    <row r="637" spans="1:23" ht="15.75" customHeight="1">
      <c r="A637" s="322"/>
      <c r="B637" s="322"/>
      <c r="C637" s="322"/>
      <c r="D637" s="322"/>
      <c r="E637" s="322"/>
      <c r="F637" s="318"/>
      <c r="G637" s="318"/>
      <c r="H637" s="318"/>
      <c r="I637" s="318"/>
      <c r="J637" s="318"/>
      <c r="K637" s="318"/>
      <c r="L637" s="318"/>
      <c r="M637" s="318"/>
      <c r="N637" s="318"/>
      <c r="O637" s="318"/>
      <c r="P637" s="318"/>
      <c r="Q637" s="318"/>
      <c r="R637" s="318"/>
      <c r="S637" s="318"/>
      <c r="T637" s="318"/>
      <c r="U637" s="318"/>
      <c r="V637" s="318"/>
      <c r="W637" s="318"/>
    </row>
    <row r="638" spans="1:23" ht="15.75" customHeight="1">
      <c r="A638" s="322"/>
      <c r="B638" s="322"/>
      <c r="C638" s="322"/>
      <c r="D638" s="322"/>
      <c r="E638" s="322"/>
      <c r="F638" s="318"/>
      <c r="G638" s="318"/>
      <c r="H638" s="318"/>
      <c r="I638" s="318"/>
      <c r="J638" s="318"/>
      <c r="K638" s="318"/>
      <c r="L638" s="318"/>
      <c r="M638" s="318"/>
      <c r="N638" s="318"/>
      <c r="O638" s="318"/>
      <c r="P638" s="318"/>
      <c r="Q638" s="318"/>
      <c r="R638" s="318"/>
      <c r="S638" s="318"/>
      <c r="T638" s="318"/>
      <c r="U638" s="318"/>
      <c r="V638" s="318"/>
      <c r="W638" s="318"/>
    </row>
    <row r="639" spans="1:23" ht="15.75" customHeight="1">
      <c r="A639" s="322"/>
      <c r="B639" s="322"/>
      <c r="C639" s="322"/>
      <c r="D639" s="322"/>
      <c r="E639" s="322"/>
      <c r="F639" s="318"/>
      <c r="G639" s="318"/>
      <c r="H639" s="318"/>
      <c r="I639" s="318"/>
      <c r="J639" s="318"/>
      <c r="K639" s="318"/>
      <c r="L639" s="318"/>
      <c r="M639" s="318"/>
      <c r="N639" s="318"/>
      <c r="O639" s="318"/>
      <c r="P639" s="318"/>
      <c r="Q639" s="318"/>
      <c r="R639" s="318"/>
      <c r="S639" s="318"/>
      <c r="T639" s="318"/>
      <c r="U639" s="318"/>
      <c r="V639" s="318"/>
      <c r="W639" s="318"/>
    </row>
    <row r="640" spans="1:23" ht="15.75" customHeight="1">
      <c r="A640" s="322"/>
      <c r="B640" s="322"/>
      <c r="C640" s="322"/>
      <c r="D640" s="322"/>
      <c r="E640" s="322"/>
      <c r="F640" s="318"/>
      <c r="G640" s="318"/>
      <c r="H640" s="318"/>
      <c r="I640" s="318"/>
      <c r="J640" s="318"/>
      <c r="K640" s="318"/>
      <c r="L640" s="318"/>
      <c r="M640" s="318"/>
      <c r="N640" s="318"/>
      <c r="O640" s="318"/>
      <c r="P640" s="318"/>
      <c r="Q640" s="318"/>
      <c r="R640" s="318"/>
      <c r="S640" s="318"/>
      <c r="T640" s="318"/>
      <c r="U640" s="318"/>
      <c r="V640" s="318"/>
      <c r="W640" s="318"/>
    </row>
    <row r="641" spans="1:23" ht="15.75" customHeight="1">
      <c r="A641" s="322"/>
      <c r="B641" s="322"/>
      <c r="C641" s="322"/>
      <c r="D641" s="322"/>
      <c r="E641" s="322"/>
      <c r="F641" s="318"/>
      <c r="G641" s="318"/>
      <c r="H641" s="318"/>
      <c r="I641" s="318"/>
      <c r="J641" s="318"/>
      <c r="K641" s="318"/>
      <c r="L641" s="318"/>
      <c r="M641" s="318"/>
      <c r="N641" s="318"/>
      <c r="O641" s="318"/>
      <c r="P641" s="318"/>
      <c r="Q641" s="318"/>
      <c r="R641" s="318"/>
      <c r="S641" s="318"/>
      <c r="T641" s="318"/>
      <c r="U641" s="318"/>
      <c r="V641" s="318"/>
      <c r="W641" s="318"/>
    </row>
    <row r="642" spans="1:23" ht="15.75" customHeight="1">
      <c r="A642" s="322"/>
      <c r="B642" s="322"/>
      <c r="C642" s="322"/>
      <c r="D642" s="322"/>
      <c r="E642" s="322"/>
      <c r="F642" s="318"/>
      <c r="G642" s="318"/>
      <c r="H642" s="318"/>
      <c r="I642" s="318"/>
      <c r="J642" s="318"/>
      <c r="K642" s="318"/>
      <c r="L642" s="318"/>
      <c r="M642" s="318"/>
      <c r="N642" s="318"/>
      <c r="O642" s="318"/>
      <c r="P642" s="318"/>
      <c r="Q642" s="318"/>
      <c r="R642" s="318"/>
      <c r="S642" s="318"/>
      <c r="T642" s="318"/>
      <c r="U642" s="318"/>
      <c r="V642" s="318"/>
      <c r="W642" s="318"/>
    </row>
    <row r="643" spans="1:23" ht="15.75" customHeight="1">
      <c r="A643" s="322"/>
      <c r="B643" s="322"/>
      <c r="C643" s="322"/>
      <c r="D643" s="322"/>
      <c r="E643" s="322"/>
      <c r="F643" s="318"/>
      <c r="G643" s="318"/>
      <c r="H643" s="318"/>
      <c r="I643" s="318"/>
      <c r="J643" s="318"/>
      <c r="K643" s="318"/>
      <c r="L643" s="318"/>
      <c r="M643" s="318"/>
      <c r="N643" s="318"/>
      <c r="O643" s="318"/>
      <c r="P643" s="318"/>
      <c r="Q643" s="318"/>
      <c r="R643" s="318"/>
      <c r="S643" s="318"/>
      <c r="T643" s="318"/>
      <c r="U643" s="318"/>
      <c r="V643" s="318"/>
      <c r="W643" s="318"/>
    </row>
    <row r="644" spans="1:23" ht="15.75" customHeight="1">
      <c r="A644" s="322"/>
      <c r="B644" s="322"/>
      <c r="C644" s="322"/>
      <c r="D644" s="322"/>
      <c r="E644" s="322"/>
      <c r="F644" s="318"/>
      <c r="G644" s="318"/>
      <c r="H644" s="318"/>
      <c r="I644" s="318"/>
      <c r="J644" s="318"/>
      <c r="K644" s="318"/>
      <c r="L644" s="318"/>
      <c r="M644" s="318"/>
      <c r="N644" s="318"/>
      <c r="O644" s="318"/>
      <c r="P644" s="318"/>
      <c r="Q644" s="318"/>
      <c r="R644" s="318"/>
      <c r="S644" s="318"/>
      <c r="T644" s="318"/>
      <c r="U644" s="318"/>
      <c r="V644" s="318"/>
      <c r="W644" s="318"/>
    </row>
    <row r="645" spans="1:23" ht="15.75" customHeight="1">
      <c r="A645" s="322"/>
      <c r="B645" s="322"/>
      <c r="C645" s="322"/>
      <c r="D645" s="322"/>
      <c r="E645" s="322"/>
      <c r="F645" s="318"/>
      <c r="G645" s="318"/>
      <c r="H645" s="318"/>
      <c r="I645" s="318"/>
      <c r="J645" s="318"/>
      <c r="K645" s="318"/>
      <c r="L645" s="318"/>
      <c r="M645" s="318"/>
      <c r="N645" s="318"/>
      <c r="O645" s="318"/>
      <c r="P645" s="318"/>
      <c r="Q645" s="318"/>
      <c r="R645" s="318"/>
      <c r="S645" s="318"/>
      <c r="T645" s="318"/>
      <c r="U645" s="318"/>
      <c r="V645" s="318"/>
      <c r="W645" s="318"/>
    </row>
    <row r="646" spans="1:23" ht="15.75" customHeight="1">
      <c r="A646" s="322"/>
      <c r="B646" s="322"/>
      <c r="C646" s="322"/>
      <c r="D646" s="322"/>
      <c r="E646" s="322"/>
      <c r="F646" s="318"/>
      <c r="G646" s="318"/>
      <c r="H646" s="318"/>
      <c r="I646" s="318"/>
      <c r="J646" s="318"/>
      <c r="K646" s="318"/>
      <c r="L646" s="318"/>
      <c r="M646" s="318"/>
      <c r="N646" s="318"/>
      <c r="O646" s="318"/>
      <c r="P646" s="318"/>
      <c r="Q646" s="318"/>
      <c r="R646" s="318"/>
      <c r="S646" s="318"/>
      <c r="T646" s="318"/>
      <c r="U646" s="318"/>
      <c r="V646" s="318"/>
      <c r="W646" s="318"/>
    </row>
    <row r="647" spans="1:23" ht="15.75" customHeight="1">
      <c r="A647" s="322"/>
      <c r="B647" s="322"/>
      <c r="C647" s="322"/>
      <c r="D647" s="322"/>
      <c r="E647" s="322"/>
      <c r="F647" s="318"/>
      <c r="G647" s="318"/>
      <c r="H647" s="318"/>
      <c r="I647" s="318"/>
      <c r="J647" s="318"/>
      <c r="K647" s="318"/>
      <c r="L647" s="318"/>
      <c r="M647" s="318"/>
      <c r="N647" s="318"/>
      <c r="O647" s="318"/>
      <c r="P647" s="318"/>
      <c r="Q647" s="318"/>
      <c r="R647" s="318"/>
      <c r="S647" s="318"/>
      <c r="T647" s="318"/>
      <c r="U647" s="318"/>
      <c r="V647" s="318"/>
      <c r="W647" s="318"/>
    </row>
    <row r="648" spans="1:23" ht="15.75" customHeight="1">
      <c r="A648" s="322"/>
      <c r="B648" s="322"/>
      <c r="C648" s="322"/>
      <c r="D648" s="322"/>
      <c r="E648" s="322"/>
      <c r="F648" s="318"/>
      <c r="G648" s="318"/>
      <c r="H648" s="318"/>
      <c r="I648" s="318"/>
      <c r="J648" s="318"/>
      <c r="K648" s="318"/>
      <c r="L648" s="318"/>
      <c r="M648" s="318"/>
      <c r="N648" s="318"/>
      <c r="O648" s="318"/>
      <c r="P648" s="318"/>
      <c r="Q648" s="318"/>
      <c r="R648" s="318"/>
      <c r="S648" s="318"/>
      <c r="T648" s="318"/>
      <c r="U648" s="318"/>
      <c r="V648" s="318"/>
      <c r="W648" s="318"/>
    </row>
    <row r="649" spans="1:23" ht="15.75" customHeight="1">
      <c r="A649" s="322"/>
      <c r="B649" s="322"/>
      <c r="C649" s="322"/>
      <c r="D649" s="322"/>
      <c r="E649" s="322"/>
      <c r="F649" s="318"/>
      <c r="G649" s="318"/>
      <c r="H649" s="318"/>
      <c r="I649" s="318"/>
      <c r="J649" s="318"/>
      <c r="K649" s="318"/>
      <c r="L649" s="318"/>
      <c r="M649" s="318"/>
      <c r="N649" s="318"/>
      <c r="O649" s="318"/>
      <c r="P649" s="318"/>
      <c r="Q649" s="318"/>
      <c r="R649" s="318"/>
      <c r="S649" s="318"/>
      <c r="T649" s="318"/>
      <c r="U649" s="318"/>
      <c r="V649" s="318"/>
      <c r="W649" s="318"/>
    </row>
    <row r="650" spans="1:23" ht="15.75" customHeight="1">
      <c r="A650" s="322"/>
      <c r="B650" s="322"/>
      <c r="C650" s="322"/>
      <c r="D650" s="322"/>
      <c r="E650" s="322"/>
      <c r="F650" s="318"/>
      <c r="G650" s="318"/>
      <c r="H650" s="318"/>
      <c r="I650" s="318"/>
      <c r="J650" s="318"/>
      <c r="K650" s="318"/>
      <c r="L650" s="318"/>
      <c r="M650" s="318"/>
      <c r="N650" s="318"/>
      <c r="O650" s="318"/>
      <c r="P650" s="318"/>
      <c r="Q650" s="318"/>
      <c r="R650" s="318"/>
      <c r="S650" s="318"/>
      <c r="T650" s="318"/>
      <c r="U650" s="318"/>
      <c r="V650" s="318"/>
      <c r="W650" s="318"/>
    </row>
    <row r="651" spans="1:23" ht="15.75" customHeight="1">
      <c r="A651" s="322"/>
      <c r="B651" s="322"/>
      <c r="C651" s="322"/>
      <c r="D651" s="322"/>
      <c r="E651" s="322"/>
      <c r="F651" s="318"/>
      <c r="G651" s="318"/>
      <c r="H651" s="318"/>
      <c r="I651" s="318"/>
      <c r="J651" s="318"/>
      <c r="K651" s="318"/>
      <c r="L651" s="318"/>
      <c r="M651" s="318"/>
      <c r="N651" s="318"/>
      <c r="O651" s="318"/>
      <c r="P651" s="318"/>
      <c r="Q651" s="318"/>
      <c r="R651" s="318"/>
      <c r="S651" s="318"/>
      <c r="T651" s="318"/>
      <c r="U651" s="318"/>
      <c r="V651" s="318"/>
      <c r="W651" s="318"/>
    </row>
    <row r="652" spans="1:23" ht="15.75" customHeight="1">
      <c r="A652" s="322"/>
      <c r="B652" s="322"/>
      <c r="C652" s="322"/>
      <c r="D652" s="322"/>
      <c r="E652" s="322"/>
      <c r="F652" s="318"/>
      <c r="G652" s="318"/>
      <c r="H652" s="318"/>
      <c r="I652" s="318"/>
      <c r="J652" s="318"/>
      <c r="K652" s="318"/>
      <c r="L652" s="318"/>
      <c r="M652" s="318"/>
      <c r="N652" s="318"/>
      <c r="O652" s="318"/>
      <c r="P652" s="318"/>
      <c r="Q652" s="318"/>
      <c r="R652" s="318"/>
      <c r="S652" s="318"/>
      <c r="T652" s="318"/>
      <c r="U652" s="318"/>
      <c r="V652" s="318"/>
      <c r="W652" s="318"/>
    </row>
    <row r="653" spans="1:23" ht="15.75" customHeight="1">
      <c r="A653" s="322"/>
      <c r="B653" s="322"/>
      <c r="C653" s="322"/>
      <c r="D653" s="322"/>
      <c r="E653" s="322"/>
      <c r="F653" s="318"/>
      <c r="G653" s="318"/>
      <c r="H653" s="318"/>
      <c r="I653" s="318"/>
      <c r="J653" s="318"/>
      <c r="K653" s="318"/>
      <c r="L653" s="318"/>
      <c r="M653" s="318"/>
      <c r="N653" s="318"/>
      <c r="O653" s="318"/>
      <c r="P653" s="318"/>
      <c r="Q653" s="318"/>
      <c r="R653" s="318"/>
      <c r="S653" s="318"/>
      <c r="T653" s="318"/>
      <c r="U653" s="318"/>
      <c r="V653" s="318"/>
      <c r="W653" s="318"/>
    </row>
    <row r="654" spans="1:23" ht="15.75" customHeight="1">
      <c r="A654" s="322"/>
      <c r="B654" s="322"/>
      <c r="C654" s="322"/>
      <c r="D654" s="322"/>
      <c r="E654" s="322"/>
      <c r="F654" s="318"/>
      <c r="G654" s="318"/>
      <c r="H654" s="318"/>
      <c r="I654" s="318"/>
      <c r="J654" s="318"/>
      <c r="K654" s="318"/>
      <c r="L654" s="318"/>
      <c r="M654" s="318"/>
      <c r="N654" s="318"/>
      <c r="O654" s="318"/>
      <c r="P654" s="318"/>
      <c r="Q654" s="318"/>
      <c r="R654" s="318"/>
      <c r="S654" s="318"/>
      <c r="T654" s="318"/>
      <c r="U654" s="318"/>
      <c r="V654" s="318"/>
      <c r="W654" s="318"/>
    </row>
    <row r="655" spans="1:23" ht="15.75" customHeight="1">
      <c r="A655" s="322"/>
      <c r="B655" s="322"/>
      <c r="C655" s="322"/>
      <c r="D655" s="322"/>
      <c r="E655" s="322"/>
      <c r="F655" s="318"/>
      <c r="G655" s="318"/>
      <c r="H655" s="318"/>
      <c r="I655" s="318"/>
      <c r="J655" s="318"/>
      <c r="K655" s="318"/>
      <c r="L655" s="318"/>
      <c r="M655" s="318"/>
      <c r="N655" s="318"/>
      <c r="O655" s="318"/>
      <c r="P655" s="318"/>
      <c r="Q655" s="318"/>
      <c r="R655" s="318"/>
      <c r="S655" s="318"/>
      <c r="T655" s="318"/>
      <c r="U655" s="318"/>
      <c r="V655" s="318"/>
      <c r="W655" s="318"/>
    </row>
    <row r="656" spans="1:23" ht="15.75" customHeight="1">
      <c r="A656" s="322"/>
      <c r="B656" s="322"/>
      <c r="C656" s="322"/>
      <c r="D656" s="322"/>
      <c r="E656" s="322"/>
      <c r="F656" s="318"/>
      <c r="G656" s="318"/>
      <c r="H656" s="318"/>
      <c r="I656" s="318"/>
      <c r="J656" s="318"/>
      <c r="K656" s="318"/>
      <c r="L656" s="318"/>
      <c r="M656" s="318"/>
      <c r="N656" s="318"/>
      <c r="O656" s="318"/>
      <c r="P656" s="318"/>
      <c r="Q656" s="318"/>
      <c r="R656" s="318"/>
      <c r="S656" s="318"/>
      <c r="T656" s="318"/>
      <c r="U656" s="318"/>
      <c r="V656" s="318"/>
      <c r="W656" s="318"/>
    </row>
    <row r="657" spans="1:23" ht="15.75" customHeight="1">
      <c r="A657" s="322"/>
      <c r="B657" s="322"/>
      <c r="C657" s="322"/>
      <c r="D657" s="322"/>
      <c r="E657" s="322"/>
      <c r="F657" s="318"/>
      <c r="G657" s="318"/>
      <c r="H657" s="318"/>
      <c r="I657" s="318"/>
      <c r="J657" s="318"/>
      <c r="K657" s="318"/>
      <c r="L657" s="318"/>
      <c r="M657" s="318"/>
      <c r="N657" s="318"/>
      <c r="O657" s="318"/>
      <c r="P657" s="318"/>
      <c r="Q657" s="318"/>
      <c r="R657" s="318"/>
      <c r="S657" s="318"/>
      <c r="T657" s="318"/>
      <c r="U657" s="318"/>
      <c r="V657" s="318"/>
      <c r="W657" s="318"/>
    </row>
    <row r="658" spans="1:23" ht="15.75" customHeight="1">
      <c r="A658" s="322"/>
      <c r="B658" s="322"/>
      <c r="C658" s="322"/>
      <c r="D658" s="322"/>
      <c r="E658" s="322"/>
      <c r="F658" s="318"/>
      <c r="G658" s="318"/>
      <c r="H658" s="318"/>
      <c r="I658" s="318"/>
      <c r="J658" s="318"/>
      <c r="K658" s="318"/>
      <c r="L658" s="318"/>
      <c r="M658" s="318"/>
      <c r="N658" s="318"/>
      <c r="O658" s="318"/>
      <c r="P658" s="318"/>
      <c r="Q658" s="318"/>
      <c r="R658" s="318"/>
      <c r="S658" s="318"/>
      <c r="T658" s="318"/>
      <c r="U658" s="318"/>
      <c r="V658" s="318"/>
      <c r="W658" s="318"/>
    </row>
    <row r="659" spans="1:23" ht="15.75" customHeight="1">
      <c r="A659" s="322"/>
      <c r="B659" s="322"/>
      <c r="C659" s="322"/>
      <c r="D659" s="322"/>
      <c r="E659" s="322"/>
      <c r="F659" s="318"/>
      <c r="G659" s="318"/>
      <c r="H659" s="318"/>
      <c r="I659" s="318"/>
      <c r="J659" s="318"/>
      <c r="K659" s="318"/>
      <c r="L659" s="318"/>
      <c r="M659" s="318"/>
      <c r="N659" s="318"/>
      <c r="O659" s="318"/>
      <c r="P659" s="318"/>
      <c r="Q659" s="318"/>
      <c r="R659" s="318"/>
      <c r="S659" s="318"/>
      <c r="T659" s="318"/>
      <c r="U659" s="318"/>
      <c r="V659" s="318"/>
      <c r="W659" s="318"/>
    </row>
    <row r="660" spans="1:23" ht="15.75" customHeight="1">
      <c r="A660" s="322"/>
      <c r="B660" s="322"/>
      <c r="C660" s="322"/>
      <c r="D660" s="322"/>
      <c r="E660" s="322"/>
      <c r="F660" s="318"/>
      <c r="G660" s="318"/>
      <c r="H660" s="318"/>
      <c r="I660" s="318"/>
      <c r="J660" s="318"/>
      <c r="K660" s="318"/>
      <c r="L660" s="318"/>
      <c r="M660" s="318"/>
      <c r="N660" s="318"/>
      <c r="O660" s="318"/>
      <c r="P660" s="318"/>
      <c r="Q660" s="318"/>
      <c r="R660" s="318"/>
      <c r="S660" s="318"/>
      <c r="T660" s="318"/>
      <c r="U660" s="318"/>
      <c r="V660" s="318"/>
      <c r="W660" s="318"/>
    </row>
    <row r="661" spans="1:23" ht="15.75" customHeight="1">
      <c r="A661" s="322"/>
      <c r="B661" s="322"/>
      <c r="C661" s="322"/>
      <c r="D661" s="322"/>
      <c r="E661" s="322"/>
      <c r="F661" s="318"/>
      <c r="G661" s="318"/>
      <c r="H661" s="318"/>
      <c r="I661" s="318"/>
      <c r="J661" s="318"/>
      <c r="K661" s="318"/>
      <c r="L661" s="318"/>
      <c r="M661" s="318"/>
      <c r="N661" s="318"/>
      <c r="O661" s="318"/>
      <c r="P661" s="318"/>
      <c r="Q661" s="318"/>
      <c r="R661" s="318"/>
      <c r="S661" s="318"/>
      <c r="T661" s="318"/>
      <c r="U661" s="318"/>
      <c r="V661" s="318"/>
      <c r="W661" s="318"/>
    </row>
    <row r="662" spans="1:23" ht="15.75" customHeight="1">
      <c r="A662" s="322"/>
      <c r="B662" s="322"/>
      <c r="C662" s="322"/>
      <c r="D662" s="322"/>
      <c r="E662" s="322"/>
      <c r="F662" s="318"/>
      <c r="G662" s="318"/>
      <c r="H662" s="318"/>
      <c r="I662" s="318"/>
      <c r="J662" s="318"/>
      <c r="K662" s="318"/>
      <c r="L662" s="318"/>
      <c r="M662" s="318"/>
      <c r="N662" s="318"/>
      <c r="O662" s="318"/>
      <c r="P662" s="318"/>
      <c r="Q662" s="318"/>
      <c r="R662" s="318"/>
      <c r="S662" s="318"/>
      <c r="T662" s="318"/>
      <c r="U662" s="318"/>
      <c r="V662" s="318"/>
      <c r="W662" s="318"/>
    </row>
    <row r="663" spans="1:23" ht="15.75" customHeight="1">
      <c r="A663" s="322"/>
      <c r="B663" s="322"/>
      <c r="C663" s="322"/>
      <c r="D663" s="322"/>
      <c r="E663" s="322"/>
      <c r="F663" s="318"/>
      <c r="G663" s="318"/>
      <c r="H663" s="318"/>
      <c r="I663" s="318"/>
      <c r="J663" s="318"/>
      <c r="K663" s="318"/>
      <c r="L663" s="318"/>
      <c r="M663" s="318"/>
      <c r="N663" s="318"/>
      <c r="O663" s="318"/>
      <c r="P663" s="318"/>
      <c r="Q663" s="318"/>
      <c r="R663" s="318"/>
      <c r="S663" s="318"/>
      <c r="T663" s="318"/>
      <c r="U663" s="318"/>
      <c r="V663" s="318"/>
      <c r="W663" s="318"/>
    </row>
    <row r="664" spans="1:23" ht="15.75" customHeight="1">
      <c r="A664" s="322"/>
      <c r="B664" s="322"/>
      <c r="C664" s="322"/>
      <c r="D664" s="322"/>
      <c r="E664" s="322"/>
      <c r="F664" s="318"/>
      <c r="G664" s="318"/>
      <c r="H664" s="318"/>
      <c r="I664" s="318"/>
      <c r="J664" s="318"/>
      <c r="K664" s="318"/>
      <c r="L664" s="318"/>
      <c r="M664" s="318"/>
      <c r="N664" s="318"/>
      <c r="O664" s="318"/>
      <c r="P664" s="318"/>
      <c r="Q664" s="318"/>
      <c r="R664" s="318"/>
      <c r="S664" s="318"/>
      <c r="T664" s="318"/>
      <c r="U664" s="318"/>
      <c r="V664" s="318"/>
      <c r="W664" s="318"/>
    </row>
    <row r="665" spans="1:23" ht="15.75" customHeight="1">
      <c r="A665" s="322"/>
      <c r="B665" s="322"/>
      <c r="C665" s="322"/>
      <c r="D665" s="322"/>
      <c r="E665" s="322"/>
      <c r="F665" s="318"/>
      <c r="G665" s="318"/>
      <c r="H665" s="318"/>
      <c r="I665" s="318"/>
      <c r="J665" s="318"/>
      <c r="K665" s="318"/>
      <c r="L665" s="318"/>
      <c r="M665" s="318"/>
      <c r="N665" s="318"/>
      <c r="O665" s="318"/>
      <c r="P665" s="318"/>
      <c r="Q665" s="318"/>
      <c r="R665" s="318"/>
      <c r="S665" s="318"/>
      <c r="T665" s="318"/>
      <c r="U665" s="318"/>
      <c r="V665" s="318"/>
      <c r="W665" s="318"/>
    </row>
    <row r="666" spans="1:23" ht="15.75" customHeight="1">
      <c r="A666" s="322"/>
      <c r="B666" s="322"/>
      <c r="C666" s="322"/>
      <c r="D666" s="322"/>
      <c r="E666" s="322"/>
      <c r="F666" s="318"/>
      <c r="G666" s="318"/>
      <c r="H666" s="318"/>
      <c r="I666" s="318"/>
      <c r="J666" s="318"/>
      <c r="K666" s="318"/>
      <c r="L666" s="318"/>
      <c r="M666" s="318"/>
      <c r="N666" s="318"/>
      <c r="O666" s="318"/>
      <c r="P666" s="318"/>
      <c r="Q666" s="318"/>
      <c r="R666" s="318"/>
      <c r="S666" s="318"/>
      <c r="T666" s="318"/>
      <c r="U666" s="318"/>
      <c r="V666" s="318"/>
      <c r="W666" s="318"/>
    </row>
    <row r="667" spans="1:23" ht="15.75" customHeight="1">
      <c r="A667" s="322"/>
      <c r="B667" s="322"/>
      <c r="C667" s="322"/>
      <c r="D667" s="322"/>
      <c r="E667" s="322"/>
      <c r="F667" s="318"/>
      <c r="G667" s="318"/>
      <c r="H667" s="318"/>
      <c r="I667" s="318"/>
      <c r="J667" s="318"/>
      <c r="K667" s="318"/>
      <c r="L667" s="318"/>
      <c r="M667" s="318"/>
      <c r="N667" s="318"/>
      <c r="O667" s="318"/>
      <c r="P667" s="318"/>
      <c r="Q667" s="318"/>
      <c r="R667" s="318"/>
      <c r="S667" s="318"/>
      <c r="T667" s="318"/>
      <c r="U667" s="318"/>
      <c r="V667" s="318"/>
      <c r="W667" s="318"/>
    </row>
    <row r="668" spans="1:23" ht="15.75" customHeight="1">
      <c r="A668" s="322"/>
      <c r="B668" s="322"/>
      <c r="C668" s="322"/>
      <c r="D668" s="322"/>
      <c r="E668" s="322"/>
      <c r="F668" s="318"/>
      <c r="G668" s="318"/>
      <c r="H668" s="318"/>
      <c r="I668" s="318"/>
      <c r="J668" s="318"/>
      <c r="K668" s="318"/>
      <c r="L668" s="318"/>
      <c r="M668" s="318"/>
      <c r="N668" s="318"/>
      <c r="O668" s="318"/>
      <c r="P668" s="318"/>
      <c r="Q668" s="318"/>
      <c r="R668" s="318"/>
      <c r="S668" s="318"/>
      <c r="T668" s="318"/>
      <c r="U668" s="318"/>
      <c r="V668" s="318"/>
      <c r="W668" s="318"/>
    </row>
    <row r="669" spans="1:23" ht="15.75" customHeight="1">
      <c r="A669" s="322"/>
      <c r="B669" s="322"/>
      <c r="C669" s="322"/>
      <c r="D669" s="322"/>
      <c r="E669" s="322"/>
      <c r="F669" s="318"/>
      <c r="G669" s="318"/>
      <c r="H669" s="318"/>
      <c r="I669" s="318"/>
      <c r="J669" s="318"/>
      <c r="K669" s="318"/>
      <c r="L669" s="318"/>
      <c r="M669" s="318"/>
      <c r="N669" s="318"/>
      <c r="O669" s="318"/>
      <c r="P669" s="318"/>
      <c r="Q669" s="318"/>
      <c r="R669" s="318"/>
      <c r="S669" s="318"/>
      <c r="T669" s="318"/>
      <c r="U669" s="318"/>
      <c r="V669" s="318"/>
      <c r="W669" s="318"/>
    </row>
    <row r="670" spans="1:23" ht="15.75" customHeight="1">
      <c r="A670" s="322"/>
      <c r="B670" s="322"/>
      <c r="C670" s="322"/>
      <c r="D670" s="322"/>
      <c r="E670" s="322"/>
      <c r="F670" s="318"/>
      <c r="G670" s="318"/>
      <c r="H670" s="318"/>
      <c r="I670" s="318"/>
      <c r="J670" s="318"/>
      <c r="K670" s="318"/>
      <c r="L670" s="318"/>
      <c r="M670" s="318"/>
      <c r="N670" s="318"/>
      <c r="O670" s="318"/>
      <c r="P670" s="318"/>
      <c r="Q670" s="318"/>
      <c r="R670" s="318"/>
      <c r="S670" s="318"/>
      <c r="T670" s="318"/>
      <c r="U670" s="318"/>
      <c r="V670" s="318"/>
      <c r="W670" s="318"/>
    </row>
    <row r="671" spans="1:23" ht="15.75" customHeight="1">
      <c r="A671" s="322"/>
      <c r="B671" s="322"/>
      <c r="C671" s="322"/>
      <c r="D671" s="322"/>
      <c r="E671" s="322"/>
      <c r="F671" s="318"/>
      <c r="G671" s="318"/>
      <c r="H671" s="318"/>
      <c r="I671" s="318"/>
      <c r="J671" s="318"/>
      <c r="K671" s="318"/>
      <c r="L671" s="318"/>
      <c r="M671" s="318"/>
      <c r="N671" s="318"/>
      <c r="O671" s="318"/>
      <c r="P671" s="318"/>
      <c r="Q671" s="318"/>
      <c r="R671" s="318"/>
      <c r="S671" s="318"/>
      <c r="T671" s="318"/>
      <c r="U671" s="318"/>
      <c r="V671" s="318"/>
      <c r="W671" s="318"/>
    </row>
    <row r="672" spans="1:23" ht="15.75" customHeight="1">
      <c r="A672" s="322"/>
      <c r="B672" s="322"/>
      <c r="C672" s="322"/>
      <c r="D672" s="322"/>
      <c r="E672" s="322"/>
      <c r="F672" s="318"/>
      <c r="G672" s="318"/>
      <c r="H672" s="318"/>
      <c r="I672" s="318"/>
      <c r="J672" s="318"/>
      <c r="K672" s="318"/>
      <c r="L672" s="318"/>
      <c r="M672" s="318"/>
      <c r="N672" s="318"/>
      <c r="O672" s="318"/>
      <c r="P672" s="318"/>
      <c r="Q672" s="318"/>
      <c r="R672" s="318"/>
      <c r="S672" s="318"/>
      <c r="T672" s="318"/>
      <c r="U672" s="318"/>
      <c r="V672" s="318"/>
      <c r="W672" s="318"/>
    </row>
    <row r="673" spans="1:23" ht="15.75" customHeight="1">
      <c r="A673" s="322"/>
      <c r="B673" s="322"/>
      <c r="C673" s="322"/>
      <c r="D673" s="322"/>
      <c r="E673" s="322"/>
      <c r="F673" s="318"/>
      <c r="G673" s="318"/>
      <c r="H673" s="318"/>
      <c r="I673" s="318"/>
      <c r="J673" s="318"/>
      <c r="K673" s="318"/>
      <c r="L673" s="318"/>
      <c r="M673" s="318"/>
      <c r="N673" s="318"/>
      <c r="O673" s="318"/>
      <c r="P673" s="318"/>
      <c r="Q673" s="318"/>
      <c r="R673" s="318"/>
      <c r="S673" s="318"/>
      <c r="T673" s="318"/>
      <c r="U673" s="318"/>
      <c r="V673" s="318"/>
      <c r="W673" s="318"/>
    </row>
    <row r="674" spans="1:23" ht="15.75" customHeight="1">
      <c r="A674" s="322"/>
      <c r="B674" s="322"/>
      <c r="C674" s="322"/>
      <c r="D674" s="322"/>
      <c r="E674" s="322"/>
      <c r="F674" s="318"/>
      <c r="G674" s="318"/>
      <c r="H674" s="318"/>
      <c r="I674" s="318"/>
      <c r="J674" s="318"/>
      <c r="K674" s="318"/>
      <c r="L674" s="318"/>
      <c r="M674" s="318"/>
      <c r="N674" s="318"/>
      <c r="O674" s="318"/>
      <c r="P674" s="318"/>
      <c r="Q674" s="318"/>
      <c r="R674" s="318"/>
      <c r="S674" s="318"/>
      <c r="T674" s="318"/>
      <c r="U674" s="318"/>
      <c r="V674" s="318"/>
      <c r="W674" s="318"/>
    </row>
    <row r="675" spans="1:23" ht="15.75" customHeight="1">
      <c r="A675" s="322"/>
      <c r="B675" s="322"/>
      <c r="C675" s="322"/>
      <c r="D675" s="322"/>
      <c r="E675" s="322"/>
      <c r="F675" s="318"/>
      <c r="G675" s="318"/>
      <c r="H675" s="318"/>
      <c r="I675" s="318"/>
      <c r="J675" s="318"/>
      <c r="K675" s="318"/>
      <c r="L675" s="318"/>
      <c r="M675" s="318"/>
      <c r="N675" s="318"/>
      <c r="O675" s="318"/>
      <c r="P675" s="318"/>
      <c r="Q675" s="318"/>
      <c r="R675" s="318"/>
      <c r="S675" s="318"/>
      <c r="T675" s="318"/>
      <c r="U675" s="318"/>
      <c r="V675" s="318"/>
      <c r="W675" s="318"/>
    </row>
    <row r="676" spans="1:23" ht="15.75" customHeight="1">
      <c r="A676" s="322"/>
      <c r="B676" s="322"/>
      <c r="C676" s="322"/>
      <c r="D676" s="322"/>
      <c r="E676" s="322"/>
      <c r="F676" s="318"/>
      <c r="G676" s="318"/>
      <c r="H676" s="318"/>
      <c r="I676" s="318"/>
      <c r="J676" s="318"/>
      <c r="K676" s="318"/>
      <c r="L676" s="318"/>
      <c r="M676" s="318"/>
      <c r="N676" s="318"/>
      <c r="O676" s="318"/>
      <c r="P676" s="318"/>
      <c r="Q676" s="318"/>
      <c r="R676" s="318"/>
      <c r="S676" s="318"/>
      <c r="T676" s="318"/>
      <c r="U676" s="318"/>
      <c r="V676" s="318"/>
      <c r="W676" s="318"/>
    </row>
    <row r="677" spans="1:23" ht="15.75" customHeight="1">
      <c r="A677" s="322"/>
      <c r="B677" s="322"/>
      <c r="C677" s="322"/>
      <c r="D677" s="322"/>
      <c r="E677" s="322"/>
      <c r="F677" s="318"/>
      <c r="G677" s="318"/>
      <c r="H677" s="318"/>
      <c r="I677" s="318"/>
      <c r="J677" s="318"/>
      <c r="K677" s="318"/>
      <c r="L677" s="318"/>
      <c r="M677" s="318"/>
      <c r="N677" s="318"/>
      <c r="O677" s="318"/>
      <c r="P677" s="318"/>
      <c r="Q677" s="318"/>
      <c r="R677" s="318"/>
      <c r="S677" s="318"/>
      <c r="T677" s="318"/>
      <c r="U677" s="318"/>
      <c r="V677" s="318"/>
      <c r="W677" s="318"/>
    </row>
    <row r="678" spans="1:23" ht="15.75" customHeight="1">
      <c r="A678" s="322"/>
      <c r="B678" s="322"/>
      <c r="C678" s="322"/>
      <c r="D678" s="322"/>
      <c r="E678" s="322"/>
      <c r="F678" s="318"/>
      <c r="G678" s="318"/>
      <c r="H678" s="318"/>
      <c r="I678" s="318"/>
      <c r="J678" s="318"/>
      <c r="K678" s="318"/>
      <c r="L678" s="318"/>
      <c r="M678" s="318"/>
      <c r="N678" s="318"/>
      <c r="O678" s="318"/>
      <c r="P678" s="318"/>
      <c r="Q678" s="318"/>
      <c r="R678" s="318"/>
      <c r="S678" s="318"/>
      <c r="T678" s="318"/>
      <c r="U678" s="318"/>
      <c r="V678" s="318"/>
      <c r="W678" s="318"/>
    </row>
    <row r="679" spans="1:23" ht="15.75" customHeight="1">
      <c r="A679" s="322"/>
      <c r="B679" s="322"/>
      <c r="C679" s="322"/>
      <c r="D679" s="322"/>
      <c r="E679" s="322"/>
      <c r="F679" s="318"/>
      <c r="G679" s="318"/>
      <c r="H679" s="318"/>
      <c r="I679" s="318"/>
      <c r="J679" s="318"/>
      <c r="K679" s="318"/>
      <c r="L679" s="318"/>
      <c r="M679" s="318"/>
      <c r="N679" s="318"/>
      <c r="O679" s="318"/>
      <c r="P679" s="318"/>
      <c r="Q679" s="318"/>
      <c r="R679" s="318"/>
      <c r="S679" s="318"/>
      <c r="T679" s="318"/>
      <c r="U679" s="318"/>
      <c r="V679" s="318"/>
      <c r="W679" s="318"/>
    </row>
    <row r="680" spans="1:23" ht="15.75" customHeight="1">
      <c r="A680" s="322"/>
      <c r="B680" s="322"/>
      <c r="C680" s="322"/>
      <c r="D680" s="322"/>
      <c r="E680" s="322"/>
      <c r="F680" s="318"/>
      <c r="G680" s="318"/>
      <c r="H680" s="318"/>
      <c r="I680" s="318"/>
      <c r="J680" s="318"/>
      <c r="K680" s="318"/>
      <c r="L680" s="318"/>
      <c r="M680" s="318"/>
      <c r="N680" s="318"/>
      <c r="O680" s="318"/>
      <c r="P680" s="318"/>
      <c r="Q680" s="318"/>
      <c r="R680" s="318"/>
      <c r="S680" s="318"/>
      <c r="T680" s="318"/>
      <c r="U680" s="318"/>
      <c r="V680" s="318"/>
      <c r="W680" s="318"/>
    </row>
    <row r="681" spans="1:23" ht="15.75" customHeight="1">
      <c r="A681" s="322"/>
      <c r="B681" s="322"/>
      <c r="C681" s="322"/>
      <c r="D681" s="322"/>
      <c r="E681" s="322"/>
      <c r="F681" s="318"/>
      <c r="G681" s="318"/>
      <c r="H681" s="318"/>
      <c r="I681" s="318"/>
      <c r="J681" s="318"/>
      <c r="K681" s="318"/>
      <c r="L681" s="318"/>
      <c r="M681" s="318"/>
      <c r="N681" s="318"/>
      <c r="O681" s="318"/>
      <c r="P681" s="318"/>
      <c r="Q681" s="318"/>
      <c r="R681" s="318"/>
      <c r="S681" s="318"/>
      <c r="T681" s="318"/>
      <c r="U681" s="318"/>
      <c r="V681" s="318"/>
      <c r="W681" s="318"/>
    </row>
    <row r="682" spans="1:23" ht="15.75" customHeight="1">
      <c r="A682" s="322"/>
      <c r="B682" s="322"/>
      <c r="C682" s="322"/>
      <c r="D682" s="322"/>
      <c r="E682" s="322"/>
      <c r="F682" s="318"/>
      <c r="G682" s="318"/>
      <c r="H682" s="318"/>
      <c r="I682" s="318"/>
      <c r="J682" s="318"/>
      <c r="K682" s="318"/>
      <c r="L682" s="318"/>
      <c r="M682" s="318"/>
      <c r="N682" s="318"/>
      <c r="O682" s="318"/>
      <c r="P682" s="318"/>
      <c r="Q682" s="318"/>
      <c r="R682" s="318"/>
      <c r="S682" s="318"/>
      <c r="T682" s="318"/>
      <c r="U682" s="318"/>
      <c r="V682" s="318"/>
      <c r="W682" s="318"/>
    </row>
    <row r="683" spans="1:23" ht="15.75" customHeight="1">
      <c r="A683" s="322"/>
      <c r="B683" s="322"/>
      <c r="C683" s="322"/>
      <c r="D683" s="322"/>
      <c r="E683" s="322"/>
      <c r="F683" s="318"/>
      <c r="G683" s="318"/>
      <c r="H683" s="318"/>
      <c r="I683" s="318"/>
      <c r="J683" s="318"/>
      <c r="K683" s="318"/>
      <c r="L683" s="318"/>
      <c r="M683" s="318"/>
      <c r="N683" s="318"/>
      <c r="O683" s="318"/>
      <c r="P683" s="318"/>
      <c r="Q683" s="318"/>
      <c r="R683" s="318"/>
      <c r="S683" s="318"/>
      <c r="T683" s="318"/>
      <c r="U683" s="318"/>
      <c r="V683" s="318"/>
      <c r="W683" s="318"/>
    </row>
    <row r="684" spans="1:23" ht="15.75" customHeight="1">
      <c r="A684" s="322"/>
      <c r="B684" s="322"/>
      <c r="C684" s="322"/>
      <c r="D684" s="322"/>
      <c r="E684" s="322"/>
      <c r="F684" s="318"/>
      <c r="G684" s="318"/>
      <c r="H684" s="318"/>
      <c r="I684" s="318"/>
      <c r="J684" s="318"/>
      <c r="K684" s="318"/>
      <c r="L684" s="318"/>
      <c r="M684" s="318"/>
      <c r="N684" s="318"/>
      <c r="O684" s="318"/>
      <c r="P684" s="318"/>
      <c r="Q684" s="318"/>
      <c r="R684" s="318"/>
      <c r="S684" s="318"/>
      <c r="T684" s="318"/>
      <c r="U684" s="318"/>
      <c r="V684" s="318"/>
      <c r="W684" s="318"/>
    </row>
    <row r="685" spans="1:23" ht="15.75" customHeight="1">
      <c r="A685" s="322"/>
      <c r="B685" s="322"/>
      <c r="C685" s="322"/>
      <c r="D685" s="322"/>
      <c r="E685" s="322"/>
      <c r="F685" s="318"/>
      <c r="G685" s="318"/>
      <c r="H685" s="318"/>
      <c r="I685" s="318"/>
      <c r="J685" s="318"/>
      <c r="K685" s="318"/>
      <c r="L685" s="318"/>
      <c r="M685" s="318"/>
      <c r="N685" s="318"/>
      <c r="O685" s="318"/>
      <c r="P685" s="318"/>
      <c r="Q685" s="318"/>
      <c r="R685" s="318"/>
      <c r="S685" s="318"/>
      <c r="T685" s="318"/>
      <c r="U685" s="318"/>
      <c r="V685" s="318"/>
      <c r="W685" s="318"/>
    </row>
    <row r="686" spans="1:23" ht="15.75" customHeight="1">
      <c r="A686" s="322"/>
      <c r="B686" s="322"/>
      <c r="C686" s="322"/>
      <c r="D686" s="322"/>
      <c r="E686" s="322"/>
      <c r="F686" s="318"/>
      <c r="G686" s="318"/>
      <c r="H686" s="318"/>
      <c r="I686" s="318"/>
      <c r="J686" s="318"/>
      <c r="K686" s="318"/>
      <c r="L686" s="318"/>
      <c r="M686" s="318"/>
      <c r="N686" s="318"/>
      <c r="O686" s="318"/>
      <c r="P686" s="318"/>
      <c r="Q686" s="318"/>
      <c r="R686" s="318"/>
      <c r="S686" s="318"/>
      <c r="T686" s="318"/>
      <c r="U686" s="318"/>
      <c r="V686" s="318"/>
      <c r="W686" s="318"/>
    </row>
    <row r="687" spans="1:23" ht="15.75" customHeight="1">
      <c r="A687" s="322"/>
      <c r="B687" s="322"/>
      <c r="C687" s="322"/>
      <c r="D687" s="322"/>
      <c r="E687" s="322"/>
      <c r="F687" s="318"/>
      <c r="G687" s="318"/>
      <c r="H687" s="318"/>
      <c r="I687" s="318"/>
      <c r="J687" s="318"/>
      <c r="K687" s="318"/>
      <c r="L687" s="318"/>
      <c r="M687" s="318"/>
      <c r="N687" s="318"/>
      <c r="O687" s="318"/>
      <c r="P687" s="318"/>
      <c r="Q687" s="318"/>
      <c r="R687" s="318"/>
      <c r="S687" s="318"/>
      <c r="T687" s="318"/>
      <c r="U687" s="318"/>
      <c r="V687" s="318"/>
      <c r="W687" s="318"/>
    </row>
    <row r="688" spans="1:23" ht="15.75" customHeight="1">
      <c r="A688" s="322"/>
      <c r="B688" s="322"/>
      <c r="C688" s="322"/>
      <c r="D688" s="322"/>
      <c r="E688" s="322"/>
      <c r="F688" s="318"/>
      <c r="G688" s="318"/>
      <c r="H688" s="318"/>
      <c r="I688" s="318"/>
      <c r="J688" s="318"/>
      <c r="K688" s="318"/>
      <c r="L688" s="318"/>
      <c r="M688" s="318"/>
      <c r="N688" s="318"/>
      <c r="O688" s="318"/>
      <c r="P688" s="318"/>
      <c r="Q688" s="318"/>
      <c r="R688" s="318"/>
      <c r="S688" s="318"/>
      <c r="T688" s="318"/>
      <c r="U688" s="318"/>
      <c r="V688" s="318"/>
      <c r="W688" s="318"/>
    </row>
    <row r="689" spans="1:23" ht="15.75" customHeight="1">
      <c r="A689" s="322"/>
      <c r="B689" s="322"/>
      <c r="C689" s="322"/>
      <c r="D689" s="322"/>
      <c r="E689" s="322"/>
      <c r="F689" s="318"/>
      <c r="G689" s="318"/>
      <c r="H689" s="318"/>
      <c r="I689" s="318"/>
      <c r="J689" s="318"/>
      <c r="K689" s="318"/>
      <c r="L689" s="318"/>
      <c r="M689" s="318"/>
      <c r="N689" s="318"/>
      <c r="O689" s="318"/>
      <c r="P689" s="318"/>
      <c r="Q689" s="318"/>
      <c r="R689" s="318"/>
      <c r="S689" s="318"/>
      <c r="T689" s="318"/>
      <c r="U689" s="318"/>
      <c r="V689" s="318"/>
      <c r="W689" s="318"/>
    </row>
    <row r="690" spans="1:23" ht="15.75" customHeight="1">
      <c r="A690" s="322"/>
      <c r="B690" s="322"/>
      <c r="C690" s="322"/>
      <c r="D690" s="322"/>
      <c r="E690" s="322"/>
      <c r="F690" s="318"/>
      <c r="G690" s="318"/>
      <c r="H690" s="318"/>
      <c r="I690" s="318"/>
      <c r="J690" s="318"/>
      <c r="K690" s="318"/>
      <c r="L690" s="318"/>
      <c r="M690" s="318"/>
      <c r="N690" s="318"/>
      <c r="O690" s="318"/>
      <c r="P690" s="318"/>
      <c r="Q690" s="318"/>
      <c r="R690" s="318"/>
      <c r="S690" s="318"/>
      <c r="T690" s="318"/>
      <c r="U690" s="318"/>
      <c r="V690" s="318"/>
      <c r="W690" s="318"/>
    </row>
    <row r="691" spans="1:23" ht="15.75" customHeight="1">
      <c r="A691" s="322"/>
      <c r="B691" s="322"/>
      <c r="C691" s="322"/>
      <c r="D691" s="322"/>
      <c r="E691" s="322"/>
      <c r="F691" s="318"/>
      <c r="G691" s="318"/>
      <c r="H691" s="318"/>
      <c r="I691" s="318"/>
      <c r="J691" s="318"/>
      <c r="K691" s="318"/>
      <c r="L691" s="318"/>
      <c r="M691" s="318"/>
      <c r="N691" s="318"/>
      <c r="O691" s="318"/>
      <c r="P691" s="318"/>
      <c r="Q691" s="318"/>
      <c r="R691" s="318"/>
      <c r="S691" s="318"/>
      <c r="T691" s="318"/>
      <c r="U691" s="318"/>
      <c r="V691" s="318"/>
      <c r="W691" s="318"/>
    </row>
    <row r="692" spans="1:23" ht="15.75" customHeight="1">
      <c r="A692" s="322"/>
      <c r="B692" s="322"/>
      <c r="C692" s="322"/>
      <c r="D692" s="322"/>
      <c r="E692" s="322"/>
      <c r="F692" s="318"/>
      <c r="G692" s="318"/>
      <c r="H692" s="318"/>
      <c r="I692" s="318"/>
      <c r="J692" s="318"/>
      <c r="K692" s="318"/>
      <c r="L692" s="318"/>
      <c r="M692" s="318"/>
      <c r="N692" s="318"/>
      <c r="O692" s="318"/>
      <c r="P692" s="318"/>
      <c r="Q692" s="318"/>
      <c r="R692" s="318"/>
      <c r="S692" s="318"/>
      <c r="T692" s="318"/>
      <c r="U692" s="318"/>
      <c r="V692" s="318"/>
      <c r="W692" s="318"/>
    </row>
    <row r="693" spans="1:23" ht="15.75" customHeight="1">
      <c r="A693" s="322"/>
      <c r="B693" s="322"/>
      <c r="C693" s="322"/>
      <c r="D693" s="322"/>
      <c r="E693" s="322"/>
      <c r="F693" s="318"/>
      <c r="G693" s="318"/>
      <c r="H693" s="318"/>
      <c r="I693" s="318"/>
      <c r="J693" s="318"/>
      <c r="K693" s="318"/>
      <c r="L693" s="318"/>
      <c r="M693" s="318"/>
      <c r="N693" s="318"/>
      <c r="O693" s="318"/>
      <c r="P693" s="318"/>
      <c r="Q693" s="318"/>
      <c r="R693" s="318"/>
      <c r="S693" s="318"/>
      <c r="T693" s="318"/>
      <c r="U693" s="318"/>
      <c r="V693" s="318"/>
      <c r="W693" s="318"/>
    </row>
    <row r="694" spans="1:23" ht="15.75" customHeight="1">
      <c r="A694" s="322"/>
      <c r="B694" s="322"/>
      <c r="C694" s="322"/>
      <c r="D694" s="322"/>
      <c r="E694" s="322"/>
      <c r="F694" s="318"/>
      <c r="G694" s="318"/>
      <c r="H694" s="318"/>
      <c r="I694" s="318"/>
      <c r="J694" s="318"/>
      <c r="K694" s="318"/>
      <c r="L694" s="318"/>
      <c r="M694" s="318"/>
      <c r="N694" s="318"/>
      <c r="O694" s="318"/>
      <c r="P694" s="318"/>
      <c r="Q694" s="318"/>
      <c r="R694" s="318"/>
      <c r="S694" s="318"/>
      <c r="T694" s="318"/>
      <c r="U694" s="318"/>
      <c r="V694" s="318"/>
      <c r="W694" s="318"/>
    </row>
    <row r="695" spans="1:23" ht="15.75" customHeight="1">
      <c r="A695" s="322"/>
      <c r="B695" s="322"/>
      <c r="C695" s="322"/>
      <c r="D695" s="322"/>
      <c r="E695" s="322"/>
      <c r="F695" s="318"/>
      <c r="G695" s="318"/>
      <c r="H695" s="318"/>
      <c r="I695" s="318"/>
      <c r="J695" s="318"/>
      <c r="K695" s="318"/>
      <c r="L695" s="318"/>
      <c r="M695" s="318"/>
      <c r="N695" s="318"/>
      <c r="O695" s="318"/>
      <c r="P695" s="318"/>
      <c r="Q695" s="318"/>
      <c r="R695" s="318"/>
      <c r="S695" s="318"/>
      <c r="T695" s="318"/>
      <c r="U695" s="318"/>
      <c r="V695" s="318"/>
      <c r="W695" s="318"/>
    </row>
    <row r="696" spans="1:23" ht="15.75" customHeight="1">
      <c r="A696" s="322"/>
      <c r="B696" s="322"/>
      <c r="C696" s="322"/>
      <c r="D696" s="322"/>
      <c r="E696" s="322"/>
      <c r="F696" s="318"/>
      <c r="G696" s="318"/>
      <c r="H696" s="318"/>
      <c r="I696" s="318"/>
      <c r="J696" s="318"/>
      <c r="K696" s="318"/>
      <c r="L696" s="318"/>
      <c r="M696" s="318"/>
      <c r="N696" s="318"/>
      <c r="O696" s="318"/>
      <c r="P696" s="318"/>
      <c r="Q696" s="318"/>
      <c r="R696" s="318"/>
      <c r="S696" s="318"/>
      <c r="T696" s="318"/>
      <c r="U696" s="318"/>
      <c r="V696" s="318"/>
      <c r="W696" s="318"/>
    </row>
    <row r="697" spans="1:23" ht="15.75" customHeight="1">
      <c r="A697" s="322"/>
      <c r="B697" s="322"/>
      <c r="C697" s="322"/>
      <c r="D697" s="322"/>
      <c r="E697" s="322"/>
      <c r="F697" s="318"/>
      <c r="G697" s="318"/>
      <c r="H697" s="318"/>
      <c r="I697" s="318"/>
      <c r="J697" s="318"/>
      <c r="K697" s="318"/>
      <c r="L697" s="318"/>
      <c r="M697" s="318"/>
      <c r="N697" s="318"/>
      <c r="O697" s="318"/>
      <c r="P697" s="318"/>
      <c r="Q697" s="318"/>
      <c r="R697" s="318"/>
      <c r="S697" s="318"/>
      <c r="T697" s="318"/>
      <c r="U697" s="318"/>
      <c r="V697" s="318"/>
      <c r="W697" s="318"/>
    </row>
    <row r="698" spans="1:23" ht="15.75" customHeight="1">
      <c r="A698" s="322"/>
      <c r="B698" s="322"/>
      <c r="C698" s="322"/>
      <c r="D698" s="322"/>
      <c r="E698" s="322"/>
      <c r="F698" s="318"/>
      <c r="G698" s="318"/>
      <c r="H698" s="318"/>
      <c r="I698" s="318"/>
      <c r="J698" s="318"/>
      <c r="K698" s="318"/>
      <c r="L698" s="318"/>
      <c r="M698" s="318"/>
      <c r="N698" s="318"/>
      <c r="O698" s="318"/>
      <c r="P698" s="318"/>
      <c r="Q698" s="318"/>
      <c r="R698" s="318"/>
      <c r="S698" s="318"/>
      <c r="T698" s="318"/>
      <c r="U698" s="318"/>
      <c r="V698" s="318"/>
      <c r="W698" s="318"/>
    </row>
    <row r="699" spans="1:23" ht="15.75" customHeight="1">
      <c r="A699" s="322"/>
      <c r="B699" s="322"/>
      <c r="C699" s="322"/>
      <c r="D699" s="322"/>
      <c r="E699" s="322"/>
      <c r="F699" s="318"/>
      <c r="G699" s="318"/>
      <c r="H699" s="318"/>
      <c r="I699" s="318"/>
      <c r="J699" s="318"/>
      <c r="K699" s="318"/>
      <c r="L699" s="318"/>
      <c r="M699" s="318"/>
      <c r="N699" s="318"/>
      <c r="O699" s="318"/>
      <c r="P699" s="318"/>
      <c r="Q699" s="318"/>
      <c r="R699" s="318"/>
      <c r="S699" s="318"/>
      <c r="T699" s="318"/>
      <c r="U699" s="318"/>
      <c r="V699" s="318"/>
      <c r="W699" s="318"/>
    </row>
    <row r="700" spans="1:23" ht="15.75" customHeight="1">
      <c r="A700" s="322"/>
      <c r="B700" s="322"/>
      <c r="C700" s="322"/>
      <c r="D700" s="322"/>
      <c r="E700" s="322"/>
      <c r="F700" s="318"/>
      <c r="G700" s="318"/>
      <c r="H700" s="318"/>
      <c r="I700" s="318"/>
      <c r="J700" s="318"/>
      <c r="K700" s="318"/>
      <c r="L700" s="318"/>
      <c r="M700" s="318"/>
      <c r="N700" s="318"/>
      <c r="O700" s="318"/>
      <c r="P700" s="318"/>
      <c r="Q700" s="318"/>
      <c r="R700" s="318"/>
      <c r="S700" s="318"/>
      <c r="T700" s="318"/>
      <c r="U700" s="318"/>
      <c r="V700" s="318"/>
      <c r="W700" s="318"/>
    </row>
    <row r="701" spans="1:23" ht="15.75" customHeight="1">
      <c r="A701" s="322"/>
      <c r="B701" s="322"/>
      <c r="C701" s="322"/>
      <c r="D701" s="322"/>
      <c r="E701" s="322"/>
      <c r="F701" s="318"/>
      <c r="G701" s="318"/>
      <c r="H701" s="318"/>
      <c r="I701" s="318"/>
      <c r="J701" s="318"/>
      <c r="K701" s="318"/>
      <c r="L701" s="318"/>
      <c r="M701" s="318"/>
      <c r="N701" s="318"/>
      <c r="O701" s="318"/>
      <c r="P701" s="318"/>
      <c r="Q701" s="318"/>
      <c r="R701" s="318"/>
      <c r="S701" s="318"/>
      <c r="T701" s="318"/>
      <c r="U701" s="318"/>
      <c r="V701" s="318"/>
      <c r="W701" s="318"/>
    </row>
    <row r="702" spans="1:23" ht="15.75" customHeight="1">
      <c r="A702" s="322"/>
      <c r="B702" s="322"/>
      <c r="C702" s="322"/>
      <c r="D702" s="322"/>
      <c r="E702" s="322"/>
      <c r="F702" s="318"/>
      <c r="G702" s="318"/>
      <c r="H702" s="318"/>
      <c r="I702" s="318"/>
      <c r="J702" s="318"/>
      <c r="K702" s="318"/>
      <c r="L702" s="318"/>
      <c r="M702" s="318"/>
      <c r="N702" s="318"/>
      <c r="O702" s="318"/>
      <c r="P702" s="318"/>
      <c r="Q702" s="318"/>
      <c r="R702" s="318"/>
      <c r="S702" s="318"/>
      <c r="T702" s="318"/>
      <c r="U702" s="318"/>
      <c r="V702" s="318"/>
      <c r="W702" s="318"/>
    </row>
    <row r="703" spans="1:23" ht="15.75" customHeight="1">
      <c r="A703" s="322"/>
      <c r="B703" s="322"/>
      <c r="C703" s="322"/>
      <c r="D703" s="322"/>
      <c r="E703" s="322"/>
      <c r="F703" s="318"/>
      <c r="G703" s="318"/>
      <c r="H703" s="318"/>
      <c r="I703" s="318"/>
      <c r="J703" s="318"/>
      <c r="K703" s="318"/>
      <c r="L703" s="318"/>
      <c r="M703" s="318"/>
      <c r="N703" s="318"/>
      <c r="O703" s="318"/>
      <c r="P703" s="318"/>
      <c r="Q703" s="318"/>
      <c r="R703" s="318"/>
      <c r="S703" s="318"/>
      <c r="T703" s="318"/>
      <c r="U703" s="318"/>
      <c r="V703" s="318"/>
      <c r="W703" s="318"/>
    </row>
    <row r="704" spans="1:23" ht="15.75" customHeight="1">
      <c r="A704" s="322"/>
      <c r="B704" s="322"/>
      <c r="C704" s="322"/>
      <c r="D704" s="322"/>
      <c r="E704" s="322"/>
      <c r="F704" s="318"/>
      <c r="G704" s="318"/>
      <c r="H704" s="318"/>
      <c r="I704" s="318"/>
      <c r="J704" s="318"/>
      <c r="K704" s="318"/>
      <c r="L704" s="318"/>
      <c r="M704" s="318"/>
      <c r="N704" s="318"/>
      <c r="O704" s="318"/>
      <c r="P704" s="318"/>
      <c r="Q704" s="318"/>
      <c r="R704" s="318"/>
      <c r="S704" s="318"/>
      <c r="T704" s="318"/>
      <c r="U704" s="318"/>
      <c r="V704" s="318"/>
      <c r="W704" s="318"/>
    </row>
    <row r="705" spans="1:23" ht="15.75" customHeight="1">
      <c r="A705" s="322"/>
      <c r="B705" s="322"/>
      <c r="C705" s="322"/>
      <c r="D705" s="322"/>
      <c r="E705" s="322"/>
      <c r="F705" s="318"/>
      <c r="G705" s="318"/>
      <c r="H705" s="318"/>
      <c r="I705" s="318"/>
      <c r="J705" s="318"/>
      <c r="K705" s="318"/>
      <c r="L705" s="318"/>
      <c r="M705" s="318"/>
      <c r="N705" s="318"/>
      <c r="O705" s="318"/>
      <c r="P705" s="318"/>
      <c r="Q705" s="318"/>
      <c r="R705" s="318"/>
      <c r="S705" s="318"/>
      <c r="T705" s="318"/>
      <c r="U705" s="318"/>
      <c r="V705" s="318"/>
      <c r="W705" s="318"/>
    </row>
    <row r="706" spans="1:23" ht="15.75" customHeight="1">
      <c r="A706" s="322"/>
      <c r="B706" s="322"/>
      <c r="C706" s="322"/>
      <c r="D706" s="322"/>
      <c r="E706" s="322"/>
      <c r="F706" s="318"/>
      <c r="G706" s="318"/>
      <c r="H706" s="318"/>
      <c r="I706" s="318"/>
      <c r="J706" s="318"/>
      <c r="K706" s="318"/>
      <c r="L706" s="318"/>
      <c r="M706" s="318"/>
      <c r="N706" s="318"/>
      <c r="O706" s="318"/>
      <c r="P706" s="318"/>
      <c r="Q706" s="318"/>
      <c r="R706" s="318"/>
      <c r="S706" s="318"/>
      <c r="T706" s="318"/>
      <c r="U706" s="318"/>
      <c r="V706" s="318"/>
      <c r="W706" s="318"/>
    </row>
    <row r="707" spans="1:23" ht="15.75" customHeight="1">
      <c r="A707" s="322"/>
      <c r="B707" s="322"/>
      <c r="C707" s="322"/>
      <c r="D707" s="322"/>
      <c r="E707" s="322"/>
      <c r="F707" s="318"/>
      <c r="G707" s="318"/>
      <c r="H707" s="318"/>
      <c r="I707" s="318"/>
      <c r="J707" s="318"/>
      <c r="K707" s="318"/>
      <c r="L707" s="318"/>
      <c r="M707" s="318"/>
      <c r="N707" s="318"/>
      <c r="O707" s="318"/>
      <c r="P707" s="318"/>
      <c r="Q707" s="318"/>
      <c r="R707" s="318"/>
      <c r="S707" s="318"/>
      <c r="T707" s="318"/>
      <c r="U707" s="318"/>
      <c r="V707" s="318"/>
      <c r="W707" s="318"/>
    </row>
    <row r="708" spans="1:23" ht="15.75" customHeight="1">
      <c r="A708" s="322"/>
      <c r="B708" s="322"/>
      <c r="C708" s="322"/>
      <c r="D708" s="322"/>
      <c r="E708" s="322"/>
      <c r="F708" s="318"/>
      <c r="G708" s="318"/>
      <c r="H708" s="318"/>
      <c r="I708" s="318"/>
      <c r="J708" s="318"/>
      <c r="K708" s="318"/>
      <c r="L708" s="318"/>
      <c r="M708" s="318"/>
      <c r="N708" s="318"/>
      <c r="O708" s="318"/>
      <c r="P708" s="318"/>
      <c r="Q708" s="318"/>
      <c r="R708" s="318"/>
      <c r="S708" s="318"/>
      <c r="T708" s="318"/>
      <c r="U708" s="318"/>
      <c r="V708" s="318"/>
      <c r="W708" s="318"/>
    </row>
    <row r="709" spans="1:23" ht="15.75" customHeight="1">
      <c r="A709" s="322"/>
      <c r="B709" s="322"/>
      <c r="C709" s="322"/>
      <c r="D709" s="322"/>
      <c r="E709" s="322"/>
      <c r="F709" s="318"/>
      <c r="G709" s="318"/>
      <c r="H709" s="318"/>
      <c r="I709" s="318"/>
      <c r="J709" s="318"/>
      <c r="K709" s="318"/>
      <c r="L709" s="318"/>
      <c r="M709" s="318"/>
      <c r="N709" s="318"/>
      <c r="O709" s="318"/>
      <c r="P709" s="318"/>
      <c r="Q709" s="318"/>
      <c r="R709" s="318"/>
      <c r="S709" s="318"/>
      <c r="T709" s="318"/>
      <c r="U709" s="318"/>
      <c r="V709" s="318"/>
      <c r="W709" s="318"/>
    </row>
    <row r="710" spans="1:23" ht="15.75" customHeight="1">
      <c r="A710" s="322"/>
      <c r="B710" s="322"/>
      <c r="C710" s="322"/>
      <c r="D710" s="322"/>
      <c r="E710" s="322"/>
      <c r="F710" s="318"/>
      <c r="G710" s="318"/>
      <c r="H710" s="318"/>
      <c r="I710" s="318"/>
      <c r="J710" s="318"/>
      <c r="K710" s="318"/>
      <c r="L710" s="318"/>
      <c r="M710" s="318"/>
      <c r="N710" s="318"/>
      <c r="O710" s="318"/>
      <c r="P710" s="318"/>
      <c r="Q710" s="318"/>
      <c r="R710" s="318"/>
      <c r="S710" s="318"/>
      <c r="T710" s="318"/>
      <c r="U710" s="318"/>
      <c r="V710" s="318"/>
      <c r="W710" s="318"/>
    </row>
    <row r="711" spans="1:23" ht="15.75" customHeight="1">
      <c r="A711" s="322"/>
      <c r="B711" s="322"/>
      <c r="C711" s="322"/>
      <c r="D711" s="322"/>
      <c r="E711" s="322"/>
      <c r="F711" s="318"/>
      <c r="G711" s="318"/>
      <c r="H711" s="318"/>
      <c r="I711" s="318"/>
      <c r="J711" s="318"/>
      <c r="K711" s="318"/>
      <c r="L711" s="318"/>
      <c r="M711" s="318"/>
      <c r="N711" s="318"/>
      <c r="O711" s="318"/>
      <c r="P711" s="318"/>
      <c r="Q711" s="318"/>
      <c r="R711" s="318"/>
      <c r="S711" s="318"/>
      <c r="T711" s="318"/>
      <c r="U711" s="318"/>
      <c r="V711" s="318"/>
      <c r="W711" s="318"/>
    </row>
    <row r="712" spans="1:23" ht="15.75" customHeight="1">
      <c r="A712" s="322"/>
      <c r="B712" s="322"/>
      <c r="C712" s="322"/>
      <c r="D712" s="322"/>
      <c r="E712" s="322"/>
      <c r="F712" s="318"/>
      <c r="G712" s="318"/>
      <c r="H712" s="318"/>
      <c r="I712" s="318"/>
      <c r="J712" s="318"/>
      <c r="K712" s="318"/>
      <c r="L712" s="318"/>
      <c r="M712" s="318"/>
      <c r="N712" s="318"/>
      <c r="O712" s="318"/>
      <c r="P712" s="318"/>
      <c r="Q712" s="318"/>
      <c r="R712" s="318"/>
      <c r="S712" s="318"/>
      <c r="T712" s="318"/>
      <c r="U712" s="318"/>
      <c r="V712" s="318"/>
      <c r="W712" s="318"/>
    </row>
    <row r="713" spans="1:23" ht="15.75" customHeight="1">
      <c r="A713" s="322"/>
      <c r="B713" s="322"/>
      <c r="C713" s="322"/>
      <c r="D713" s="322"/>
      <c r="E713" s="322"/>
      <c r="F713" s="318"/>
      <c r="G713" s="318"/>
      <c r="H713" s="318"/>
      <c r="I713" s="318"/>
      <c r="J713" s="318"/>
      <c r="K713" s="318"/>
      <c r="L713" s="318"/>
      <c r="M713" s="318"/>
      <c r="N713" s="318"/>
      <c r="O713" s="318"/>
      <c r="P713" s="318"/>
      <c r="Q713" s="318"/>
      <c r="R713" s="318"/>
      <c r="S713" s="318"/>
      <c r="T713" s="318"/>
      <c r="U713" s="318"/>
      <c r="V713" s="318"/>
      <c r="W713" s="318"/>
    </row>
    <row r="714" spans="1:23" ht="15.75" customHeight="1">
      <c r="A714" s="322"/>
      <c r="B714" s="322"/>
      <c r="C714" s="322"/>
      <c r="D714" s="322"/>
      <c r="E714" s="322"/>
      <c r="F714" s="318"/>
      <c r="G714" s="318"/>
      <c r="H714" s="318"/>
      <c r="I714" s="318"/>
      <c r="J714" s="318"/>
      <c r="K714" s="318"/>
      <c r="L714" s="318"/>
      <c r="M714" s="318"/>
      <c r="N714" s="318"/>
      <c r="O714" s="318"/>
      <c r="P714" s="318"/>
      <c r="Q714" s="318"/>
      <c r="R714" s="318"/>
      <c r="S714" s="318"/>
      <c r="T714" s="318"/>
      <c r="U714" s="318"/>
      <c r="V714" s="318"/>
      <c r="W714" s="318"/>
    </row>
    <row r="715" spans="1:23" ht="15.75" customHeight="1">
      <c r="A715" s="322"/>
      <c r="B715" s="322"/>
      <c r="C715" s="322"/>
      <c r="D715" s="322"/>
      <c r="E715" s="322"/>
      <c r="F715" s="318"/>
      <c r="G715" s="318"/>
      <c r="H715" s="318"/>
      <c r="I715" s="318"/>
      <c r="J715" s="318"/>
      <c r="K715" s="318"/>
      <c r="L715" s="318"/>
      <c r="M715" s="318"/>
      <c r="N715" s="318"/>
      <c r="O715" s="318"/>
      <c r="P715" s="318"/>
      <c r="Q715" s="318"/>
      <c r="R715" s="318"/>
      <c r="S715" s="318"/>
      <c r="T715" s="318"/>
      <c r="U715" s="318"/>
      <c r="V715" s="318"/>
      <c r="W715" s="318"/>
    </row>
    <row r="716" spans="1:23" ht="15.75" customHeight="1">
      <c r="A716" s="322"/>
      <c r="B716" s="322"/>
      <c r="C716" s="322"/>
      <c r="D716" s="322"/>
      <c r="E716" s="322"/>
      <c r="F716" s="318"/>
      <c r="G716" s="318"/>
      <c r="H716" s="318"/>
      <c r="I716" s="318"/>
      <c r="J716" s="318"/>
      <c r="K716" s="318"/>
      <c r="L716" s="318"/>
      <c r="M716" s="318"/>
      <c r="N716" s="318"/>
      <c r="O716" s="318"/>
      <c r="P716" s="318"/>
      <c r="Q716" s="318"/>
      <c r="R716" s="318"/>
      <c r="S716" s="318"/>
      <c r="T716" s="318"/>
      <c r="U716" s="318"/>
      <c r="V716" s="318"/>
      <c r="W716" s="318"/>
    </row>
    <row r="717" spans="1:23" ht="15.75" customHeight="1">
      <c r="A717" s="322"/>
      <c r="B717" s="322"/>
      <c r="C717" s="322"/>
      <c r="D717" s="322"/>
      <c r="E717" s="322"/>
      <c r="F717" s="318"/>
      <c r="G717" s="318"/>
      <c r="H717" s="318"/>
      <c r="I717" s="318"/>
      <c r="J717" s="318"/>
      <c r="K717" s="318"/>
      <c r="L717" s="318"/>
      <c r="M717" s="318"/>
      <c r="N717" s="318"/>
      <c r="O717" s="318"/>
      <c r="P717" s="318"/>
      <c r="Q717" s="318"/>
      <c r="R717" s="318"/>
      <c r="S717" s="318"/>
      <c r="T717" s="318"/>
      <c r="U717" s="318"/>
      <c r="V717" s="318"/>
      <c r="W717" s="318"/>
    </row>
    <row r="718" spans="1:23" ht="15.75" customHeight="1">
      <c r="A718" s="322"/>
      <c r="B718" s="322"/>
      <c r="C718" s="322"/>
      <c r="D718" s="322"/>
      <c r="E718" s="322"/>
      <c r="F718" s="318"/>
      <c r="G718" s="318"/>
      <c r="H718" s="318"/>
      <c r="I718" s="318"/>
      <c r="J718" s="318"/>
      <c r="K718" s="318"/>
      <c r="L718" s="318"/>
      <c r="M718" s="318"/>
      <c r="N718" s="318"/>
      <c r="O718" s="318"/>
      <c r="P718" s="318"/>
      <c r="Q718" s="318"/>
      <c r="R718" s="318"/>
      <c r="S718" s="318"/>
      <c r="T718" s="318"/>
      <c r="U718" s="318"/>
      <c r="V718" s="318"/>
      <c r="W718" s="318"/>
    </row>
    <row r="719" spans="1:23" ht="15.75" customHeight="1">
      <c r="A719" s="322"/>
      <c r="B719" s="322"/>
      <c r="C719" s="322"/>
      <c r="D719" s="322"/>
      <c r="E719" s="322"/>
      <c r="F719" s="318"/>
      <c r="G719" s="318"/>
      <c r="H719" s="318"/>
      <c r="I719" s="318"/>
      <c r="J719" s="318"/>
      <c r="K719" s="318"/>
      <c r="L719" s="318"/>
      <c r="M719" s="318"/>
      <c r="N719" s="318"/>
      <c r="O719" s="318"/>
      <c r="P719" s="318"/>
      <c r="Q719" s="318"/>
      <c r="R719" s="318"/>
      <c r="S719" s="318"/>
      <c r="T719" s="318"/>
      <c r="U719" s="318"/>
      <c r="V719" s="318"/>
      <c r="W719" s="318"/>
    </row>
    <row r="720" spans="1:23" ht="15.75" customHeight="1">
      <c r="A720" s="322"/>
      <c r="B720" s="322"/>
      <c r="C720" s="322"/>
      <c r="D720" s="322"/>
      <c r="E720" s="322"/>
      <c r="F720" s="318"/>
      <c r="G720" s="318"/>
      <c r="H720" s="318"/>
      <c r="I720" s="318"/>
      <c r="J720" s="318"/>
      <c r="K720" s="318"/>
      <c r="L720" s="318"/>
      <c r="M720" s="318"/>
      <c r="N720" s="318"/>
      <c r="O720" s="318"/>
      <c r="P720" s="318"/>
      <c r="Q720" s="318"/>
      <c r="R720" s="318"/>
      <c r="S720" s="318"/>
      <c r="T720" s="318"/>
      <c r="U720" s="318"/>
      <c r="V720" s="318"/>
      <c r="W720" s="318"/>
    </row>
    <row r="721" spans="1:23" ht="15.75" customHeight="1">
      <c r="A721" s="322"/>
      <c r="B721" s="322"/>
      <c r="C721" s="322"/>
      <c r="D721" s="322"/>
      <c r="E721" s="322"/>
      <c r="F721" s="318"/>
      <c r="G721" s="318"/>
      <c r="H721" s="318"/>
      <c r="I721" s="318"/>
      <c r="J721" s="318"/>
      <c r="K721" s="318"/>
      <c r="L721" s="318"/>
      <c r="M721" s="318"/>
      <c r="N721" s="318"/>
      <c r="O721" s="318"/>
      <c r="P721" s="318"/>
      <c r="Q721" s="318"/>
      <c r="R721" s="318"/>
      <c r="S721" s="318"/>
      <c r="T721" s="318"/>
      <c r="U721" s="318"/>
      <c r="V721" s="318"/>
      <c r="W721" s="318"/>
    </row>
    <row r="722" spans="1:23" ht="15.75" customHeight="1">
      <c r="A722" s="322"/>
      <c r="B722" s="322"/>
      <c r="C722" s="322"/>
      <c r="D722" s="322"/>
      <c r="E722" s="322"/>
      <c r="F722" s="318"/>
      <c r="G722" s="318"/>
      <c r="H722" s="318"/>
      <c r="I722" s="318"/>
      <c r="J722" s="318"/>
      <c r="K722" s="318"/>
      <c r="L722" s="318"/>
      <c r="M722" s="318"/>
      <c r="N722" s="318"/>
      <c r="O722" s="318"/>
      <c r="P722" s="318"/>
      <c r="Q722" s="318"/>
      <c r="R722" s="318"/>
      <c r="S722" s="318"/>
      <c r="T722" s="318"/>
      <c r="U722" s="318"/>
      <c r="V722" s="318"/>
      <c r="W722" s="318"/>
    </row>
    <row r="723" spans="1:23" ht="15.75" customHeight="1">
      <c r="A723" s="322"/>
      <c r="B723" s="322"/>
      <c r="C723" s="322"/>
      <c r="D723" s="322"/>
      <c r="E723" s="322"/>
      <c r="F723" s="318"/>
      <c r="G723" s="318"/>
      <c r="H723" s="318"/>
      <c r="I723" s="318"/>
      <c r="J723" s="318"/>
      <c r="K723" s="318"/>
      <c r="L723" s="318"/>
      <c r="M723" s="318"/>
      <c r="N723" s="318"/>
      <c r="O723" s="318"/>
      <c r="P723" s="318"/>
      <c r="Q723" s="318"/>
      <c r="R723" s="318"/>
      <c r="S723" s="318"/>
      <c r="T723" s="318"/>
      <c r="U723" s="318"/>
      <c r="V723" s="318"/>
      <c r="W723" s="318"/>
    </row>
    <row r="724" spans="1:23" ht="15.75" customHeight="1">
      <c r="A724" s="322"/>
      <c r="B724" s="322"/>
      <c r="C724" s="322"/>
      <c r="D724" s="322"/>
      <c r="E724" s="322"/>
      <c r="F724" s="318"/>
      <c r="G724" s="318"/>
      <c r="H724" s="318"/>
      <c r="I724" s="318"/>
      <c r="J724" s="318"/>
      <c r="K724" s="318"/>
      <c r="L724" s="318"/>
      <c r="M724" s="318"/>
      <c r="N724" s="318"/>
      <c r="O724" s="318"/>
      <c r="P724" s="318"/>
      <c r="Q724" s="318"/>
      <c r="R724" s="318"/>
      <c r="S724" s="318"/>
      <c r="T724" s="318"/>
      <c r="U724" s="318"/>
      <c r="V724" s="318"/>
      <c r="W724" s="318"/>
    </row>
    <row r="725" spans="1:23" ht="15.75" customHeight="1">
      <c r="A725" s="322"/>
      <c r="B725" s="322"/>
      <c r="C725" s="322"/>
      <c r="D725" s="322"/>
      <c r="E725" s="322"/>
      <c r="F725" s="318"/>
      <c r="G725" s="318"/>
      <c r="H725" s="318"/>
      <c r="I725" s="318"/>
      <c r="J725" s="318"/>
      <c r="K725" s="318"/>
      <c r="L725" s="318"/>
      <c r="M725" s="318"/>
      <c r="N725" s="318"/>
      <c r="O725" s="318"/>
      <c r="P725" s="318"/>
      <c r="Q725" s="318"/>
      <c r="R725" s="318"/>
      <c r="S725" s="318"/>
      <c r="T725" s="318"/>
      <c r="U725" s="318"/>
      <c r="V725" s="318"/>
      <c r="W725" s="318"/>
    </row>
    <row r="726" spans="1:23" ht="15.75" customHeight="1">
      <c r="A726" s="322"/>
      <c r="B726" s="322"/>
      <c r="C726" s="322"/>
      <c r="D726" s="322"/>
      <c r="E726" s="322"/>
      <c r="F726" s="318"/>
      <c r="G726" s="318"/>
      <c r="H726" s="318"/>
      <c r="I726" s="318"/>
      <c r="J726" s="318"/>
      <c r="K726" s="318"/>
      <c r="L726" s="318"/>
      <c r="M726" s="318"/>
      <c r="N726" s="318"/>
      <c r="O726" s="318"/>
      <c r="P726" s="318"/>
      <c r="Q726" s="318"/>
      <c r="R726" s="318"/>
      <c r="S726" s="318"/>
      <c r="T726" s="318"/>
      <c r="U726" s="318"/>
      <c r="V726" s="318"/>
      <c r="W726" s="318"/>
    </row>
    <row r="727" spans="1:23" ht="15.75" customHeight="1">
      <c r="A727" s="322"/>
      <c r="B727" s="322"/>
      <c r="C727" s="322"/>
      <c r="D727" s="322"/>
      <c r="E727" s="322"/>
      <c r="F727" s="318"/>
      <c r="G727" s="318"/>
      <c r="H727" s="318"/>
      <c r="I727" s="318"/>
      <c r="J727" s="318"/>
      <c r="K727" s="318"/>
      <c r="L727" s="318"/>
      <c r="M727" s="318"/>
      <c r="N727" s="318"/>
      <c r="O727" s="318"/>
      <c r="P727" s="318"/>
      <c r="Q727" s="318"/>
      <c r="R727" s="318"/>
      <c r="S727" s="318"/>
      <c r="T727" s="318"/>
      <c r="U727" s="318"/>
      <c r="V727" s="318"/>
      <c r="W727" s="318"/>
    </row>
    <row r="728" spans="1:23" ht="15.75" customHeight="1">
      <c r="A728" s="322"/>
      <c r="B728" s="322"/>
      <c r="C728" s="322"/>
      <c r="D728" s="322"/>
      <c r="E728" s="322"/>
      <c r="F728" s="318"/>
      <c r="G728" s="318"/>
      <c r="H728" s="318"/>
      <c r="I728" s="318"/>
      <c r="J728" s="318"/>
      <c r="K728" s="318"/>
      <c r="L728" s="318"/>
      <c r="M728" s="318"/>
      <c r="N728" s="318"/>
      <c r="O728" s="318"/>
      <c r="P728" s="318"/>
      <c r="Q728" s="318"/>
      <c r="R728" s="318"/>
      <c r="S728" s="318"/>
      <c r="T728" s="318"/>
      <c r="U728" s="318"/>
      <c r="V728" s="318"/>
      <c r="W728" s="318"/>
    </row>
    <row r="729" spans="1:23" ht="15.75" customHeight="1">
      <c r="A729" s="322"/>
      <c r="B729" s="322"/>
      <c r="C729" s="322"/>
      <c r="D729" s="322"/>
      <c r="E729" s="322"/>
      <c r="F729" s="318"/>
      <c r="G729" s="318"/>
      <c r="H729" s="318"/>
      <c r="I729" s="318"/>
      <c r="J729" s="318"/>
      <c r="K729" s="318"/>
      <c r="L729" s="318"/>
      <c r="M729" s="318"/>
      <c r="N729" s="318"/>
      <c r="O729" s="318"/>
      <c r="P729" s="318"/>
      <c r="Q729" s="318"/>
      <c r="R729" s="318"/>
      <c r="S729" s="318"/>
      <c r="T729" s="318"/>
      <c r="U729" s="318"/>
      <c r="V729" s="318"/>
      <c r="W729" s="318"/>
    </row>
    <row r="730" spans="1:23" ht="15.75" customHeight="1">
      <c r="A730" s="322"/>
      <c r="B730" s="322"/>
      <c r="C730" s="322"/>
      <c r="D730" s="322"/>
      <c r="E730" s="322"/>
      <c r="F730" s="318"/>
      <c r="G730" s="318"/>
      <c r="H730" s="318"/>
      <c r="I730" s="318"/>
      <c r="J730" s="318"/>
      <c r="K730" s="318"/>
      <c r="L730" s="318"/>
      <c r="M730" s="318"/>
      <c r="N730" s="318"/>
      <c r="O730" s="318"/>
      <c r="P730" s="318"/>
      <c r="Q730" s="318"/>
      <c r="R730" s="318"/>
      <c r="S730" s="318"/>
      <c r="T730" s="318"/>
      <c r="U730" s="318"/>
      <c r="V730" s="318"/>
      <c r="W730" s="318"/>
    </row>
    <row r="731" spans="1:23" ht="15.75" customHeight="1">
      <c r="A731" s="322"/>
      <c r="B731" s="322"/>
      <c r="C731" s="322"/>
      <c r="D731" s="322"/>
      <c r="E731" s="322"/>
      <c r="F731" s="318"/>
      <c r="G731" s="318"/>
      <c r="H731" s="318"/>
      <c r="I731" s="318"/>
      <c r="J731" s="318"/>
      <c r="K731" s="318"/>
      <c r="L731" s="318"/>
      <c r="M731" s="318"/>
      <c r="N731" s="318"/>
      <c r="O731" s="318"/>
      <c r="P731" s="318"/>
      <c r="Q731" s="318"/>
      <c r="R731" s="318"/>
      <c r="S731" s="318"/>
      <c r="T731" s="318"/>
      <c r="U731" s="318"/>
      <c r="V731" s="318"/>
      <c r="W731" s="318"/>
    </row>
    <row r="732" spans="1:23" ht="15.75" customHeight="1">
      <c r="A732" s="322"/>
      <c r="B732" s="322"/>
      <c r="C732" s="322"/>
      <c r="D732" s="322"/>
      <c r="E732" s="322"/>
      <c r="F732" s="318"/>
      <c r="G732" s="318"/>
      <c r="H732" s="318"/>
      <c r="I732" s="318"/>
      <c r="J732" s="318"/>
      <c r="K732" s="318"/>
      <c r="L732" s="318"/>
      <c r="M732" s="318"/>
      <c r="N732" s="318"/>
      <c r="O732" s="318"/>
      <c r="P732" s="318"/>
      <c r="Q732" s="318"/>
      <c r="R732" s="318"/>
      <c r="S732" s="318"/>
      <c r="T732" s="318"/>
      <c r="U732" s="318"/>
      <c r="V732" s="318"/>
      <c r="W732" s="318"/>
    </row>
    <row r="733" spans="1:23" ht="15.75" customHeight="1">
      <c r="A733" s="322"/>
      <c r="B733" s="322"/>
      <c r="C733" s="322"/>
      <c r="D733" s="322"/>
      <c r="E733" s="322"/>
      <c r="F733" s="318"/>
      <c r="G733" s="318"/>
      <c r="H733" s="318"/>
      <c r="I733" s="318"/>
      <c r="J733" s="318"/>
      <c r="K733" s="318"/>
      <c r="L733" s="318"/>
      <c r="M733" s="318"/>
      <c r="N733" s="318"/>
      <c r="O733" s="318"/>
      <c r="P733" s="318"/>
      <c r="Q733" s="318"/>
      <c r="R733" s="318"/>
      <c r="S733" s="318"/>
      <c r="T733" s="318"/>
      <c r="U733" s="318"/>
      <c r="V733" s="318"/>
      <c r="W733" s="318"/>
    </row>
    <row r="734" spans="1:23" ht="15.75" customHeight="1">
      <c r="A734" s="322"/>
      <c r="B734" s="322"/>
      <c r="C734" s="322"/>
      <c r="D734" s="322"/>
      <c r="E734" s="322"/>
      <c r="F734" s="318"/>
      <c r="G734" s="318"/>
      <c r="H734" s="318"/>
      <c r="I734" s="318"/>
      <c r="J734" s="318"/>
      <c r="K734" s="318"/>
      <c r="L734" s="318"/>
      <c r="M734" s="318"/>
      <c r="N734" s="318"/>
      <c r="O734" s="318"/>
      <c r="P734" s="318"/>
      <c r="Q734" s="318"/>
      <c r="R734" s="318"/>
      <c r="S734" s="318"/>
      <c r="T734" s="318"/>
      <c r="U734" s="318"/>
      <c r="V734" s="318"/>
      <c r="W734" s="318"/>
    </row>
    <row r="735" spans="1:23" ht="15.75" customHeight="1">
      <c r="A735" s="322"/>
      <c r="B735" s="322"/>
      <c r="C735" s="322"/>
      <c r="D735" s="322"/>
      <c r="E735" s="322"/>
      <c r="F735" s="318"/>
      <c r="G735" s="318"/>
      <c r="H735" s="318"/>
      <c r="I735" s="318"/>
      <c r="J735" s="318"/>
      <c r="K735" s="318"/>
      <c r="L735" s="318"/>
      <c r="M735" s="318"/>
      <c r="N735" s="318"/>
      <c r="O735" s="318"/>
      <c r="P735" s="318"/>
      <c r="Q735" s="318"/>
      <c r="R735" s="318"/>
      <c r="S735" s="318"/>
      <c r="T735" s="318"/>
      <c r="U735" s="318"/>
      <c r="V735" s="318"/>
      <c r="W735" s="318"/>
    </row>
    <row r="736" spans="1:23" ht="15.75" customHeight="1">
      <c r="A736" s="322"/>
      <c r="B736" s="322"/>
      <c r="C736" s="322"/>
      <c r="D736" s="322"/>
      <c r="E736" s="322"/>
      <c r="F736" s="318"/>
      <c r="G736" s="318"/>
      <c r="H736" s="318"/>
      <c r="I736" s="318"/>
      <c r="J736" s="318"/>
      <c r="K736" s="318"/>
      <c r="L736" s="318"/>
      <c r="M736" s="318"/>
      <c r="N736" s="318"/>
      <c r="O736" s="318"/>
      <c r="P736" s="318"/>
      <c r="Q736" s="318"/>
      <c r="R736" s="318"/>
      <c r="S736" s="318"/>
      <c r="T736" s="318"/>
      <c r="U736" s="318"/>
      <c r="V736" s="318"/>
      <c r="W736" s="318"/>
    </row>
    <row r="737" spans="1:23" ht="15.75" customHeight="1">
      <c r="A737" s="322"/>
      <c r="B737" s="322"/>
      <c r="C737" s="322"/>
      <c r="D737" s="322"/>
      <c r="E737" s="322"/>
      <c r="F737" s="318"/>
      <c r="G737" s="318"/>
      <c r="H737" s="318"/>
      <c r="I737" s="318"/>
      <c r="J737" s="318"/>
      <c r="K737" s="318"/>
      <c r="L737" s="318"/>
      <c r="M737" s="318"/>
      <c r="N737" s="318"/>
      <c r="O737" s="318"/>
      <c r="P737" s="318"/>
      <c r="Q737" s="318"/>
      <c r="R737" s="318"/>
      <c r="S737" s="318"/>
      <c r="T737" s="318"/>
      <c r="U737" s="318"/>
      <c r="V737" s="318"/>
      <c r="W737" s="318"/>
    </row>
    <row r="738" spans="1:23" ht="15.75" customHeight="1">
      <c r="A738" s="322"/>
      <c r="B738" s="322"/>
      <c r="C738" s="322"/>
      <c r="D738" s="322"/>
      <c r="E738" s="322"/>
      <c r="F738" s="318"/>
      <c r="G738" s="318"/>
      <c r="H738" s="318"/>
      <c r="I738" s="318"/>
      <c r="J738" s="318"/>
      <c r="K738" s="318"/>
      <c r="L738" s="318"/>
      <c r="M738" s="318"/>
      <c r="N738" s="318"/>
      <c r="O738" s="318"/>
      <c r="P738" s="318"/>
      <c r="Q738" s="318"/>
      <c r="R738" s="318"/>
      <c r="S738" s="318"/>
      <c r="T738" s="318"/>
      <c r="U738" s="318"/>
      <c r="V738" s="318"/>
      <c r="W738" s="318"/>
    </row>
    <row r="739" spans="1:23" ht="15.75" customHeight="1">
      <c r="A739" s="322"/>
      <c r="B739" s="322"/>
      <c r="C739" s="322"/>
      <c r="D739" s="322"/>
      <c r="E739" s="322"/>
      <c r="F739" s="318"/>
      <c r="G739" s="318"/>
      <c r="H739" s="318"/>
      <c r="I739" s="318"/>
      <c r="J739" s="318"/>
      <c r="K739" s="318"/>
      <c r="L739" s="318"/>
      <c r="M739" s="318"/>
      <c r="N739" s="318"/>
      <c r="O739" s="318"/>
      <c r="P739" s="318"/>
      <c r="Q739" s="318"/>
      <c r="R739" s="318"/>
      <c r="S739" s="318"/>
      <c r="T739" s="318"/>
      <c r="U739" s="318"/>
      <c r="V739" s="318"/>
      <c r="W739" s="318"/>
    </row>
    <row r="740" spans="1:23" ht="15.75" customHeight="1">
      <c r="A740" s="322"/>
      <c r="B740" s="322"/>
      <c r="C740" s="322"/>
      <c r="D740" s="322"/>
      <c r="E740" s="322"/>
      <c r="F740" s="318"/>
      <c r="G740" s="318"/>
      <c r="H740" s="318"/>
      <c r="I740" s="318"/>
      <c r="J740" s="318"/>
      <c r="K740" s="318"/>
      <c r="L740" s="318"/>
      <c r="M740" s="318"/>
      <c r="N740" s="318"/>
      <c r="O740" s="318"/>
      <c r="P740" s="318"/>
      <c r="Q740" s="318"/>
      <c r="R740" s="318"/>
      <c r="S740" s="318"/>
      <c r="T740" s="318"/>
      <c r="U740" s="318"/>
      <c r="V740" s="318"/>
      <c r="W740" s="318"/>
    </row>
    <row r="741" spans="1:23" ht="15.75" customHeight="1">
      <c r="A741" s="322"/>
      <c r="B741" s="322"/>
      <c r="C741" s="322"/>
      <c r="D741" s="322"/>
      <c r="E741" s="322"/>
      <c r="F741" s="318"/>
      <c r="G741" s="318"/>
      <c r="H741" s="318"/>
      <c r="I741" s="318"/>
      <c r="J741" s="318"/>
      <c r="K741" s="318"/>
      <c r="L741" s="318"/>
      <c r="M741" s="318"/>
      <c r="N741" s="318"/>
      <c r="O741" s="318"/>
      <c r="P741" s="318"/>
      <c r="Q741" s="318"/>
      <c r="R741" s="318"/>
      <c r="S741" s="318"/>
      <c r="T741" s="318"/>
      <c r="U741" s="318"/>
      <c r="V741" s="318"/>
      <c r="W741" s="318"/>
    </row>
    <row r="742" spans="1:23" ht="15.75" customHeight="1">
      <c r="A742" s="322"/>
      <c r="B742" s="322"/>
      <c r="C742" s="322"/>
      <c r="D742" s="322"/>
      <c r="E742" s="322"/>
      <c r="F742" s="318"/>
      <c r="G742" s="318"/>
      <c r="H742" s="318"/>
      <c r="I742" s="318"/>
      <c r="J742" s="318"/>
      <c r="K742" s="318"/>
      <c r="L742" s="318"/>
      <c r="M742" s="318"/>
      <c r="N742" s="318"/>
      <c r="O742" s="318"/>
      <c r="P742" s="318"/>
      <c r="Q742" s="318"/>
      <c r="R742" s="318"/>
      <c r="S742" s="318"/>
      <c r="T742" s="318"/>
      <c r="U742" s="318"/>
      <c r="V742" s="318"/>
      <c r="W742" s="318"/>
    </row>
    <row r="743" spans="1:23" ht="15.75" customHeight="1">
      <c r="A743" s="322"/>
      <c r="B743" s="322"/>
      <c r="C743" s="322"/>
      <c r="D743" s="322"/>
      <c r="E743" s="322"/>
      <c r="F743" s="318"/>
      <c r="G743" s="318"/>
      <c r="H743" s="318"/>
      <c r="I743" s="318"/>
      <c r="J743" s="318"/>
      <c r="K743" s="318"/>
      <c r="L743" s="318"/>
      <c r="M743" s="318"/>
      <c r="N743" s="318"/>
      <c r="O743" s="318"/>
      <c r="P743" s="318"/>
      <c r="Q743" s="318"/>
      <c r="R743" s="318"/>
      <c r="S743" s="318"/>
      <c r="T743" s="318"/>
      <c r="U743" s="318"/>
      <c r="V743" s="318"/>
      <c r="W743" s="318"/>
    </row>
    <row r="744" spans="1:23" ht="15.75" customHeight="1">
      <c r="A744" s="322"/>
      <c r="B744" s="322"/>
      <c r="C744" s="322"/>
      <c r="D744" s="322"/>
      <c r="E744" s="322"/>
      <c r="F744" s="318"/>
      <c r="G744" s="318"/>
      <c r="H744" s="318"/>
      <c r="I744" s="318"/>
      <c r="J744" s="318"/>
      <c r="K744" s="318"/>
      <c r="L744" s="318"/>
      <c r="M744" s="318"/>
      <c r="N744" s="318"/>
      <c r="O744" s="318"/>
      <c r="P744" s="318"/>
      <c r="Q744" s="318"/>
      <c r="R744" s="318"/>
      <c r="S744" s="318"/>
      <c r="T744" s="318"/>
      <c r="U744" s="318"/>
      <c r="V744" s="318"/>
      <c r="W744" s="318"/>
    </row>
    <row r="745" spans="1:23" ht="15.75" customHeight="1">
      <c r="A745" s="322"/>
      <c r="B745" s="322"/>
      <c r="C745" s="322"/>
      <c r="D745" s="322"/>
      <c r="E745" s="322"/>
      <c r="F745" s="318"/>
      <c r="G745" s="318"/>
      <c r="H745" s="318"/>
      <c r="I745" s="318"/>
      <c r="J745" s="318"/>
      <c r="K745" s="318"/>
      <c r="L745" s="318"/>
      <c r="M745" s="318"/>
      <c r="N745" s="318"/>
      <c r="O745" s="318"/>
      <c r="P745" s="318"/>
      <c r="Q745" s="318"/>
      <c r="R745" s="318"/>
      <c r="S745" s="318"/>
      <c r="T745" s="318"/>
      <c r="U745" s="318"/>
      <c r="V745" s="318"/>
      <c r="W745" s="318"/>
    </row>
    <row r="746" spans="1:23" ht="15.75" customHeight="1">
      <c r="A746" s="322"/>
      <c r="B746" s="322"/>
      <c r="C746" s="322"/>
      <c r="D746" s="322"/>
      <c r="E746" s="322"/>
      <c r="F746" s="318"/>
      <c r="G746" s="318"/>
      <c r="H746" s="318"/>
      <c r="I746" s="318"/>
      <c r="J746" s="318"/>
      <c r="K746" s="318"/>
      <c r="L746" s="318"/>
      <c r="M746" s="318"/>
      <c r="N746" s="318"/>
      <c r="O746" s="318"/>
      <c r="P746" s="318"/>
      <c r="Q746" s="318"/>
      <c r="R746" s="318"/>
      <c r="S746" s="318"/>
      <c r="T746" s="318"/>
      <c r="U746" s="318"/>
      <c r="V746" s="318"/>
      <c r="W746" s="318"/>
    </row>
    <row r="747" spans="1:23" ht="15.75" customHeight="1">
      <c r="A747" s="322"/>
      <c r="B747" s="322"/>
      <c r="C747" s="322"/>
      <c r="D747" s="322"/>
      <c r="E747" s="322"/>
      <c r="F747" s="318"/>
      <c r="G747" s="318"/>
      <c r="H747" s="318"/>
      <c r="I747" s="318"/>
      <c r="J747" s="318"/>
      <c r="K747" s="318"/>
      <c r="L747" s="318"/>
      <c r="M747" s="318"/>
      <c r="N747" s="318"/>
      <c r="O747" s="318"/>
      <c r="P747" s="318"/>
      <c r="Q747" s="318"/>
      <c r="R747" s="318"/>
      <c r="S747" s="318"/>
      <c r="T747" s="318"/>
      <c r="U747" s="318"/>
      <c r="V747" s="318"/>
      <c r="W747" s="318"/>
    </row>
    <row r="748" spans="1:23" ht="15.75" customHeight="1">
      <c r="A748" s="322"/>
      <c r="B748" s="322"/>
      <c r="C748" s="322"/>
      <c r="D748" s="322"/>
      <c r="E748" s="322"/>
      <c r="F748" s="318"/>
      <c r="G748" s="318"/>
      <c r="H748" s="318"/>
      <c r="I748" s="318"/>
      <c r="J748" s="318"/>
      <c r="K748" s="318"/>
      <c r="L748" s="318"/>
      <c r="M748" s="318"/>
      <c r="N748" s="318"/>
      <c r="O748" s="318"/>
      <c r="P748" s="318"/>
      <c r="Q748" s="318"/>
      <c r="R748" s="318"/>
      <c r="S748" s="318"/>
      <c r="T748" s="318"/>
      <c r="U748" s="318"/>
      <c r="V748" s="318"/>
      <c r="W748" s="318"/>
    </row>
    <row r="749" spans="1:23" ht="15.75" customHeight="1">
      <c r="A749" s="322"/>
      <c r="B749" s="322"/>
      <c r="C749" s="322"/>
      <c r="D749" s="322"/>
      <c r="E749" s="322"/>
      <c r="F749" s="318"/>
      <c r="G749" s="318"/>
      <c r="H749" s="318"/>
      <c r="I749" s="318"/>
      <c r="J749" s="318"/>
      <c r="K749" s="318"/>
      <c r="L749" s="318"/>
      <c r="M749" s="318"/>
      <c r="N749" s="318"/>
      <c r="O749" s="318"/>
      <c r="P749" s="318"/>
      <c r="Q749" s="318"/>
      <c r="R749" s="318"/>
      <c r="S749" s="318"/>
      <c r="T749" s="318"/>
      <c r="U749" s="318"/>
      <c r="V749" s="318"/>
      <c r="W749" s="318"/>
    </row>
    <row r="750" spans="1:23" ht="15.75" customHeight="1">
      <c r="A750" s="322"/>
      <c r="B750" s="322"/>
      <c r="C750" s="322"/>
      <c r="D750" s="322"/>
      <c r="E750" s="322"/>
      <c r="F750" s="318"/>
      <c r="G750" s="318"/>
      <c r="H750" s="318"/>
      <c r="I750" s="318"/>
      <c r="J750" s="318"/>
      <c r="K750" s="318"/>
      <c r="L750" s="318"/>
      <c r="M750" s="318"/>
      <c r="N750" s="318"/>
      <c r="O750" s="318"/>
      <c r="P750" s="318"/>
      <c r="Q750" s="318"/>
      <c r="R750" s="318"/>
      <c r="S750" s="318"/>
      <c r="T750" s="318"/>
      <c r="U750" s="318"/>
      <c r="V750" s="318"/>
      <c r="W750" s="318"/>
    </row>
    <row r="751" spans="1:23" ht="15.75" customHeight="1">
      <c r="A751" s="322"/>
      <c r="B751" s="322"/>
      <c r="C751" s="322"/>
      <c r="D751" s="322"/>
      <c r="E751" s="322"/>
      <c r="F751" s="318"/>
      <c r="G751" s="318"/>
      <c r="H751" s="318"/>
      <c r="I751" s="318"/>
      <c r="J751" s="318"/>
      <c r="K751" s="318"/>
      <c r="L751" s="318"/>
      <c r="M751" s="318"/>
      <c r="N751" s="318"/>
      <c r="O751" s="318"/>
      <c r="P751" s="318"/>
      <c r="Q751" s="318"/>
      <c r="R751" s="318"/>
      <c r="S751" s="318"/>
      <c r="T751" s="318"/>
      <c r="U751" s="318"/>
      <c r="V751" s="318"/>
      <c r="W751" s="318"/>
    </row>
    <row r="752" spans="1:23" ht="15.75" customHeight="1">
      <c r="A752" s="322"/>
      <c r="B752" s="322"/>
      <c r="C752" s="322"/>
      <c r="D752" s="322"/>
      <c r="E752" s="322"/>
      <c r="F752" s="318"/>
      <c r="G752" s="318"/>
      <c r="H752" s="318"/>
      <c r="I752" s="318"/>
      <c r="J752" s="318"/>
      <c r="K752" s="318"/>
      <c r="L752" s="318"/>
      <c r="M752" s="318"/>
      <c r="N752" s="318"/>
      <c r="O752" s="318"/>
      <c r="P752" s="318"/>
      <c r="Q752" s="318"/>
      <c r="R752" s="318"/>
      <c r="S752" s="318"/>
      <c r="T752" s="318"/>
      <c r="U752" s="318"/>
      <c r="V752" s="318"/>
      <c r="W752" s="318"/>
    </row>
    <row r="753" spans="1:23" ht="15.75" customHeight="1">
      <c r="A753" s="322"/>
      <c r="B753" s="322"/>
      <c r="C753" s="322"/>
      <c r="D753" s="322"/>
      <c r="E753" s="322"/>
      <c r="F753" s="318"/>
      <c r="G753" s="318"/>
      <c r="H753" s="318"/>
      <c r="I753" s="318"/>
      <c r="J753" s="318"/>
      <c r="K753" s="318"/>
      <c r="L753" s="318"/>
      <c r="M753" s="318"/>
      <c r="N753" s="318"/>
      <c r="O753" s="318"/>
      <c r="P753" s="318"/>
      <c r="Q753" s="318"/>
      <c r="R753" s="318"/>
      <c r="S753" s="318"/>
      <c r="T753" s="318"/>
      <c r="U753" s="318"/>
      <c r="V753" s="318"/>
      <c r="W753" s="318"/>
    </row>
    <row r="754" spans="1:23" ht="15.75" customHeight="1">
      <c r="A754" s="322"/>
      <c r="B754" s="322"/>
      <c r="C754" s="322"/>
      <c r="D754" s="322"/>
      <c r="E754" s="322"/>
      <c r="F754" s="318"/>
      <c r="G754" s="318"/>
      <c r="H754" s="318"/>
      <c r="I754" s="318"/>
      <c r="J754" s="318"/>
      <c r="K754" s="318"/>
      <c r="L754" s="318"/>
      <c r="M754" s="318"/>
      <c r="N754" s="318"/>
      <c r="O754" s="318"/>
      <c r="P754" s="318"/>
      <c r="Q754" s="318"/>
      <c r="R754" s="318"/>
      <c r="S754" s="318"/>
      <c r="T754" s="318"/>
      <c r="U754" s="318"/>
      <c r="V754" s="318"/>
      <c r="W754" s="318"/>
    </row>
    <row r="755" spans="1:23" ht="15.75" customHeight="1">
      <c r="A755" s="322"/>
      <c r="B755" s="322"/>
      <c r="C755" s="322"/>
      <c r="D755" s="322"/>
      <c r="E755" s="322"/>
      <c r="F755" s="318"/>
      <c r="G755" s="318"/>
      <c r="H755" s="318"/>
      <c r="I755" s="318"/>
      <c r="J755" s="318"/>
      <c r="K755" s="318"/>
      <c r="L755" s="318"/>
      <c r="M755" s="318"/>
      <c r="N755" s="318"/>
      <c r="O755" s="318"/>
      <c r="P755" s="318"/>
      <c r="Q755" s="318"/>
      <c r="R755" s="318"/>
      <c r="S755" s="318"/>
      <c r="T755" s="318"/>
      <c r="U755" s="318"/>
      <c r="V755" s="318"/>
      <c r="W755" s="318"/>
    </row>
    <row r="756" spans="1:23" ht="15.75" customHeight="1">
      <c r="A756" s="322"/>
      <c r="B756" s="322"/>
      <c r="C756" s="322"/>
      <c r="D756" s="322"/>
      <c r="E756" s="322"/>
      <c r="F756" s="318"/>
      <c r="G756" s="318"/>
      <c r="H756" s="318"/>
      <c r="I756" s="318"/>
      <c r="J756" s="318"/>
      <c r="K756" s="318"/>
      <c r="L756" s="318"/>
      <c r="M756" s="318"/>
      <c r="N756" s="318"/>
      <c r="O756" s="318"/>
      <c r="P756" s="318"/>
      <c r="Q756" s="318"/>
      <c r="R756" s="318"/>
      <c r="S756" s="318"/>
      <c r="T756" s="318"/>
      <c r="U756" s="318"/>
      <c r="V756" s="318"/>
      <c r="W756" s="318"/>
    </row>
    <row r="757" spans="1:23" ht="15.75" customHeight="1">
      <c r="A757" s="322"/>
      <c r="B757" s="322"/>
      <c r="C757" s="322"/>
      <c r="D757" s="322"/>
      <c r="E757" s="322"/>
      <c r="F757" s="318"/>
      <c r="G757" s="318"/>
      <c r="H757" s="318"/>
      <c r="I757" s="318"/>
      <c r="J757" s="318"/>
      <c r="K757" s="318"/>
      <c r="L757" s="318"/>
      <c r="M757" s="318"/>
      <c r="N757" s="318"/>
      <c r="O757" s="318"/>
      <c r="P757" s="318"/>
      <c r="Q757" s="318"/>
      <c r="R757" s="318"/>
      <c r="S757" s="318"/>
      <c r="T757" s="318"/>
      <c r="U757" s="318"/>
      <c r="V757" s="318"/>
      <c r="W757" s="318"/>
    </row>
    <row r="758" spans="1:23" ht="15.75" customHeight="1">
      <c r="A758" s="322"/>
      <c r="B758" s="322"/>
      <c r="C758" s="322"/>
      <c r="D758" s="322"/>
      <c r="E758" s="322"/>
      <c r="F758" s="318"/>
      <c r="G758" s="318"/>
      <c r="H758" s="318"/>
      <c r="I758" s="318"/>
      <c r="J758" s="318"/>
      <c r="K758" s="318"/>
      <c r="L758" s="318"/>
      <c r="M758" s="318"/>
      <c r="N758" s="318"/>
      <c r="O758" s="318"/>
      <c r="P758" s="318"/>
      <c r="Q758" s="318"/>
      <c r="R758" s="318"/>
      <c r="S758" s="318"/>
      <c r="T758" s="318"/>
      <c r="U758" s="318"/>
      <c r="V758" s="318"/>
      <c r="W758" s="318"/>
    </row>
    <row r="759" spans="1:23" ht="15.75" customHeight="1">
      <c r="A759" s="322"/>
      <c r="B759" s="322"/>
      <c r="C759" s="322"/>
      <c r="D759" s="322"/>
      <c r="E759" s="322"/>
      <c r="F759" s="318"/>
      <c r="G759" s="318"/>
      <c r="H759" s="318"/>
      <c r="I759" s="318"/>
      <c r="J759" s="318"/>
      <c r="K759" s="318"/>
      <c r="L759" s="318"/>
      <c r="M759" s="318"/>
      <c r="N759" s="318"/>
      <c r="O759" s="318"/>
      <c r="P759" s="318"/>
      <c r="Q759" s="318"/>
      <c r="R759" s="318"/>
      <c r="S759" s="318"/>
      <c r="T759" s="318"/>
      <c r="U759" s="318"/>
      <c r="V759" s="318"/>
      <c r="W759" s="318"/>
    </row>
    <row r="760" spans="1:23" ht="15.75" customHeight="1">
      <c r="A760" s="322"/>
      <c r="B760" s="322"/>
      <c r="C760" s="322"/>
      <c r="D760" s="322"/>
      <c r="E760" s="322"/>
      <c r="F760" s="318"/>
      <c r="G760" s="318"/>
      <c r="H760" s="318"/>
      <c r="I760" s="318"/>
      <c r="J760" s="318"/>
      <c r="K760" s="318"/>
      <c r="L760" s="318"/>
      <c r="M760" s="318"/>
      <c r="N760" s="318"/>
      <c r="O760" s="318"/>
      <c r="P760" s="318"/>
      <c r="Q760" s="318"/>
      <c r="R760" s="318"/>
      <c r="S760" s="318"/>
      <c r="T760" s="318"/>
      <c r="U760" s="318"/>
      <c r="V760" s="318"/>
      <c r="W760" s="318"/>
    </row>
    <row r="761" spans="1:23" ht="15.75" customHeight="1">
      <c r="A761" s="322"/>
      <c r="B761" s="322"/>
      <c r="C761" s="322"/>
      <c r="D761" s="322"/>
      <c r="E761" s="322"/>
      <c r="F761" s="318"/>
      <c r="G761" s="318"/>
      <c r="H761" s="318"/>
      <c r="I761" s="318"/>
      <c r="J761" s="318"/>
      <c r="K761" s="318"/>
      <c r="L761" s="318"/>
      <c r="M761" s="318"/>
      <c r="N761" s="318"/>
      <c r="O761" s="318"/>
      <c r="P761" s="318"/>
      <c r="Q761" s="318"/>
      <c r="R761" s="318"/>
      <c r="S761" s="318"/>
      <c r="T761" s="318"/>
      <c r="U761" s="318"/>
      <c r="V761" s="318"/>
      <c r="W761" s="318"/>
    </row>
    <row r="762" spans="1:23" ht="15.75" customHeight="1">
      <c r="A762" s="322"/>
      <c r="B762" s="322"/>
      <c r="C762" s="322"/>
      <c r="D762" s="322"/>
      <c r="E762" s="322"/>
      <c r="F762" s="318"/>
      <c r="G762" s="318"/>
      <c r="H762" s="318"/>
      <c r="I762" s="318"/>
      <c r="J762" s="318"/>
      <c r="K762" s="318"/>
      <c r="L762" s="318"/>
      <c r="M762" s="318"/>
      <c r="N762" s="318"/>
      <c r="O762" s="318"/>
      <c r="P762" s="318"/>
      <c r="Q762" s="318"/>
      <c r="R762" s="318"/>
      <c r="S762" s="318"/>
      <c r="T762" s="318"/>
      <c r="U762" s="318"/>
      <c r="V762" s="318"/>
      <c r="W762" s="318"/>
    </row>
    <row r="763" spans="1:23" ht="15.75" customHeight="1">
      <c r="A763" s="322"/>
      <c r="B763" s="322"/>
      <c r="C763" s="322"/>
      <c r="D763" s="322"/>
      <c r="E763" s="322"/>
      <c r="F763" s="318"/>
      <c r="G763" s="318"/>
      <c r="H763" s="318"/>
      <c r="I763" s="318"/>
      <c r="J763" s="318"/>
      <c r="K763" s="318"/>
      <c r="L763" s="318"/>
      <c r="M763" s="318"/>
      <c r="N763" s="318"/>
      <c r="O763" s="318"/>
      <c r="P763" s="318"/>
      <c r="Q763" s="318"/>
      <c r="R763" s="318"/>
      <c r="S763" s="318"/>
      <c r="T763" s="318"/>
      <c r="U763" s="318"/>
      <c r="V763" s="318"/>
      <c r="W763" s="318"/>
    </row>
    <row r="764" spans="1:23" ht="15.75" customHeight="1">
      <c r="A764" s="322"/>
      <c r="B764" s="322"/>
      <c r="C764" s="322"/>
      <c r="D764" s="322"/>
      <c r="E764" s="322"/>
      <c r="F764" s="318"/>
      <c r="G764" s="318"/>
      <c r="H764" s="318"/>
      <c r="I764" s="318"/>
      <c r="J764" s="318"/>
      <c r="K764" s="318"/>
      <c r="L764" s="318"/>
      <c r="M764" s="318"/>
      <c r="N764" s="318"/>
      <c r="O764" s="318"/>
      <c r="P764" s="318"/>
      <c r="Q764" s="318"/>
      <c r="R764" s="318"/>
      <c r="S764" s="318"/>
      <c r="T764" s="318"/>
      <c r="U764" s="318"/>
      <c r="V764" s="318"/>
      <c r="W764" s="318"/>
    </row>
    <row r="765" spans="1:23" ht="15.75" customHeight="1">
      <c r="A765" s="322"/>
      <c r="B765" s="322"/>
      <c r="C765" s="322"/>
      <c r="D765" s="322"/>
      <c r="E765" s="322"/>
      <c r="F765" s="318"/>
      <c r="G765" s="318"/>
      <c r="H765" s="318"/>
      <c r="I765" s="318"/>
      <c r="J765" s="318"/>
      <c r="K765" s="318"/>
      <c r="L765" s="318"/>
      <c r="M765" s="318"/>
      <c r="N765" s="318"/>
      <c r="O765" s="318"/>
      <c r="P765" s="318"/>
      <c r="Q765" s="318"/>
      <c r="R765" s="318"/>
      <c r="S765" s="318"/>
      <c r="T765" s="318"/>
      <c r="U765" s="318"/>
      <c r="V765" s="318"/>
      <c r="W765" s="318"/>
    </row>
    <row r="766" spans="1:23" ht="15.75" customHeight="1">
      <c r="A766" s="322"/>
      <c r="B766" s="322"/>
      <c r="C766" s="322"/>
      <c r="D766" s="322"/>
      <c r="E766" s="322"/>
      <c r="F766" s="318"/>
      <c r="G766" s="318"/>
      <c r="H766" s="318"/>
      <c r="I766" s="318"/>
      <c r="J766" s="318"/>
      <c r="K766" s="318"/>
      <c r="L766" s="318"/>
      <c r="M766" s="318"/>
      <c r="N766" s="318"/>
      <c r="O766" s="318"/>
      <c r="P766" s="318"/>
      <c r="Q766" s="318"/>
      <c r="R766" s="318"/>
      <c r="S766" s="318"/>
      <c r="T766" s="318"/>
      <c r="U766" s="318"/>
      <c r="V766" s="318"/>
      <c r="W766" s="318"/>
    </row>
    <row r="767" spans="1:23" ht="15.75" customHeight="1">
      <c r="A767" s="322"/>
      <c r="B767" s="322"/>
      <c r="C767" s="322"/>
      <c r="D767" s="322"/>
      <c r="E767" s="322"/>
      <c r="F767" s="318"/>
      <c r="G767" s="318"/>
      <c r="H767" s="318"/>
      <c r="I767" s="318"/>
      <c r="J767" s="318"/>
      <c r="K767" s="318"/>
      <c r="L767" s="318"/>
      <c r="M767" s="318"/>
      <c r="N767" s="318"/>
      <c r="O767" s="318"/>
      <c r="P767" s="318"/>
      <c r="Q767" s="318"/>
      <c r="R767" s="318"/>
      <c r="S767" s="318"/>
      <c r="T767" s="318"/>
      <c r="U767" s="318"/>
      <c r="V767" s="318"/>
      <c r="W767" s="318"/>
    </row>
    <row r="768" spans="1:23" ht="15.75" customHeight="1">
      <c r="A768" s="322"/>
      <c r="B768" s="322"/>
      <c r="C768" s="322"/>
      <c r="D768" s="322"/>
      <c r="E768" s="322"/>
      <c r="F768" s="318"/>
      <c r="G768" s="318"/>
      <c r="H768" s="318"/>
      <c r="I768" s="318"/>
      <c r="J768" s="318"/>
      <c r="K768" s="318"/>
      <c r="L768" s="318"/>
      <c r="M768" s="318"/>
      <c r="N768" s="318"/>
      <c r="O768" s="318"/>
      <c r="P768" s="318"/>
      <c r="Q768" s="318"/>
      <c r="R768" s="318"/>
      <c r="S768" s="318"/>
      <c r="T768" s="318"/>
      <c r="U768" s="318"/>
      <c r="V768" s="318"/>
      <c r="W768" s="318"/>
    </row>
    <row r="769" spans="1:23" ht="15.75" customHeight="1">
      <c r="A769" s="322"/>
      <c r="B769" s="322"/>
      <c r="C769" s="322"/>
      <c r="D769" s="322"/>
      <c r="E769" s="322"/>
      <c r="F769" s="318"/>
      <c r="G769" s="318"/>
      <c r="H769" s="318"/>
      <c r="I769" s="318"/>
      <c r="J769" s="318"/>
      <c r="K769" s="318"/>
      <c r="L769" s="318"/>
      <c r="M769" s="318"/>
      <c r="N769" s="318"/>
      <c r="O769" s="318"/>
      <c r="P769" s="318"/>
      <c r="Q769" s="318"/>
      <c r="R769" s="318"/>
      <c r="S769" s="318"/>
      <c r="T769" s="318"/>
      <c r="U769" s="318"/>
      <c r="V769" s="318"/>
      <c r="W769" s="318"/>
    </row>
    <row r="770" spans="1:23" ht="15.75" customHeight="1">
      <c r="A770" s="322"/>
      <c r="B770" s="322"/>
      <c r="C770" s="322"/>
      <c r="D770" s="322"/>
      <c r="E770" s="322"/>
      <c r="F770" s="318"/>
      <c r="G770" s="318"/>
      <c r="H770" s="318"/>
      <c r="I770" s="318"/>
      <c r="J770" s="318"/>
      <c r="K770" s="318"/>
      <c r="L770" s="318"/>
      <c r="M770" s="318"/>
      <c r="N770" s="318"/>
      <c r="O770" s="318"/>
      <c r="P770" s="318"/>
      <c r="Q770" s="318"/>
      <c r="R770" s="318"/>
      <c r="S770" s="318"/>
      <c r="T770" s="318"/>
      <c r="U770" s="318"/>
      <c r="V770" s="318"/>
      <c r="W770" s="318"/>
    </row>
    <row r="771" spans="1:23" ht="15.75" customHeight="1">
      <c r="A771" s="322"/>
      <c r="B771" s="322"/>
      <c r="C771" s="322"/>
      <c r="D771" s="322"/>
      <c r="E771" s="322"/>
      <c r="F771" s="318"/>
      <c r="G771" s="318"/>
      <c r="H771" s="318"/>
      <c r="I771" s="318"/>
      <c r="J771" s="318"/>
      <c r="K771" s="318"/>
      <c r="L771" s="318"/>
      <c r="M771" s="318"/>
      <c r="N771" s="318"/>
      <c r="O771" s="318"/>
      <c r="P771" s="318"/>
      <c r="Q771" s="318"/>
      <c r="R771" s="318"/>
      <c r="S771" s="318"/>
      <c r="T771" s="318"/>
      <c r="U771" s="318"/>
      <c r="V771" s="318"/>
      <c r="W771" s="318"/>
    </row>
    <row r="772" spans="1:23" ht="15.75" customHeight="1">
      <c r="A772" s="322"/>
      <c r="B772" s="322"/>
      <c r="C772" s="322"/>
      <c r="D772" s="322"/>
      <c r="E772" s="322"/>
      <c r="F772" s="318"/>
      <c r="G772" s="318"/>
      <c r="H772" s="318"/>
      <c r="I772" s="318"/>
      <c r="J772" s="318"/>
      <c r="K772" s="318"/>
      <c r="L772" s="318"/>
      <c r="M772" s="318"/>
      <c r="N772" s="318"/>
      <c r="O772" s="318"/>
      <c r="P772" s="318"/>
      <c r="Q772" s="318"/>
      <c r="R772" s="318"/>
      <c r="S772" s="318"/>
      <c r="T772" s="318"/>
      <c r="U772" s="318"/>
      <c r="V772" s="318"/>
      <c r="W772" s="318"/>
    </row>
    <row r="773" spans="1:23" ht="15.75" customHeight="1">
      <c r="A773" s="322"/>
      <c r="B773" s="322"/>
      <c r="C773" s="322"/>
      <c r="D773" s="322"/>
      <c r="E773" s="322"/>
      <c r="F773" s="318"/>
      <c r="G773" s="318"/>
      <c r="H773" s="318"/>
      <c r="I773" s="318"/>
      <c r="J773" s="318"/>
      <c r="K773" s="318"/>
      <c r="L773" s="318"/>
      <c r="M773" s="318"/>
      <c r="N773" s="318"/>
      <c r="O773" s="318"/>
      <c r="P773" s="318"/>
      <c r="Q773" s="318"/>
      <c r="R773" s="318"/>
      <c r="S773" s="318"/>
      <c r="T773" s="318"/>
      <c r="U773" s="318"/>
      <c r="V773" s="318"/>
      <c r="W773" s="318"/>
    </row>
    <row r="774" spans="1:23" ht="15.75" customHeight="1">
      <c r="A774" s="322"/>
      <c r="B774" s="322"/>
      <c r="C774" s="322"/>
      <c r="D774" s="322"/>
      <c r="E774" s="322"/>
      <c r="F774" s="318"/>
      <c r="G774" s="318"/>
      <c r="H774" s="318"/>
      <c r="I774" s="318"/>
      <c r="J774" s="318"/>
      <c r="K774" s="318"/>
      <c r="L774" s="318"/>
      <c r="M774" s="318"/>
      <c r="N774" s="318"/>
      <c r="O774" s="318"/>
      <c r="P774" s="318"/>
      <c r="Q774" s="318"/>
      <c r="R774" s="318"/>
      <c r="S774" s="318"/>
      <c r="T774" s="318"/>
      <c r="U774" s="318"/>
      <c r="V774" s="318"/>
      <c r="W774" s="318"/>
    </row>
    <row r="775" spans="1:23" ht="15.75" customHeight="1">
      <c r="A775" s="322"/>
      <c r="B775" s="322"/>
      <c r="C775" s="322"/>
      <c r="D775" s="322"/>
      <c r="E775" s="322"/>
      <c r="F775" s="318"/>
      <c r="G775" s="318"/>
      <c r="H775" s="318"/>
      <c r="I775" s="318"/>
      <c r="J775" s="318"/>
      <c r="K775" s="318"/>
      <c r="L775" s="318"/>
      <c r="M775" s="318"/>
      <c r="N775" s="318"/>
      <c r="O775" s="318"/>
      <c r="P775" s="318"/>
      <c r="Q775" s="318"/>
      <c r="R775" s="318"/>
      <c r="S775" s="318"/>
      <c r="T775" s="318"/>
      <c r="U775" s="318"/>
      <c r="V775" s="318"/>
      <c r="W775" s="318"/>
    </row>
    <row r="776" spans="1:23" ht="15.75" customHeight="1">
      <c r="A776" s="322"/>
      <c r="B776" s="322"/>
      <c r="C776" s="322"/>
      <c r="D776" s="322"/>
      <c r="E776" s="322"/>
      <c r="F776" s="318"/>
      <c r="G776" s="318"/>
      <c r="H776" s="318"/>
      <c r="I776" s="318"/>
      <c r="J776" s="318"/>
      <c r="K776" s="318"/>
      <c r="L776" s="318"/>
      <c r="M776" s="318"/>
      <c r="N776" s="318"/>
      <c r="O776" s="318"/>
      <c r="P776" s="318"/>
      <c r="Q776" s="318"/>
      <c r="R776" s="318"/>
      <c r="S776" s="318"/>
      <c r="T776" s="318"/>
      <c r="U776" s="318"/>
      <c r="V776" s="318"/>
      <c r="W776" s="318"/>
    </row>
    <row r="777" spans="1:23" ht="15.75" customHeight="1">
      <c r="A777" s="322"/>
      <c r="B777" s="322"/>
      <c r="C777" s="322"/>
      <c r="D777" s="322"/>
      <c r="E777" s="322"/>
      <c r="F777" s="318"/>
      <c r="G777" s="318"/>
      <c r="H777" s="318"/>
      <c r="I777" s="318"/>
      <c r="J777" s="318"/>
      <c r="K777" s="318"/>
      <c r="L777" s="318"/>
      <c r="M777" s="318"/>
      <c r="N777" s="318"/>
      <c r="O777" s="318"/>
      <c r="P777" s="318"/>
      <c r="Q777" s="318"/>
      <c r="R777" s="318"/>
      <c r="S777" s="318"/>
      <c r="T777" s="318"/>
      <c r="U777" s="318"/>
      <c r="V777" s="318"/>
      <c r="W777" s="318"/>
    </row>
    <row r="778" spans="1:23" ht="15.75" customHeight="1">
      <c r="A778" s="322"/>
      <c r="B778" s="322"/>
      <c r="C778" s="322"/>
      <c r="D778" s="322"/>
      <c r="E778" s="322"/>
      <c r="F778" s="318"/>
      <c r="G778" s="318"/>
      <c r="H778" s="318"/>
      <c r="I778" s="318"/>
      <c r="J778" s="318"/>
      <c r="K778" s="318"/>
      <c r="L778" s="318"/>
      <c r="M778" s="318"/>
      <c r="N778" s="318"/>
      <c r="O778" s="318"/>
      <c r="P778" s="318"/>
      <c r="Q778" s="318"/>
      <c r="R778" s="318"/>
      <c r="S778" s="318"/>
      <c r="T778" s="318"/>
      <c r="U778" s="318"/>
      <c r="V778" s="318"/>
      <c r="W778" s="318"/>
    </row>
    <row r="779" spans="1:23" ht="15.75" customHeight="1">
      <c r="A779" s="322"/>
      <c r="B779" s="322"/>
      <c r="C779" s="322"/>
      <c r="D779" s="322"/>
      <c r="E779" s="322"/>
      <c r="F779" s="318"/>
      <c r="G779" s="318"/>
      <c r="H779" s="318"/>
      <c r="I779" s="318"/>
      <c r="J779" s="318"/>
      <c r="K779" s="318"/>
      <c r="L779" s="318"/>
      <c r="M779" s="318"/>
      <c r="N779" s="318"/>
      <c r="O779" s="318"/>
      <c r="P779" s="318"/>
      <c r="Q779" s="318"/>
      <c r="R779" s="318"/>
      <c r="S779" s="318"/>
      <c r="T779" s="318"/>
      <c r="U779" s="318"/>
      <c r="V779" s="318"/>
      <c r="W779" s="318"/>
    </row>
    <row r="780" spans="1:23" ht="15.75" customHeight="1">
      <c r="A780" s="322"/>
      <c r="B780" s="322"/>
      <c r="C780" s="322"/>
      <c r="D780" s="322"/>
      <c r="E780" s="322"/>
      <c r="F780" s="318"/>
      <c r="G780" s="318"/>
      <c r="H780" s="318"/>
      <c r="I780" s="318"/>
      <c r="J780" s="318"/>
      <c r="K780" s="318"/>
      <c r="L780" s="318"/>
      <c r="M780" s="318"/>
      <c r="N780" s="318"/>
      <c r="O780" s="318"/>
      <c r="P780" s="318"/>
      <c r="Q780" s="318"/>
      <c r="R780" s="318"/>
      <c r="S780" s="318"/>
      <c r="T780" s="318"/>
      <c r="U780" s="318"/>
      <c r="V780" s="318"/>
      <c r="W780" s="318"/>
    </row>
    <row r="781" spans="1:23" ht="15.75" customHeight="1">
      <c r="A781" s="322"/>
      <c r="B781" s="322"/>
      <c r="C781" s="322"/>
      <c r="D781" s="322"/>
      <c r="E781" s="322"/>
      <c r="F781" s="318"/>
      <c r="G781" s="318"/>
      <c r="H781" s="318"/>
      <c r="I781" s="318"/>
      <c r="J781" s="318"/>
      <c r="K781" s="318"/>
      <c r="L781" s="318"/>
      <c r="M781" s="318"/>
      <c r="N781" s="318"/>
      <c r="O781" s="318"/>
      <c r="P781" s="318"/>
      <c r="Q781" s="318"/>
      <c r="R781" s="318"/>
      <c r="S781" s="318"/>
      <c r="T781" s="318"/>
      <c r="U781" s="318"/>
      <c r="V781" s="318"/>
      <c r="W781" s="318"/>
    </row>
    <row r="782" spans="1:23" ht="15.75" customHeight="1">
      <c r="A782" s="322"/>
      <c r="B782" s="322"/>
      <c r="C782" s="322"/>
      <c r="D782" s="322"/>
      <c r="E782" s="322"/>
      <c r="F782" s="318"/>
      <c r="G782" s="318"/>
      <c r="H782" s="318"/>
      <c r="I782" s="318"/>
      <c r="J782" s="318"/>
      <c r="K782" s="318"/>
      <c r="L782" s="318"/>
      <c r="M782" s="318"/>
      <c r="N782" s="318"/>
      <c r="O782" s="318"/>
      <c r="P782" s="318"/>
      <c r="Q782" s="318"/>
      <c r="R782" s="318"/>
      <c r="S782" s="318"/>
      <c r="T782" s="318"/>
      <c r="U782" s="318"/>
      <c r="V782" s="318"/>
      <c r="W782" s="318"/>
    </row>
    <row r="783" spans="1:23" ht="15.75" customHeight="1">
      <c r="A783" s="322"/>
      <c r="B783" s="322"/>
      <c r="C783" s="322"/>
      <c r="D783" s="322"/>
      <c r="E783" s="322"/>
      <c r="F783" s="318"/>
      <c r="G783" s="318"/>
      <c r="H783" s="318"/>
      <c r="I783" s="318"/>
      <c r="J783" s="318"/>
      <c r="K783" s="318"/>
      <c r="L783" s="318"/>
      <c r="M783" s="318"/>
      <c r="N783" s="318"/>
      <c r="O783" s="318"/>
      <c r="P783" s="318"/>
      <c r="Q783" s="318"/>
      <c r="R783" s="318"/>
      <c r="S783" s="318"/>
      <c r="T783" s="318"/>
      <c r="U783" s="318"/>
      <c r="V783" s="318"/>
      <c r="W783" s="318"/>
    </row>
    <row r="784" spans="1:23" ht="15.75" customHeight="1">
      <c r="A784" s="322"/>
      <c r="B784" s="322"/>
      <c r="C784" s="322"/>
      <c r="D784" s="322"/>
      <c r="E784" s="322"/>
      <c r="F784" s="318"/>
      <c r="G784" s="318"/>
      <c r="H784" s="318"/>
      <c r="I784" s="318"/>
      <c r="J784" s="318"/>
      <c r="K784" s="318"/>
      <c r="L784" s="318"/>
      <c r="M784" s="318"/>
      <c r="N784" s="318"/>
      <c r="O784" s="318"/>
      <c r="P784" s="318"/>
      <c r="Q784" s="318"/>
      <c r="R784" s="318"/>
      <c r="S784" s="318"/>
      <c r="T784" s="318"/>
      <c r="U784" s="318"/>
      <c r="V784" s="318"/>
      <c r="W784" s="318"/>
    </row>
    <row r="785" spans="1:23" ht="15.75" customHeight="1">
      <c r="A785" s="322"/>
      <c r="B785" s="322"/>
      <c r="C785" s="322"/>
      <c r="D785" s="322"/>
      <c r="E785" s="322"/>
      <c r="F785" s="318"/>
      <c r="G785" s="318"/>
      <c r="H785" s="318"/>
      <c r="I785" s="318"/>
      <c r="J785" s="318"/>
      <c r="K785" s="318"/>
      <c r="L785" s="318"/>
      <c r="M785" s="318"/>
      <c r="N785" s="318"/>
      <c r="O785" s="318"/>
      <c r="P785" s="318"/>
      <c r="Q785" s="318"/>
      <c r="R785" s="318"/>
      <c r="S785" s="318"/>
      <c r="T785" s="318"/>
      <c r="U785" s="318"/>
      <c r="V785" s="318"/>
      <c r="W785" s="318"/>
    </row>
    <row r="786" spans="1:23" ht="15.75" customHeight="1">
      <c r="A786" s="322"/>
      <c r="B786" s="322"/>
      <c r="C786" s="322"/>
      <c r="D786" s="322"/>
      <c r="E786" s="322"/>
      <c r="F786" s="318"/>
      <c r="G786" s="318"/>
      <c r="H786" s="318"/>
      <c r="I786" s="318"/>
      <c r="J786" s="318"/>
      <c r="K786" s="318"/>
      <c r="L786" s="318"/>
      <c r="M786" s="318"/>
      <c r="N786" s="318"/>
      <c r="O786" s="318"/>
      <c r="P786" s="318"/>
      <c r="Q786" s="318"/>
      <c r="R786" s="318"/>
      <c r="S786" s="318"/>
      <c r="T786" s="318"/>
      <c r="U786" s="318"/>
      <c r="V786" s="318"/>
      <c r="W786" s="318"/>
    </row>
    <row r="787" spans="1:23" ht="15.75" customHeight="1">
      <c r="A787" s="322"/>
      <c r="B787" s="322"/>
      <c r="C787" s="322"/>
      <c r="D787" s="322"/>
      <c r="E787" s="322"/>
      <c r="F787" s="318"/>
      <c r="G787" s="318"/>
      <c r="H787" s="318"/>
      <c r="I787" s="318"/>
      <c r="J787" s="318"/>
      <c r="K787" s="318"/>
      <c r="L787" s="318"/>
      <c r="M787" s="318"/>
      <c r="N787" s="318"/>
      <c r="O787" s="318"/>
      <c r="P787" s="318"/>
      <c r="Q787" s="318"/>
      <c r="R787" s="318"/>
      <c r="S787" s="318"/>
      <c r="T787" s="318"/>
      <c r="U787" s="318"/>
      <c r="V787" s="318"/>
      <c r="W787" s="318"/>
    </row>
    <row r="788" spans="1:23" ht="15.75" customHeight="1">
      <c r="A788" s="322"/>
      <c r="B788" s="322"/>
      <c r="C788" s="322"/>
      <c r="D788" s="322"/>
      <c r="E788" s="322"/>
      <c r="F788" s="318"/>
      <c r="G788" s="318"/>
      <c r="H788" s="318"/>
      <c r="I788" s="318"/>
      <c r="J788" s="318"/>
      <c r="K788" s="318"/>
      <c r="L788" s="318"/>
      <c r="M788" s="318"/>
      <c r="N788" s="318"/>
      <c r="O788" s="318"/>
      <c r="P788" s="318"/>
      <c r="Q788" s="318"/>
      <c r="R788" s="318"/>
      <c r="S788" s="318"/>
      <c r="T788" s="318"/>
      <c r="U788" s="318"/>
      <c r="V788" s="318"/>
      <c r="W788" s="318"/>
    </row>
    <row r="789" spans="1:23" ht="15.75" customHeight="1">
      <c r="A789" s="322"/>
      <c r="B789" s="322"/>
      <c r="C789" s="322"/>
      <c r="D789" s="322"/>
      <c r="E789" s="322"/>
      <c r="F789" s="318"/>
      <c r="G789" s="318"/>
      <c r="H789" s="318"/>
      <c r="I789" s="318"/>
      <c r="J789" s="318"/>
      <c r="K789" s="318"/>
      <c r="L789" s="318"/>
      <c r="M789" s="318"/>
      <c r="N789" s="318"/>
      <c r="O789" s="318"/>
      <c r="P789" s="318"/>
      <c r="Q789" s="318"/>
      <c r="R789" s="318"/>
      <c r="S789" s="318"/>
      <c r="T789" s="318"/>
      <c r="U789" s="318"/>
      <c r="V789" s="318"/>
      <c r="W789" s="318"/>
    </row>
    <row r="790" spans="1:23" ht="15.75" customHeight="1">
      <c r="A790" s="322"/>
      <c r="B790" s="322"/>
      <c r="C790" s="322"/>
      <c r="D790" s="322"/>
      <c r="E790" s="322"/>
      <c r="F790" s="318"/>
      <c r="G790" s="318"/>
      <c r="H790" s="318"/>
      <c r="I790" s="318"/>
      <c r="J790" s="318"/>
      <c r="K790" s="318"/>
      <c r="L790" s="318"/>
      <c r="M790" s="318"/>
      <c r="N790" s="318"/>
      <c r="O790" s="318"/>
      <c r="P790" s="318"/>
      <c r="Q790" s="318"/>
      <c r="R790" s="318"/>
      <c r="S790" s="318"/>
      <c r="T790" s="318"/>
      <c r="U790" s="318"/>
      <c r="V790" s="318"/>
      <c r="W790" s="318"/>
    </row>
    <row r="791" spans="1:23" ht="15.75" customHeight="1">
      <c r="A791" s="322"/>
      <c r="B791" s="322"/>
      <c r="C791" s="322"/>
      <c r="D791" s="322"/>
      <c r="E791" s="322"/>
      <c r="F791" s="318"/>
      <c r="G791" s="318"/>
      <c r="H791" s="318"/>
      <c r="I791" s="318"/>
      <c r="J791" s="318"/>
      <c r="K791" s="318"/>
      <c r="L791" s="318"/>
      <c r="M791" s="318"/>
      <c r="N791" s="318"/>
      <c r="O791" s="318"/>
      <c r="P791" s="318"/>
      <c r="Q791" s="318"/>
      <c r="R791" s="318"/>
      <c r="S791" s="318"/>
      <c r="T791" s="318"/>
      <c r="U791" s="318"/>
      <c r="V791" s="318"/>
      <c r="W791" s="318"/>
    </row>
    <row r="792" spans="1:23" ht="15.75" customHeight="1">
      <c r="A792" s="322"/>
      <c r="B792" s="322"/>
      <c r="C792" s="322"/>
      <c r="D792" s="322"/>
      <c r="E792" s="322"/>
      <c r="F792" s="318"/>
      <c r="G792" s="318"/>
      <c r="H792" s="318"/>
      <c r="I792" s="318"/>
      <c r="J792" s="318"/>
      <c r="K792" s="318"/>
      <c r="L792" s="318"/>
      <c r="M792" s="318"/>
      <c r="N792" s="318"/>
      <c r="O792" s="318"/>
      <c r="P792" s="318"/>
      <c r="Q792" s="318"/>
      <c r="R792" s="318"/>
      <c r="S792" s="318"/>
      <c r="T792" s="318"/>
      <c r="U792" s="318"/>
      <c r="V792" s="318"/>
      <c r="W792" s="318"/>
    </row>
    <row r="793" spans="1:23" ht="15.75" customHeight="1">
      <c r="A793" s="322"/>
      <c r="B793" s="322"/>
      <c r="C793" s="322"/>
      <c r="D793" s="322"/>
      <c r="E793" s="322"/>
      <c r="F793" s="318"/>
      <c r="G793" s="318"/>
      <c r="H793" s="318"/>
      <c r="I793" s="318"/>
      <c r="J793" s="318"/>
      <c r="K793" s="318"/>
      <c r="L793" s="318"/>
      <c r="M793" s="318"/>
      <c r="N793" s="318"/>
      <c r="O793" s="318"/>
      <c r="P793" s="318"/>
      <c r="Q793" s="318"/>
      <c r="R793" s="318"/>
      <c r="S793" s="318"/>
      <c r="T793" s="318"/>
      <c r="U793" s="318"/>
      <c r="V793" s="318"/>
      <c r="W793" s="318"/>
    </row>
    <row r="794" spans="1:23" ht="15.75" customHeight="1">
      <c r="A794" s="322"/>
      <c r="B794" s="322"/>
      <c r="C794" s="322"/>
      <c r="D794" s="322"/>
      <c r="E794" s="322"/>
      <c r="F794" s="318"/>
      <c r="G794" s="318"/>
      <c r="H794" s="318"/>
      <c r="I794" s="318"/>
      <c r="J794" s="318"/>
      <c r="K794" s="318"/>
      <c r="L794" s="318"/>
      <c r="M794" s="318"/>
      <c r="N794" s="318"/>
      <c r="O794" s="318"/>
      <c r="P794" s="318"/>
      <c r="Q794" s="318"/>
      <c r="R794" s="318"/>
      <c r="S794" s="318"/>
      <c r="T794" s="318"/>
      <c r="U794" s="318"/>
      <c r="V794" s="318"/>
      <c r="W794" s="318"/>
    </row>
    <row r="795" spans="1:23" ht="15.75" customHeight="1">
      <c r="A795" s="322"/>
      <c r="B795" s="322"/>
      <c r="C795" s="322"/>
      <c r="D795" s="322"/>
      <c r="E795" s="322"/>
      <c r="F795" s="318"/>
      <c r="G795" s="318"/>
      <c r="H795" s="318"/>
      <c r="I795" s="318"/>
      <c r="J795" s="318"/>
      <c r="K795" s="318"/>
      <c r="L795" s="318"/>
      <c r="M795" s="318"/>
      <c r="N795" s="318"/>
      <c r="O795" s="318"/>
      <c r="P795" s="318"/>
      <c r="Q795" s="318"/>
      <c r="R795" s="318"/>
      <c r="S795" s="318"/>
      <c r="T795" s="318"/>
      <c r="U795" s="318"/>
      <c r="V795" s="318"/>
      <c r="W795" s="318"/>
    </row>
    <row r="796" spans="1:23" ht="15.75" customHeight="1">
      <c r="A796" s="322"/>
      <c r="B796" s="322"/>
      <c r="C796" s="322"/>
      <c r="D796" s="322"/>
      <c r="E796" s="322"/>
      <c r="F796" s="318"/>
      <c r="G796" s="318"/>
      <c r="H796" s="318"/>
      <c r="I796" s="318"/>
      <c r="J796" s="318"/>
      <c r="K796" s="318"/>
      <c r="L796" s="318"/>
      <c r="M796" s="318"/>
      <c r="N796" s="318"/>
      <c r="O796" s="318"/>
      <c r="P796" s="318"/>
      <c r="Q796" s="318"/>
      <c r="R796" s="318"/>
      <c r="S796" s="318"/>
      <c r="T796" s="318"/>
      <c r="U796" s="318"/>
      <c r="V796" s="318"/>
      <c r="W796" s="318"/>
    </row>
    <row r="797" spans="1:23" ht="15.75" customHeight="1">
      <c r="A797" s="322"/>
      <c r="B797" s="322"/>
      <c r="C797" s="322"/>
      <c r="D797" s="322"/>
      <c r="E797" s="322"/>
      <c r="F797" s="318"/>
      <c r="G797" s="318"/>
      <c r="H797" s="318"/>
      <c r="I797" s="318"/>
      <c r="J797" s="318"/>
      <c r="K797" s="318"/>
      <c r="L797" s="318"/>
      <c r="M797" s="318"/>
      <c r="N797" s="318"/>
      <c r="O797" s="318"/>
      <c r="P797" s="318"/>
      <c r="Q797" s="318"/>
      <c r="R797" s="318"/>
      <c r="S797" s="318"/>
      <c r="T797" s="318"/>
      <c r="U797" s="318"/>
      <c r="V797" s="318"/>
      <c r="W797" s="318"/>
    </row>
    <row r="798" spans="1:23" ht="15.75" customHeight="1">
      <c r="A798" s="322"/>
      <c r="B798" s="322"/>
      <c r="C798" s="322"/>
      <c r="D798" s="322"/>
      <c r="E798" s="322"/>
      <c r="F798" s="318"/>
      <c r="G798" s="318"/>
      <c r="H798" s="318"/>
      <c r="I798" s="318"/>
      <c r="J798" s="318"/>
      <c r="K798" s="318"/>
      <c r="L798" s="318"/>
      <c r="M798" s="318"/>
      <c r="N798" s="318"/>
      <c r="O798" s="318"/>
      <c r="P798" s="318"/>
      <c r="Q798" s="318"/>
      <c r="R798" s="318"/>
      <c r="S798" s="318"/>
      <c r="T798" s="318"/>
      <c r="U798" s="318"/>
      <c r="V798" s="318"/>
      <c r="W798" s="318"/>
    </row>
    <row r="799" spans="1:23" ht="15.75" customHeight="1">
      <c r="A799" s="322"/>
      <c r="B799" s="322"/>
      <c r="C799" s="322"/>
      <c r="D799" s="322"/>
      <c r="E799" s="322"/>
      <c r="F799" s="318"/>
      <c r="G799" s="318"/>
      <c r="H799" s="318"/>
      <c r="I799" s="318"/>
      <c r="J799" s="318"/>
      <c r="K799" s="318"/>
      <c r="L799" s="318"/>
      <c r="M799" s="318"/>
      <c r="N799" s="318"/>
      <c r="O799" s="318"/>
      <c r="P799" s="318"/>
      <c r="Q799" s="318"/>
      <c r="R799" s="318"/>
      <c r="S799" s="318"/>
      <c r="T799" s="318"/>
      <c r="U799" s="318"/>
      <c r="V799" s="318"/>
      <c r="W799" s="318"/>
    </row>
    <row r="800" spans="1:23" ht="15.75" customHeight="1">
      <c r="A800" s="322"/>
      <c r="B800" s="322"/>
      <c r="C800" s="322"/>
      <c r="D800" s="322"/>
      <c r="E800" s="322"/>
      <c r="F800" s="318"/>
      <c r="G800" s="318"/>
      <c r="H800" s="318"/>
      <c r="I800" s="318"/>
      <c r="J800" s="318"/>
      <c r="K800" s="318"/>
      <c r="L800" s="318"/>
      <c r="M800" s="318"/>
      <c r="N800" s="318"/>
      <c r="O800" s="318"/>
      <c r="P800" s="318"/>
      <c r="Q800" s="318"/>
      <c r="R800" s="318"/>
      <c r="S800" s="318"/>
      <c r="T800" s="318"/>
      <c r="U800" s="318"/>
      <c r="V800" s="318"/>
      <c r="W800" s="318"/>
    </row>
    <row r="801" spans="1:23" ht="15.75" customHeight="1">
      <c r="A801" s="322"/>
      <c r="B801" s="322"/>
      <c r="C801" s="322"/>
      <c r="D801" s="322"/>
      <c r="E801" s="322"/>
      <c r="F801" s="318"/>
      <c r="G801" s="318"/>
      <c r="H801" s="318"/>
      <c r="I801" s="318"/>
      <c r="J801" s="318"/>
      <c r="K801" s="318"/>
      <c r="L801" s="318"/>
      <c r="M801" s="318"/>
      <c r="N801" s="318"/>
      <c r="O801" s="318"/>
      <c r="P801" s="318"/>
      <c r="Q801" s="318"/>
      <c r="R801" s="318"/>
      <c r="S801" s="318"/>
      <c r="T801" s="318"/>
      <c r="U801" s="318"/>
      <c r="V801" s="318"/>
      <c r="W801" s="318"/>
    </row>
    <row r="802" spans="1:23" ht="15.75" customHeight="1">
      <c r="A802" s="322"/>
      <c r="B802" s="322"/>
      <c r="C802" s="322"/>
      <c r="D802" s="322"/>
      <c r="E802" s="322"/>
      <c r="F802" s="318"/>
      <c r="G802" s="318"/>
      <c r="H802" s="318"/>
      <c r="I802" s="318"/>
      <c r="J802" s="318"/>
      <c r="K802" s="318"/>
      <c r="L802" s="318"/>
      <c r="M802" s="318"/>
      <c r="N802" s="318"/>
      <c r="O802" s="318"/>
      <c r="P802" s="318"/>
      <c r="Q802" s="318"/>
      <c r="R802" s="318"/>
      <c r="S802" s="318"/>
      <c r="T802" s="318"/>
      <c r="U802" s="318"/>
      <c r="V802" s="318"/>
      <c r="W802" s="318"/>
    </row>
    <row r="803" spans="1:23" ht="15.75" customHeight="1">
      <c r="A803" s="322"/>
      <c r="B803" s="322"/>
      <c r="C803" s="322"/>
      <c r="D803" s="322"/>
      <c r="E803" s="322"/>
      <c r="F803" s="318"/>
      <c r="G803" s="318"/>
      <c r="H803" s="318"/>
      <c r="I803" s="318"/>
      <c r="J803" s="318"/>
      <c r="K803" s="318"/>
      <c r="L803" s="318"/>
      <c r="M803" s="318"/>
      <c r="N803" s="318"/>
      <c r="O803" s="318"/>
      <c r="P803" s="318"/>
      <c r="Q803" s="318"/>
      <c r="R803" s="318"/>
      <c r="S803" s="318"/>
      <c r="T803" s="318"/>
      <c r="U803" s="318"/>
      <c r="V803" s="318"/>
      <c r="W803" s="318"/>
    </row>
    <row r="804" spans="1:23" ht="15.75" customHeight="1">
      <c r="A804" s="322"/>
      <c r="B804" s="322"/>
      <c r="C804" s="322"/>
      <c r="D804" s="322"/>
      <c r="E804" s="322"/>
      <c r="F804" s="318"/>
      <c r="G804" s="318"/>
      <c r="H804" s="318"/>
      <c r="I804" s="318"/>
      <c r="J804" s="318"/>
      <c r="K804" s="318"/>
      <c r="L804" s="318"/>
      <c r="M804" s="318"/>
      <c r="N804" s="318"/>
      <c r="O804" s="318"/>
      <c r="P804" s="318"/>
      <c r="Q804" s="318"/>
      <c r="R804" s="318"/>
      <c r="S804" s="318"/>
      <c r="T804" s="318"/>
      <c r="U804" s="318"/>
      <c r="V804" s="318"/>
      <c r="W804" s="318"/>
    </row>
    <row r="805" spans="1:23" ht="15.75" customHeight="1">
      <c r="A805" s="322"/>
      <c r="B805" s="322"/>
      <c r="C805" s="322"/>
      <c r="D805" s="322"/>
      <c r="E805" s="322"/>
      <c r="F805" s="318"/>
      <c r="G805" s="318"/>
      <c r="H805" s="318"/>
      <c r="I805" s="318"/>
      <c r="J805" s="318"/>
      <c r="K805" s="318"/>
      <c r="L805" s="318"/>
      <c r="M805" s="318"/>
      <c r="N805" s="318"/>
      <c r="O805" s="318"/>
      <c r="P805" s="318"/>
      <c r="Q805" s="318"/>
      <c r="R805" s="318"/>
      <c r="S805" s="318"/>
      <c r="T805" s="318"/>
      <c r="U805" s="318"/>
      <c r="V805" s="318"/>
      <c r="W805" s="318"/>
    </row>
    <row r="806" spans="1:23" ht="15.75" customHeight="1">
      <c r="A806" s="322"/>
      <c r="B806" s="322"/>
      <c r="C806" s="322"/>
      <c r="D806" s="322"/>
      <c r="E806" s="322"/>
      <c r="F806" s="318"/>
      <c r="G806" s="318"/>
      <c r="H806" s="318"/>
      <c r="I806" s="318"/>
      <c r="J806" s="318"/>
      <c r="K806" s="318"/>
      <c r="L806" s="318"/>
      <c r="M806" s="318"/>
      <c r="N806" s="318"/>
      <c r="O806" s="318"/>
      <c r="P806" s="318"/>
      <c r="Q806" s="318"/>
      <c r="R806" s="318"/>
      <c r="S806" s="318"/>
      <c r="T806" s="318"/>
      <c r="U806" s="318"/>
      <c r="V806" s="318"/>
      <c r="W806" s="318"/>
    </row>
    <row r="807" spans="1:23" ht="15.75" customHeight="1">
      <c r="A807" s="322"/>
      <c r="B807" s="322"/>
      <c r="C807" s="322"/>
      <c r="D807" s="322"/>
      <c r="E807" s="322"/>
      <c r="F807" s="318"/>
      <c r="G807" s="318"/>
      <c r="H807" s="318"/>
      <c r="I807" s="318"/>
      <c r="J807" s="318"/>
      <c r="K807" s="318"/>
      <c r="L807" s="318"/>
      <c r="M807" s="318"/>
      <c r="N807" s="318"/>
      <c r="O807" s="318"/>
      <c r="P807" s="318"/>
      <c r="Q807" s="318"/>
      <c r="R807" s="318"/>
      <c r="S807" s="318"/>
      <c r="T807" s="318"/>
      <c r="U807" s="318"/>
      <c r="V807" s="318"/>
      <c r="W807" s="318"/>
    </row>
    <row r="808" spans="1:23" ht="15.75" customHeight="1">
      <c r="A808" s="322"/>
      <c r="B808" s="322"/>
      <c r="C808" s="322"/>
      <c r="D808" s="322"/>
      <c r="E808" s="322"/>
      <c r="F808" s="318"/>
      <c r="G808" s="318"/>
      <c r="H808" s="318"/>
      <c r="I808" s="318"/>
      <c r="J808" s="318"/>
      <c r="K808" s="318"/>
      <c r="L808" s="318"/>
      <c r="M808" s="318"/>
      <c r="N808" s="318"/>
      <c r="O808" s="318"/>
      <c r="P808" s="318"/>
      <c r="Q808" s="318"/>
      <c r="R808" s="318"/>
      <c r="S808" s="318"/>
      <c r="T808" s="318"/>
      <c r="U808" s="318"/>
      <c r="V808" s="318"/>
      <c r="W808" s="318"/>
    </row>
    <row r="809" spans="1:23" ht="15.75" customHeight="1">
      <c r="A809" s="322"/>
      <c r="B809" s="322"/>
      <c r="C809" s="322"/>
      <c r="D809" s="322"/>
      <c r="E809" s="322"/>
      <c r="F809" s="318"/>
      <c r="G809" s="318"/>
      <c r="H809" s="318"/>
      <c r="I809" s="318"/>
      <c r="J809" s="318"/>
      <c r="K809" s="318"/>
      <c r="L809" s="318"/>
      <c r="M809" s="318"/>
      <c r="N809" s="318"/>
      <c r="O809" s="318"/>
      <c r="P809" s="318"/>
      <c r="Q809" s="318"/>
      <c r="R809" s="318"/>
      <c r="S809" s="318"/>
      <c r="T809" s="318"/>
      <c r="U809" s="318"/>
      <c r="V809" s="318"/>
      <c r="W809" s="318"/>
    </row>
    <row r="810" spans="1:23" ht="15.75" customHeight="1">
      <c r="A810" s="322"/>
      <c r="B810" s="322"/>
      <c r="C810" s="322"/>
      <c r="D810" s="322"/>
      <c r="E810" s="322"/>
      <c r="F810" s="318"/>
      <c r="G810" s="318"/>
      <c r="H810" s="318"/>
      <c r="I810" s="318"/>
      <c r="J810" s="318"/>
      <c r="K810" s="318"/>
      <c r="L810" s="318"/>
      <c r="M810" s="318"/>
      <c r="N810" s="318"/>
      <c r="O810" s="318"/>
      <c r="P810" s="318"/>
      <c r="Q810" s="318"/>
      <c r="R810" s="318"/>
      <c r="S810" s="318"/>
      <c r="T810" s="318"/>
      <c r="U810" s="318"/>
      <c r="V810" s="318"/>
      <c r="W810" s="318"/>
    </row>
    <row r="811" spans="1:23" ht="15.75" customHeight="1">
      <c r="A811" s="322"/>
      <c r="B811" s="322"/>
      <c r="C811" s="322"/>
      <c r="D811" s="322"/>
      <c r="E811" s="322"/>
      <c r="F811" s="318"/>
      <c r="G811" s="318"/>
      <c r="H811" s="318"/>
      <c r="I811" s="318"/>
      <c r="J811" s="318"/>
      <c r="K811" s="318"/>
      <c r="L811" s="318"/>
      <c r="M811" s="318"/>
      <c r="N811" s="318"/>
      <c r="O811" s="318"/>
      <c r="P811" s="318"/>
      <c r="Q811" s="318"/>
      <c r="R811" s="318"/>
      <c r="S811" s="318"/>
      <c r="T811" s="318"/>
      <c r="U811" s="318"/>
      <c r="V811" s="318"/>
      <c r="W811" s="318"/>
    </row>
    <row r="812" spans="1:23" ht="15.75" customHeight="1">
      <c r="A812" s="322"/>
      <c r="B812" s="322"/>
      <c r="C812" s="322"/>
      <c r="D812" s="322"/>
      <c r="E812" s="322"/>
      <c r="F812" s="318"/>
      <c r="G812" s="318"/>
      <c r="H812" s="318"/>
      <c r="I812" s="318"/>
      <c r="J812" s="318"/>
      <c r="K812" s="318"/>
      <c r="L812" s="318"/>
      <c r="M812" s="318"/>
      <c r="N812" s="318"/>
      <c r="O812" s="318"/>
      <c r="P812" s="318"/>
      <c r="Q812" s="318"/>
      <c r="R812" s="318"/>
      <c r="S812" s="318"/>
      <c r="T812" s="318"/>
      <c r="U812" s="318"/>
      <c r="V812" s="318"/>
      <c r="W812" s="318"/>
    </row>
    <row r="813" spans="1:23" ht="15.75" customHeight="1">
      <c r="A813" s="322"/>
      <c r="B813" s="322"/>
      <c r="C813" s="322"/>
      <c r="D813" s="322"/>
      <c r="E813" s="322"/>
      <c r="F813" s="318"/>
      <c r="G813" s="318"/>
      <c r="H813" s="318"/>
      <c r="I813" s="318"/>
      <c r="J813" s="318"/>
      <c r="K813" s="318"/>
      <c r="L813" s="318"/>
      <c r="M813" s="318"/>
      <c r="N813" s="318"/>
      <c r="O813" s="318"/>
      <c r="P813" s="318"/>
      <c r="Q813" s="318"/>
      <c r="R813" s="318"/>
      <c r="S813" s="318"/>
      <c r="T813" s="318"/>
      <c r="U813" s="318"/>
      <c r="V813" s="318"/>
      <c r="W813" s="318"/>
    </row>
    <row r="814" spans="1:23" ht="15.75" customHeight="1">
      <c r="A814" s="322"/>
      <c r="B814" s="322"/>
      <c r="C814" s="322"/>
      <c r="D814" s="322"/>
      <c r="E814" s="322"/>
      <c r="F814" s="318"/>
      <c r="G814" s="318"/>
      <c r="H814" s="318"/>
      <c r="I814" s="318"/>
      <c r="J814" s="318"/>
      <c r="K814" s="318"/>
      <c r="L814" s="318"/>
      <c r="M814" s="318"/>
      <c r="N814" s="318"/>
      <c r="O814" s="318"/>
      <c r="P814" s="318"/>
      <c r="Q814" s="318"/>
      <c r="R814" s="318"/>
      <c r="S814" s="318"/>
      <c r="T814" s="318"/>
      <c r="U814" s="318"/>
      <c r="V814" s="318"/>
      <c r="W814" s="318"/>
    </row>
    <row r="815" spans="1:23" ht="15.75" customHeight="1">
      <c r="A815" s="322"/>
      <c r="B815" s="322"/>
      <c r="C815" s="322"/>
      <c r="D815" s="322"/>
      <c r="E815" s="322"/>
      <c r="F815" s="318"/>
      <c r="G815" s="318"/>
      <c r="H815" s="318"/>
      <c r="I815" s="318"/>
      <c r="J815" s="318"/>
      <c r="K815" s="318"/>
      <c r="L815" s="318"/>
      <c r="M815" s="318"/>
      <c r="N815" s="318"/>
      <c r="O815" s="318"/>
      <c r="P815" s="318"/>
      <c r="Q815" s="318"/>
      <c r="R815" s="318"/>
      <c r="S815" s="318"/>
      <c r="T815" s="318"/>
      <c r="U815" s="318"/>
      <c r="V815" s="318"/>
      <c r="W815" s="318"/>
    </row>
    <row r="816" spans="1:23" ht="15.75" customHeight="1">
      <c r="A816" s="322"/>
      <c r="B816" s="322"/>
      <c r="C816" s="322"/>
      <c r="D816" s="322"/>
      <c r="E816" s="322"/>
      <c r="F816" s="318"/>
      <c r="G816" s="318"/>
      <c r="H816" s="318"/>
      <c r="I816" s="318"/>
      <c r="J816" s="318"/>
      <c r="K816" s="318"/>
      <c r="L816" s="318"/>
      <c r="M816" s="318"/>
      <c r="N816" s="318"/>
      <c r="O816" s="318"/>
      <c r="P816" s="318"/>
      <c r="Q816" s="318"/>
      <c r="R816" s="318"/>
      <c r="S816" s="318"/>
      <c r="T816" s="318"/>
      <c r="U816" s="318"/>
      <c r="V816" s="318"/>
      <c r="W816" s="318"/>
    </row>
    <row r="817" spans="1:23" ht="15.75" customHeight="1">
      <c r="A817" s="322"/>
      <c r="B817" s="322"/>
      <c r="C817" s="322"/>
      <c r="D817" s="322"/>
      <c r="E817" s="322"/>
      <c r="F817" s="318"/>
      <c r="G817" s="318"/>
      <c r="H817" s="318"/>
      <c r="I817" s="318"/>
      <c r="J817" s="318"/>
      <c r="K817" s="318"/>
      <c r="L817" s="318"/>
      <c r="M817" s="318"/>
      <c r="N817" s="318"/>
      <c r="O817" s="318"/>
      <c r="P817" s="318"/>
      <c r="Q817" s="318"/>
      <c r="R817" s="318"/>
      <c r="S817" s="318"/>
      <c r="T817" s="318"/>
      <c r="U817" s="318"/>
      <c r="V817" s="318"/>
      <c r="W817" s="318"/>
    </row>
    <row r="818" spans="1:23" ht="15.75" customHeight="1">
      <c r="A818" s="322"/>
      <c r="B818" s="322"/>
      <c r="C818" s="322"/>
      <c r="D818" s="322"/>
      <c r="E818" s="322"/>
      <c r="F818" s="318"/>
      <c r="G818" s="318"/>
      <c r="H818" s="318"/>
      <c r="I818" s="318"/>
      <c r="J818" s="318"/>
      <c r="K818" s="318"/>
      <c r="L818" s="318"/>
      <c r="M818" s="318"/>
      <c r="N818" s="318"/>
      <c r="O818" s="318"/>
      <c r="P818" s="318"/>
      <c r="Q818" s="318"/>
      <c r="R818" s="318"/>
      <c r="S818" s="318"/>
      <c r="T818" s="318"/>
      <c r="U818" s="318"/>
      <c r="V818" s="318"/>
      <c r="W818" s="318"/>
    </row>
    <row r="819" spans="1:23" ht="15.75" customHeight="1">
      <c r="A819" s="322"/>
      <c r="B819" s="322"/>
      <c r="C819" s="322"/>
      <c r="D819" s="322"/>
      <c r="E819" s="322"/>
      <c r="F819" s="318"/>
      <c r="G819" s="318"/>
      <c r="H819" s="318"/>
      <c r="I819" s="318"/>
      <c r="J819" s="318"/>
      <c r="K819" s="318"/>
      <c r="L819" s="318"/>
      <c r="M819" s="318"/>
      <c r="N819" s="318"/>
      <c r="O819" s="318"/>
      <c r="P819" s="318"/>
      <c r="Q819" s="318"/>
      <c r="R819" s="318"/>
      <c r="S819" s="318"/>
      <c r="T819" s="318"/>
      <c r="U819" s="318"/>
      <c r="V819" s="318"/>
      <c r="W819" s="318"/>
    </row>
    <row r="820" spans="1:23" ht="15.75" customHeight="1">
      <c r="A820" s="322"/>
      <c r="B820" s="322"/>
      <c r="C820" s="322"/>
      <c r="D820" s="322"/>
      <c r="E820" s="322"/>
      <c r="F820" s="318"/>
      <c r="G820" s="318"/>
      <c r="H820" s="318"/>
      <c r="I820" s="318"/>
      <c r="J820" s="318"/>
      <c r="K820" s="318"/>
      <c r="L820" s="318"/>
      <c r="M820" s="318"/>
      <c r="N820" s="318"/>
      <c r="O820" s="318"/>
      <c r="P820" s="318"/>
      <c r="Q820" s="318"/>
      <c r="R820" s="318"/>
      <c r="S820" s="318"/>
      <c r="T820" s="318"/>
      <c r="U820" s="318"/>
      <c r="V820" s="318"/>
      <c r="W820" s="318"/>
    </row>
    <row r="821" spans="1:23" ht="15.75" customHeight="1">
      <c r="A821" s="322"/>
      <c r="B821" s="322"/>
      <c r="C821" s="322"/>
      <c r="D821" s="322"/>
      <c r="E821" s="322"/>
      <c r="F821" s="318"/>
      <c r="G821" s="318"/>
      <c r="H821" s="318"/>
      <c r="I821" s="318"/>
      <c r="J821" s="318"/>
      <c r="K821" s="318"/>
      <c r="L821" s="318"/>
      <c r="M821" s="318"/>
      <c r="N821" s="318"/>
      <c r="O821" s="318"/>
      <c r="P821" s="318"/>
      <c r="Q821" s="318"/>
      <c r="R821" s="318"/>
      <c r="S821" s="318"/>
      <c r="T821" s="318"/>
      <c r="U821" s="318"/>
      <c r="V821" s="318"/>
      <c r="W821" s="318"/>
    </row>
    <row r="822" spans="1:23" ht="15.75" customHeight="1">
      <c r="A822" s="322"/>
      <c r="B822" s="322"/>
      <c r="C822" s="322"/>
      <c r="D822" s="322"/>
      <c r="E822" s="322"/>
      <c r="F822" s="318"/>
      <c r="G822" s="318"/>
      <c r="H822" s="318"/>
      <c r="I822" s="318"/>
      <c r="J822" s="318"/>
      <c r="K822" s="318"/>
      <c r="L822" s="318"/>
      <c r="M822" s="318"/>
      <c r="N822" s="318"/>
      <c r="O822" s="318"/>
      <c r="P822" s="318"/>
      <c r="Q822" s="318"/>
      <c r="R822" s="318"/>
      <c r="S822" s="318"/>
      <c r="T822" s="318"/>
      <c r="U822" s="318"/>
      <c r="V822" s="318"/>
      <c r="W822" s="318"/>
    </row>
    <row r="823" spans="1:23" ht="15.75" customHeight="1">
      <c r="A823" s="322"/>
      <c r="B823" s="322"/>
      <c r="C823" s="322"/>
      <c r="D823" s="322"/>
      <c r="E823" s="322"/>
      <c r="F823" s="318"/>
      <c r="G823" s="318"/>
      <c r="H823" s="318"/>
      <c r="I823" s="318"/>
      <c r="J823" s="318"/>
      <c r="K823" s="318"/>
      <c r="L823" s="318"/>
      <c r="M823" s="318"/>
      <c r="N823" s="318"/>
      <c r="O823" s="318"/>
      <c r="P823" s="318"/>
      <c r="Q823" s="318"/>
      <c r="R823" s="318"/>
      <c r="S823" s="318"/>
      <c r="T823" s="318"/>
      <c r="U823" s="318"/>
      <c r="V823" s="318"/>
      <c r="W823" s="318"/>
    </row>
    <row r="824" spans="1:23" ht="15.75" customHeight="1">
      <c r="A824" s="322"/>
      <c r="B824" s="322"/>
      <c r="C824" s="322"/>
      <c r="D824" s="322"/>
      <c r="E824" s="322"/>
      <c r="F824" s="318"/>
      <c r="G824" s="318"/>
      <c r="H824" s="318"/>
      <c r="I824" s="318"/>
      <c r="J824" s="318"/>
      <c r="K824" s="318"/>
      <c r="L824" s="318"/>
      <c r="M824" s="318"/>
      <c r="N824" s="318"/>
      <c r="O824" s="318"/>
      <c r="P824" s="318"/>
      <c r="Q824" s="318"/>
      <c r="R824" s="318"/>
      <c r="S824" s="318"/>
      <c r="T824" s="318"/>
      <c r="U824" s="318"/>
      <c r="V824" s="318"/>
      <c r="W824" s="318"/>
    </row>
    <row r="825" spans="1:23" ht="15.75" customHeight="1">
      <c r="A825" s="322"/>
      <c r="B825" s="322"/>
      <c r="C825" s="322"/>
      <c r="D825" s="322"/>
      <c r="E825" s="322"/>
      <c r="F825" s="318"/>
      <c r="G825" s="318"/>
      <c r="H825" s="318"/>
      <c r="I825" s="318"/>
      <c r="J825" s="318"/>
      <c r="K825" s="318"/>
      <c r="L825" s="318"/>
      <c r="M825" s="318"/>
      <c r="N825" s="318"/>
      <c r="O825" s="318"/>
      <c r="P825" s="318"/>
      <c r="Q825" s="318"/>
      <c r="R825" s="318"/>
      <c r="S825" s="318"/>
      <c r="T825" s="318"/>
      <c r="U825" s="318"/>
      <c r="V825" s="318"/>
      <c r="W825" s="318"/>
    </row>
    <row r="826" spans="1:23" ht="15.75" customHeight="1">
      <c r="A826" s="322"/>
      <c r="B826" s="322"/>
      <c r="C826" s="322"/>
      <c r="D826" s="322"/>
      <c r="E826" s="322"/>
      <c r="F826" s="318"/>
      <c r="G826" s="318"/>
      <c r="H826" s="318"/>
      <c r="I826" s="318"/>
      <c r="J826" s="318"/>
      <c r="K826" s="318"/>
      <c r="L826" s="318"/>
      <c r="M826" s="318"/>
      <c r="N826" s="318"/>
      <c r="O826" s="318"/>
      <c r="P826" s="318"/>
      <c r="Q826" s="318"/>
      <c r="R826" s="318"/>
      <c r="S826" s="318"/>
      <c r="T826" s="318"/>
      <c r="U826" s="318"/>
      <c r="V826" s="318"/>
      <c r="W826" s="318"/>
    </row>
    <row r="827" spans="1:23" ht="15.75" customHeight="1">
      <c r="A827" s="322"/>
      <c r="B827" s="322"/>
      <c r="C827" s="322"/>
      <c r="D827" s="322"/>
      <c r="E827" s="322"/>
      <c r="F827" s="318"/>
      <c r="G827" s="318"/>
      <c r="H827" s="318"/>
      <c r="I827" s="318"/>
      <c r="J827" s="318"/>
      <c r="K827" s="318"/>
      <c r="L827" s="318"/>
      <c r="M827" s="318"/>
      <c r="N827" s="318"/>
      <c r="O827" s="318"/>
      <c r="P827" s="318"/>
      <c r="Q827" s="318"/>
      <c r="R827" s="318"/>
      <c r="S827" s="318"/>
      <c r="T827" s="318"/>
      <c r="U827" s="318"/>
      <c r="V827" s="318"/>
      <c r="W827" s="318"/>
    </row>
    <row r="828" spans="1:23" ht="15.75" customHeight="1">
      <c r="A828" s="322"/>
      <c r="B828" s="322"/>
      <c r="C828" s="322"/>
      <c r="D828" s="322"/>
      <c r="E828" s="322"/>
      <c r="F828" s="318"/>
      <c r="G828" s="318"/>
      <c r="H828" s="318"/>
      <c r="I828" s="318"/>
      <c r="J828" s="318"/>
      <c r="K828" s="318"/>
      <c r="L828" s="318"/>
      <c r="M828" s="318"/>
      <c r="N828" s="318"/>
      <c r="O828" s="318"/>
      <c r="P828" s="318"/>
      <c r="Q828" s="318"/>
      <c r="R828" s="318"/>
      <c r="S828" s="318"/>
      <c r="T828" s="318"/>
      <c r="U828" s="318"/>
      <c r="V828" s="318"/>
      <c r="W828" s="318"/>
    </row>
    <row r="829" spans="1:23" ht="15.75" customHeight="1">
      <c r="A829" s="322"/>
      <c r="B829" s="322"/>
      <c r="C829" s="322"/>
      <c r="D829" s="322"/>
      <c r="E829" s="322"/>
      <c r="F829" s="318"/>
      <c r="G829" s="318"/>
      <c r="H829" s="318"/>
      <c r="I829" s="318"/>
      <c r="J829" s="318"/>
      <c r="K829" s="318"/>
      <c r="L829" s="318"/>
      <c r="M829" s="318"/>
      <c r="N829" s="318"/>
      <c r="O829" s="318"/>
      <c r="P829" s="318"/>
      <c r="Q829" s="318"/>
      <c r="R829" s="318"/>
      <c r="S829" s="318"/>
      <c r="T829" s="318"/>
      <c r="U829" s="318"/>
      <c r="V829" s="318"/>
      <c r="W829" s="318"/>
    </row>
    <row r="830" spans="1:23" ht="15.75" customHeight="1">
      <c r="A830" s="322"/>
      <c r="B830" s="322"/>
      <c r="C830" s="322"/>
      <c r="D830" s="322"/>
      <c r="E830" s="322"/>
      <c r="F830" s="318"/>
      <c r="G830" s="318"/>
      <c r="H830" s="318"/>
      <c r="I830" s="318"/>
      <c r="J830" s="318"/>
      <c r="K830" s="318"/>
      <c r="L830" s="318"/>
      <c r="M830" s="318"/>
      <c r="N830" s="318"/>
      <c r="O830" s="318"/>
      <c r="P830" s="318"/>
      <c r="Q830" s="318"/>
      <c r="R830" s="318"/>
      <c r="S830" s="318"/>
      <c r="T830" s="318"/>
      <c r="U830" s="318"/>
      <c r="V830" s="318"/>
      <c r="W830" s="318"/>
    </row>
    <row r="831" spans="1:23" ht="15.75" customHeight="1">
      <c r="A831" s="322"/>
      <c r="B831" s="322"/>
      <c r="C831" s="322"/>
      <c r="D831" s="322"/>
      <c r="E831" s="322"/>
      <c r="F831" s="318"/>
      <c r="G831" s="318"/>
      <c r="H831" s="318"/>
      <c r="I831" s="318"/>
      <c r="J831" s="318"/>
      <c r="K831" s="318"/>
      <c r="L831" s="318"/>
      <c r="M831" s="318"/>
      <c r="N831" s="318"/>
      <c r="O831" s="318"/>
      <c r="P831" s="318"/>
      <c r="Q831" s="318"/>
      <c r="R831" s="318"/>
      <c r="S831" s="318"/>
      <c r="T831" s="318"/>
      <c r="U831" s="318"/>
      <c r="V831" s="318"/>
      <c r="W831" s="318"/>
    </row>
    <row r="832" spans="1:23" ht="15.75" customHeight="1">
      <c r="A832" s="322"/>
      <c r="B832" s="322"/>
      <c r="C832" s="322"/>
      <c r="D832" s="322"/>
      <c r="E832" s="322"/>
      <c r="F832" s="318"/>
      <c r="G832" s="318"/>
      <c r="H832" s="318"/>
      <c r="I832" s="318"/>
      <c r="J832" s="318"/>
      <c r="K832" s="318"/>
      <c r="L832" s="318"/>
      <c r="M832" s="318"/>
      <c r="N832" s="318"/>
      <c r="O832" s="318"/>
      <c r="P832" s="318"/>
      <c r="Q832" s="318"/>
      <c r="R832" s="318"/>
      <c r="S832" s="318"/>
      <c r="T832" s="318"/>
      <c r="U832" s="318"/>
      <c r="V832" s="318"/>
      <c r="W832" s="318"/>
    </row>
    <row r="833" spans="1:23" ht="15.75" customHeight="1">
      <c r="A833" s="322"/>
      <c r="B833" s="322"/>
      <c r="C833" s="322"/>
      <c r="D833" s="322"/>
      <c r="E833" s="322"/>
      <c r="F833" s="318"/>
      <c r="G833" s="318"/>
      <c r="H833" s="318"/>
      <c r="I833" s="318"/>
      <c r="J833" s="318"/>
      <c r="K833" s="318"/>
      <c r="L833" s="318"/>
      <c r="M833" s="318"/>
      <c r="N833" s="318"/>
      <c r="O833" s="318"/>
      <c r="P833" s="318"/>
      <c r="Q833" s="318"/>
      <c r="R833" s="318"/>
      <c r="S833" s="318"/>
      <c r="T833" s="318"/>
      <c r="U833" s="318"/>
      <c r="V833" s="318"/>
      <c r="W833" s="318"/>
    </row>
    <row r="834" spans="1:23" ht="15.75" customHeight="1">
      <c r="A834" s="322"/>
      <c r="B834" s="322"/>
      <c r="C834" s="322"/>
      <c r="D834" s="322"/>
      <c r="E834" s="322"/>
      <c r="F834" s="318"/>
      <c r="G834" s="318"/>
      <c r="H834" s="318"/>
      <c r="I834" s="318"/>
      <c r="J834" s="318"/>
      <c r="K834" s="318"/>
      <c r="L834" s="318"/>
      <c r="M834" s="318"/>
      <c r="N834" s="318"/>
      <c r="O834" s="318"/>
      <c r="P834" s="318"/>
      <c r="Q834" s="318"/>
      <c r="R834" s="318"/>
      <c r="S834" s="318"/>
      <c r="T834" s="318"/>
      <c r="U834" s="318"/>
      <c r="V834" s="318"/>
      <c r="W834" s="318"/>
    </row>
    <row r="835" spans="1:23" ht="15.75" customHeight="1">
      <c r="A835" s="322"/>
      <c r="B835" s="322"/>
      <c r="C835" s="322"/>
      <c r="D835" s="322"/>
      <c r="E835" s="322"/>
      <c r="F835" s="318"/>
      <c r="G835" s="318"/>
      <c r="H835" s="318"/>
      <c r="I835" s="318"/>
      <c r="J835" s="318"/>
      <c r="K835" s="318"/>
      <c r="L835" s="318"/>
      <c r="M835" s="318"/>
      <c r="N835" s="318"/>
      <c r="O835" s="318"/>
      <c r="P835" s="318"/>
      <c r="Q835" s="318"/>
      <c r="R835" s="318"/>
      <c r="S835" s="318"/>
      <c r="T835" s="318"/>
      <c r="U835" s="318"/>
      <c r="V835" s="318"/>
      <c r="W835" s="318"/>
    </row>
    <row r="836" spans="1:23" ht="15.75" customHeight="1">
      <c r="A836" s="322"/>
      <c r="B836" s="322"/>
      <c r="C836" s="322"/>
      <c r="D836" s="322"/>
      <c r="E836" s="322"/>
      <c r="F836" s="318"/>
      <c r="G836" s="318"/>
      <c r="H836" s="318"/>
      <c r="I836" s="318"/>
      <c r="J836" s="318"/>
      <c r="K836" s="318"/>
      <c r="L836" s="318"/>
      <c r="M836" s="318"/>
      <c r="N836" s="318"/>
      <c r="O836" s="318"/>
      <c r="P836" s="318"/>
      <c r="Q836" s="318"/>
      <c r="R836" s="318"/>
      <c r="S836" s="318"/>
      <c r="T836" s="318"/>
      <c r="U836" s="318"/>
      <c r="V836" s="318"/>
      <c r="W836" s="318"/>
    </row>
    <row r="837" spans="1:23" ht="15.75" customHeight="1">
      <c r="A837" s="322"/>
      <c r="B837" s="322"/>
      <c r="C837" s="322"/>
      <c r="D837" s="322"/>
      <c r="E837" s="322"/>
      <c r="F837" s="318"/>
      <c r="G837" s="318"/>
      <c r="H837" s="318"/>
      <c r="I837" s="318"/>
      <c r="J837" s="318"/>
      <c r="K837" s="318"/>
      <c r="L837" s="318"/>
      <c r="M837" s="318"/>
      <c r="N837" s="318"/>
      <c r="O837" s="318"/>
      <c r="P837" s="318"/>
      <c r="Q837" s="318"/>
      <c r="R837" s="318"/>
      <c r="S837" s="318"/>
      <c r="T837" s="318"/>
      <c r="U837" s="318"/>
      <c r="V837" s="318"/>
      <c r="W837" s="318"/>
    </row>
    <row r="838" spans="1:23" ht="15.75" customHeight="1">
      <c r="A838" s="322"/>
      <c r="B838" s="322"/>
      <c r="C838" s="322"/>
      <c r="D838" s="322"/>
      <c r="E838" s="322"/>
      <c r="F838" s="318"/>
      <c r="G838" s="318"/>
      <c r="H838" s="318"/>
      <c r="I838" s="318"/>
      <c r="J838" s="318"/>
      <c r="K838" s="318"/>
      <c r="L838" s="318"/>
      <c r="M838" s="318"/>
      <c r="N838" s="318"/>
      <c r="O838" s="318"/>
      <c r="P838" s="318"/>
      <c r="Q838" s="318"/>
      <c r="R838" s="318"/>
      <c r="S838" s="318"/>
      <c r="T838" s="318"/>
      <c r="U838" s="318"/>
      <c r="V838" s="318"/>
      <c r="W838" s="318"/>
    </row>
    <row r="839" spans="1:23" ht="15.75" customHeight="1">
      <c r="A839" s="322"/>
      <c r="B839" s="322"/>
      <c r="C839" s="322"/>
      <c r="D839" s="322"/>
      <c r="E839" s="322"/>
      <c r="F839" s="318"/>
      <c r="G839" s="318"/>
      <c r="H839" s="318"/>
      <c r="I839" s="318"/>
      <c r="J839" s="318"/>
      <c r="K839" s="318"/>
      <c r="L839" s="318"/>
      <c r="M839" s="318"/>
      <c r="N839" s="318"/>
      <c r="O839" s="318"/>
      <c r="P839" s="318"/>
      <c r="Q839" s="318"/>
      <c r="R839" s="318"/>
      <c r="S839" s="318"/>
      <c r="T839" s="318"/>
      <c r="U839" s="318"/>
      <c r="V839" s="318"/>
      <c r="W839" s="318"/>
    </row>
    <row r="840" spans="1:23" ht="15.75" customHeight="1">
      <c r="A840" s="322"/>
      <c r="B840" s="322"/>
      <c r="C840" s="322"/>
      <c r="D840" s="322"/>
      <c r="E840" s="322"/>
      <c r="F840" s="318"/>
      <c r="G840" s="318"/>
      <c r="H840" s="318"/>
      <c r="I840" s="318"/>
      <c r="J840" s="318"/>
      <c r="K840" s="318"/>
      <c r="L840" s="318"/>
      <c r="M840" s="318"/>
      <c r="N840" s="318"/>
      <c r="O840" s="318"/>
      <c r="P840" s="318"/>
      <c r="Q840" s="318"/>
      <c r="R840" s="318"/>
      <c r="S840" s="318"/>
      <c r="T840" s="318"/>
      <c r="U840" s="318"/>
      <c r="V840" s="318"/>
      <c r="W840" s="318"/>
    </row>
    <row r="841" spans="1:23" ht="15.75" customHeight="1">
      <c r="A841" s="322"/>
      <c r="B841" s="322"/>
      <c r="C841" s="322"/>
      <c r="D841" s="322"/>
      <c r="E841" s="322"/>
      <c r="F841" s="318"/>
      <c r="G841" s="318"/>
      <c r="H841" s="318"/>
      <c r="I841" s="318"/>
      <c r="J841" s="318"/>
      <c r="K841" s="318"/>
      <c r="L841" s="318"/>
      <c r="M841" s="318"/>
      <c r="N841" s="318"/>
      <c r="O841" s="318"/>
      <c r="P841" s="318"/>
      <c r="Q841" s="318"/>
      <c r="R841" s="318"/>
      <c r="S841" s="318"/>
      <c r="T841" s="318"/>
      <c r="U841" s="318"/>
      <c r="V841" s="318"/>
      <c r="W841" s="318"/>
    </row>
    <row r="842" spans="1:23" ht="15.75" customHeight="1">
      <c r="A842" s="322"/>
      <c r="B842" s="322"/>
      <c r="C842" s="322"/>
      <c r="D842" s="322"/>
      <c r="E842" s="322"/>
      <c r="F842" s="318"/>
      <c r="G842" s="318"/>
      <c r="H842" s="318"/>
      <c r="I842" s="318"/>
      <c r="J842" s="318"/>
      <c r="K842" s="318"/>
      <c r="L842" s="318"/>
      <c r="M842" s="318"/>
      <c r="N842" s="318"/>
      <c r="O842" s="318"/>
      <c r="P842" s="318"/>
      <c r="Q842" s="318"/>
      <c r="R842" s="318"/>
      <c r="S842" s="318"/>
      <c r="T842" s="318"/>
      <c r="U842" s="318"/>
      <c r="V842" s="318"/>
      <c r="W842" s="318"/>
    </row>
    <row r="843" spans="1:23" ht="15.75" customHeight="1">
      <c r="A843" s="322"/>
      <c r="B843" s="322"/>
      <c r="C843" s="322"/>
      <c r="D843" s="322"/>
      <c r="E843" s="322"/>
      <c r="F843" s="318"/>
      <c r="G843" s="318"/>
      <c r="H843" s="318"/>
      <c r="I843" s="318"/>
      <c r="J843" s="318"/>
      <c r="K843" s="318"/>
      <c r="L843" s="318"/>
      <c r="M843" s="318"/>
      <c r="N843" s="318"/>
      <c r="O843" s="318"/>
      <c r="P843" s="318"/>
      <c r="Q843" s="318"/>
      <c r="R843" s="318"/>
      <c r="S843" s="318"/>
      <c r="T843" s="318"/>
      <c r="U843" s="318"/>
      <c r="V843" s="318"/>
      <c r="W843" s="318"/>
    </row>
    <row r="844" spans="1:23" ht="15.75" customHeight="1">
      <c r="A844" s="322"/>
      <c r="B844" s="322"/>
      <c r="C844" s="322"/>
      <c r="D844" s="322"/>
      <c r="E844" s="322"/>
      <c r="F844" s="318"/>
      <c r="G844" s="318"/>
      <c r="H844" s="318"/>
      <c r="I844" s="318"/>
      <c r="J844" s="318"/>
      <c r="K844" s="318"/>
      <c r="L844" s="318"/>
      <c r="M844" s="318"/>
      <c r="N844" s="318"/>
      <c r="O844" s="318"/>
      <c r="P844" s="318"/>
      <c r="Q844" s="318"/>
      <c r="R844" s="318"/>
      <c r="S844" s="318"/>
      <c r="T844" s="318"/>
      <c r="U844" s="318"/>
      <c r="V844" s="318"/>
      <c r="W844" s="318"/>
    </row>
    <row r="845" spans="1:23" ht="15.75" customHeight="1">
      <c r="A845" s="322"/>
      <c r="B845" s="322"/>
      <c r="C845" s="322"/>
      <c r="D845" s="322"/>
      <c r="E845" s="322"/>
      <c r="F845" s="318"/>
      <c r="G845" s="318"/>
      <c r="H845" s="318"/>
      <c r="I845" s="318"/>
      <c r="J845" s="318"/>
      <c r="K845" s="318"/>
      <c r="L845" s="318"/>
      <c r="M845" s="318"/>
      <c r="N845" s="318"/>
      <c r="O845" s="318"/>
      <c r="P845" s="318"/>
      <c r="Q845" s="318"/>
      <c r="R845" s="318"/>
      <c r="S845" s="318"/>
      <c r="T845" s="318"/>
      <c r="U845" s="318"/>
      <c r="V845" s="318"/>
      <c r="W845" s="318"/>
    </row>
    <row r="846" spans="1:23" ht="15.75" customHeight="1">
      <c r="A846" s="322"/>
      <c r="B846" s="322"/>
      <c r="C846" s="322"/>
      <c r="D846" s="322"/>
      <c r="E846" s="322"/>
      <c r="F846" s="318"/>
      <c r="G846" s="318"/>
      <c r="H846" s="318"/>
      <c r="I846" s="318"/>
      <c r="J846" s="318"/>
      <c r="K846" s="318"/>
      <c r="L846" s="318"/>
      <c r="M846" s="318"/>
      <c r="N846" s="318"/>
      <c r="O846" s="318"/>
      <c r="P846" s="318"/>
      <c r="Q846" s="318"/>
      <c r="R846" s="318"/>
      <c r="S846" s="318"/>
      <c r="T846" s="318"/>
      <c r="U846" s="318"/>
      <c r="V846" s="318"/>
      <c r="W846" s="318"/>
    </row>
    <row r="847" spans="1:23" ht="15.75" customHeight="1">
      <c r="A847" s="322"/>
      <c r="B847" s="322"/>
      <c r="C847" s="322"/>
      <c r="D847" s="322"/>
      <c r="E847" s="322"/>
      <c r="F847" s="318"/>
      <c r="G847" s="318"/>
      <c r="H847" s="318"/>
      <c r="I847" s="318"/>
      <c r="J847" s="318"/>
      <c r="K847" s="318"/>
      <c r="L847" s="318"/>
      <c r="M847" s="318"/>
      <c r="N847" s="318"/>
      <c r="O847" s="318"/>
      <c r="P847" s="318"/>
      <c r="Q847" s="318"/>
      <c r="R847" s="318"/>
      <c r="S847" s="318"/>
      <c r="T847" s="318"/>
      <c r="U847" s="318"/>
      <c r="V847" s="318"/>
      <c r="W847" s="318"/>
    </row>
    <row r="848" spans="1:23" ht="15.75" customHeight="1">
      <c r="A848" s="322"/>
      <c r="B848" s="322"/>
      <c r="C848" s="322"/>
      <c r="D848" s="322"/>
      <c r="E848" s="322"/>
      <c r="F848" s="318"/>
      <c r="G848" s="318"/>
      <c r="H848" s="318"/>
      <c r="I848" s="318"/>
      <c r="J848" s="318"/>
      <c r="K848" s="318"/>
      <c r="L848" s="318"/>
      <c r="M848" s="318"/>
      <c r="N848" s="318"/>
      <c r="O848" s="318"/>
      <c r="P848" s="318"/>
      <c r="Q848" s="318"/>
      <c r="R848" s="318"/>
      <c r="S848" s="318"/>
      <c r="T848" s="318"/>
      <c r="U848" s="318"/>
      <c r="V848" s="318"/>
      <c r="W848" s="318"/>
    </row>
    <row r="849" spans="1:23" ht="15.75" customHeight="1">
      <c r="A849" s="322"/>
      <c r="B849" s="322"/>
      <c r="C849" s="322"/>
      <c r="D849" s="322"/>
      <c r="E849" s="322"/>
      <c r="F849" s="318"/>
      <c r="G849" s="318"/>
      <c r="H849" s="318"/>
      <c r="I849" s="318"/>
      <c r="J849" s="318"/>
      <c r="K849" s="318"/>
      <c r="L849" s="318"/>
      <c r="M849" s="318"/>
      <c r="N849" s="318"/>
      <c r="O849" s="318"/>
      <c r="P849" s="318"/>
      <c r="Q849" s="318"/>
      <c r="R849" s="318"/>
      <c r="S849" s="318"/>
      <c r="T849" s="318"/>
      <c r="U849" s="318"/>
      <c r="V849" s="318"/>
      <c r="W849" s="318"/>
    </row>
    <row r="850" spans="1:23" ht="15.75" customHeight="1">
      <c r="A850" s="322"/>
      <c r="B850" s="322"/>
      <c r="C850" s="322"/>
      <c r="D850" s="322"/>
      <c r="E850" s="322"/>
      <c r="F850" s="318"/>
      <c r="G850" s="318"/>
      <c r="H850" s="318"/>
      <c r="I850" s="318"/>
      <c r="J850" s="318"/>
      <c r="K850" s="318"/>
      <c r="L850" s="318"/>
      <c r="M850" s="318"/>
      <c r="N850" s="318"/>
      <c r="O850" s="318"/>
      <c r="P850" s="318"/>
      <c r="Q850" s="318"/>
      <c r="R850" s="318"/>
      <c r="S850" s="318"/>
      <c r="T850" s="318"/>
      <c r="U850" s="318"/>
      <c r="V850" s="318"/>
      <c r="W850" s="318"/>
    </row>
    <row r="851" spans="1:23" ht="15.75" customHeight="1">
      <c r="A851" s="322"/>
      <c r="B851" s="322"/>
      <c r="C851" s="322"/>
      <c r="D851" s="322"/>
      <c r="E851" s="322"/>
      <c r="F851" s="318"/>
      <c r="G851" s="318"/>
      <c r="H851" s="318"/>
      <c r="I851" s="318"/>
      <c r="J851" s="318"/>
      <c r="K851" s="318"/>
      <c r="L851" s="318"/>
      <c r="M851" s="318"/>
      <c r="N851" s="318"/>
      <c r="O851" s="318"/>
      <c r="P851" s="318"/>
      <c r="Q851" s="318"/>
      <c r="R851" s="318"/>
      <c r="S851" s="318"/>
      <c r="T851" s="318"/>
      <c r="U851" s="318"/>
      <c r="V851" s="318"/>
      <c r="W851" s="318"/>
    </row>
    <row r="852" spans="1:23" ht="15.75" customHeight="1">
      <c r="A852" s="322"/>
      <c r="B852" s="322"/>
      <c r="C852" s="322"/>
      <c r="D852" s="322"/>
      <c r="E852" s="322"/>
      <c r="F852" s="318"/>
      <c r="G852" s="318"/>
      <c r="H852" s="318"/>
      <c r="I852" s="318"/>
      <c r="J852" s="318"/>
      <c r="K852" s="318"/>
      <c r="L852" s="318"/>
      <c r="M852" s="318"/>
      <c r="N852" s="318"/>
      <c r="O852" s="318"/>
      <c r="P852" s="318"/>
      <c r="Q852" s="318"/>
      <c r="R852" s="318"/>
      <c r="S852" s="318"/>
      <c r="T852" s="318"/>
      <c r="U852" s="318"/>
      <c r="V852" s="318"/>
      <c r="W852" s="318"/>
    </row>
    <row r="853" spans="1:23" ht="15.75" customHeight="1">
      <c r="A853" s="322"/>
      <c r="B853" s="322"/>
      <c r="C853" s="322"/>
      <c r="D853" s="322"/>
      <c r="E853" s="322"/>
      <c r="F853" s="318"/>
      <c r="G853" s="318"/>
      <c r="H853" s="318"/>
      <c r="I853" s="318"/>
      <c r="J853" s="318"/>
      <c r="K853" s="318"/>
      <c r="L853" s="318"/>
      <c r="M853" s="318"/>
      <c r="N853" s="318"/>
      <c r="O853" s="318"/>
      <c r="P853" s="318"/>
      <c r="Q853" s="318"/>
      <c r="R853" s="318"/>
      <c r="S853" s="318"/>
      <c r="T853" s="318"/>
      <c r="U853" s="318"/>
      <c r="V853" s="318"/>
      <c r="W853" s="318"/>
    </row>
    <row r="854" spans="1:23" ht="15.75" customHeight="1">
      <c r="A854" s="322"/>
      <c r="B854" s="322"/>
      <c r="C854" s="322"/>
      <c r="D854" s="322"/>
      <c r="E854" s="322"/>
      <c r="F854" s="318"/>
      <c r="G854" s="318"/>
      <c r="H854" s="318"/>
      <c r="I854" s="318"/>
      <c r="J854" s="318"/>
      <c r="K854" s="318"/>
      <c r="L854" s="318"/>
      <c r="M854" s="318"/>
      <c r="N854" s="318"/>
      <c r="O854" s="318"/>
      <c r="P854" s="318"/>
      <c r="Q854" s="318"/>
      <c r="R854" s="318"/>
      <c r="S854" s="318"/>
      <c r="T854" s="318"/>
      <c r="U854" s="318"/>
      <c r="V854" s="318"/>
      <c r="W854" s="318"/>
    </row>
    <row r="855" spans="1:23" ht="15.75" customHeight="1">
      <c r="A855" s="322"/>
      <c r="B855" s="322"/>
      <c r="C855" s="322"/>
      <c r="D855" s="322"/>
      <c r="E855" s="322"/>
      <c r="F855" s="318"/>
      <c r="G855" s="318"/>
      <c r="H855" s="318"/>
      <c r="I855" s="318"/>
      <c r="J855" s="318"/>
      <c r="K855" s="318"/>
      <c r="L855" s="318"/>
      <c r="M855" s="318"/>
      <c r="N855" s="318"/>
      <c r="O855" s="318"/>
      <c r="P855" s="318"/>
      <c r="Q855" s="318"/>
      <c r="R855" s="318"/>
      <c r="S855" s="318"/>
      <c r="T855" s="318"/>
      <c r="U855" s="318"/>
      <c r="V855" s="318"/>
      <c r="W855" s="318"/>
    </row>
    <row r="856" spans="1:23" ht="15.75" customHeight="1">
      <c r="A856" s="322"/>
      <c r="B856" s="322"/>
      <c r="C856" s="322"/>
      <c r="D856" s="322"/>
      <c r="E856" s="322"/>
      <c r="F856" s="318"/>
      <c r="G856" s="318"/>
      <c r="H856" s="318"/>
      <c r="I856" s="318"/>
      <c r="J856" s="318"/>
      <c r="K856" s="318"/>
      <c r="L856" s="318"/>
      <c r="M856" s="318"/>
      <c r="N856" s="318"/>
      <c r="O856" s="318"/>
      <c r="P856" s="318"/>
      <c r="Q856" s="318"/>
      <c r="R856" s="318"/>
      <c r="S856" s="318"/>
      <c r="T856" s="318"/>
      <c r="U856" s="318"/>
      <c r="V856" s="318"/>
      <c r="W856" s="318"/>
    </row>
    <row r="857" spans="1:23" ht="15.75" customHeight="1">
      <c r="A857" s="322"/>
      <c r="B857" s="322"/>
      <c r="C857" s="322"/>
      <c r="D857" s="322"/>
      <c r="E857" s="322"/>
      <c r="F857" s="318"/>
      <c r="G857" s="318"/>
      <c r="H857" s="318"/>
      <c r="I857" s="318"/>
      <c r="J857" s="318"/>
      <c r="K857" s="318"/>
      <c r="L857" s="318"/>
      <c r="M857" s="318"/>
      <c r="N857" s="318"/>
      <c r="O857" s="318"/>
      <c r="P857" s="318"/>
      <c r="Q857" s="318"/>
      <c r="R857" s="318"/>
      <c r="S857" s="318"/>
      <c r="T857" s="318"/>
      <c r="U857" s="318"/>
      <c r="V857" s="318"/>
      <c r="W857" s="318"/>
    </row>
    <row r="858" spans="1:23" ht="15.75" customHeight="1">
      <c r="A858" s="322"/>
      <c r="B858" s="322"/>
      <c r="C858" s="322"/>
      <c r="D858" s="322"/>
      <c r="E858" s="322"/>
      <c r="F858" s="318"/>
      <c r="G858" s="318"/>
      <c r="H858" s="318"/>
      <c r="I858" s="318"/>
      <c r="J858" s="318"/>
      <c r="K858" s="318"/>
      <c r="L858" s="318"/>
      <c r="M858" s="318"/>
      <c r="N858" s="318"/>
      <c r="O858" s="318"/>
      <c r="P858" s="318"/>
      <c r="Q858" s="318"/>
      <c r="R858" s="318"/>
      <c r="S858" s="318"/>
      <c r="T858" s="318"/>
      <c r="U858" s="318"/>
      <c r="V858" s="318"/>
      <c r="W858" s="318"/>
    </row>
    <row r="859" spans="1:23" ht="15.75" customHeight="1">
      <c r="A859" s="322"/>
      <c r="B859" s="322"/>
      <c r="C859" s="322"/>
      <c r="D859" s="322"/>
      <c r="E859" s="322"/>
      <c r="F859" s="318"/>
      <c r="G859" s="318"/>
      <c r="H859" s="318"/>
      <c r="I859" s="318"/>
      <c r="J859" s="318"/>
      <c r="K859" s="318"/>
      <c r="L859" s="318"/>
      <c r="M859" s="318"/>
      <c r="N859" s="318"/>
      <c r="O859" s="318"/>
      <c r="P859" s="318"/>
      <c r="Q859" s="318"/>
      <c r="R859" s="318"/>
      <c r="S859" s="318"/>
      <c r="T859" s="318"/>
      <c r="U859" s="318"/>
      <c r="V859" s="318"/>
      <c r="W859" s="318"/>
    </row>
    <row r="860" spans="1:23" ht="15.75" customHeight="1">
      <c r="A860" s="322"/>
      <c r="B860" s="322"/>
      <c r="C860" s="322"/>
      <c r="D860" s="322"/>
      <c r="E860" s="322"/>
      <c r="F860" s="318"/>
      <c r="G860" s="318"/>
      <c r="H860" s="318"/>
      <c r="I860" s="318"/>
      <c r="J860" s="318"/>
      <c r="K860" s="318"/>
      <c r="L860" s="318"/>
      <c r="M860" s="318"/>
      <c r="N860" s="318"/>
      <c r="O860" s="318"/>
      <c r="P860" s="318"/>
      <c r="Q860" s="318"/>
      <c r="R860" s="318"/>
      <c r="S860" s="318"/>
      <c r="T860" s="318"/>
      <c r="U860" s="318"/>
      <c r="V860" s="318"/>
      <c r="W860" s="318"/>
    </row>
    <row r="861" spans="1:23" ht="15.75" customHeight="1">
      <c r="A861" s="322"/>
      <c r="B861" s="322"/>
      <c r="C861" s="322"/>
      <c r="D861" s="322"/>
      <c r="E861" s="322"/>
      <c r="F861" s="318"/>
      <c r="G861" s="318"/>
      <c r="H861" s="318"/>
      <c r="I861" s="318"/>
      <c r="J861" s="318"/>
      <c r="K861" s="318"/>
      <c r="L861" s="318"/>
      <c r="M861" s="318"/>
      <c r="N861" s="318"/>
      <c r="O861" s="318"/>
      <c r="P861" s="318"/>
      <c r="Q861" s="318"/>
      <c r="R861" s="318"/>
      <c r="S861" s="318"/>
      <c r="T861" s="318"/>
      <c r="U861" s="318"/>
      <c r="V861" s="318"/>
      <c r="W861" s="318"/>
    </row>
    <row r="862" spans="1:23" ht="15.75" customHeight="1">
      <c r="A862" s="322"/>
      <c r="B862" s="322"/>
      <c r="C862" s="322"/>
      <c r="D862" s="322"/>
      <c r="E862" s="322"/>
      <c r="F862" s="318"/>
      <c r="G862" s="318"/>
      <c r="H862" s="318"/>
      <c r="I862" s="318"/>
      <c r="J862" s="318"/>
      <c r="K862" s="318"/>
      <c r="L862" s="318"/>
      <c r="M862" s="318"/>
      <c r="N862" s="318"/>
      <c r="O862" s="318"/>
      <c r="P862" s="318"/>
      <c r="Q862" s="318"/>
      <c r="R862" s="318"/>
      <c r="S862" s="318"/>
      <c r="T862" s="318"/>
      <c r="U862" s="318"/>
      <c r="V862" s="318"/>
      <c r="W862" s="318"/>
    </row>
    <row r="863" spans="1:23" ht="15.75" customHeight="1">
      <c r="A863" s="322"/>
      <c r="B863" s="322"/>
      <c r="C863" s="322"/>
      <c r="D863" s="322"/>
      <c r="E863" s="322"/>
      <c r="F863" s="318"/>
      <c r="G863" s="318"/>
      <c r="H863" s="318"/>
      <c r="I863" s="318"/>
      <c r="J863" s="318"/>
      <c r="K863" s="318"/>
      <c r="L863" s="318"/>
      <c r="M863" s="318"/>
      <c r="N863" s="318"/>
      <c r="O863" s="318"/>
      <c r="P863" s="318"/>
      <c r="Q863" s="318"/>
      <c r="R863" s="318"/>
      <c r="S863" s="318"/>
      <c r="T863" s="318"/>
      <c r="U863" s="318"/>
      <c r="V863" s="318"/>
      <c r="W863" s="318"/>
    </row>
    <row r="864" spans="1:23" ht="15.75" customHeight="1">
      <c r="A864" s="322"/>
      <c r="B864" s="322"/>
      <c r="C864" s="322"/>
      <c r="D864" s="322"/>
      <c r="E864" s="322"/>
      <c r="F864" s="318"/>
      <c r="G864" s="318"/>
      <c r="H864" s="318"/>
      <c r="I864" s="318"/>
      <c r="J864" s="318"/>
      <c r="K864" s="318"/>
      <c r="L864" s="318"/>
      <c r="M864" s="318"/>
      <c r="N864" s="318"/>
      <c r="O864" s="318"/>
      <c r="P864" s="318"/>
      <c r="Q864" s="318"/>
      <c r="R864" s="318"/>
      <c r="S864" s="318"/>
      <c r="T864" s="318"/>
      <c r="U864" s="318"/>
      <c r="V864" s="318"/>
      <c r="W864" s="318"/>
    </row>
    <row r="865" spans="1:23" ht="15.75" customHeight="1">
      <c r="A865" s="322"/>
      <c r="B865" s="322"/>
      <c r="C865" s="322"/>
      <c r="D865" s="322"/>
      <c r="E865" s="322"/>
      <c r="F865" s="318"/>
      <c r="G865" s="318"/>
      <c r="H865" s="318"/>
      <c r="I865" s="318"/>
      <c r="J865" s="318"/>
      <c r="K865" s="318"/>
      <c r="L865" s="318"/>
      <c r="M865" s="318"/>
      <c r="N865" s="318"/>
      <c r="O865" s="318"/>
      <c r="P865" s="318"/>
      <c r="Q865" s="318"/>
      <c r="R865" s="318"/>
      <c r="S865" s="318"/>
      <c r="T865" s="318"/>
      <c r="U865" s="318"/>
      <c r="V865" s="318"/>
      <c r="W865" s="318"/>
    </row>
    <row r="866" spans="1:23" ht="15.75" customHeight="1">
      <c r="A866" s="322"/>
      <c r="B866" s="322"/>
      <c r="C866" s="322"/>
      <c r="D866" s="322"/>
      <c r="E866" s="322"/>
      <c r="F866" s="318"/>
      <c r="G866" s="318"/>
      <c r="H866" s="318"/>
      <c r="I866" s="318"/>
      <c r="J866" s="318"/>
      <c r="K866" s="318"/>
      <c r="L866" s="318"/>
      <c r="M866" s="318"/>
      <c r="N866" s="318"/>
      <c r="O866" s="318"/>
      <c r="P866" s="318"/>
      <c r="Q866" s="318"/>
      <c r="R866" s="318"/>
      <c r="S866" s="318"/>
      <c r="T866" s="318"/>
      <c r="U866" s="318"/>
      <c r="V866" s="318"/>
      <c r="W866" s="318"/>
    </row>
    <row r="867" spans="1:23" ht="15.75" customHeight="1">
      <c r="A867" s="322"/>
      <c r="B867" s="322"/>
      <c r="C867" s="322"/>
      <c r="D867" s="322"/>
      <c r="E867" s="322"/>
      <c r="F867" s="318"/>
      <c r="G867" s="318"/>
      <c r="H867" s="318"/>
      <c r="I867" s="318"/>
      <c r="J867" s="318"/>
      <c r="K867" s="318"/>
      <c r="L867" s="318"/>
      <c r="M867" s="318"/>
      <c r="N867" s="318"/>
      <c r="O867" s="318"/>
      <c r="P867" s="318"/>
      <c r="Q867" s="318"/>
      <c r="R867" s="318"/>
      <c r="S867" s="318"/>
      <c r="T867" s="318"/>
      <c r="U867" s="318"/>
      <c r="V867" s="318"/>
      <c r="W867" s="318"/>
    </row>
    <row r="868" spans="1:23" ht="15.75" customHeight="1">
      <c r="A868" s="322"/>
      <c r="B868" s="322"/>
      <c r="C868" s="322"/>
      <c r="D868" s="322"/>
      <c r="E868" s="322"/>
      <c r="F868" s="318"/>
      <c r="G868" s="318"/>
      <c r="H868" s="318"/>
      <c r="I868" s="318"/>
      <c r="J868" s="318"/>
      <c r="K868" s="318"/>
      <c r="L868" s="318"/>
      <c r="M868" s="318"/>
      <c r="N868" s="318"/>
      <c r="O868" s="318"/>
      <c r="P868" s="318"/>
      <c r="Q868" s="318"/>
      <c r="R868" s="318"/>
      <c r="S868" s="318"/>
      <c r="T868" s="318"/>
      <c r="U868" s="318"/>
      <c r="V868" s="318"/>
      <c r="W868" s="318"/>
    </row>
    <row r="869" spans="1:23" ht="15.75" customHeight="1">
      <c r="A869" s="322"/>
      <c r="B869" s="322"/>
      <c r="C869" s="322"/>
      <c r="D869" s="322"/>
      <c r="E869" s="322"/>
      <c r="F869" s="318"/>
      <c r="G869" s="318"/>
      <c r="H869" s="318"/>
      <c r="I869" s="318"/>
      <c r="J869" s="318"/>
      <c r="K869" s="318"/>
      <c r="L869" s="318"/>
      <c r="M869" s="318"/>
      <c r="N869" s="318"/>
      <c r="O869" s="318"/>
      <c r="P869" s="318"/>
      <c r="Q869" s="318"/>
      <c r="R869" s="318"/>
      <c r="S869" s="318"/>
      <c r="T869" s="318"/>
      <c r="U869" s="318"/>
      <c r="V869" s="318"/>
      <c r="W869" s="318"/>
    </row>
    <row r="870" spans="1:23" ht="15.75" customHeight="1">
      <c r="A870" s="322"/>
      <c r="B870" s="322"/>
      <c r="C870" s="322"/>
      <c r="D870" s="322"/>
      <c r="E870" s="322"/>
      <c r="F870" s="318"/>
      <c r="G870" s="318"/>
      <c r="H870" s="318"/>
      <c r="I870" s="318"/>
      <c r="J870" s="318"/>
      <c r="K870" s="318"/>
      <c r="L870" s="318"/>
      <c r="M870" s="318"/>
      <c r="N870" s="318"/>
      <c r="O870" s="318"/>
      <c r="P870" s="318"/>
      <c r="Q870" s="318"/>
      <c r="R870" s="318"/>
      <c r="S870" s="318"/>
      <c r="T870" s="318"/>
      <c r="U870" s="318"/>
      <c r="V870" s="318"/>
      <c r="W870" s="318"/>
    </row>
    <row r="871" spans="1:23" ht="15.75" customHeight="1">
      <c r="A871" s="322"/>
      <c r="B871" s="322"/>
      <c r="C871" s="322"/>
      <c r="D871" s="322"/>
      <c r="E871" s="322"/>
      <c r="F871" s="318"/>
      <c r="G871" s="318"/>
      <c r="H871" s="318"/>
      <c r="I871" s="318"/>
      <c r="J871" s="318"/>
      <c r="K871" s="318"/>
      <c r="L871" s="318"/>
      <c r="M871" s="318"/>
      <c r="N871" s="318"/>
      <c r="O871" s="318"/>
      <c r="P871" s="318"/>
      <c r="Q871" s="318"/>
      <c r="R871" s="318"/>
      <c r="S871" s="318"/>
      <c r="T871" s="318"/>
      <c r="U871" s="318"/>
      <c r="V871" s="318"/>
      <c r="W871" s="318"/>
    </row>
    <row r="872" spans="1:23" ht="15.75" customHeight="1">
      <c r="A872" s="322"/>
      <c r="B872" s="322"/>
      <c r="C872" s="322"/>
      <c r="D872" s="322"/>
      <c r="E872" s="322"/>
      <c r="F872" s="318"/>
      <c r="G872" s="318"/>
      <c r="H872" s="318"/>
      <c r="I872" s="318"/>
      <c r="J872" s="318"/>
      <c r="K872" s="318"/>
      <c r="L872" s="318"/>
      <c r="M872" s="318"/>
      <c r="N872" s="318"/>
      <c r="O872" s="318"/>
      <c r="P872" s="318"/>
      <c r="Q872" s="318"/>
      <c r="R872" s="318"/>
      <c r="S872" s="318"/>
      <c r="T872" s="318"/>
      <c r="U872" s="318"/>
      <c r="V872" s="318"/>
      <c r="W872" s="318"/>
    </row>
    <row r="873" spans="1:23" ht="15.75" customHeight="1">
      <c r="A873" s="322"/>
      <c r="B873" s="322"/>
      <c r="C873" s="322"/>
      <c r="D873" s="322"/>
      <c r="E873" s="322"/>
      <c r="F873" s="318"/>
      <c r="G873" s="318"/>
      <c r="H873" s="318"/>
      <c r="I873" s="318"/>
      <c r="J873" s="318"/>
      <c r="K873" s="318"/>
      <c r="L873" s="318"/>
      <c r="M873" s="318"/>
      <c r="N873" s="318"/>
      <c r="O873" s="318"/>
      <c r="P873" s="318"/>
      <c r="Q873" s="318"/>
      <c r="R873" s="318"/>
      <c r="S873" s="318"/>
      <c r="T873" s="318"/>
      <c r="U873" s="318"/>
      <c r="V873" s="318"/>
      <c r="W873" s="318"/>
    </row>
    <row r="874" spans="1:23" ht="15.75" customHeight="1">
      <c r="A874" s="322"/>
      <c r="B874" s="322"/>
      <c r="C874" s="322"/>
      <c r="D874" s="322"/>
      <c r="E874" s="322"/>
      <c r="F874" s="318"/>
      <c r="G874" s="318"/>
      <c r="H874" s="318"/>
      <c r="I874" s="318"/>
      <c r="J874" s="318"/>
      <c r="K874" s="318"/>
      <c r="L874" s="318"/>
      <c r="M874" s="318"/>
      <c r="N874" s="318"/>
      <c r="O874" s="318"/>
      <c r="P874" s="318"/>
      <c r="Q874" s="318"/>
      <c r="R874" s="318"/>
      <c r="S874" s="318"/>
      <c r="T874" s="318"/>
      <c r="U874" s="318"/>
      <c r="V874" s="318"/>
      <c r="W874" s="318"/>
    </row>
    <row r="875" spans="1:23" ht="15.75" customHeight="1">
      <c r="A875" s="322"/>
      <c r="B875" s="322"/>
      <c r="C875" s="322"/>
      <c r="D875" s="322"/>
      <c r="E875" s="322"/>
      <c r="F875" s="318"/>
      <c r="G875" s="318"/>
      <c r="H875" s="318"/>
      <c r="I875" s="318"/>
      <c r="J875" s="318"/>
      <c r="K875" s="318"/>
      <c r="L875" s="318"/>
      <c r="M875" s="318"/>
      <c r="N875" s="318"/>
      <c r="O875" s="318"/>
      <c r="P875" s="318"/>
      <c r="Q875" s="318"/>
      <c r="R875" s="318"/>
      <c r="S875" s="318"/>
      <c r="T875" s="318"/>
      <c r="U875" s="318"/>
      <c r="V875" s="318"/>
      <c r="W875" s="318"/>
    </row>
    <row r="876" spans="1:23" ht="15.75" customHeight="1">
      <c r="A876" s="322"/>
      <c r="B876" s="322"/>
      <c r="C876" s="322"/>
      <c r="D876" s="322"/>
      <c r="E876" s="322"/>
      <c r="F876" s="318"/>
      <c r="G876" s="318"/>
      <c r="H876" s="318"/>
      <c r="I876" s="318"/>
      <c r="J876" s="318"/>
      <c r="K876" s="318"/>
      <c r="L876" s="318"/>
      <c r="M876" s="318"/>
      <c r="N876" s="318"/>
      <c r="O876" s="318"/>
      <c r="P876" s="318"/>
      <c r="Q876" s="318"/>
      <c r="R876" s="318"/>
      <c r="S876" s="318"/>
      <c r="T876" s="318"/>
      <c r="U876" s="318"/>
      <c r="V876" s="318"/>
      <c r="W876" s="318"/>
    </row>
    <row r="877" spans="1:23" ht="15.75" customHeight="1">
      <c r="A877" s="322"/>
      <c r="B877" s="322"/>
      <c r="C877" s="322"/>
      <c r="D877" s="322"/>
      <c r="E877" s="322"/>
      <c r="F877" s="318"/>
      <c r="G877" s="318"/>
      <c r="H877" s="318"/>
      <c r="I877" s="318"/>
      <c r="J877" s="318"/>
      <c r="K877" s="318"/>
      <c r="L877" s="318"/>
      <c r="M877" s="318"/>
      <c r="N877" s="318"/>
      <c r="O877" s="318"/>
      <c r="P877" s="318"/>
      <c r="Q877" s="318"/>
      <c r="R877" s="318"/>
      <c r="S877" s="318"/>
      <c r="T877" s="318"/>
      <c r="U877" s="318"/>
      <c r="V877" s="318"/>
      <c r="W877" s="318"/>
    </row>
    <row r="878" spans="1:23" ht="15.75" customHeight="1">
      <c r="A878" s="322"/>
      <c r="B878" s="322"/>
      <c r="C878" s="322"/>
      <c r="D878" s="322"/>
      <c r="E878" s="322"/>
      <c r="F878" s="318"/>
      <c r="G878" s="318"/>
      <c r="H878" s="318"/>
      <c r="I878" s="318"/>
      <c r="J878" s="318"/>
      <c r="K878" s="318"/>
      <c r="L878" s="318"/>
      <c r="M878" s="318"/>
      <c r="N878" s="318"/>
      <c r="O878" s="318"/>
      <c r="P878" s="318"/>
      <c r="Q878" s="318"/>
      <c r="R878" s="318"/>
      <c r="S878" s="318"/>
      <c r="T878" s="318"/>
      <c r="U878" s="318"/>
      <c r="V878" s="318"/>
      <c r="W878" s="318"/>
    </row>
    <row r="879" spans="1:23" ht="15.75" customHeight="1">
      <c r="A879" s="322"/>
      <c r="B879" s="322"/>
      <c r="C879" s="322"/>
      <c r="D879" s="322"/>
      <c r="E879" s="322"/>
      <c r="F879" s="318"/>
      <c r="G879" s="318"/>
      <c r="H879" s="318"/>
      <c r="I879" s="318"/>
      <c r="J879" s="318"/>
      <c r="K879" s="318"/>
      <c r="L879" s="318"/>
      <c r="M879" s="318"/>
      <c r="N879" s="318"/>
      <c r="O879" s="318"/>
      <c r="P879" s="318"/>
      <c r="Q879" s="318"/>
      <c r="R879" s="318"/>
      <c r="S879" s="318"/>
      <c r="T879" s="318"/>
      <c r="U879" s="318"/>
      <c r="V879" s="318"/>
      <c r="W879" s="318"/>
    </row>
    <row r="880" spans="1:23" ht="15.75" customHeight="1">
      <c r="A880" s="322"/>
      <c r="B880" s="322"/>
      <c r="C880" s="322"/>
      <c r="D880" s="322"/>
      <c r="E880" s="322"/>
      <c r="F880" s="318"/>
      <c r="G880" s="318"/>
      <c r="H880" s="318"/>
      <c r="I880" s="318"/>
      <c r="J880" s="318"/>
      <c r="K880" s="318"/>
      <c r="L880" s="318"/>
      <c r="M880" s="318"/>
      <c r="N880" s="318"/>
      <c r="O880" s="318"/>
      <c r="P880" s="318"/>
      <c r="Q880" s="318"/>
      <c r="R880" s="318"/>
      <c r="S880" s="318"/>
      <c r="T880" s="318"/>
      <c r="U880" s="318"/>
      <c r="V880" s="318"/>
      <c r="W880" s="318"/>
    </row>
    <row r="881" spans="1:23" ht="15.75" customHeight="1">
      <c r="A881" s="322"/>
      <c r="B881" s="322"/>
      <c r="C881" s="322"/>
      <c r="D881" s="322"/>
      <c r="E881" s="322"/>
      <c r="F881" s="318"/>
      <c r="G881" s="318"/>
      <c r="H881" s="318"/>
      <c r="I881" s="318"/>
      <c r="J881" s="318"/>
      <c r="K881" s="318"/>
      <c r="L881" s="318"/>
      <c r="M881" s="318"/>
      <c r="N881" s="318"/>
      <c r="O881" s="318"/>
      <c r="P881" s="318"/>
      <c r="Q881" s="318"/>
      <c r="R881" s="318"/>
      <c r="S881" s="318"/>
      <c r="T881" s="318"/>
      <c r="U881" s="318"/>
      <c r="V881" s="318"/>
      <c r="W881" s="318"/>
    </row>
    <row r="882" spans="1:23" ht="15.75" customHeight="1">
      <c r="A882" s="322"/>
      <c r="B882" s="322"/>
      <c r="C882" s="322"/>
      <c r="D882" s="322"/>
      <c r="E882" s="322"/>
      <c r="F882" s="318"/>
      <c r="G882" s="318"/>
      <c r="H882" s="318"/>
      <c r="I882" s="318"/>
      <c r="J882" s="318"/>
      <c r="K882" s="318"/>
      <c r="L882" s="318"/>
      <c r="M882" s="318"/>
      <c r="N882" s="318"/>
      <c r="O882" s="318"/>
      <c r="P882" s="318"/>
      <c r="Q882" s="318"/>
      <c r="R882" s="318"/>
      <c r="S882" s="318"/>
      <c r="T882" s="318"/>
      <c r="U882" s="318"/>
      <c r="V882" s="318"/>
      <c r="W882" s="318"/>
    </row>
    <row r="883" spans="1:23" ht="15.75" customHeight="1">
      <c r="A883" s="322"/>
      <c r="B883" s="322"/>
      <c r="C883" s="322"/>
      <c r="D883" s="322"/>
      <c r="E883" s="322"/>
      <c r="F883" s="318"/>
      <c r="G883" s="318"/>
      <c r="H883" s="318"/>
      <c r="I883" s="318"/>
      <c r="J883" s="318"/>
      <c r="K883" s="318"/>
      <c r="L883" s="318"/>
      <c r="M883" s="318"/>
      <c r="N883" s="318"/>
      <c r="O883" s="318"/>
      <c r="P883" s="318"/>
      <c r="Q883" s="318"/>
      <c r="R883" s="318"/>
      <c r="S883" s="318"/>
      <c r="T883" s="318"/>
      <c r="U883" s="318"/>
      <c r="V883" s="318"/>
      <c r="W883" s="318"/>
    </row>
    <row r="884" spans="1:23" ht="15.75" customHeight="1">
      <c r="A884" s="322"/>
      <c r="B884" s="322"/>
      <c r="C884" s="322"/>
      <c r="D884" s="322"/>
      <c r="E884" s="322"/>
      <c r="F884" s="318"/>
      <c r="G884" s="318"/>
      <c r="H884" s="318"/>
      <c r="I884" s="318"/>
      <c r="J884" s="318"/>
      <c r="K884" s="318"/>
      <c r="L884" s="318"/>
      <c r="M884" s="318"/>
      <c r="N884" s="318"/>
      <c r="O884" s="318"/>
      <c r="P884" s="318"/>
      <c r="Q884" s="318"/>
      <c r="R884" s="318"/>
      <c r="S884" s="318"/>
      <c r="T884" s="318"/>
      <c r="U884" s="318"/>
      <c r="V884" s="318"/>
      <c r="W884" s="318"/>
    </row>
    <row r="885" spans="1:23" ht="15.75" customHeight="1">
      <c r="A885" s="322"/>
      <c r="B885" s="322"/>
      <c r="C885" s="322"/>
      <c r="D885" s="322"/>
      <c r="E885" s="322"/>
      <c r="F885" s="318"/>
      <c r="G885" s="318"/>
      <c r="H885" s="318"/>
      <c r="I885" s="318"/>
      <c r="J885" s="318"/>
      <c r="K885" s="318"/>
      <c r="L885" s="318"/>
      <c r="M885" s="318"/>
      <c r="N885" s="318"/>
      <c r="O885" s="318"/>
      <c r="P885" s="318"/>
      <c r="Q885" s="318"/>
      <c r="R885" s="318"/>
      <c r="S885" s="318"/>
      <c r="T885" s="318"/>
      <c r="U885" s="318"/>
      <c r="V885" s="318"/>
      <c r="W885" s="318"/>
    </row>
    <row r="886" spans="1:23" ht="15.75" customHeight="1">
      <c r="A886" s="322"/>
      <c r="B886" s="322"/>
      <c r="C886" s="322"/>
      <c r="D886" s="322"/>
      <c r="E886" s="322"/>
      <c r="F886" s="318"/>
      <c r="G886" s="318"/>
      <c r="H886" s="318"/>
      <c r="I886" s="318"/>
      <c r="J886" s="318"/>
      <c r="K886" s="318"/>
      <c r="L886" s="318"/>
      <c r="M886" s="318"/>
      <c r="N886" s="318"/>
      <c r="O886" s="318"/>
      <c r="P886" s="318"/>
      <c r="Q886" s="318"/>
      <c r="R886" s="318"/>
      <c r="S886" s="318"/>
      <c r="T886" s="318"/>
      <c r="U886" s="318"/>
      <c r="V886" s="318"/>
      <c r="W886" s="318"/>
    </row>
    <row r="887" spans="1:23" ht="15.75" customHeight="1">
      <c r="A887" s="322"/>
      <c r="B887" s="322"/>
      <c r="C887" s="322"/>
      <c r="D887" s="322"/>
      <c r="E887" s="322"/>
      <c r="F887" s="318"/>
      <c r="G887" s="318"/>
      <c r="H887" s="318"/>
      <c r="I887" s="318"/>
      <c r="J887" s="318"/>
      <c r="K887" s="318"/>
      <c r="L887" s="318"/>
      <c r="M887" s="318"/>
      <c r="N887" s="318"/>
      <c r="O887" s="318"/>
      <c r="P887" s="318"/>
      <c r="Q887" s="318"/>
      <c r="R887" s="318"/>
      <c r="S887" s="318"/>
      <c r="T887" s="318"/>
      <c r="U887" s="318"/>
      <c r="V887" s="318"/>
      <c r="W887" s="318"/>
    </row>
    <row r="888" spans="1:23" ht="15.75" customHeight="1">
      <c r="A888" s="322"/>
      <c r="B888" s="322"/>
      <c r="C888" s="322"/>
      <c r="D888" s="322"/>
      <c r="E888" s="322"/>
      <c r="F888" s="318"/>
      <c r="G888" s="318"/>
      <c r="H888" s="318"/>
      <c r="I888" s="318"/>
      <c r="J888" s="318"/>
      <c r="K888" s="318"/>
      <c r="L888" s="318"/>
      <c r="M888" s="318"/>
      <c r="N888" s="318"/>
      <c r="O888" s="318"/>
      <c r="P888" s="318"/>
      <c r="Q888" s="318"/>
      <c r="R888" s="318"/>
      <c r="S888" s="318"/>
      <c r="T888" s="318"/>
      <c r="U888" s="318"/>
      <c r="V888" s="318"/>
      <c r="W888" s="318"/>
    </row>
    <row r="889" spans="1:23" ht="15.75" customHeight="1">
      <c r="A889" s="322"/>
      <c r="B889" s="322"/>
      <c r="C889" s="322"/>
      <c r="D889" s="322"/>
      <c r="E889" s="322"/>
      <c r="F889" s="318"/>
      <c r="G889" s="318"/>
      <c r="H889" s="318"/>
      <c r="I889" s="318"/>
      <c r="J889" s="318"/>
      <c r="K889" s="318"/>
      <c r="L889" s="318"/>
      <c r="M889" s="318"/>
      <c r="N889" s="318"/>
      <c r="O889" s="318"/>
      <c r="P889" s="318"/>
      <c r="Q889" s="318"/>
      <c r="R889" s="318"/>
      <c r="S889" s="318"/>
      <c r="T889" s="318"/>
      <c r="U889" s="318"/>
      <c r="V889" s="318"/>
      <c r="W889" s="318"/>
    </row>
    <row r="890" spans="1:23" ht="15.75" customHeight="1">
      <c r="A890" s="322"/>
      <c r="B890" s="322"/>
      <c r="C890" s="322"/>
      <c r="D890" s="322"/>
      <c r="E890" s="322"/>
      <c r="F890" s="318"/>
      <c r="G890" s="318"/>
      <c r="H890" s="318"/>
      <c r="I890" s="318"/>
      <c r="J890" s="318"/>
      <c r="K890" s="318"/>
      <c r="L890" s="318"/>
      <c r="M890" s="318"/>
      <c r="N890" s="318"/>
      <c r="O890" s="318"/>
      <c r="P890" s="318"/>
      <c r="Q890" s="318"/>
      <c r="R890" s="318"/>
      <c r="S890" s="318"/>
      <c r="T890" s="318"/>
      <c r="U890" s="318"/>
      <c r="V890" s="318"/>
      <c r="W890" s="318"/>
    </row>
    <row r="891" spans="1:23" ht="15.75" customHeight="1">
      <c r="A891" s="322"/>
      <c r="B891" s="322"/>
      <c r="C891" s="322"/>
      <c r="D891" s="322"/>
      <c r="E891" s="322"/>
      <c r="F891" s="318"/>
      <c r="G891" s="318"/>
      <c r="H891" s="318"/>
      <c r="I891" s="318"/>
      <c r="J891" s="318"/>
      <c r="K891" s="318"/>
      <c r="L891" s="318"/>
      <c r="M891" s="318"/>
      <c r="N891" s="318"/>
      <c r="O891" s="318"/>
      <c r="P891" s="318"/>
      <c r="Q891" s="318"/>
      <c r="R891" s="318"/>
      <c r="S891" s="318"/>
      <c r="T891" s="318"/>
      <c r="U891" s="318"/>
      <c r="V891" s="318"/>
      <c r="W891" s="318"/>
    </row>
    <row r="892" spans="1:23" ht="15.75" customHeight="1">
      <c r="A892" s="322"/>
      <c r="B892" s="322"/>
      <c r="C892" s="322"/>
      <c r="D892" s="322"/>
      <c r="E892" s="322"/>
      <c r="F892" s="318"/>
      <c r="G892" s="318"/>
      <c r="H892" s="318"/>
      <c r="I892" s="318"/>
      <c r="J892" s="318"/>
      <c r="K892" s="318"/>
      <c r="L892" s="318"/>
      <c r="M892" s="318"/>
      <c r="N892" s="318"/>
      <c r="O892" s="318"/>
      <c r="P892" s="318"/>
      <c r="Q892" s="318"/>
      <c r="R892" s="318"/>
      <c r="S892" s="318"/>
      <c r="T892" s="318"/>
      <c r="U892" s="318"/>
      <c r="V892" s="318"/>
      <c r="W892" s="318"/>
    </row>
    <row r="893" spans="1:23" ht="15.75" customHeight="1">
      <c r="A893" s="322"/>
      <c r="B893" s="322"/>
      <c r="C893" s="322"/>
      <c r="D893" s="322"/>
      <c r="E893" s="322"/>
      <c r="F893" s="318"/>
      <c r="G893" s="318"/>
      <c r="H893" s="318"/>
      <c r="I893" s="318"/>
      <c r="J893" s="318"/>
      <c r="K893" s="318"/>
      <c r="L893" s="318"/>
      <c r="M893" s="318"/>
      <c r="N893" s="318"/>
      <c r="O893" s="318"/>
      <c r="P893" s="318"/>
      <c r="Q893" s="318"/>
      <c r="R893" s="318"/>
      <c r="S893" s="318"/>
      <c r="T893" s="318"/>
      <c r="U893" s="318"/>
      <c r="V893" s="318"/>
      <c r="W893" s="318"/>
    </row>
    <row r="894" spans="1:23" ht="15.75" customHeight="1">
      <c r="A894" s="322"/>
      <c r="B894" s="322"/>
      <c r="C894" s="322"/>
      <c r="D894" s="322"/>
      <c r="E894" s="322"/>
      <c r="F894" s="318"/>
      <c r="G894" s="318"/>
      <c r="H894" s="318"/>
      <c r="I894" s="318"/>
      <c r="J894" s="318"/>
      <c r="K894" s="318"/>
      <c r="L894" s="318"/>
      <c r="M894" s="318"/>
      <c r="N894" s="318"/>
      <c r="O894" s="318"/>
      <c r="P894" s="318"/>
      <c r="Q894" s="318"/>
      <c r="R894" s="318"/>
      <c r="S894" s="318"/>
      <c r="T894" s="318"/>
      <c r="U894" s="318"/>
      <c r="V894" s="318"/>
      <c r="W894" s="318"/>
    </row>
    <row r="895" spans="1:23" ht="15.75" customHeight="1">
      <c r="A895" s="322"/>
      <c r="B895" s="322"/>
      <c r="C895" s="322"/>
      <c r="D895" s="322"/>
      <c r="E895" s="322"/>
      <c r="F895" s="318"/>
      <c r="G895" s="318"/>
      <c r="H895" s="318"/>
      <c r="I895" s="318"/>
      <c r="J895" s="318"/>
      <c r="K895" s="318"/>
      <c r="L895" s="318"/>
      <c r="M895" s="318"/>
      <c r="N895" s="318"/>
      <c r="O895" s="318"/>
      <c r="P895" s="318"/>
      <c r="Q895" s="318"/>
      <c r="R895" s="318"/>
      <c r="S895" s="318"/>
      <c r="T895" s="318"/>
      <c r="U895" s="318"/>
      <c r="V895" s="318"/>
      <c r="W895" s="318"/>
    </row>
    <row r="896" spans="1:23" ht="15.75" customHeight="1">
      <c r="A896" s="322"/>
      <c r="B896" s="322"/>
      <c r="C896" s="322"/>
      <c r="D896" s="322"/>
      <c r="E896" s="322"/>
      <c r="F896" s="318"/>
      <c r="G896" s="318"/>
      <c r="H896" s="318"/>
      <c r="I896" s="318"/>
      <c r="J896" s="318"/>
      <c r="K896" s="318"/>
      <c r="L896" s="318"/>
      <c r="M896" s="318"/>
      <c r="N896" s="318"/>
      <c r="O896" s="318"/>
      <c r="P896" s="318"/>
      <c r="Q896" s="318"/>
      <c r="R896" s="318"/>
      <c r="S896" s="318"/>
      <c r="T896" s="318"/>
      <c r="U896" s="318"/>
      <c r="V896" s="318"/>
      <c r="W896" s="318"/>
    </row>
    <row r="897" spans="1:23" ht="15.75" customHeight="1">
      <c r="A897" s="322"/>
      <c r="B897" s="322"/>
      <c r="C897" s="322"/>
      <c r="D897" s="322"/>
      <c r="E897" s="322"/>
      <c r="F897" s="318"/>
      <c r="G897" s="318"/>
      <c r="H897" s="318"/>
      <c r="I897" s="318"/>
      <c r="J897" s="318"/>
      <c r="K897" s="318"/>
      <c r="L897" s="318"/>
      <c r="M897" s="318"/>
      <c r="N897" s="318"/>
      <c r="O897" s="318"/>
      <c r="P897" s="318"/>
      <c r="Q897" s="318"/>
      <c r="R897" s="318"/>
      <c r="S897" s="318"/>
      <c r="T897" s="318"/>
      <c r="U897" s="318"/>
      <c r="V897" s="318"/>
      <c r="W897" s="318"/>
    </row>
    <row r="898" spans="1:23" ht="15.75" customHeight="1">
      <c r="A898" s="322"/>
      <c r="B898" s="322"/>
      <c r="C898" s="322"/>
      <c r="D898" s="322"/>
      <c r="E898" s="322"/>
      <c r="F898" s="318"/>
      <c r="G898" s="318"/>
      <c r="H898" s="318"/>
      <c r="I898" s="318"/>
      <c r="J898" s="318"/>
      <c r="K898" s="318"/>
      <c r="L898" s="318"/>
      <c r="M898" s="318"/>
      <c r="N898" s="318"/>
      <c r="O898" s="318"/>
      <c r="P898" s="318"/>
      <c r="Q898" s="318"/>
      <c r="R898" s="318"/>
      <c r="S898" s="318"/>
      <c r="T898" s="318"/>
      <c r="U898" s="318"/>
      <c r="V898" s="318"/>
      <c r="W898" s="318"/>
    </row>
    <row r="899" spans="1:23" ht="15.75" customHeight="1">
      <c r="A899" s="322"/>
      <c r="B899" s="322"/>
      <c r="C899" s="322"/>
      <c r="D899" s="322"/>
      <c r="E899" s="322"/>
      <c r="F899" s="318"/>
      <c r="G899" s="318"/>
      <c r="H899" s="318"/>
      <c r="I899" s="318"/>
      <c r="J899" s="318"/>
      <c r="K899" s="318"/>
      <c r="L899" s="318"/>
      <c r="M899" s="318"/>
      <c r="N899" s="318"/>
      <c r="O899" s="318"/>
      <c r="P899" s="318"/>
      <c r="Q899" s="318"/>
      <c r="R899" s="318"/>
      <c r="S899" s="318"/>
      <c r="T899" s="318"/>
      <c r="U899" s="318"/>
      <c r="V899" s="318"/>
      <c r="W899" s="318"/>
    </row>
    <row r="900" spans="1:23" ht="15.75" customHeight="1">
      <c r="A900" s="322"/>
      <c r="B900" s="322"/>
      <c r="C900" s="322"/>
      <c r="D900" s="322"/>
      <c r="E900" s="322"/>
      <c r="F900" s="318"/>
      <c r="G900" s="318"/>
      <c r="H900" s="318"/>
      <c r="I900" s="318"/>
      <c r="J900" s="318"/>
      <c r="K900" s="318"/>
      <c r="L900" s="318"/>
      <c r="M900" s="318"/>
      <c r="N900" s="318"/>
      <c r="O900" s="318"/>
      <c r="P900" s="318"/>
      <c r="Q900" s="318"/>
      <c r="R900" s="318"/>
      <c r="S900" s="318"/>
      <c r="T900" s="318"/>
      <c r="U900" s="318"/>
      <c r="V900" s="318"/>
      <c r="W900" s="318"/>
    </row>
    <row r="901" spans="1:23" ht="15.75" customHeight="1">
      <c r="A901" s="322"/>
      <c r="B901" s="322"/>
      <c r="C901" s="322"/>
      <c r="D901" s="322"/>
      <c r="E901" s="322"/>
      <c r="F901" s="318"/>
      <c r="G901" s="318"/>
      <c r="H901" s="318"/>
      <c r="I901" s="318"/>
      <c r="J901" s="318"/>
      <c r="K901" s="318"/>
      <c r="L901" s="318"/>
      <c r="M901" s="318"/>
      <c r="N901" s="318"/>
      <c r="O901" s="318"/>
      <c r="P901" s="318"/>
      <c r="Q901" s="318"/>
      <c r="R901" s="318"/>
      <c r="S901" s="318"/>
      <c r="T901" s="318"/>
      <c r="U901" s="318"/>
      <c r="V901" s="318"/>
      <c r="W901" s="318"/>
    </row>
    <row r="902" spans="1:23" ht="15.75" customHeight="1">
      <c r="A902" s="322"/>
      <c r="B902" s="322"/>
      <c r="C902" s="322"/>
      <c r="D902" s="322"/>
      <c r="E902" s="322"/>
      <c r="F902" s="318"/>
      <c r="G902" s="318"/>
      <c r="H902" s="318"/>
      <c r="I902" s="318"/>
      <c r="J902" s="318"/>
      <c r="K902" s="318"/>
      <c r="L902" s="318"/>
      <c r="M902" s="318"/>
      <c r="N902" s="318"/>
      <c r="O902" s="318"/>
      <c r="P902" s="318"/>
      <c r="Q902" s="318"/>
      <c r="R902" s="318"/>
      <c r="S902" s="318"/>
      <c r="T902" s="318"/>
      <c r="U902" s="318"/>
      <c r="V902" s="318"/>
      <c r="W902" s="318"/>
    </row>
    <row r="903" spans="1:23" ht="15.75" customHeight="1">
      <c r="A903" s="322"/>
      <c r="B903" s="322"/>
      <c r="C903" s="322"/>
      <c r="D903" s="322"/>
      <c r="E903" s="322"/>
      <c r="F903" s="318"/>
      <c r="G903" s="318"/>
      <c r="H903" s="318"/>
      <c r="I903" s="318"/>
      <c r="J903" s="318"/>
      <c r="K903" s="318"/>
      <c r="L903" s="318"/>
      <c r="M903" s="318"/>
      <c r="N903" s="318"/>
      <c r="O903" s="318"/>
      <c r="P903" s="318"/>
      <c r="Q903" s="318"/>
      <c r="R903" s="318"/>
      <c r="S903" s="318"/>
      <c r="T903" s="318"/>
      <c r="U903" s="318"/>
      <c r="V903" s="318"/>
      <c r="W903" s="318"/>
    </row>
    <row r="904" spans="1:23" ht="15.75" customHeight="1">
      <c r="A904" s="322"/>
      <c r="B904" s="322"/>
      <c r="C904" s="322"/>
      <c r="D904" s="322"/>
      <c r="E904" s="322"/>
      <c r="F904" s="318"/>
      <c r="G904" s="318"/>
      <c r="H904" s="318"/>
      <c r="I904" s="318"/>
      <c r="J904" s="318"/>
      <c r="K904" s="318"/>
      <c r="L904" s="318"/>
      <c r="M904" s="318"/>
      <c r="N904" s="318"/>
      <c r="O904" s="318"/>
      <c r="P904" s="318"/>
      <c r="Q904" s="318"/>
      <c r="R904" s="318"/>
      <c r="S904" s="318"/>
      <c r="T904" s="318"/>
      <c r="U904" s="318"/>
      <c r="V904" s="318"/>
      <c r="W904" s="318"/>
    </row>
    <row r="905" spans="1:23" ht="15.75" customHeight="1">
      <c r="A905" s="322"/>
      <c r="B905" s="322"/>
      <c r="C905" s="322"/>
      <c r="D905" s="322"/>
      <c r="E905" s="322"/>
      <c r="F905" s="318"/>
      <c r="G905" s="318"/>
      <c r="H905" s="318"/>
      <c r="I905" s="318"/>
      <c r="J905" s="318"/>
      <c r="K905" s="318"/>
      <c r="L905" s="318"/>
      <c r="M905" s="318"/>
      <c r="N905" s="318"/>
      <c r="O905" s="318"/>
      <c r="P905" s="318"/>
      <c r="Q905" s="318"/>
      <c r="R905" s="318"/>
      <c r="S905" s="318"/>
      <c r="T905" s="318"/>
      <c r="U905" s="318"/>
      <c r="V905" s="318"/>
      <c r="W905" s="318"/>
    </row>
    <row r="906" spans="1:23" ht="15.75" customHeight="1">
      <c r="A906" s="322"/>
      <c r="B906" s="322"/>
      <c r="C906" s="322"/>
      <c r="D906" s="322"/>
      <c r="E906" s="322"/>
      <c r="F906" s="318"/>
      <c r="G906" s="318"/>
      <c r="H906" s="318"/>
      <c r="I906" s="318"/>
      <c r="J906" s="318"/>
      <c r="K906" s="318"/>
      <c r="L906" s="318"/>
      <c r="M906" s="318"/>
      <c r="N906" s="318"/>
      <c r="O906" s="318"/>
      <c r="P906" s="318"/>
      <c r="Q906" s="318"/>
      <c r="R906" s="318"/>
      <c r="S906" s="318"/>
      <c r="T906" s="318"/>
      <c r="U906" s="318"/>
      <c r="V906" s="318"/>
      <c r="W906" s="318"/>
    </row>
    <row r="907" spans="1:23" ht="15.75" customHeight="1">
      <c r="A907" s="322"/>
      <c r="B907" s="322"/>
      <c r="C907" s="322"/>
      <c r="D907" s="322"/>
      <c r="E907" s="322"/>
      <c r="F907" s="318"/>
      <c r="G907" s="318"/>
      <c r="H907" s="318"/>
      <c r="I907" s="318"/>
      <c r="J907" s="318"/>
      <c r="K907" s="318"/>
      <c r="L907" s="318"/>
      <c r="M907" s="318"/>
      <c r="N907" s="318"/>
      <c r="O907" s="318"/>
      <c r="P907" s="318"/>
      <c r="Q907" s="318"/>
      <c r="R907" s="318"/>
      <c r="S907" s="318"/>
      <c r="T907" s="318"/>
      <c r="U907" s="318"/>
      <c r="V907" s="318"/>
      <c r="W907" s="318"/>
    </row>
    <row r="908" spans="1:23" ht="15.75" customHeight="1">
      <c r="A908" s="322"/>
      <c r="B908" s="322"/>
      <c r="C908" s="322"/>
      <c r="D908" s="322"/>
      <c r="E908" s="322"/>
      <c r="F908" s="318"/>
      <c r="G908" s="318"/>
      <c r="H908" s="318"/>
      <c r="I908" s="318"/>
      <c r="J908" s="318"/>
      <c r="K908" s="318"/>
      <c r="L908" s="318"/>
      <c r="M908" s="318"/>
      <c r="N908" s="318"/>
      <c r="O908" s="318"/>
      <c r="P908" s="318"/>
      <c r="Q908" s="318"/>
      <c r="R908" s="318"/>
      <c r="S908" s="318"/>
      <c r="T908" s="318"/>
      <c r="U908" s="318"/>
      <c r="V908" s="318"/>
      <c r="W908" s="318"/>
    </row>
    <row r="909" spans="1:23" ht="15.75" customHeight="1">
      <c r="A909" s="322"/>
      <c r="B909" s="322"/>
      <c r="C909" s="322"/>
      <c r="D909" s="322"/>
      <c r="E909" s="322"/>
      <c r="F909" s="318"/>
      <c r="G909" s="318"/>
      <c r="H909" s="318"/>
      <c r="I909" s="318"/>
      <c r="J909" s="318"/>
      <c r="K909" s="318"/>
      <c r="L909" s="318"/>
      <c r="M909" s="318"/>
      <c r="N909" s="318"/>
      <c r="O909" s="318"/>
      <c r="P909" s="318"/>
      <c r="Q909" s="318"/>
      <c r="R909" s="318"/>
      <c r="S909" s="318"/>
      <c r="T909" s="318"/>
      <c r="U909" s="318"/>
      <c r="V909" s="318"/>
      <c r="W909" s="318"/>
    </row>
    <row r="910" spans="1:23" ht="15.75" customHeight="1">
      <c r="A910" s="322"/>
      <c r="B910" s="322"/>
      <c r="C910" s="322"/>
      <c r="D910" s="322"/>
      <c r="E910" s="322"/>
      <c r="F910" s="318"/>
      <c r="G910" s="318"/>
      <c r="H910" s="318"/>
      <c r="I910" s="318"/>
      <c r="J910" s="318"/>
      <c r="K910" s="318"/>
      <c r="L910" s="318"/>
      <c r="M910" s="318"/>
      <c r="N910" s="318"/>
      <c r="O910" s="318"/>
      <c r="P910" s="318"/>
      <c r="Q910" s="318"/>
      <c r="R910" s="318"/>
      <c r="S910" s="318"/>
      <c r="T910" s="318"/>
      <c r="U910" s="318"/>
      <c r="V910" s="318"/>
      <c r="W910" s="318"/>
    </row>
    <row r="911" spans="1:23" ht="15.75" customHeight="1">
      <c r="A911" s="322"/>
      <c r="B911" s="322"/>
      <c r="C911" s="322"/>
      <c r="D911" s="322"/>
      <c r="E911" s="322"/>
      <c r="F911" s="318"/>
      <c r="G911" s="318"/>
      <c r="H911" s="318"/>
      <c r="I911" s="318"/>
      <c r="J911" s="318"/>
      <c r="K911" s="318"/>
      <c r="L911" s="318"/>
      <c r="M911" s="318"/>
      <c r="N911" s="318"/>
      <c r="O911" s="318"/>
      <c r="P911" s="318"/>
      <c r="Q911" s="318"/>
      <c r="R911" s="318"/>
      <c r="S911" s="318"/>
      <c r="T911" s="318"/>
      <c r="U911" s="318"/>
      <c r="V911" s="318"/>
      <c r="W911" s="318"/>
    </row>
    <row r="912" spans="1:23" ht="15.75" customHeight="1">
      <c r="A912" s="322"/>
      <c r="B912" s="322"/>
      <c r="C912" s="322"/>
      <c r="D912" s="322"/>
      <c r="E912" s="322"/>
      <c r="F912" s="318"/>
      <c r="G912" s="318"/>
      <c r="H912" s="318"/>
      <c r="I912" s="318"/>
      <c r="J912" s="318"/>
      <c r="K912" s="318"/>
      <c r="L912" s="318"/>
      <c r="M912" s="318"/>
      <c r="N912" s="318"/>
      <c r="O912" s="318"/>
      <c r="P912" s="318"/>
      <c r="Q912" s="318"/>
      <c r="R912" s="318"/>
      <c r="S912" s="318"/>
      <c r="T912" s="318"/>
      <c r="U912" s="318"/>
      <c r="V912" s="318"/>
      <c r="W912" s="318"/>
    </row>
    <row r="913" spans="1:23" ht="15.75" customHeight="1">
      <c r="A913" s="322"/>
      <c r="B913" s="322"/>
      <c r="C913" s="322"/>
      <c r="D913" s="322"/>
      <c r="E913" s="322"/>
      <c r="F913" s="318"/>
      <c r="G913" s="318"/>
      <c r="H913" s="318"/>
      <c r="I913" s="318"/>
      <c r="J913" s="318"/>
      <c r="K913" s="318"/>
      <c r="L913" s="318"/>
      <c r="M913" s="318"/>
      <c r="N913" s="318"/>
      <c r="O913" s="318"/>
      <c r="P913" s="318"/>
      <c r="Q913" s="318"/>
      <c r="R913" s="318"/>
      <c r="S913" s="318"/>
      <c r="T913" s="318"/>
      <c r="U913" s="318"/>
      <c r="V913" s="318"/>
      <c r="W913" s="318"/>
    </row>
    <row r="914" spans="1:23" ht="15.75" customHeight="1">
      <c r="A914" s="322"/>
      <c r="B914" s="322"/>
      <c r="C914" s="322"/>
      <c r="D914" s="322"/>
      <c r="E914" s="322"/>
      <c r="F914" s="318"/>
      <c r="G914" s="318"/>
      <c r="H914" s="318"/>
      <c r="I914" s="318"/>
      <c r="J914" s="318"/>
      <c r="K914" s="318"/>
      <c r="L914" s="318"/>
      <c r="M914" s="318"/>
      <c r="N914" s="318"/>
      <c r="O914" s="318"/>
      <c r="P914" s="318"/>
      <c r="Q914" s="318"/>
      <c r="R914" s="318"/>
      <c r="S914" s="318"/>
      <c r="T914" s="318"/>
      <c r="U914" s="318"/>
      <c r="V914" s="318"/>
      <c r="W914" s="318"/>
    </row>
    <row r="915" spans="1:23" ht="15.75" customHeight="1">
      <c r="A915" s="322"/>
      <c r="B915" s="322"/>
      <c r="C915" s="322"/>
      <c r="D915" s="322"/>
      <c r="E915" s="322"/>
      <c r="F915" s="318"/>
      <c r="G915" s="318"/>
      <c r="H915" s="318"/>
      <c r="I915" s="318"/>
      <c r="J915" s="318"/>
      <c r="K915" s="318"/>
      <c r="L915" s="318"/>
      <c r="M915" s="318"/>
      <c r="N915" s="318"/>
      <c r="O915" s="318"/>
      <c r="P915" s="318"/>
      <c r="Q915" s="318"/>
      <c r="R915" s="318"/>
      <c r="S915" s="318"/>
      <c r="T915" s="318"/>
      <c r="U915" s="318"/>
      <c r="V915" s="318"/>
      <c r="W915" s="318"/>
    </row>
    <row r="916" spans="1:23" ht="15.75" customHeight="1">
      <c r="A916" s="322"/>
      <c r="B916" s="322"/>
      <c r="C916" s="322"/>
      <c r="D916" s="322"/>
      <c r="E916" s="322"/>
      <c r="F916" s="318"/>
      <c r="G916" s="318"/>
      <c r="H916" s="318"/>
      <c r="I916" s="318"/>
      <c r="J916" s="318"/>
      <c r="K916" s="318"/>
      <c r="L916" s="318"/>
      <c r="M916" s="318"/>
      <c r="N916" s="318"/>
      <c r="O916" s="318"/>
      <c r="P916" s="318"/>
      <c r="Q916" s="318"/>
      <c r="R916" s="318"/>
      <c r="S916" s="318"/>
      <c r="T916" s="318"/>
      <c r="U916" s="318"/>
      <c r="V916" s="318"/>
      <c r="W916" s="318"/>
    </row>
    <row r="917" spans="1:23" ht="15.75" customHeight="1">
      <c r="A917" s="322"/>
      <c r="B917" s="322"/>
      <c r="C917" s="322"/>
      <c r="D917" s="322"/>
      <c r="E917" s="322"/>
      <c r="F917" s="318"/>
      <c r="G917" s="318"/>
      <c r="H917" s="318"/>
      <c r="I917" s="318"/>
      <c r="J917" s="318"/>
      <c r="K917" s="318"/>
      <c r="L917" s="318"/>
      <c r="M917" s="318"/>
      <c r="N917" s="318"/>
      <c r="O917" s="318"/>
      <c r="P917" s="318"/>
      <c r="Q917" s="318"/>
      <c r="R917" s="318"/>
      <c r="S917" s="318"/>
      <c r="T917" s="318"/>
      <c r="U917" s="318"/>
      <c r="V917" s="318"/>
      <c r="W917" s="318"/>
    </row>
    <row r="918" spans="1:23" ht="15.75" customHeight="1">
      <c r="A918" s="322"/>
      <c r="B918" s="322"/>
      <c r="C918" s="322"/>
      <c r="D918" s="322"/>
      <c r="E918" s="322"/>
      <c r="F918" s="318"/>
      <c r="G918" s="318"/>
      <c r="H918" s="318"/>
      <c r="I918" s="318"/>
      <c r="J918" s="318"/>
      <c r="K918" s="318"/>
      <c r="L918" s="318"/>
      <c r="M918" s="318"/>
      <c r="N918" s="318"/>
      <c r="O918" s="318"/>
      <c r="P918" s="318"/>
      <c r="Q918" s="318"/>
      <c r="R918" s="318"/>
      <c r="S918" s="318"/>
      <c r="T918" s="318"/>
      <c r="U918" s="318"/>
      <c r="V918" s="318"/>
      <c r="W918" s="318"/>
    </row>
    <row r="919" spans="1:23" ht="15.75" customHeight="1">
      <c r="A919" s="322"/>
      <c r="B919" s="322"/>
      <c r="C919" s="322"/>
      <c r="D919" s="322"/>
      <c r="E919" s="322"/>
      <c r="F919" s="318"/>
      <c r="G919" s="318"/>
      <c r="H919" s="318"/>
      <c r="I919" s="318"/>
      <c r="J919" s="318"/>
      <c r="K919" s="318"/>
      <c r="L919" s="318"/>
      <c r="M919" s="318"/>
      <c r="N919" s="318"/>
      <c r="O919" s="318"/>
      <c r="P919" s="318"/>
      <c r="Q919" s="318"/>
      <c r="R919" s="318"/>
      <c r="S919" s="318"/>
      <c r="T919" s="318"/>
      <c r="U919" s="318"/>
      <c r="V919" s="318"/>
      <c r="W919" s="318"/>
    </row>
    <row r="920" spans="1:23" ht="15.75" customHeight="1">
      <c r="A920" s="322"/>
      <c r="B920" s="322"/>
      <c r="C920" s="322"/>
      <c r="D920" s="322"/>
      <c r="E920" s="322"/>
      <c r="F920" s="318"/>
      <c r="G920" s="318"/>
      <c r="H920" s="318"/>
      <c r="I920" s="318"/>
      <c r="J920" s="318"/>
      <c r="K920" s="318"/>
      <c r="L920" s="318"/>
      <c r="M920" s="318"/>
      <c r="N920" s="318"/>
      <c r="O920" s="318"/>
      <c r="P920" s="318"/>
      <c r="Q920" s="318"/>
      <c r="R920" s="318"/>
      <c r="S920" s="318"/>
      <c r="T920" s="318"/>
      <c r="U920" s="318"/>
      <c r="V920" s="318"/>
      <c r="W920" s="318"/>
    </row>
    <row r="921" spans="1:23" ht="15.75" customHeight="1">
      <c r="A921" s="322"/>
      <c r="B921" s="322"/>
      <c r="C921" s="322"/>
      <c r="D921" s="322"/>
      <c r="E921" s="322"/>
      <c r="F921" s="318"/>
      <c r="G921" s="318"/>
      <c r="H921" s="318"/>
      <c r="I921" s="318"/>
      <c r="J921" s="318"/>
      <c r="K921" s="318"/>
      <c r="L921" s="318"/>
      <c r="M921" s="318"/>
      <c r="N921" s="318"/>
      <c r="O921" s="318"/>
      <c r="P921" s="318"/>
      <c r="Q921" s="318"/>
      <c r="R921" s="318"/>
      <c r="S921" s="318"/>
      <c r="T921" s="318"/>
      <c r="U921" s="318"/>
      <c r="V921" s="318"/>
      <c r="W921" s="318"/>
    </row>
    <row r="922" spans="1:23" ht="15.75" customHeight="1">
      <c r="A922" s="322"/>
      <c r="B922" s="322"/>
      <c r="C922" s="322"/>
      <c r="D922" s="322"/>
      <c r="E922" s="322"/>
      <c r="F922" s="318"/>
      <c r="G922" s="318"/>
      <c r="H922" s="318"/>
      <c r="I922" s="318"/>
      <c r="J922" s="318"/>
      <c r="K922" s="318"/>
      <c r="L922" s="318"/>
      <c r="M922" s="318"/>
      <c r="N922" s="318"/>
      <c r="O922" s="318"/>
      <c r="P922" s="318"/>
      <c r="Q922" s="318"/>
      <c r="R922" s="318"/>
      <c r="S922" s="318"/>
      <c r="T922" s="318"/>
      <c r="U922" s="318"/>
      <c r="V922" s="318"/>
      <c r="W922" s="318"/>
    </row>
    <row r="923" spans="1:23" ht="15.75" customHeight="1">
      <c r="A923" s="322"/>
      <c r="B923" s="322"/>
      <c r="C923" s="322"/>
      <c r="D923" s="322"/>
      <c r="E923" s="322"/>
      <c r="F923" s="318"/>
      <c r="G923" s="318"/>
      <c r="H923" s="318"/>
      <c r="I923" s="318"/>
      <c r="J923" s="318"/>
      <c r="K923" s="318"/>
      <c r="L923" s="318"/>
      <c r="M923" s="318"/>
      <c r="N923" s="318"/>
      <c r="O923" s="318"/>
      <c r="P923" s="318"/>
      <c r="Q923" s="318"/>
      <c r="R923" s="318"/>
      <c r="S923" s="318"/>
      <c r="T923" s="318"/>
      <c r="U923" s="318"/>
      <c r="V923" s="318"/>
      <c r="W923" s="318"/>
    </row>
    <row r="924" spans="1:23" ht="15.75" customHeight="1">
      <c r="A924" s="322"/>
      <c r="B924" s="322"/>
      <c r="C924" s="322"/>
      <c r="D924" s="322"/>
      <c r="E924" s="322"/>
      <c r="F924" s="318"/>
      <c r="G924" s="318"/>
      <c r="H924" s="318"/>
      <c r="I924" s="318"/>
      <c r="J924" s="318"/>
      <c r="K924" s="318"/>
      <c r="L924" s="318"/>
      <c r="M924" s="318"/>
      <c r="N924" s="318"/>
      <c r="O924" s="318"/>
      <c r="P924" s="318"/>
      <c r="Q924" s="318"/>
      <c r="R924" s="318"/>
      <c r="S924" s="318"/>
      <c r="T924" s="318"/>
      <c r="U924" s="318"/>
      <c r="V924" s="318"/>
      <c r="W924" s="318"/>
    </row>
    <row r="925" spans="1:23" ht="15.75" customHeight="1">
      <c r="A925" s="322"/>
      <c r="B925" s="322"/>
      <c r="C925" s="322"/>
      <c r="D925" s="322"/>
      <c r="E925" s="322"/>
      <c r="F925" s="318"/>
      <c r="G925" s="318"/>
      <c r="H925" s="318"/>
      <c r="I925" s="318"/>
      <c r="J925" s="318"/>
      <c r="K925" s="318"/>
      <c r="L925" s="318"/>
      <c r="M925" s="318"/>
      <c r="N925" s="318"/>
      <c r="O925" s="318"/>
      <c r="P925" s="318"/>
      <c r="Q925" s="318"/>
      <c r="R925" s="318"/>
      <c r="S925" s="318"/>
      <c r="T925" s="318"/>
      <c r="U925" s="318"/>
      <c r="V925" s="318"/>
      <c r="W925" s="318"/>
    </row>
    <row r="926" spans="1:23" ht="15.75" customHeight="1">
      <c r="A926" s="322"/>
      <c r="B926" s="322"/>
      <c r="C926" s="322"/>
      <c r="D926" s="322"/>
      <c r="E926" s="322"/>
      <c r="F926" s="318"/>
      <c r="G926" s="318"/>
      <c r="H926" s="318"/>
      <c r="I926" s="318"/>
      <c r="J926" s="318"/>
      <c r="K926" s="318"/>
      <c r="L926" s="318"/>
      <c r="M926" s="318"/>
      <c r="N926" s="318"/>
      <c r="O926" s="318"/>
      <c r="P926" s="318"/>
      <c r="Q926" s="318"/>
      <c r="R926" s="318"/>
      <c r="S926" s="318"/>
      <c r="T926" s="318"/>
      <c r="U926" s="318"/>
      <c r="V926" s="318"/>
      <c r="W926" s="318"/>
    </row>
    <row r="927" spans="1:23" ht="15.75" customHeight="1">
      <c r="A927" s="322"/>
      <c r="B927" s="322"/>
      <c r="C927" s="322"/>
      <c r="D927" s="322"/>
      <c r="E927" s="322"/>
      <c r="F927" s="318"/>
      <c r="G927" s="318"/>
      <c r="H927" s="318"/>
      <c r="I927" s="318"/>
      <c r="J927" s="318"/>
      <c r="K927" s="318"/>
      <c r="L927" s="318"/>
      <c r="M927" s="318"/>
      <c r="N927" s="318"/>
      <c r="O927" s="318"/>
      <c r="P927" s="318"/>
      <c r="Q927" s="318"/>
      <c r="R927" s="318"/>
      <c r="S927" s="318"/>
      <c r="T927" s="318"/>
      <c r="U927" s="318"/>
      <c r="V927" s="318"/>
      <c r="W927" s="318"/>
    </row>
    <row r="928" spans="1:23" ht="15.75" customHeight="1">
      <c r="A928" s="322"/>
      <c r="B928" s="322"/>
      <c r="C928" s="322"/>
      <c r="D928" s="322"/>
      <c r="E928" s="322"/>
      <c r="F928" s="318"/>
      <c r="G928" s="318"/>
      <c r="H928" s="318"/>
      <c r="I928" s="318"/>
      <c r="J928" s="318"/>
      <c r="K928" s="318"/>
      <c r="L928" s="318"/>
      <c r="M928" s="318"/>
      <c r="N928" s="318"/>
      <c r="O928" s="318"/>
      <c r="P928" s="318"/>
      <c r="Q928" s="318"/>
      <c r="R928" s="318"/>
      <c r="S928" s="318"/>
      <c r="T928" s="318"/>
      <c r="U928" s="318"/>
      <c r="V928" s="318"/>
      <c r="W928" s="318"/>
    </row>
    <row r="929" spans="1:23" ht="15.75" customHeight="1">
      <c r="A929" s="322"/>
      <c r="B929" s="322"/>
      <c r="C929" s="322"/>
      <c r="D929" s="322"/>
      <c r="E929" s="322"/>
      <c r="F929" s="318"/>
      <c r="G929" s="318"/>
      <c r="H929" s="318"/>
      <c r="I929" s="318"/>
      <c r="J929" s="318"/>
      <c r="K929" s="318"/>
      <c r="L929" s="318"/>
      <c r="M929" s="318"/>
      <c r="N929" s="318"/>
      <c r="O929" s="318"/>
      <c r="P929" s="318"/>
      <c r="Q929" s="318"/>
      <c r="R929" s="318"/>
      <c r="S929" s="318"/>
      <c r="T929" s="318"/>
      <c r="U929" s="318"/>
      <c r="V929" s="318"/>
      <c r="W929" s="318"/>
    </row>
    <row r="930" spans="1:23" ht="15.75" customHeight="1">
      <c r="A930" s="322"/>
      <c r="B930" s="322"/>
      <c r="C930" s="322"/>
      <c r="D930" s="322"/>
      <c r="E930" s="322"/>
      <c r="F930" s="318"/>
      <c r="G930" s="318"/>
      <c r="H930" s="318"/>
      <c r="I930" s="318"/>
      <c r="J930" s="318"/>
      <c r="K930" s="318"/>
      <c r="L930" s="318"/>
      <c r="M930" s="318"/>
      <c r="N930" s="318"/>
      <c r="O930" s="318"/>
      <c r="P930" s="318"/>
      <c r="Q930" s="318"/>
      <c r="R930" s="318"/>
      <c r="S930" s="318"/>
      <c r="T930" s="318"/>
      <c r="U930" s="318"/>
      <c r="V930" s="318"/>
      <c r="W930" s="318"/>
    </row>
    <row r="931" spans="1:23" ht="15.75" customHeight="1">
      <c r="A931" s="322"/>
      <c r="B931" s="322"/>
      <c r="C931" s="322"/>
      <c r="D931" s="322"/>
      <c r="E931" s="322"/>
      <c r="F931" s="318"/>
      <c r="G931" s="318"/>
      <c r="H931" s="318"/>
      <c r="I931" s="318"/>
      <c r="J931" s="318"/>
      <c r="K931" s="318"/>
      <c r="L931" s="318"/>
      <c r="M931" s="318"/>
      <c r="N931" s="318"/>
      <c r="O931" s="318"/>
      <c r="P931" s="318"/>
      <c r="Q931" s="318"/>
      <c r="R931" s="318"/>
      <c r="S931" s="318"/>
      <c r="T931" s="318"/>
      <c r="U931" s="318"/>
      <c r="V931" s="318"/>
      <c r="W931" s="318"/>
    </row>
    <row r="932" spans="1:23" ht="15.75" customHeight="1">
      <c r="A932" s="322"/>
      <c r="B932" s="322"/>
      <c r="C932" s="322"/>
      <c r="D932" s="322"/>
      <c r="E932" s="322"/>
      <c r="F932" s="318"/>
      <c r="G932" s="318"/>
      <c r="H932" s="318"/>
      <c r="I932" s="318"/>
      <c r="J932" s="318"/>
      <c r="K932" s="318"/>
      <c r="L932" s="318"/>
      <c r="M932" s="318"/>
      <c r="N932" s="318"/>
      <c r="O932" s="318"/>
      <c r="P932" s="318"/>
      <c r="Q932" s="318"/>
      <c r="R932" s="318"/>
      <c r="S932" s="318"/>
      <c r="T932" s="318"/>
      <c r="U932" s="318"/>
      <c r="V932" s="318"/>
      <c r="W932" s="318"/>
    </row>
    <row r="933" spans="1:23" ht="15.75" customHeight="1">
      <c r="A933" s="322"/>
      <c r="B933" s="322"/>
      <c r="C933" s="322"/>
      <c r="D933" s="322"/>
      <c r="E933" s="322"/>
      <c r="F933" s="318"/>
      <c r="G933" s="318"/>
      <c r="H933" s="318"/>
      <c r="I933" s="318"/>
      <c r="J933" s="318"/>
      <c r="K933" s="318"/>
      <c r="L933" s="318"/>
      <c r="M933" s="318"/>
      <c r="N933" s="318"/>
      <c r="O933" s="318"/>
      <c r="P933" s="318"/>
      <c r="Q933" s="318"/>
      <c r="R933" s="318"/>
      <c r="S933" s="318"/>
      <c r="T933" s="318"/>
      <c r="U933" s="318"/>
      <c r="V933" s="318"/>
      <c r="W933" s="318"/>
    </row>
    <row r="934" spans="1:23" ht="15.75" customHeight="1">
      <c r="A934" s="322"/>
      <c r="B934" s="322"/>
      <c r="C934" s="322"/>
      <c r="D934" s="322"/>
      <c r="E934" s="322"/>
      <c r="F934" s="318"/>
      <c r="G934" s="318"/>
      <c r="H934" s="318"/>
      <c r="I934" s="318"/>
      <c r="J934" s="318"/>
      <c r="K934" s="318"/>
      <c r="L934" s="318"/>
      <c r="M934" s="318"/>
      <c r="N934" s="318"/>
      <c r="O934" s="318"/>
      <c r="P934" s="318"/>
      <c r="Q934" s="318"/>
      <c r="R934" s="318"/>
      <c r="S934" s="318"/>
      <c r="T934" s="318"/>
      <c r="U934" s="318"/>
      <c r="V934" s="318"/>
      <c r="W934" s="318"/>
    </row>
    <row r="935" spans="1:23" ht="15.75" customHeight="1">
      <c r="A935" s="322"/>
      <c r="B935" s="322"/>
      <c r="C935" s="322"/>
      <c r="D935" s="322"/>
      <c r="E935" s="322"/>
      <c r="F935" s="318"/>
      <c r="G935" s="318"/>
      <c r="H935" s="318"/>
      <c r="I935" s="318"/>
      <c r="J935" s="318"/>
      <c r="K935" s="318"/>
      <c r="L935" s="318"/>
      <c r="M935" s="318"/>
      <c r="N935" s="318"/>
      <c r="O935" s="318"/>
      <c r="P935" s="318"/>
      <c r="Q935" s="318"/>
      <c r="R935" s="318"/>
      <c r="S935" s="318"/>
      <c r="T935" s="318"/>
      <c r="U935" s="318"/>
      <c r="V935" s="318"/>
      <c r="W935" s="318"/>
    </row>
    <row r="936" spans="1:23" ht="15.75" customHeight="1">
      <c r="A936" s="322"/>
      <c r="B936" s="322"/>
      <c r="C936" s="322"/>
      <c r="D936" s="322"/>
      <c r="E936" s="322"/>
      <c r="F936" s="318"/>
      <c r="G936" s="318"/>
      <c r="H936" s="318"/>
      <c r="I936" s="318"/>
      <c r="J936" s="318"/>
      <c r="K936" s="318"/>
      <c r="L936" s="318"/>
      <c r="M936" s="318"/>
      <c r="N936" s="318"/>
      <c r="O936" s="318"/>
      <c r="P936" s="318"/>
      <c r="Q936" s="318"/>
      <c r="R936" s="318"/>
      <c r="S936" s="318"/>
      <c r="T936" s="318"/>
      <c r="U936" s="318"/>
      <c r="V936" s="318"/>
      <c r="W936" s="318"/>
    </row>
    <row r="937" spans="1:23" ht="15.75" customHeight="1">
      <c r="A937" s="322"/>
      <c r="B937" s="322"/>
      <c r="C937" s="322"/>
      <c r="D937" s="322"/>
      <c r="E937" s="322"/>
      <c r="F937" s="318"/>
      <c r="G937" s="318"/>
      <c r="H937" s="318"/>
      <c r="I937" s="318"/>
      <c r="J937" s="318"/>
      <c r="K937" s="318"/>
      <c r="L937" s="318"/>
      <c r="M937" s="318"/>
      <c r="N937" s="318"/>
      <c r="O937" s="318"/>
      <c r="P937" s="318"/>
      <c r="Q937" s="318"/>
      <c r="R937" s="318"/>
      <c r="S937" s="318"/>
      <c r="T937" s="318"/>
      <c r="U937" s="318"/>
      <c r="V937" s="318"/>
      <c r="W937" s="318"/>
    </row>
    <row r="938" spans="1:23" ht="15.75" customHeight="1">
      <c r="A938" s="322"/>
      <c r="B938" s="322"/>
      <c r="C938" s="322"/>
      <c r="D938" s="322"/>
      <c r="E938" s="322"/>
      <c r="F938" s="318"/>
      <c r="G938" s="318"/>
      <c r="H938" s="318"/>
      <c r="I938" s="318"/>
      <c r="J938" s="318"/>
      <c r="K938" s="318"/>
      <c r="L938" s="318"/>
      <c r="M938" s="318"/>
      <c r="N938" s="318"/>
      <c r="O938" s="318"/>
      <c r="P938" s="318"/>
      <c r="Q938" s="318"/>
      <c r="R938" s="318"/>
      <c r="S938" s="318"/>
      <c r="T938" s="318"/>
      <c r="U938" s="318"/>
      <c r="V938" s="318"/>
      <c r="W938" s="318"/>
    </row>
    <row r="939" spans="1:23" ht="15.75" customHeight="1">
      <c r="A939" s="322"/>
      <c r="B939" s="322"/>
      <c r="C939" s="322"/>
      <c r="D939" s="322"/>
      <c r="E939" s="322"/>
      <c r="F939" s="318"/>
      <c r="G939" s="318"/>
      <c r="H939" s="318"/>
      <c r="I939" s="318"/>
      <c r="J939" s="318"/>
      <c r="K939" s="318"/>
      <c r="L939" s="318"/>
      <c r="M939" s="318"/>
      <c r="N939" s="318"/>
      <c r="O939" s="318"/>
      <c r="P939" s="318"/>
      <c r="Q939" s="318"/>
      <c r="R939" s="318"/>
      <c r="S939" s="318"/>
      <c r="T939" s="318"/>
      <c r="U939" s="318"/>
      <c r="V939" s="318"/>
      <c r="W939" s="318"/>
    </row>
    <row r="940" spans="1:23" ht="15.75" customHeight="1">
      <c r="A940" s="322"/>
      <c r="B940" s="322"/>
      <c r="C940" s="322"/>
      <c r="D940" s="322"/>
      <c r="E940" s="322"/>
      <c r="F940" s="318"/>
      <c r="G940" s="318"/>
      <c r="H940" s="318"/>
      <c r="I940" s="318"/>
      <c r="J940" s="318"/>
      <c r="K940" s="318"/>
      <c r="L940" s="318"/>
      <c r="M940" s="318"/>
      <c r="N940" s="318"/>
      <c r="O940" s="318"/>
      <c r="P940" s="318"/>
      <c r="Q940" s="318"/>
      <c r="R940" s="318"/>
      <c r="S940" s="318"/>
      <c r="T940" s="318"/>
      <c r="U940" s="318"/>
      <c r="V940" s="318"/>
      <c r="W940" s="318"/>
    </row>
    <row r="941" spans="1:23" ht="15.75" customHeight="1">
      <c r="A941" s="322"/>
      <c r="B941" s="322"/>
      <c r="C941" s="322"/>
      <c r="D941" s="322"/>
      <c r="E941" s="322"/>
      <c r="F941" s="318"/>
      <c r="G941" s="318"/>
      <c r="H941" s="318"/>
      <c r="I941" s="318"/>
      <c r="J941" s="318"/>
      <c r="K941" s="318"/>
      <c r="L941" s="318"/>
      <c r="M941" s="318"/>
      <c r="N941" s="318"/>
      <c r="O941" s="318"/>
      <c r="P941" s="318"/>
      <c r="Q941" s="318"/>
      <c r="R941" s="318"/>
      <c r="S941" s="318"/>
      <c r="T941" s="318"/>
      <c r="U941" s="318"/>
      <c r="V941" s="318"/>
      <c r="W941" s="318"/>
    </row>
    <row r="942" spans="1:23" ht="15.75" customHeight="1">
      <c r="A942" s="322"/>
      <c r="B942" s="322"/>
      <c r="C942" s="322"/>
      <c r="D942" s="322"/>
      <c r="E942" s="322"/>
      <c r="F942" s="318"/>
      <c r="G942" s="318"/>
      <c r="H942" s="318"/>
      <c r="I942" s="318"/>
      <c r="J942" s="318"/>
      <c r="K942" s="318"/>
      <c r="L942" s="318"/>
      <c r="M942" s="318"/>
      <c r="N942" s="318"/>
      <c r="O942" s="318"/>
      <c r="P942" s="318"/>
      <c r="Q942" s="318"/>
      <c r="R942" s="318"/>
      <c r="S942" s="318"/>
      <c r="T942" s="318"/>
      <c r="U942" s="318"/>
      <c r="V942" s="318"/>
      <c r="W942" s="318"/>
    </row>
    <row r="943" spans="1:23" ht="15.75" customHeight="1">
      <c r="A943" s="322"/>
      <c r="B943" s="322"/>
      <c r="C943" s="322"/>
      <c r="D943" s="322"/>
      <c r="E943" s="322"/>
      <c r="F943" s="318"/>
      <c r="G943" s="318"/>
      <c r="H943" s="318"/>
      <c r="I943" s="318"/>
      <c r="J943" s="318"/>
      <c r="K943" s="318"/>
      <c r="L943" s="318"/>
      <c r="M943" s="318"/>
      <c r="N943" s="318"/>
      <c r="O943" s="318"/>
      <c r="P943" s="318"/>
      <c r="Q943" s="318"/>
      <c r="R943" s="318"/>
      <c r="S943" s="318"/>
      <c r="T943" s="318"/>
      <c r="U943" s="318"/>
      <c r="V943" s="318"/>
      <c r="W943" s="318"/>
    </row>
    <row r="944" spans="1:23" ht="15.75" customHeight="1">
      <c r="A944" s="322"/>
      <c r="B944" s="322"/>
      <c r="C944" s="322"/>
      <c r="D944" s="322"/>
      <c r="E944" s="322"/>
      <c r="F944" s="318"/>
      <c r="G944" s="318"/>
      <c r="H944" s="318"/>
      <c r="I944" s="318"/>
      <c r="J944" s="318"/>
      <c r="K944" s="318"/>
      <c r="L944" s="318"/>
      <c r="M944" s="318"/>
      <c r="N944" s="318"/>
      <c r="O944" s="318"/>
      <c r="P944" s="318"/>
      <c r="Q944" s="318"/>
      <c r="R944" s="318"/>
      <c r="S944" s="318"/>
      <c r="T944" s="318"/>
      <c r="U944" s="318"/>
      <c r="V944" s="318"/>
      <c r="W944" s="318"/>
    </row>
    <row r="945" spans="1:23" ht="15.75" customHeight="1">
      <c r="A945" s="322"/>
      <c r="B945" s="322"/>
      <c r="C945" s="322"/>
      <c r="D945" s="322"/>
      <c r="E945" s="322"/>
      <c r="F945" s="318"/>
      <c r="G945" s="318"/>
      <c r="H945" s="318"/>
      <c r="I945" s="318"/>
      <c r="J945" s="318"/>
      <c r="K945" s="318"/>
      <c r="L945" s="318"/>
      <c r="M945" s="318"/>
      <c r="N945" s="318"/>
      <c r="O945" s="318"/>
      <c r="P945" s="318"/>
      <c r="Q945" s="318"/>
      <c r="R945" s="318"/>
      <c r="S945" s="318"/>
      <c r="T945" s="318"/>
      <c r="U945" s="318"/>
      <c r="V945" s="318"/>
      <c r="W945" s="318"/>
    </row>
    <row r="946" spans="1:23" ht="15.75" customHeight="1">
      <c r="A946" s="322"/>
      <c r="B946" s="322"/>
      <c r="C946" s="322"/>
      <c r="D946" s="322"/>
      <c r="E946" s="322"/>
      <c r="F946" s="318"/>
      <c r="G946" s="318"/>
      <c r="H946" s="318"/>
      <c r="I946" s="318"/>
      <c r="J946" s="318"/>
      <c r="K946" s="318"/>
      <c r="L946" s="318"/>
      <c r="M946" s="318"/>
      <c r="N946" s="318"/>
      <c r="O946" s="318"/>
      <c r="P946" s="318"/>
      <c r="Q946" s="318"/>
      <c r="R946" s="318"/>
      <c r="S946" s="318"/>
      <c r="T946" s="318"/>
      <c r="U946" s="318"/>
      <c r="V946" s="318"/>
      <c r="W946" s="318"/>
    </row>
    <row r="947" spans="1:23" ht="15.75" customHeight="1">
      <c r="A947" s="322"/>
      <c r="B947" s="322"/>
      <c r="C947" s="322"/>
      <c r="D947" s="322"/>
      <c r="E947" s="322"/>
      <c r="F947" s="318"/>
      <c r="G947" s="318"/>
      <c r="H947" s="318"/>
      <c r="I947" s="318"/>
      <c r="J947" s="318"/>
      <c r="K947" s="318"/>
      <c r="L947" s="318"/>
      <c r="M947" s="318"/>
      <c r="N947" s="318"/>
      <c r="O947" s="318"/>
      <c r="P947" s="318"/>
      <c r="Q947" s="318"/>
      <c r="R947" s="318"/>
      <c r="S947" s="318"/>
      <c r="T947" s="318"/>
      <c r="U947" s="318"/>
      <c r="V947" s="318"/>
      <c r="W947" s="318"/>
    </row>
    <row r="948" spans="1:23" ht="15.75" customHeight="1">
      <c r="A948" s="322"/>
      <c r="B948" s="322"/>
      <c r="C948" s="322"/>
      <c r="D948" s="322"/>
      <c r="E948" s="322"/>
      <c r="F948" s="318"/>
      <c r="G948" s="318"/>
      <c r="H948" s="318"/>
      <c r="I948" s="318"/>
      <c r="J948" s="318"/>
      <c r="K948" s="318"/>
      <c r="L948" s="318"/>
      <c r="M948" s="318"/>
      <c r="N948" s="318"/>
      <c r="O948" s="318"/>
      <c r="P948" s="318"/>
      <c r="Q948" s="318"/>
      <c r="R948" s="318"/>
      <c r="S948" s="318"/>
      <c r="T948" s="318"/>
      <c r="U948" s="318"/>
      <c r="V948" s="318"/>
      <c r="W948" s="318"/>
    </row>
    <row r="949" spans="1:23" ht="15.75" customHeight="1">
      <c r="A949" s="322"/>
      <c r="B949" s="322"/>
      <c r="C949" s="322"/>
      <c r="D949" s="322"/>
      <c r="E949" s="322"/>
      <c r="F949" s="318"/>
      <c r="G949" s="318"/>
      <c r="H949" s="318"/>
      <c r="I949" s="318"/>
      <c r="J949" s="318"/>
      <c r="K949" s="318"/>
      <c r="L949" s="318"/>
      <c r="M949" s="318"/>
      <c r="N949" s="318"/>
      <c r="O949" s="318"/>
      <c r="P949" s="318"/>
      <c r="Q949" s="318"/>
      <c r="R949" s="318"/>
      <c r="S949" s="318"/>
      <c r="T949" s="318"/>
      <c r="U949" s="318"/>
      <c r="V949" s="318"/>
      <c r="W949" s="318"/>
    </row>
    <row r="950" spans="1:23" ht="15.75" customHeight="1">
      <c r="A950" s="322"/>
      <c r="B950" s="322"/>
      <c r="C950" s="322"/>
      <c r="D950" s="322"/>
      <c r="E950" s="322"/>
      <c r="F950" s="318"/>
      <c r="G950" s="318"/>
      <c r="H950" s="318"/>
      <c r="I950" s="318"/>
      <c r="J950" s="318"/>
      <c r="K950" s="318"/>
      <c r="L950" s="318"/>
      <c r="M950" s="318"/>
      <c r="N950" s="318"/>
      <c r="O950" s="318"/>
      <c r="P950" s="318"/>
      <c r="Q950" s="318"/>
      <c r="R950" s="318"/>
      <c r="S950" s="318"/>
      <c r="T950" s="318"/>
      <c r="U950" s="318"/>
      <c r="V950" s="318"/>
      <c r="W950" s="318"/>
    </row>
    <row r="951" spans="1:23" ht="15.75" customHeight="1">
      <c r="A951" s="322"/>
      <c r="B951" s="322"/>
      <c r="C951" s="322"/>
      <c r="D951" s="322"/>
      <c r="E951" s="322"/>
      <c r="F951" s="318"/>
      <c r="G951" s="318"/>
      <c r="H951" s="318"/>
      <c r="I951" s="318"/>
      <c r="J951" s="318"/>
      <c r="K951" s="318"/>
      <c r="L951" s="318"/>
      <c r="M951" s="318"/>
      <c r="N951" s="318"/>
      <c r="O951" s="318"/>
      <c r="P951" s="318"/>
      <c r="Q951" s="318"/>
      <c r="R951" s="318"/>
      <c r="S951" s="318"/>
      <c r="T951" s="318"/>
      <c r="U951" s="318"/>
      <c r="V951" s="318"/>
      <c r="W951" s="318"/>
    </row>
    <row r="952" spans="1:23" ht="15.75" customHeight="1">
      <c r="A952" s="322"/>
      <c r="B952" s="322"/>
      <c r="C952" s="322"/>
      <c r="D952" s="322"/>
      <c r="E952" s="322"/>
      <c r="F952" s="318"/>
      <c r="G952" s="318"/>
      <c r="H952" s="318"/>
      <c r="I952" s="318"/>
      <c r="J952" s="318"/>
      <c r="K952" s="318"/>
      <c r="L952" s="318"/>
      <c r="M952" s="318"/>
      <c r="N952" s="318"/>
      <c r="O952" s="318"/>
      <c r="P952" s="318"/>
      <c r="Q952" s="318"/>
      <c r="R952" s="318"/>
      <c r="S952" s="318"/>
      <c r="T952" s="318"/>
      <c r="U952" s="318"/>
      <c r="V952" s="318"/>
      <c r="W952" s="318"/>
    </row>
    <row r="953" spans="1:23" ht="15.75" customHeight="1">
      <c r="A953" s="322"/>
      <c r="B953" s="322"/>
      <c r="C953" s="322"/>
      <c r="D953" s="322"/>
      <c r="E953" s="322"/>
      <c r="F953" s="318"/>
      <c r="G953" s="318"/>
      <c r="H953" s="318"/>
      <c r="I953" s="318"/>
      <c r="J953" s="318"/>
      <c r="K953" s="318"/>
      <c r="L953" s="318"/>
      <c r="M953" s="318"/>
      <c r="N953" s="318"/>
      <c r="O953" s="318"/>
      <c r="P953" s="318"/>
      <c r="Q953" s="318"/>
      <c r="R953" s="318"/>
      <c r="S953" s="318"/>
      <c r="T953" s="318"/>
      <c r="U953" s="318"/>
      <c r="V953" s="318"/>
      <c r="W953" s="318"/>
    </row>
    <row r="954" spans="1:23" ht="15.75" customHeight="1">
      <c r="A954" s="322"/>
      <c r="B954" s="322"/>
      <c r="C954" s="322"/>
      <c r="D954" s="322"/>
      <c r="E954" s="322"/>
      <c r="F954" s="318"/>
      <c r="G954" s="318"/>
      <c r="H954" s="318"/>
      <c r="I954" s="318"/>
      <c r="J954" s="318"/>
      <c r="K954" s="318"/>
      <c r="L954" s="318"/>
      <c r="M954" s="318"/>
      <c r="N954" s="318"/>
      <c r="O954" s="318"/>
      <c r="P954" s="318"/>
      <c r="Q954" s="318"/>
      <c r="R954" s="318"/>
      <c r="S954" s="318"/>
      <c r="T954" s="318"/>
      <c r="U954" s="318"/>
      <c r="V954" s="318"/>
      <c r="W954" s="318"/>
    </row>
    <row r="955" spans="1:23" ht="15.75" customHeight="1">
      <c r="A955" s="322"/>
      <c r="B955" s="322"/>
      <c r="C955" s="322"/>
      <c r="D955" s="322"/>
      <c r="E955" s="322"/>
      <c r="F955" s="318"/>
      <c r="G955" s="318"/>
      <c r="H955" s="318"/>
      <c r="I955" s="318"/>
      <c r="J955" s="318"/>
      <c r="K955" s="318"/>
      <c r="L955" s="318"/>
      <c r="M955" s="318"/>
      <c r="N955" s="318"/>
      <c r="O955" s="318"/>
      <c r="P955" s="318"/>
      <c r="Q955" s="318"/>
      <c r="R955" s="318"/>
      <c r="S955" s="318"/>
      <c r="T955" s="318"/>
      <c r="U955" s="318"/>
      <c r="V955" s="318"/>
      <c r="W955" s="318"/>
    </row>
    <row r="956" spans="1:23" ht="15.75" customHeight="1">
      <c r="A956" s="322"/>
      <c r="B956" s="322"/>
      <c r="C956" s="322"/>
      <c r="D956" s="322"/>
      <c r="E956" s="322"/>
      <c r="F956" s="318"/>
      <c r="G956" s="318"/>
      <c r="H956" s="318"/>
      <c r="I956" s="318"/>
      <c r="J956" s="318"/>
      <c r="K956" s="318"/>
      <c r="L956" s="318"/>
      <c r="M956" s="318"/>
      <c r="N956" s="318"/>
      <c r="O956" s="318"/>
      <c r="P956" s="318"/>
      <c r="Q956" s="318"/>
      <c r="R956" s="318"/>
      <c r="S956" s="318"/>
      <c r="T956" s="318"/>
      <c r="U956" s="318"/>
      <c r="V956" s="318"/>
      <c r="W956" s="318"/>
    </row>
    <row r="957" spans="1:23" ht="15.75" customHeight="1">
      <c r="A957" s="322"/>
      <c r="B957" s="322"/>
      <c r="C957" s="322"/>
      <c r="D957" s="322"/>
      <c r="E957" s="322"/>
      <c r="F957" s="318"/>
      <c r="G957" s="318"/>
      <c r="H957" s="318"/>
      <c r="I957" s="318"/>
      <c r="J957" s="318"/>
      <c r="K957" s="318"/>
      <c r="L957" s="318"/>
      <c r="M957" s="318"/>
      <c r="N957" s="318"/>
      <c r="O957" s="318"/>
      <c r="P957" s="318"/>
      <c r="Q957" s="318"/>
      <c r="R957" s="318"/>
      <c r="S957" s="318"/>
      <c r="T957" s="318"/>
      <c r="U957" s="318"/>
      <c r="V957" s="318"/>
      <c r="W957" s="318"/>
    </row>
    <row r="958" spans="1:23" ht="15.75" customHeight="1">
      <c r="A958" s="322"/>
      <c r="B958" s="322"/>
      <c r="C958" s="322"/>
      <c r="D958" s="322"/>
      <c r="E958" s="322"/>
      <c r="F958" s="318"/>
      <c r="G958" s="318"/>
      <c r="H958" s="318"/>
      <c r="I958" s="318"/>
      <c r="J958" s="318"/>
      <c r="K958" s="318"/>
      <c r="L958" s="318"/>
      <c r="M958" s="318"/>
      <c r="N958" s="318"/>
      <c r="O958" s="318"/>
      <c r="P958" s="318"/>
      <c r="Q958" s="318"/>
      <c r="R958" s="318"/>
      <c r="S958" s="318"/>
      <c r="T958" s="318"/>
      <c r="U958" s="318"/>
      <c r="V958" s="318"/>
      <c r="W958" s="318"/>
    </row>
    <row r="959" spans="1:23" ht="15.75" customHeight="1">
      <c r="A959" s="322"/>
      <c r="B959" s="322"/>
      <c r="C959" s="322"/>
      <c r="D959" s="322"/>
      <c r="E959" s="322"/>
      <c r="F959" s="318"/>
      <c r="G959" s="318"/>
      <c r="H959" s="318"/>
      <c r="I959" s="318"/>
      <c r="J959" s="318"/>
      <c r="K959" s="318"/>
      <c r="L959" s="318"/>
      <c r="M959" s="318"/>
      <c r="N959" s="318"/>
      <c r="O959" s="318"/>
      <c r="P959" s="318"/>
      <c r="Q959" s="318"/>
      <c r="R959" s="318"/>
      <c r="S959" s="318"/>
      <c r="T959" s="318"/>
      <c r="U959" s="318"/>
      <c r="V959" s="318"/>
      <c r="W959" s="318"/>
    </row>
    <row r="960" spans="1:23" ht="15.75" customHeight="1">
      <c r="A960" s="322"/>
      <c r="B960" s="322"/>
      <c r="C960" s="322"/>
      <c r="D960" s="322"/>
      <c r="E960" s="322"/>
      <c r="F960" s="318"/>
      <c r="G960" s="318"/>
      <c r="H960" s="318"/>
      <c r="I960" s="318"/>
      <c r="J960" s="318"/>
      <c r="K960" s="318"/>
      <c r="L960" s="318"/>
      <c r="M960" s="318"/>
      <c r="N960" s="318"/>
      <c r="O960" s="318"/>
      <c r="P960" s="318"/>
      <c r="Q960" s="318"/>
      <c r="R960" s="318"/>
      <c r="S960" s="318"/>
      <c r="T960" s="318"/>
      <c r="U960" s="318"/>
      <c r="V960" s="318"/>
      <c r="W960" s="318"/>
    </row>
    <row r="961" spans="1:23" ht="15.75" customHeight="1">
      <c r="A961" s="322"/>
      <c r="B961" s="322"/>
      <c r="C961" s="322"/>
      <c r="D961" s="322"/>
      <c r="E961" s="322"/>
      <c r="F961" s="318"/>
      <c r="G961" s="318"/>
      <c r="H961" s="318"/>
      <c r="I961" s="318"/>
      <c r="J961" s="318"/>
      <c r="K961" s="318"/>
      <c r="L961" s="318"/>
      <c r="M961" s="318"/>
      <c r="N961" s="318"/>
      <c r="O961" s="318"/>
      <c r="P961" s="318"/>
      <c r="Q961" s="318"/>
      <c r="R961" s="318"/>
      <c r="S961" s="318"/>
      <c r="T961" s="318"/>
      <c r="U961" s="318"/>
      <c r="V961" s="318"/>
      <c r="W961" s="318"/>
    </row>
    <row r="962" spans="1:23" ht="15.75" customHeight="1">
      <c r="A962" s="322"/>
      <c r="B962" s="322"/>
      <c r="C962" s="322"/>
      <c r="D962" s="322"/>
      <c r="E962" s="322"/>
      <c r="F962" s="318"/>
      <c r="G962" s="318"/>
      <c r="H962" s="318"/>
      <c r="I962" s="318"/>
      <c r="J962" s="318"/>
      <c r="K962" s="318"/>
      <c r="L962" s="318"/>
      <c r="M962" s="318"/>
      <c r="N962" s="318"/>
      <c r="O962" s="318"/>
      <c r="P962" s="318"/>
      <c r="Q962" s="318"/>
      <c r="R962" s="318"/>
      <c r="S962" s="318"/>
      <c r="T962" s="318"/>
      <c r="U962" s="318"/>
      <c r="V962" s="318"/>
      <c r="W962" s="318"/>
    </row>
    <row r="963" spans="1:23" ht="15.75" customHeight="1">
      <c r="A963" s="322"/>
      <c r="B963" s="322"/>
      <c r="C963" s="322"/>
      <c r="D963" s="322"/>
      <c r="E963" s="322"/>
      <c r="F963" s="318"/>
      <c r="G963" s="318"/>
      <c r="H963" s="318"/>
      <c r="I963" s="318"/>
      <c r="J963" s="318"/>
      <c r="K963" s="318"/>
      <c r="L963" s="318"/>
      <c r="M963" s="318"/>
      <c r="N963" s="318"/>
      <c r="O963" s="318"/>
      <c r="P963" s="318"/>
      <c r="Q963" s="318"/>
      <c r="R963" s="318"/>
      <c r="S963" s="318"/>
      <c r="T963" s="318"/>
      <c r="U963" s="318"/>
      <c r="V963" s="318"/>
      <c r="W963" s="318"/>
    </row>
    <row r="964" spans="1:23" ht="15.75" customHeight="1">
      <c r="A964" s="322"/>
      <c r="B964" s="322"/>
      <c r="C964" s="322"/>
      <c r="D964" s="322"/>
      <c r="E964" s="322"/>
      <c r="F964" s="318"/>
      <c r="G964" s="318"/>
      <c r="H964" s="318"/>
      <c r="I964" s="318"/>
      <c r="J964" s="318"/>
      <c r="K964" s="318"/>
      <c r="L964" s="318"/>
      <c r="M964" s="318"/>
      <c r="N964" s="318"/>
      <c r="O964" s="318"/>
      <c r="P964" s="318"/>
      <c r="Q964" s="318"/>
      <c r="R964" s="318"/>
      <c r="S964" s="318"/>
      <c r="T964" s="318"/>
      <c r="U964" s="318"/>
      <c r="V964" s="318"/>
      <c r="W964" s="318"/>
    </row>
    <row r="965" spans="1:23" ht="15.75" customHeight="1">
      <c r="A965" s="322"/>
      <c r="B965" s="322"/>
      <c r="C965" s="322"/>
      <c r="D965" s="322"/>
      <c r="E965" s="322"/>
      <c r="F965" s="318"/>
      <c r="G965" s="318"/>
      <c r="H965" s="318"/>
      <c r="I965" s="318"/>
      <c r="J965" s="318"/>
      <c r="K965" s="318"/>
      <c r="L965" s="318"/>
      <c r="M965" s="318"/>
      <c r="N965" s="318"/>
      <c r="O965" s="318"/>
      <c r="P965" s="318"/>
      <c r="Q965" s="318"/>
      <c r="R965" s="318"/>
      <c r="S965" s="318"/>
      <c r="T965" s="318"/>
      <c r="U965" s="318"/>
      <c r="V965" s="318"/>
      <c r="W965" s="318"/>
    </row>
    <row r="966" spans="1:23" ht="15.75" customHeight="1">
      <c r="A966" s="322"/>
      <c r="B966" s="322"/>
      <c r="C966" s="322"/>
      <c r="D966" s="322"/>
      <c r="E966" s="322"/>
      <c r="F966" s="318"/>
      <c r="G966" s="318"/>
      <c r="H966" s="318"/>
      <c r="I966" s="318"/>
      <c r="J966" s="318"/>
      <c r="K966" s="318"/>
      <c r="L966" s="318"/>
      <c r="M966" s="318"/>
      <c r="N966" s="318"/>
      <c r="O966" s="318"/>
      <c r="P966" s="318"/>
      <c r="Q966" s="318"/>
      <c r="R966" s="318"/>
      <c r="S966" s="318"/>
      <c r="T966" s="318"/>
      <c r="U966" s="318"/>
      <c r="V966" s="318"/>
      <c r="W966" s="318"/>
    </row>
    <row r="967" spans="1:23" ht="15.75" customHeight="1">
      <c r="A967" s="322"/>
      <c r="B967" s="322"/>
      <c r="C967" s="322"/>
      <c r="D967" s="322"/>
      <c r="E967" s="322"/>
      <c r="F967" s="318"/>
      <c r="G967" s="318"/>
      <c r="H967" s="318"/>
      <c r="I967" s="318"/>
      <c r="J967" s="318"/>
      <c r="K967" s="318"/>
      <c r="L967" s="318"/>
      <c r="M967" s="318"/>
      <c r="N967" s="318"/>
      <c r="O967" s="318"/>
      <c r="P967" s="318"/>
      <c r="Q967" s="318"/>
      <c r="R967" s="318"/>
      <c r="S967" s="318"/>
      <c r="T967" s="318"/>
      <c r="U967" s="318"/>
      <c r="V967" s="318"/>
      <c r="W967" s="318"/>
    </row>
    <row r="968" spans="1:23" ht="15.75" customHeight="1">
      <c r="A968" s="322"/>
      <c r="B968" s="322"/>
      <c r="C968" s="322"/>
      <c r="D968" s="322"/>
      <c r="E968" s="322"/>
      <c r="F968" s="318"/>
      <c r="G968" s="318"/>
      <c r="H968" s="318"/>
      <c r="I968" s="318"/>
      <c r="J968" s="318"/>
      <c r="K968" s="318"/>
      <c r="L968" s="318"/>
      <c r="M968" s="318"/>
      <c r="N968" s="318"/>
      <c r="O968" s="318"/>
      <c r="P968" s="318"/>
      <c r="Q968" s="318"/>
      <c r="R968" s="318"/>
      <c r="S968" s="318"/>
      <c r="T968" s="318"/>
      <c r="U968" s="318"/>
      <c r="V968" s="318"/>
      <c r="W968" s="318"/>
    </row>
    <row r="969" spans="1:23" ht="15.75" customHeight="1">
      <c r="A969" s="322"/>
      <c r="B969" s="322"/>
      <c r="C969" s="322"/>
      <c r="D969" s="322"/>
      <c r="E969" s="322"/>
      <c r="F969" s="318"/>
      <c r="G969" s="318"/>
      <c r="H969" s="318"/>
      <c r="I969" s="318"/>
      <c r="J969" s="318"/>
      <c r="K969" s="318"/>
      <c r="L969" s="318"/>
      <c r="M969" s="318"/>
      <c r="N969" s="318"/>
      <c r="O969" s="318"/>
      <c r="P969" s="318"/>
      <c r="Q969" s="318"/>
      <c r="R969" s="318"/>
      <c r="S969" s="318"/>
      <c r="T969" s="318"/>
      <c r="U969" s="318"/>
      <c r="V969" s="318"/>
      <c r="W969" s="318"/>
    </row>
    <row r="970" spans="1:23" ht="15.75" customHeight="1">
      <c r="A970" s="322"/>
      <c r="B970" s="322"/>
      <c r="C970" s="322"/>
      <c r="D970" s="322"/>
      <c r="E970" s="322"/>
      <c r="F970" s="318"/>
      <c r="G970" s="318"/>
      <c r="H970" s="318"/>
      <c r="I970" s="318"/>
      <c r="J970" s="318"/>
      <c r="K970" s="318"/>
      <c r="L970" s="318"/>
      <c r="M970" s="318"/>
      <c r="N970" s="318"/>
      <c r="O970" s="318"/>
      <c r="P970" s="318"/>
      <c r="Q970" s="318"/>
      <c r="R970" s="318"/>
      <c r="S970" s="318"/>
      <c r="T970" s="318"/>
      <c r="U970" s="318"/>
      <c r="V970" s="318"/>
      <c r="W970" s="318"/>
    </row>
    <row r="971" spans="1:23" ht="15.75" customHeight="1">
      <c r="A971" s="322"/>
      <c r="B971" s="322"/>
      <c r="C971" s="322"/>
      <c r="D971" s="322"/>
      <c r="E971" s="322"/>
      <c r="F971" s="318"/>
      <c r="G971" s="318"/>
      <c r="H971" s="318"/>
      <c r="I971" s="318"/>
      <c r="J971" s="318"/>
      <c r="K971" s="318"/>
      <c r="L971" s="318"/>
      <c r="M971" s="318"/>
      <c r="N971" s="318"/>
      <c r="O971" s="318"/>
      <c r="P971" s="318"/>
      <c r="Q971" s="318"/>
      <c r="R971" s="318"/>
      <c r="S971" s="318"/>
      <c r="T971" s="318"/>
      <c r="U971" s="318"/>
      <c r="V971" s="318"/>
      <c r="W971" s="318"/>
    </row>
    <row r="972" spans="1:23" ht="15.75" customHeight="1">
      <c r="A972" s="322"/>
      <c r="B972" s="322"/>
      <c r="C972" s="322"/>
      <c r="D972" s="322"/>
      <c r="E972" s="322"/>
      <c r="F972" s="318"/>
      <c r="G972" s="318"/>
      <c r="H972" s="318"/>
      <c r="I972" s="318"/>
      <c r="J972" s="318"/>
      <c r="K972" s="318"/>
      <c r="L972" s="318"/>
      <c r="M972" s="318"/>
      <c r="N972" s="318"/>
      <c r="O972" s="318"/>
      <c r="P972" s="318"/>
      <c r="Q972" s="318"/>
      <c r="R972" s="318"/>
      <c r="S972" s="318"/>
      <c r="T972" s="318"/>
      <c r="U972" s="318"/>
      <c r="V972" s="318"/>
      <c r="W972" s="318"/>
    </row>
    <row r="973" spans="1:23" ht="15.75" customHeight="1">
      <c r="A973" s="322"/>
      <c r="B973" s="322"/>
      <c r="C973" s="322"/>
      <c r="D973" s="322"/>
      <c r="E973" s="322"/>
      <c r="F973" s="318"/>
      <c r="G973" s="318"/>
      <c r="H973" s="318"/>
      <c r="I973" s="318"/>
      <c r="J973" s="318"/>
      <c r="K973" s="318"/>
      <c r="L973" s="318"/>
      <c r="M973" s="318"/>
      <c r="N973" s="318"/>
      <c r="O973" s="318"/>
      <c r="P973" s="318"/>
      <c r="Q973" s="318"/>
      <c r="R973" s="318"/>
      <c r="S973" s="318"/>
      <c r="T973" s="318"/>
      <c r="U973" s="318"/>
      <c r="V973" s="318"/>
      <c r="W973" s="318"/>
    </row>
    <row r="974" spans="1:23" ht="15.75" customHeight="1">
      <c r="A974" s="322"/>
      <c r="B974" s="322"/>
      <c r="C974" s="322"/>
      <c r="D974" s="322"/>
      <c r="E974" s="322"/>
      <c r="F974" s="318"/>
      <c r="G974" s="318"/>
      <c r="H974" s="318"/>
      <c r="I974" s="318"/>
      <c r="J974" s="318"/>
      <c r="K974" s="318"/>
      <c r="L974" s="318"/>
      <c r="M974" s="318"/>
      <c r="N974" s="318"/>
      <c r="O974" s="318"/>
      <c r="P974" s="318"/>
      <c r="Q974" s="318"/>
      <c r="R974" s="318"/>
      <c r="S974" s="318"/>
      <c r="T974" s="318"/>
      <c r="U974" s="318"/>
      <c r="V974" s="318"/>
      <c r="W974" s="318"/>
    </row>
    <row r="975" spans="1:23" ht="15.75" customHeight="1">
      <c r="A975" s="322"/>
      <c r="B975" s="322"/>
      <c r="C975" s="322"/>
      <c r="D975" s="322"/>
      <c r="E975" s="322"/>
      <c r="F975" s="318"/>
      <c r="G975" s="318"/>
      <c r="H975" s="318"/>
      <c r="I975" s="318"/>
      <c r="J975" s="318"/>
      <c r="K975" s="318"/>
      <c r="L975" s="318"/>
      <c r="M975" s="318"/>
      <c r="N975" s="318"/>
      <c r="O975" s="318"/>
      <c r="P975" s="318"/>
      <c r="Q975" s="318"/>
      <c r="R975" s="318"/>
      <c r="S975" s="318"/>
      <c r="T975" s="318"/>
      <c r="U975" s="318"/>
      <c r="V975" s="318"/>
      <c r="W975" s="318"/>
    </row>
    <row r="976" spans="1:23" ht="15.75" customHeight="1">
      <c r="A976" s="322"/>
      <c r="B976" s="322"/>
      <c r="C976" s="322"/>
      <c r="D976" s="322"/>
      <c r="E976" s="322"/>
      <c r="F976" s="318"/>
      <c r="G976" s="318"/>
      <c r="H976" s="318"/>
      <c r="I976" s="318"/>
      <c r="J976" s="318"/>
      <c r="K976" s="318"/>
      <c r="L976" s="318"/>
      <c r="M976" s="318"/>
      <c r="N976" s="318"/>
      <c r="O976" s="318"/>
      <c r="P976" s="318"/>
      <c r="Q976" s="318"/>
      <c r="R976" s="318"/>
      <c r="S976" s="318"/>
      <c r="T976" s="318"/>
      <c r="U976" s="318"/>
      <c r="V976" s="318"/>
      <c r="W976" s="318"/>
    </row>
    <row r="977" spans="1:23" ht="15.75" customHeight="1">
      <c r="A977" s="322"/>
      <c r="B977" s="322"/>
      <c r="C977" s="322"/>
      <c r="D977" s="322"/>
      <c r="E977" s="322"/>
      <c r="F977" s="318"/>
      <c r="G977" s="318"/>
      <c r="H977" s="318"/>
      <c r="I977" s="318"/>
      <c r="J977" s="318"/>
      <c r="K977" s="318"/>
      <c r="L977" s="318"/>
      <c r="M977" s="318"/>
      <c r="N977" s="318"/>
      <c r="O977" s="318"/>
      <c r="P977" s="318"/>
      <c r="Q977" s="318"/>
      <c r="R977" s="318"/>
      <c r="S977" s="318"/>
      <c r="T977" s="318"/>
      <c r="U977" s="318"/>
      <c r="V977" s="318"/>
      <c r="W977" s="318"/>
    </row>
    <row r="978" spans="1:23" ht="15.75" customHeight="1">
      <c r="A978" s="322"/>
      <c r="B978" s="322"/>
      <c r="C978" s="322"/>
      <c r="D978" s="322"/>
      <c r="E978" s="322"/>
      <c r="F978" s="318"/>
      <c r="G978" s="318"/>
      <c r="H978" s="318"/>
      <c r="I978" s="318"/>
      <c r="J978" s="318"/>
      <c r="K978" s="318"/>
      <c r="L978" s="318"/>
      <c r="M978" s="318"/>
      <c r="N978" s="318"/>
      <c r="O978" s="318"/>
      <c r="P978" s="318"/>
      <c r="Q978" s="318"/>
      <c r="R978" s="318"/>
      <c r="S978" s="318"/>
      <c r="T978" s="318"/>
      <c r="U978" s="318"/>
      <c r="V978" s="318"/>
      <c r="W978" s="318"/>
    </row>
    <row r="979" spans="1:23" ht="15.75" customHeight="1">
      <c r="A979" s="322"/>
      <c r="B979" s="322"/>
      <c r="C979" s="322"/>
      <c r="D979" s="322"/>
      <c r="E979" s="322"/>
      <c r="F979" s="318"/>
      <c r="G979" s="318"/>
      <c r="H979" s="318"/>
      <c r="I979" s="318"/>
      <c r="J979" s="318"/>
      <c r="K979" s="318"/>
      <c r="L979" s="318"/>
      <c r="M979" s="318"/>
      <c r="N979" s="318"/>
      <c r="O979" s="318"/>
      <c r="P979" s="318"/>
      <c r="Q979" s="318"/>
      <c r="R979" s="318"/>
      <c r="S979" s="318"/>
      <c r="T979" s="318"/>
      <c r="U979" s="318"/>
      <c r="V979" s="318"/>
      <c r="W979" s="318"/>
    </row>
    <row r="980" spans="1:23" ht="15.75" customHeight="1">
      <c r="A980" s="322"/>
      <c r="B980" s="322"/>
      <c r="C980" s="322"/>
      <c r="D980" s="322"/>
      <c r="E980" s="322"/>
      <c r="F980" s="318"/>
      <c r="G980" s="318"/>
      <c r="H980" s="318"/>
      <c r="I980" s="318"/>
      <c r="J980" s="318"/>
      <c r="K980" s="318"/>
      <c r="L980" s="318"/>
      <c r="M980" s="318"/>
      <c r="N980" s="318"/>
      <c r="O980" s="318"/>
      <c r="P980" s="318"/>
      <c r="Q980" s="318"/>
      <c r="R980" s="318"/>
      <c r="S980" s="318"/>
      <c r="T980" s="318"/>
      <c r="U980" s="318"/>
      <c r="V980" s="318"/>
      <c r="W980" s="318"/>
    </row>
    <row r="981" spans="1:23" ht="15.75" customHeight="1">
      <c r="A981" s="322"/>
      <c r="B981" s="322"/>
      <c r="C981" s="322"/>
      <c r="D981" s="322"/>
      <c r="E981" s="322"/>
      <c r="F981" s="318"/>
      <c r="G981" s="318"/>
      <c r="H981" s="318"/>
      <c r="I981" s="318"/>
      <c r="J981" s="318"/>
      <c r="K981" s="318"/>
      <c r="L981" s="318"/>
      <c r="M981" s="318"/>
      <c r="N981" s="318"/>
      <c r="O981" s="318"/>
      <c r="P981" s="318"/>
      <c r="Q981" s="318"/>
      <c r="R981" s="318"/>
      <c r="S981" s="318"/>
      <c r="T981" s="318"/>
      <c r="U981" s="318"/>
      <c r="V981" s="318"/>
      <c r="W981" s="318"/>
    </row>
    <row r="982" spans="1:23" ht="15.75" customHeight="1">
      <c r="A982" s="322"/>
      <c r="B982" s="322"/>
      <c r="C982" s="322"/>
      <c r="D982" s="322"/>
      <c r="E982" s="322"/>
      <c r="F982" s="318"/>
      <c r="G982" s="318"/>
      <c r="H982" s="318"/>
      <c r="I982" s="318"/>
      <c r="J982" s="318"/>
      <c r="K982" s="318"/>
      <c r="L982" s="318"/>
      <c r="M982" s="318"/>
      <c r="N982" s="318"/>
      <c r="O982" s="318"/>
      <c r="P982" s="318"/>
      <c r="Q982" s="318"/>
      <c r="R982" s="318"/>
      <c r="S982" s="318"/>
      <c r="T982" s="318"/>
      <c r="U982" s="318"/>
      <c r="V982" s="318"/>
      <c r="W982" s="318"/>
    </row>
    <row r="983" spans="1:23" ht="15.75" customHeight="1">
      <c r="A983" s="322"/>
      <c r="B983" s="322"/>
      <c r="C983" s="322"/>
      <c r="D983" s="322"/>
      <c r="E983" s="322"/>
      <c r="F983" s="318"/>
      <c r="G983" s="318"/>
      <c r="H983" s="318"/>
      <c r="I983" s="318"/>
      <c r="J983" s="318"/>
      <c r="K983" s="318"/>
      <c r="L983" s="318"/>
      <c r="M983" s="318"/>
      <c r="N983" s="318"/>
      <c r="O983" s="318"/>
      <c r="P983" s="318"/>
      <c r="Q983" s="318"/>
      <c r="R983" s="318"/>
      <c r="S983" s="318"/>
      <c r="T983" s="318"/>
      <c r="U983" s="318"/>
      <c r="V983" s="318"/>
      <c r="W983" s="318"/>
    </row>
    <row r="984" spans="1:23" ht="15.75" customHeight="1">
      <c r="A984" s="322"/>
      <c r="B984" s="322"/>
      <c r="C984" s="322"/>
      <c r="D984" s="322"/>
      <c r="E984" s="322"/>
      <c r="F984" s="318"/>
      <c r="G984" s="318"/>
      <c r="H984" s="318"/>
      <c r="I984" s="318"/>
      <c r="J984" s="318"/>
      <c r="K984" s="318"/>
      <c r="L984" s="318"/>
      <c r="M984" s="318"/>
      <c r="N984" s="318"/>
      <c r="O984" s="318"/>
      <c r="P984" s="318"/>
      <c r="Q984" s="318"/>
      <c r="R984" s="318"/>
      <c r="S984" s="318"/>
      <c r="T984" s="318"/>
      <c r="U984" s="318"/>
      <c r="V984" s="318"/>
      <c r="W984" s="318"/>
    </row>
    <row r="985" spans="1:23" ht="15.75" customHeight="1">
      <c r="A985" s="322"/>
      <c r="B985" s="322"/>
      <c r="C985" s="322"/>
      <c r="D985" s="322"/>
      <c r="E985" s="322"/>
      <c r="F985" s="318"/>
      <c r="G985" s="318"/>
      <c r="H985" s="318"/>
      <c r="I985" s="318"/>
      <c r="J985" s="318"/>
      <c r="K985" s="318"/>
      <c r="L985" s="318"/>
      <c r="M985" s="318"/>
      <c r="N985" s="318"/>
      <c r="O985" s="318"/>
      <c r="P985" s="318"/>
      <c r="Q985" s="318"/>
      <c r="R985" s="318"/>
      <c r="S985" s="318"/>
      <c r="T985" s="318"/>
      <c r="U985" s="318"/>
      <c r="V985" s="318"/>
      <c r="W985" s="318"/>
    </row>
    <row r="986" spans="1:23" ht="15.75" customHeight="1">
      <c r="A986" s="322"/>
      <c r="B986" s="322"/>
      <c r="C986" s="322"/>
      <c r="D986" s="322"/>
      <c r="E986" s="322"/>
      <c r="F986" s="318"/>
      <c r="G986" s="318"/>
      <c r="H986" s="318"/>
      <c r="I986" s="318"/>
      <c r="J986" s="318"/>
      <c r="K986" s="318"/>
      <c r="L986" s="318"/>
      <c r="M986" s="318"/>
      <c r="N986" s="318"/>
      <c r="O986" s="318"/>
      <c r="P986" s="318"/>
      <c r="Q986" s="318"/>
      <c r="R986" s="318"/>
      <c r="S986" s="318"/>
      <c r="T986" s="318"/>
      <c r="U986" s="318"/>
      <c r="V986" s="318"/>
      <c r="W986" s="318"/>
    </row>
    <row r="987" spans="1:23" ht="15.75" customHeight="1">
      <c r="A987" s="322"/>
      <c r="B987" s="322"/>
      <c r="C987" s="322"/>
      <c r="D987" s="322"/>
      <c r="E987" s="322"/>
      <c r="F987" s="318"/>
      <c r="G987" s="318"/>
      <c r="H987" s="318"/>
      <c r="I987" s="318"/>
      <c r="J987" s="318"/>
      <c r="K987" s="318"/>
      <c r="L987" s="318"/>
      <c r="M987" s="318"/>
      <c r="N987" s="318"/>
      <c r="O987" s="318"/>
      <c r="P987" s="318"/>
      <c r="Q987" s="318"/>
      <c r="R987" s="318"/>
      <c r="S987" s="318"/>
      <c r="T987" s="318"/>
      <c r="U987" s="318"/>
      <c r="V987" s="318"/>
      <c r="W987" s="318"/>
    </row>
    <row r="988" spans="1:23" ht="15.75" customHeight="1">
      <c r="A988" s="322"/>
      <c r="B988" s="322"/>
      <c r="C988" s="322"/>
      <c r="D988" s="322"/>
      <c r="E988" s="322"/>
      <c r="F988" s="318"/>
      <c r="G988" s="318"/>
      <c r="H988" s="318"/>
      <c r="I988" s="318"/>
      <c r="J988" s="318"/>
      <c r="K988" s="318"/>
      <c r="L988" s="318"/>
      <c r="M988" s="318"/>
      <c r="N988" s="318"/>
      <c r="O988" s="318"/>
      <c r="P988" s="318"/>
      <c r="Q988" s="318"/>
      <c r="R988" s="318"/>
      <c r="S988" s="318"/>
      <c r="T988" s="318"/>
      <c r="U988" s="318"/>
      <c r="V988" s="318"/>
      <c r="W988" s="318"/>
    </row>
    <row r="989" spans="1:23" ht="15.75" customHeight="1">
      <c r="A989" s="322"/>
      <c r="B989" s="322"/>
      <c r="C989" s="322"/>
      <c r="D989" s="322"/>
      <c r="E989" s="322"/>
      <c r="F989" s="318"/>
      <c r="G989" s="318"/>
      <c r="H989" s="318"/>
      <c r="I989" s="318"/>
      <c r="J989" s="318"/>
      <c r="K989" s="318"/>
      <c r="L989" s="318"/>
      <c r="M989" s="318"/>
      <c r="N989" s="318"/>
      <c r="O989" s="318"/>
      <c r="P989" s="318"/>
      <c r="Q989" s="318"/>
      <c r="R989" s="318"/>
      <c r="S989" s="318"/>
      <c r="T989" s="318"/>
      <c r="U989" s="318"/>
      <c r="V989" s="318"/>
      <c r="W989" s="318"/>
    </row>
    <row r="990" spans="1:23" ht="15.75" customHeight="1">
      <c r="A990" s="322"/>
      <c r="B990" s="322"/>
      <c r="C990" s="322"/>
      <c r="D990" s="322"/>
      <c r="E990" s="322"/>
      <c r="F990" s="318"/>
      <c r="G990" s="318"/>
      <c r="H990" s="318"/>
      <c r="I990" s="318"/>
      <c r="J990" s="318"/>
      <c r="K990" s="318"/>
      <c r="L990" s="318"/>
      <c r="M990" s="318"/>
      <c r="N990" s="318"/>
      <c r="O990" s="318"/>
      <c r="P990" s="318"/>
      <c r="Q990" s="318"/>
      <c r="R990" s="318"/>
      <c r="S990" s="318"/>
      <c r="T990" s="318"/>
      <c r="U990" s="318"/>
      <c r="V990" s="318"/>
      <c r="W990" s="318"/>
    </row>
    <row r="991" spans="1:23" ht="15.75" customHeight="1">
      <c r="A991" s="322"/>
      <c r="B991" s="322"/>
      <c r="C991" s="322"/>
      <c r="D991" s="322"/>
      <c r="E991" s="322"/>
      <c r="F991" s="318"/>
      <c r="G991" s="318"/>
      <c r="H991" s="318"/>
      <c r="I991" s="318"/>
      <c r="J991" s="318"/>
      <c r="K991" s="318"/>
      <c r="L991" s="318"/>
      <c r="M991" s="318"/>
      <c r="N991" s="318"/>
      <c r="O991" s="318"/>
      <c r="P991" s="318"/>
      <c r="Q991" s="318"/>
      <c r="R991" s="318"/>
      <c r="S991" s="318"/>
      <c r="T991" s="318"/>
      <c r="U991" s="318"/>
      <c r="V991" s="318"/>
      <c r="W991" s="318"/>
    </row>
    <row r="992" spans="1:23" ht="15.75" customHeight="1">
      <c r="A992" s="322"/>
      <c r="B992" s="322"/>
      <c r="C992" s="322"/>
      <c r="D992" s="322"/>
      <c r="E992" s="322"/>
      <c r="F992" s="318"/>
      <c r="G992" s="318"/>
      <c r="H992" s="318"/>
      <c r="I992" s="318"/>
      <c r="J992" s="318"/>
      <c r="K992" s="318"/>
      <c r="L992" s="318"/>
      <c r="M992" s="318"/>
      <c r="N992" s="318"/>
      <c r="O992" s="318"/>
      <c r="P992" s="318"/>
      <c r="Q992" s="318"/>
      <c r="R992" s="318"/>
      <c r="S992" s="318"/>
      <c r="T992" s="318"/>
      <c r="U992" s="318"/>
      <c r="V992" s="318"/>
      <c r="W992" s="318"/>
    </row>
    <row r="993" spans="1:23" ht="15.75" customHeight="1">
      <c r="A993" s="322"/>
      <c r="B993" s="322"/>
      <c r="C993" s="322"/>
      <c r="D993" s="322"/>
      <c r="E993" s="322"/>
      <c r="F993" s="318"/>
      <c r="G993" s="318"/>
      <c r="H993" s="318"/>
      <c r="I993" s="318"/>
      <c r="J993" s="318"/>
      <c r="K993" s="318"/>
      <c r="L993" s="318"/>
      <c r="M993" s="318"/>
      <c r="N993" s="318"/>
      <c r="O993" s="318"/>
      <c r="P993" s="318"/>
      <c r="Q993" s="318"/>
      <c r="R993" s="318"/>
      <c r="S993" s="318"/>
      <c r="T993" s="318"/>
      <c r="U993" s="318"/>
      <c r="V993" s="318"/>
      <c r="W993" s="318"/>
    </row>
    <row r="994" spans="1:23" ht="15.75" customHeight="1">
      <c r="A994" s="322"/>
      <c r="B994" s="322"/>
      <c r="C994" s="322"/>
      <c r="D994" s="322"/>
      <c r="E994" s="322"/>
      <c r="F994" s="318"/>
      <c r="G994" s="318"/>
      <c r="H994" s="318"/>
      <c r="I994" s="318"/>
      <c r="J994" s="318"/>
      <c r="K994" s="318"/>
      <c r="L994" s="318"/>
      <c r="M994" s="318"/>
      <c r="N994" s="318"/>
      <c r="O994" s="318"/>
      <c r="P994" s="318"/>
      <c r="Q994" s="318"/>
      <c r="R994" s="318"/>
      <c r="S994" s="318"/>
      <c r="T994" s="318"/>
      <c r="U994" s="318"/>
      <c r="V994" s="318"/>
      <c r="W994" s="318"/>
    </row>
    <row r="995" spans="1:23" ht="15.75" customHeight="1">
      <c r="A995" s="322"/>
      <c r="B995" s="322"/>
      <c r="C995" s="322"/>
      <c r="D995" s="322"/>
      <c r="E995" s="322"/>
      <c r="F995" s="318"/>
      <c r="G995" s="318"/>
      <c r="H995" s="318"/>
      <c r="I995" s="318"/>
      <c r="J995" s="318"/>
      <c r="K995" s="318"/>
      <c r="L995" s="318"/>
      <c r="M995" s="318"/>
      <c r="N995" s="318"/>
      <c r="O995" s="318"/>
      <c r="P995" s="318"/>
      <c r="Q995" s="318"/>
      <c r="R995" s="318"/>
      <c r="S995" s="318"/>
      <c r="T995" s="318"/>
      <c r="U995" s="318"/>
      <c r="V995" s="318"/>
      <c r="W995" s="318"/>
    </row>
    <row r="996" spans="1:23" ht="15.75" customHeight="1"/>
    <row r="997" spans="1:23" ht="15.75" customHeight="1"/>
    <row r="998" spans="1:23" ht="15.75" customHeight="1"/>
    <row r="999" spans="1:23" ht="15.75" customHeight="1"/>
    <row r="1000" spans="1:23" ht="15.75" customHeight="1"/>
    <row r="1001" spans="1:23" ht="15.75" customHeight="1"/>
    <row r="1002" spans="1:23" ht="15.75" customHeight="1"/>
    <row r="1003" spans="1:23" ht="15.75" customHeight="1"/>
    <row r="1004" spans="1:23" ht="15.75" customHeight="1"/>
    <row r="1005" spans="1:23" ht="15.75" customHeight="1"/>
    <row r="1006" spans="1:23" ht="15.75" customHeight="1"/>
  </sheetData>
  <mergeCells count="4">
    <mergeCell ref="A1:E1"/>
    <mergeCell ref="A24:E24"/>
    <mergeCell ref="A47:E47"/>
    <mergeCell ref="A53:E53"/>
  </mergeCells>
  <printOptions gridLines="1"/>
  <pageMargins left="0.70078740157480324" right="0.70078740157480324" top="0.75196850393700787" bottom="0.75196850393700787" header="0" footer="0"/>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00FF"/>
    <outlinePr summaryBelow="0" summaryRight="0"/>
  </sheetPr>
  <dimension ref="A1:W996"/>
  <sheetViews>
    <sheetView zoomScale="55" zoomScaleNormal="55" workbookViewId="0">
      <selection activeCell="C110" sqref="C110"/>
    </sheetView>
  </sheetViews>
  <sheetFormatPr defaultColWidth="14.44140625" defaultRowHeight="15" customHeight="1"/>
  <cols>
    <col min="1" max="1" width="31.33203125" customWidth="1"/>
    <col min="2" max="2" width="26" customWidth="1"/>
    <col min="3" max="3" width="104.6640625" customWidth="1"/>
    <col min="4" max="4" width="30" customWidth="1"/>
    <col min="5" max="5" width="24.109375" customWidth="1"/>
  </cols>
  <sheetData>
    <row r="1" spans="1:23" ht="54" customHeight="1">
      <c r="A1" s="652" t="s">
        <v>943</v>
      </c>
      <c r="B1" s="606"/>
      <c r="C1" s="606"/>
      <c r="D1" s="606"/>
      <c r="E1" s="606"/>
      <c r="F1" s="325"/>
      <c r="G1" s="325"/>
      <c r="H1" s="325"/>
      <c r="I1" s="325"/>
      <c r="J1" s="325"/>
      <c r="K1" s="325"/>
      <c r="L1" s="325"/>
      <c r="M1" s="325"/>
      <c r="N1" s="325"/>
      <c r="O1" s="325"/>
      <c r="P1" s="325"/>
      <c r="Q1" s="325"/>
      <c r="R1" s="325"/>
      <c r="S1" s="325"/>
      <c r="T1" s="325"/>
      <c r="U1" s="325"/>
      <c r="V1" s="325"/>
      <c r="W1" s="325"/>
    </row>
    <row r="2" spans="1:23" ht="17.399999999999999">
      <c r="A2" s="653" t="s">
        <v>944</v>
      </c>
      <c r="B2" s="654"/>
      <c r="C2" s="654"/>
      <c r="D2" s="654"/>
      <c r="E2" s="655"/>
      <c r="F2" s="326"/>
      <c r="G2" s="326"/>
      <c r="H2" s="326"/>
      <c r="I2" s="326"/>
      <c r="J2" s="326"/>
      <c r="K2" s="326"/>
      <c r="L2" s="326"/>
      <c r="M2" s="326"/>
      <c r="N2" s="326"/>
      <c r="O2" s="326"/>
      <c r="P2" s="326"/>
      <c r="Q2" s="326"/>
      <c r="R2" s="326"/>
      <c r="S2" s="326"/>
      <c r="T2" s="326"/>
      <c r="U2" s="326"/>
      <c r="V2" s="326"/>
      <c r="W2" s="326"/>
    </row>
    <row r="3" spans="1:23">
      <c r="A3" s="327" t="s">
        <v>2</v>
      </c>
      <c r="B3" s="327" t="s">
        <v>3</v>
      </c>
      <c r="C3" s="327" t="s">
        <v>4</v>
      </c>
      <c r="D3" s="328" t="s">
        <v>6</v>
      </c>
      <c r="E3" s="327" t="s">
        <v>5</v>
      </c>
      <c r="F3" s="326"/>
      <c r="G3" s="326"/>
      <c r="H3" s="326"/>
      <c r="I3" s="326"/>
      <c r="J3" s="326"/>
      <c r="K3" s="326"/>
      <c r="L3" s="326"/>
      <c r="M3" s="326"/>
      <c r="N3" s="326"/>
      <c r="O3" s="326"/>
      <c r="P3" s="326"/>
      <c r="Q3" s="326"/>
      <c r="R3" s="326"/>
      <c r="S3" s="326"/>
      <c r="T3" s="326"/>
      <c r="U3" s="326"/>
      <c r="V3" s="326"/>
      <c r="W3" s="326"/>
    </row>
    <row r="4" spans="1:23" ht="140.4">
      <c r="A4" s="329" t="s">
        <v>945</v>
      </c>
      <c r="B4" s="330"/>
      <c r="C4" s="331" t="s">
        <v>946</v>
      </c>
      <c r="D4" s="332" t="s">
        <v>836</v>
      </c>
      <c r="E4" s="330"/>
      <c r="F4" s="326"/>
      <c r="G4" s="326"/>
      <c r="H4" s="326"/>
      <c r="I4" s="326"/>
      <c r="J4" s="326"/>
      <c r="K4" s="326"/>
      <c r="L4" s="326"/>
      <c r="M4" s="326"/>
      <c r="N4" s="326"/>
      <c r="O4" s="326"/>
      <c r="P4" s="326"/>
      <c r="Q4" s="326"/>
      <c r="R4" s="326"/>
      <c r="S4" s="326"/>
      <c r="T4" s="326"/>
      <c r="U4" s="326"/>
      <c r="V4" s="326"/>
      <c r="W4" s="326"/>
    </row>
    <row r="5" spans="1:23" ht="140.4">
      <c r="A5" s="329" t="s">
        <v>947</v>
      </c>
      <c r="B5" s="330"/>
      <c r="C5" s="331" t="s">
        <v>948</v>
      </c>
      <c r="D5" s="332" t="s">
        <v>836</v>
      </c>
      <c r="E5" s="330"/>
      <c r="F5" s="326"/>
      <c r="G5" s="326"/>
      <c r="H5" s="326"/>
      <c r="I5" s="326"/>
      <c r="J5" s="326"/>
      <c r="K5" s="326"/>
      <c r="L5" s="326"/>
      <c r="M5" s="326"/>
      <c r="N5" s="326"/>
      <c r="O5" s="326"/>
      <c r="P5" s="326"/>
      <c r="Q5" s="326"/>
      <c r="R5" s="326"/>
      <c r="S5" s="326"/>
      <c r="T5" s="326"/>
      <c r="U5" s="326"/>
      <c r="V5" s="326"/>
      <c r="W5" s="326"/>
    </row>
    <row r="6" spans="1:23" ht="140.4">
      <c r="A6" s="329" t="s">
        <v>949</v>
      </c>
      <c r="B6" s="330"/>
      <c r="C6" s="331" t="s">
        <v>950</v>
      </c>
      <c r="D6" s="332" t="s">
        <v>836</v>
      </c>
      <c r="E6" s="330"/>
      <c r="F6" s="326"/>
      <c r="G6" s="326"/>
      <c r="H6" s="326"/>
      <c r="I6" s="326"/>
      <c r="J6" s="326"/>
      <c r="K6" s="326"/>
      <c r="L6" s="326"/>
      <c r="M6" s="326"/>
      <c r="N6" s="326"/>
      <c r="O6" s="326"/>
      <c r="P6" s="326"/>
      <c r="Q6" s="326"/>
      <c r="R6" s="326"/>
      <c r="S6" s="326"/>
      <c r="T6" s="326"/>
      <c r="U6" s="326"/>
      <c r="V6" s="326"/>
      <c r="W6" s="326"/>
    </row>
    <row r="7" spans="1:23" ht="140.4">
      <c r="A7" s="329" t="s">
        <v>951</v>
      </c>
      <c r="B7" s="330"/>
      <c r="C7" s="331" t="s">
        <v>952</v>
      </c>
      <c r="D7" s="332" t="s">
        <v>836</v>
      </c>
      <c r="E7" s="330"/>
      <c r="F7" s="326"/>
      <c r="G7" s="326"/>
      <c r="H7" s="326"/>
      <c r="I7" s="326"/>
      <c r="J7" s="326"/>
      <c r="K7" s="326"/>
      <c r="L7" s="326"/>
      <c r="M7" s="326"/>
      <c r="N7" s="326"/>
      <c r="O7" s="326"/>
      <c r="P7" s="326"/>
      <c r="Q7" s="326"/>
      <c r="R7" s="326"/>
      <c r="S7" s="326"/>
      <c r="T7" s="326"/>
      <c r="U7" s="326"/>
      <c r="V7" s="326"/>
      <c r="W7" s="326"/>
    </row>
    <row r="8" spans="1:23">
      <c r="A8" s="656" t="s">
        <v>80</v>
      </c>
      <c r="B8" s="654"/>
      <c r="C8" s="654"/>
      <c r="D8" s="654"/>
      <c r="E8" s="655"/>
      <c r="F8" s="326"/>
      <c r="G8" s="326"/>
      <c r="H8" s="326"/>
      <c r="I8" s="326"/>
      <c r="J8" s="326"/>
      <c r="K8" s="326"/>
      <c r="L8" s="326"/>
      <c r="M8" s="326"/>
      <c r="N8" s="326"/>
      <c r="O8" s="326"/>
      <c r="P8" s="326"/>
      <c r="Q8" s="326"/>
      <c r="R8" s="326"/>
      <c r="S8" s="326"/>
      <c r="T8" s="326"/>
      <c r="U8" s="326"/>
      <c r="V8" s="326"/>
      <c r="W8" s="326"/>
    </row>
    <row r="9" spans="1:23">
      <c r="A9" s="333" t="s">
        <v>2</v>
      </c>
      <c r="B9" s="333" t="s">
        <v>3</v>
      </c>
      <c r="C9" s="333" t="s">
        <v>4</v>
      </c>
      <c r="D9" s="333"/>
      <c r="E9" s="333" t="s">
        <v>5</v>
      </c>
      <c r="F9" s="326"/>
      <c r="G9" s="326"/>
      <c r="H9" s="326"/>
      <c r="I9" s="326"/>
      <c r="J9" s="326"/>
      <c r="K9" s="326"/>
      <c r="L9" s="326"/>
      <c r="M9" s="326"/>
      <c r="N9" s="326"/>
      <c r="O9" s="326"/>
      <c r="P9" s="326"/>
      <c r="Q9" s="326"/>
      <c r="R9" s="326"/>
      <c r="S9" s="326"/>
      <c r="T9" s="326"/>
      <c r="U9" s="326"/>
      <c r="V9" s="326"/>
      <c r="W9" s="326"/>
    </row>
    <row r="10" spans="1:23" ht="156">
      <c r="A10" s="329" t="s">
        <v>953</v>
      </c>
      <c r="B10" s="330"/>
      <c r="C10" s="331" t="s">
        <v>954</v>
      </c>
      <c r="D10" s="332" t="s">
        <v>836</v>
      </c>
      <c r="E10" s="330"/>
      <c r="F10" s="326"/>
      <c r="G10" s="326"/>
      <c r="H10" s="326"/>
      <c r="I10" s="326"/>
      <c r="J10" s="326"/>
      <c r="K10" s="326"/>
      <c r="L10" s="326"/>
      <c r="M10" s="326"/>
      <c r="N10" s="326"/>
      <c r="O10" s="326"/>
      <c r="P10" s="326"/>
      <c r="Q10" s="326"/>
      <c r="R10" s="326"/>
      <c r="S10" s="326"/>
      <c r="T10" s="326"/>
      <c r="U10" s="326"/>
      <c r="V10" s="326"/>
      <c r="W10" s="326"/>
    </row>
    <row r="11" spans="1:23" ht="140.4">
      <c r="A11" s="329" t="s">
        <v>955</v>
      </c>
      <c r="B11" s="330"/>
      <c r="C11" s="331" t="s">
        <v>956</v>
      </c>
      <c r="D11" s="332" t="s">
        <v>836</v>
      </c>
      <c r="E11" s="330"/>
      <c r="F11" s="326"/>
      <c r="G11" s="326"/>
      <c r="H11" s="326"/>
      <c r="I11" s="326"/>
      <c r="J11" s="326"/>
      <c r="K11" s="326"/>
      <c r="L11" s="326"/>
      <c r="M11" s="326"/>
      <c r="N11" s="326"/>
      <c r="O11" s="326"/>
      <c r="P11" s="326"/>
      <c r="Q11" s="326"/>
      <c r="R11" s="326"/>
      <c r="S11" s="326"/>
      <c r="T11" s="326"/>
      <c r="U11" s="326"/>
      <c r="V11" s="326"/>
      <c r="W11" s="326"/>
    </row>
    <row r="12" spans="1:23" ht="124.8">
      <c r="A12" s="329" t="s">
        <v>957</v>
      </c>
      <c r="B12" s="330"/>
      <c r="C12" s="331" t="s">
        <v>958</v>
      </c>
      <c r="D12" s="332" t="s">
        <v>836</v>
      </c>
      <c r="E12" s="330"/>
      <c r="F12" s="326"/>
      <c r="G12" s="326"/>
      <c r="H12" s="326"/>
      <c r="I12" s="326"/>
      <c r="J12" s="326"/>
      <c r="K12" s="326"/>
      <c r="L12" s="326"/>
      <c r="M12" s="326"/>
      <c r="N12" s="326"/>
      <c r="O12" s="326"/>
      <c r="P12" s="326"/>
      <c r="Q12" s="326"/>
      <c r="R12" s="326"/>
      <c r="S12" s="326"/>
      <c r="T12" s="326"/>
      <c r="U12" s="326"/>
      <c r="V12" s="326"/>
      <c r="W12" s="326"/>
    </row>
    <row r="13" spans="1:23" ht="109.2">
      <c r="A13" s="334" t="s">
        <v>959</v>
      </c>
      <c r="B13" s="330"/>
      <c r="C13" s="331" t="s">
        <v>960</v>
      </c>
      <c r="D13" s="332" t="s">
        <v>836</v>
      </c>
      <c r="E13" s="330"/>
      <c r="F13" s="326"/>
      <c r="G13" s="326"/>
      <c r="H13" s="326"/>
      <c r="I13" s="326"/>
      <c r="J13" s="326"/>
      <c r="K13" s="326"/>
      <c r="L13" s="326"/>
      <c r="M13" s="326"/>
      <c r="N13" s="326"/>
      <c r="O13" s="326"/>
      <c r="P13" s="326"/>
      <c r="Q13" s="326"/>
      <c r="R13" s="326"/>
      <c r="S13" s="326"/>
      <c r="T13" s="326"/>
      <c r="U13" s="326"/>
      <c r="V13" s="326"/>
      <c r="W13" s="326"/>
    </row>
    <row r="14" spans="1:23" ht="124.8">
      <c r="A14" s="329" t="s">
        <v>961</v>
      </c>
      <c r="B14" s="330"/>
      <c r="C14" s="331" t="s">
        <v>962</v>
      </c>
      <c r="D14" s="332" t="s">
        <v>836</v>
      </c>
      <c r="E14" s="330"/>
      <c r="F14" s="326"/>
      <c r="G14" s="326"/>
      <c r="H14" s="326"/>
      <c r="I14" s="326"/>
      <c r="J14" s="326"/>
      <c r="K14" s="326"/>
      <c r="L14" s="326"/>
      <c r="M14" s="326"/>
      <c r="N14" s="326"/>
      <c r="O14" s="326"/>
      <c r="P14" s="326"/>
      <c r="Q14" s="326"/>
      <c r="R14" s="326"/>
      <c r="S14" s="326"/>
      <c r="T14" s="326"/>
      <c r="U14" s="326"/>
      <c r="V14" s="326"/>
      <c r="W14" s="326"/>
    </row>
    <row r="15" spans="1:23" ht="109.2">
      <c r="A15" s="334" t="s">
        <v>963</v>
      </c>
      <c r="B15" s="330"/>
      <c r="C15" s="331" t="s">
        <v>964</v>
      </c>
      <c r="D15" s="332" t="s">
        <v>836</v>
      </c>
      <c r="E15" s="330"/>
      <c r="F15" s="326"/>
      <c r="G15" s="326"/>
      <c r="H15" s="326"/>
      <c r="I15" s="326"/>
      <c r="J15" s="326"/>
      <c r="K15" s="326"/>
      <c r="L15" s="326"/>
      <c r="M15" s="326"/>
      <c r="N15" s="326"/>
      <c r="O15" s="326"/>
      <c r="P15" s="326"/>
      <c r="Q15" s="326"/>
      <c r="R15" s="326"/>
      <c r="S15" s="326"/>
      <c r="T15" s="326"/>
      <c r="U15" s="326"/>
      <c r="V15" s="326"/>
      <c r="W15" s="326"/>
    </row>
    <row r="16" spans="1:23" ht="124.8">
      <c r="A16" s="329" t="s">
        <v>965</v>
      </c>
      <c r="B16" s="330"/>
      <c r="C16" s="331" t="s">
        <v>966</v>
      </c>
      <c r="D16" s="332" t="s">
        <v>836</v>
      </c>
      <c r="E16" s="330"/>
      <c r="F16" s="326"/>
      <c r="G16" s="326"/>
      <c r="H16" s="326"/>
      <c r="I16" s="326"/>
      <c r="J16" s="326"/>
      <c r="K16" s="326"/>
      <c r="L16" s="326"/>
      <c r="M16" s="326"/>
      <c r="N16" s="326"/>
      <c r="O16" s="326"/>
      <c r="P16" s="326"/>
      <c r="Q16" s="326"/>
      <c r="R16" s="326"/>
      <c r="S16" s="326"/>
      <c r="T16" s="326"/>
      <c r="U16" s="326"/>
      <c r="V16" s="326"/>
      <c r="W16" s="326"/>
    </row>
    <row r="17" spans="1:23" ht="140.4">
      <c r="A17" s="334" t="s">
        <v>967</v>
      </c>
      <c r="B17" s="330"/>
      <c r="C17" s="331" t="s">
        <v>968</v>
      </c>
      <c r="D17" s="332" t="s">
        <v>836</v>
      </c>
      <c r="E17" s="330"/>
      <c r="F17" s="326"/>
      <c r="G17" s="326"/>
      <c r="H17" s="326"/>
      <c r="I17" s="326"/>
      <c r="J17" s="326"/>
      <c r="K17" s="326"/>
      <c r="L17" s="326"/>
      <c r="M17" s="326"/>
      <c r="N17" s="326"/>
      <c r="O17" s="326"/>
      <c r="P17" s="326"/>
      <c r="Q17" s="326"/>
      <c r="R17" s="326"/>
      <c r="S17" s="326"/>
      <c r="T17" s="326"/>
      <c r="U17" s="326"/>
      <c r="V17" s="326"/>
      <c r="W17" s="326"/>
    </row>
    <row r="18" spans="1:23" ht="124.8">
      <c r="A18" s="329" t="s">
        <v>969</v>
      </c>
      <c r="B18" s="330"/>
      <c r="C18" s="331" t="s">
        <v>970</v>
      </c>
      <c r="D18" s="332" t="s">
        <v>836</v>
      </c>
      <c r="E18" s="330"/>
      <c r="F18" s="326"/>
      <c r="G18" s="326"/>
      <c r="H18" s="326"/>
      <c r="I18" s="326"/>
      <c r="J18" s="326"/>
      <c r="K18" s="326"/>
      <c r="L18" s="326"/>
      <c r="M18" s="326"/>
      <c r="N18" s="326"/>
      <c r="O18" s="326"/>
      <c r="P18" s="326"/>
      <c r="Q18" s="326"/>
      <c r="R18" s="326"/>
      <c r="S18" s="326"/>
      <c r="T18" s="326"/>
      <c r="U18" s="326"/>
      <c r="V18" s="326"/>
      <c r="W18" s="326"/>
    </row>
    <row r="19" spans="1:23" ht="124.8">
      <c r="A19" s="329" t="s">
        <v>971</v>
      </c>
      <c r="B19" s="330"/>
      <c r="C19" s="331" t="s">
        <v>972</v>
      </c>
      <c r="D19" s="332" t="s">
        <v>836</v>
      </c>
      <c r="E19" s="330"/>
      <c r="F19" s="326"/>
      <c r="G19" s="326"/>
      <c r="H19" s="326"/>
      <c r="I19" s="326"/>
      <c r="J19" s="326"/>
      <c r="K19" s="326"/>
      <c r="L19" s="326"/>
      <c r="M19" s="326"/>
      <c r="N19" s="326"/>
      <c r="O19" s="326"/>
      <c r="P19" s="326"/>
      <c r="Q19" s="326"/>
      <c r="R19" s="326"/>
      <c r="S19" s="326"/>
      <c r="T19" s="326"/>
      <c r="U19" s="326"/>
      <c r="V19" s="326"/>
      <c r="W19" s="326"/>
    </row>
    <row r="20" spans="1:23" ht="124.8">
      <c r="A20" s="329" t="s">
        <v>973</v>
      </c>
      <c r="B20" s="330"/>
      <c r="C20" s="331" t="s">
        <v>974</v>
      </c>
      <c r="D20" s="332" t="s">
        <v>836</v>
      </c>
      <c r="E20" s="330"/>
      <c r="F20" s="326"/>
      <c r="G20" s="326"/>
      <c r="H20" s="326"/>
      <c r="I20" s="326"/>
      <c r="J20" s="326"/>
      <c r="K20" s="326"/>
      <c r="L20" s="326"/>
      <c r="M20" s="326"/>
      <c r="N20" s="326"/>
      <c r="O20" s="326"/>
      <c r="P20" s="326"/>
      <c r="Q20" s="326"/>
      <c r="R20" s="326"/>
      <c r="S20" s="326"/>
      <c r="T20" s="326"/>
      <c r="U20" s="326"/>
      <c r="V20" s="326"/>
      <c r="W20" s="326"/>
    </row>
    <row r="21" spans="1:23" ht="124.8">
      <c r="A21" s="329" t="s">
        <v>975</v>
      </c>
      <c r="B21" s="330"/>
      <c r="C21" s="331" t="s">
        <v>976</v>
      </c>
      <c r="D21" s="332" t="s">
        <v>836</v>
      </c>
      <c r="E21" s="330"/>
      <c r="F21" s="326"/>
      <c r="G21" s="326"/>
      <c r="H21" s="326"/>
      <c r="I21" s="326"/>
      <c r="J21" s="326"/>
      <c r="K21" s="326"/>
      <c r="L21" s="326"/>
      <c r="M21" s="326"/>
      <c r="N21" s="326"/>
      <c r="O21" s="326"/>
      <c r="P21" s="326"/>
      <c r="Q21" s="326"/>
      <c r="R21" s="326"/>
      <c r="S21" s="326"/>
      <c r="T21" s="326"/>
      <c r="U21" s="326"/>
      <c r="V21" s="326"/>
      <c r="W21" s="326"/>
    </row>
    <row r="22" spans="1:23" ht="124.8">
      <c r="A22" s="334" t="s">
        <v>977</v>
      </c>
      <c r="B22" s="330"/>
      <c r="C22" s="331" t="s">
        <v>978</v>
      </c>
      <c r="D22" s="332" t="s">
        <v>836</v>
      </c>
      <c r="E22" s="330"/>
      <c r="F22" s="326"/>
      <c r="G22" s="326"/>
      <c r="H22" s="326"/>
      <c r="I22" s="326"/>
      <c r="J22" s="326"/>
      <c r="K22" s="326"/>
      <c r="L22" s="326"/>
      <c r="M22" s="326"/>
      <c r="N22" s="326"/>
      <c r="O22" s="326"/>
      <c r="P22" s="326"/>
      <c r="Q22" s="326"/>
      <c r="R22" s="326"/>
      <c r="S22" s="326"/>
      <c r="T22" s="326"/>
      <c r="U22" s="326"/>
      <c r="V22" s="326"/>
      <c r="W22" s="326"/>
    </row>
    <row r="23" spans="1:23" ht="124.8">
      <c r="A23" s="329" t="s">
        <v>979</v>
      </c>
      <c r="B23" s="330"/>
      <c r="C23" s="331" t="s">
        <v>980</v>
      </c>
      <c r="D23" s="332" t="s">
        <v>836</v>
      </c>
      <c r="E23" s="330"/>
      <c r="F23" s="326"/>
      <c r="G23" s="326"/>
      <c r="H23" s="326"/>
      <c r="I23" s="326"/>
      <c r="J23" s="326"/>
      <c r="K23" s="326"/>
      <c r="L23" s="326"/>
      <c r="M23" s="326"/>
      <c r="N23" s="326"/>
      <c r="O23" s="326"/>
      <c r="P23" s="326"/>
      <c r="Q23" s="326"/>
      <c r="R23" s="326"/>
      <c r="S23" s="326"/>
      <c r="T23" s="326"/>
      <c r="U23" s="326"/>
      <c r="V23" s="326"/>
      <c r="W23" s="326"/>
    </row>
    <row r="24" spans="1:23" ht="140.4">
      <c r="A24" s="329" t="s">
        <v>981</v>
      </c>
      <c r="B24" s="330"/>
      <c r="C24" s="331" t="s">
        <v>982</v>
      </c>
      <c r="D24" s="332" t="s">
        <v>836</v>
      </c>
      <c r="E24" s="330"/>
      <c r="F24" s="326"/>
      <c r="G24" s="326"/>
      <c r="H24" s="326"/>
      <c r="I24" s="326"/>
      <c r="J24" s="326"/>
      <c r="K24" s="326"/>
      <c r="L24" s="326"/>
      <c r="M24" s="326"/>
      <c r="N24" s="326"/>
      <c r="O24" s="326"/>
      <c r="P24" s="326"/>
      <c r="Q24" s="326"/>
      <c r="R24" s="326"/>
      <c r="S24" s="326"/>
      <c r="T24" s="326"/>
      <c r="U24" s="326"/>
      <c r="V24" s="326"/>
      <c r="W24" s="326"/>
    </row>
    <row r="25" spans="1:23" ht="124.8">
      <c r="A25" s="329" t="s">
        <v>983</v>
      </c>
      <c r="B25" s="330"/>
      <c r="C25" s="331" t="s">
        <v>984</v>
      </c>
      <c r="D25" s="332" t="s">
        <v>836</v>
      </c>
      <c r="E25" s="330"/>
      <c r="F25" s="326"/>
      <c r="G25" s="326"/>
      <c r="H25" s="326"/>
      <c r="I25" s="326"/>
      <c r="J25" s="326"/>
      <c r="K25" s="326"/>
      <c r="L25" s="326"/>
      <c r="M25" s="326"/>
      <c r="N25" s="326"/>
      <c r="O25" s="326"/>
      <c r="P25" s="326"/>
      <c r="Q25" s="326"/>
      <c r="R25" s="326"/>
      <c r="S25" s="326"/>
      <c r="T25" s="326"/>
      <c r="U25" s="326"/>
      <c r="V25" s="326"/>
      <c r="W25" s="326"/>
    </row>
    <row r="26" spans="1:23" ht="140.4">
      <c r="A26" s="329" t="s">
        <v>985</v>
      </c>
      <c r="B26" s="330"/>
      <c r="C26" s="331" t="s">
        <v>986</v>
      </c>
      <c r="D26" s="332" t="s">
        <v>836</v>
      </c>
      <c r="E26" s="330"/>
      <c r="F26" s="326"/>
      <c r="G26" s="326"/>
      <c r="H26" s="326"/>
      <c r="I26" s="326"/>
      <c r="J26" s="326"/>
      <c r="K26" s="326"/>
      <c r="L26" s="326"/>
      <c r="M26" s="326"/>
      <c r="N26" s="326"/>
      <c r="O26" s="326"/>
      <c r="P26" s="326"/>
      <c r="Q26" s="326"/>
      <c r="R26" s="326"/>
      <c r="S26" s="326"/>
      <c r="T26" s="326"/>
      <c r="U26" s="326"/>
      <c r="V26" s="326"/>
      <c r="W26" s="326"/>
    </row>
    <row r="27" spans="1:23" ht="140.4">
      <c r="A27" s="329" t="s">
        <v>987</v>
      </c>
      <c r="B27" s="330"/>
      <c r="C27" s="331" t="s">
        <v>988</v>
      </c>
      <c r="D27" s="332" t="s">
        <v>836</v>
      </c>
      <c r="E27" s="330"/>
      <c r="F27" s="326"/>
      <c r="G27" s="326"/>
      <c r="H27" s="326"/>
      <c r="I27" s="326"/>
      <c r="J27" s="326"/>
      <c r="K27" s="326"/>
      <c r="L27" s="326"/>
      <c r="M27" s="326"/>
      <c r="N27" s="326"/>
      <c r="O27" s="326"/>
      <c r="P27" s="326"/>
      <c r="Q27" s="326"/>
      <c r="R27" s="326"/>
      <c r="S27" s="326"/>
      <c r="T27" s="326"/>
      <c r="U27" s="326"/>
      <c r="V27" s="326"/>
      <c r="W27" s="326"/>
    </row>
    <row r="28" spans="1:23" ht="156">
      <c r="A28" s="329" t="s">
        <v>989</v>
      </c>
      <c r="B28" s="330"/>
      <c r="C28" s="331" t="s">
        <v>990</v>
      </c>
      <c r="D28" s="332" t="s">
        <v>836</v>
      </c>
      <c r="E28" s="330"/>
      <c r="F28" s="326"/>
      <c r="G28" s="326"/>
      <c r="H28" s="326"/>
      <c r="I28" s="326"/>
      <c r="J28" s="326"/>
      <c r="K28" s="326"/>
      <c r="L28" s="326"/>
      <c r="M28" s="326"/>
      <c r="N28" s="326"/>
      <c r="O28" s="326"/>
      <c r="P28" s="326"/>
      <c r="Q28" s="326"/>
      <c r="R28" s="326"/>
      <c r="S28" s="326"/>
      <c r="T28" s="326"/>
      <c r="U28" s="326"/>
      <c r="V28" s="326"/>
      <c r="W28" s="326"/>
    </row>
    <row r="29" spans="1:23" ht="156">
      <c r="A29" s="329" t="s">
        <v>991</v>
      </c>
      <c r="B29" s="330"/>
      <c r="C29" s="331" t="s">
        <v>992</v>
      </c>
      <c r="D29" s="332" t="s">
        <v>836</v>
      </c>
      <c r="E29" s="330"/>
      <c r="F29" s="326"/>
      <c r="G29" s="326"/>
      <c r="H29" s="326"/>
      <c r="I29" s="326"/>
      <c r="J29" s="326"/>
      <c r="K29" s="326"/>
      <c r="L29" s="326"/>
      <c r="M29" s="326"/>
      <c r="N29" s="326"/>
      <c r="O29" s="326"/>
      <c r="P29" s="326"/>
      <c r="Q29" s="326"/>
      <c r="R29" s="326"/>
      <c r="S29" s="326"/>
      <c r="T29" s="326"/>
      <c r="U29" s="326"/>
      <c r="V29" s="326"/>
      <c r="W29" s="326"/>
    </row>
    <row r="30" spans="1:23" ht="124.8">
      <c r="A30" s="329" t="s">
        <v>993</v>
      </c>
      <c r="B30" s="330"/>
      <c r="C30" s="331" t="s">
        <v>994</v>
      </c>
      <c r="D30" s="332" t="s">
        <v>836</v>
      </c>
      <c r="E30" s="330"/>
      <c r="F30" s="326"/>
      <c r="G30" s="326"/>
      <c r="H30" s="326"/>
      <c r="I30" s="326"/>
      <c r="J30" s="326"/>
      <c r="K30" s="326"/>
      <c r="L30" s="326"/>
      <c r="M30" s="326"/>
      <c r="N30" s="326"/>
      <c r="O30" s="326"/>
      <c r="P30" s="326"/>
      <c r="Q30" s="326"/>
      <c r="R30" s="326"/>
      <c r="S30" s="326"/>
      <c r="T30" s="326"/>
      <c r="U30" s="326"/>
      <c r="V30" s="326"/>
      <c r="W30" s="326"/>
    </row>
    <row r="31" spans="1:23">
      <c r="A31" s="656" t="s">
        <v>113</v>
      </c>
      <c r="B31" s="654"/>
      <c r="C31" s="654"/>
      <c r="D31" s="654"/>
      <c r="E31" s="655"/>
      <c r="F31" s="326"/>
      <c r="G31" s="326"/>
      <c r="H31" s="326"/>
      <c r="I31" s="326"/>
      <c r="J31" s="326"/>
      <c r="K31" s="326"/>
      <c r="L31" s="326"/>
      <c r="M31" s="326"/>
      <c r="N31" s="326"/>
      <c r="O31" s="326"/>
      <c r="P31" s="326"/>
      <c r="Q31" s="326"/>
      <c r="R31" s="326"/>
      <c r="S31" s="326"/>
      <c r="T31" s="326"/>
      <c r="U31" s="326"/>
      <c r="V31" s="326"/>
      <c r="W31" s="326"/>
    </row>
    <row r="32" spans="1:23">
      <c r="A32" s="333" t="s">
        <v>2</v>
      </c>
      <c r="B32" s="333" t="s">
        <v>3</v>
      </c>
      <c r="C32" s="333" t="s">
        <v>4</v>
      </c>
      <c r="D32" s="333"/>
      <c r="E32" s="333" t="s">
        <v>5</v>
      </c>
      <c r="F32" s="326"/>
      <c r="G32" s="326"/>
      <c r="H32" s="326"/>
      <c r="I32" s="326"/>
      <c r="J32" s="326"/>
      <c r="K32" s="326"/>
      <c r="L32" s="326"/>
      <c r="M32" s="326"/>
      <c r="N32" s="326"/>
      <c r="O32" s="326"/>
      <c r="P32" s="326"/>
      <c r="Q32" s="326"/>
      <c r="R32" s="326"/>
      <c r="S32" s="326"/>
      <c r="T32" s="326"/>
      <c r="U32" s="326"/>
      <c r="V32" s="326"/>
      <c r="W32" s="326"/>
    </row>
    <row r="33" spans="1:23" ht="124.8">
      <c r="A33" s="334" t="s">
        <v>995</v>
      </c>
      <c r="B33" s="330"/>
      <c r="C33" s="331" t="s">
        <v>996</v>
      </c>
      <c r="D33" s="332" t="s">
        <v>836</v>
      </c>
      <c r="E33" s="330"/>
      <c r="F33" s="326"/>
      <c r="G33" s="326"/>
      <c r="H33" s="326"/>
      <c r="I33" s="326"/>
      <c r="J33" s="326"/>
      <c r="K33" s="326"/>
      <c r="L33" s="326"/>
      <c r="M33" s="326"/>
      <c r="N33" s="326"/>
      <c r="O33" s="326"/>
      <c r="P33" s="326"/>
      <c r="Q33" s="326"/>
      <c r="R33" s="326"/>
      <c r="S33" s="326"/>
      <c r="T33" s="326"/>
      <c r="U33" s="326"/>
      <c r="V33" s="326"/>
      <c r="W33" s="326"/>
    </row>
    <row r="34" spans="1:23" ht="124.8">
      <c r="A34" s="329" t="s">
        <v>997</v>
      </c>
      <c r="B34" s="330"/>
      <c r="C34" s="331" t="s">
        <v>998</v>
      </c>
      <c r="D34" s="332" t="s">
        <v>836</v>
      </c>
      <c r="E34" s="330"/>
      <c r="F34" s="326"/>
      <c r="G34" s="326"/>
      <c r="H34" s="326"/>
      <c r="I34" s="326"/>
      <c r="J34" s="326"/>
      <c r="K34" s="326"/>
      <c r="L34" s="326"/>
      <c r="M34" s="326"/>
      <c r="N34" s="326"/>
      <c r="O34" s="326"/>
      <c r="P34" s="326"/>
      <c r="Q34" s="326"/>
      <c r="R34" s="326"/>
      <c r="S34" s="326"/>
      <c r="T34" s="326"/>
      <c r="U34" s="326"/>
      <c r="V34" s="326"/>
      <c r="W34" s="326"/>
    </row>
    <row r="35" spans="1:23" ht="140.4">
      <c r="A35" s="334" t="s">
        <v>999</v>
      </c>
      <c r="B35" s="330"/>
      <c r="C35" s="331" t="s">
        <v>1000</v>
      </c>
      <c r="D35" s="332" t="s">
        <v>836</v>
      </c>
      <c r="E35" s="330"/>
      <c r="F35" s="326"/>
      <c r="G35" s="326"/>
      <c r="H35" s="326"/>
      <c r="I35" s="326"/>
      <c r="J35" s="326"/>
      <c r="K35" s="326"/>
      <c r="L35" s="326"/>
      <c r="M35" s="326"/>
      <c r="N35" s="326"/>
      <c r="O35" s="326"/>
      <c r="P35" s="326"/>
      <c r="Q35" s="326"/>
      <c r="R35" s="326"/>
      <c r="S35" s="326"/>
      <c r="T35" s="326"/>
      <c r="U35" s="326"/>
      <c r="V35" s="326"/>
      <c r="W35" s="326"/>
    </row>
    <row r="36" spans="1:23" ht="124.8">
      <c r="A36" s="329" t="s">
        <v>1001</v>
      </c>
      <c r="B36" s="330"/>
      <c r="C36" s="331" t="s">
        <v>1002</v>
      </c>
      <c r="D36" s="332" t="s">
        <v>836</v>
      </c>
      <c r="E36" s="330"/>
      <c r="F36" s="326"/>
      <c r="G36" s="326"/>
      <c r="H36" s="326"/>
      <c r="I36" s="326"/>
      <c r="J36" s="326"/>
      <c r="K36" s="326"/>
      <c r="L36" s="326"/>
      <c r="M36" s="326"/>
      <c r="N36" s="326"/>
      <c r="O36" s="326"/>
      <c r="P36" s="326"/>
      <c r="Q36" s="326"/>
      <c r="R36" s="326"/>
      <c r="S36" s="326"/>
      <c r="T36" s="326"/>
      <c r="U36" s="326"/>
      <c r="V36" s="326"/>
      <c r="W36" s="326"/>
    </row>
    <row r="37" spans="1:23" ht="124.8">
      <c r="A37" s="329" t="s">
        <v>1003</v>
      </c>
      <c r="B37" s="330"/>
      <c r="C37" s="331" t="s">
        <v>1004</v>
      </c>
      <c r="D37" s="332" t="s">
        <v>836</v>
      </c>
      <c r="E37" s="330"/>
      <c r="F37" s="326"/>
      <c r="G37" s="326"/>
      <c r="H37" s="326"/>
      <c r="I37" s="326"/>
      <c r="J37" s="326"/>
      <c r="K37" s="326"/>
      <c r="L37" s="326"/>
      <c r="M37" s="326"/>
      <c r="N37" s="326"/>
      <c r="O37" s="326"/>
      <c r="P37" s="326"/>
      <c r="Q37" s="326"/>
      <c r="R37" s="326"/>
      <c r="S37" s="326"/>
      <c r="T37" s="326"/>
      <c r="U37" s="326"/>
      <c r="V37" s="326"/>
      <c r="W37" s="326"/>
    </row>
    <row r="38" spans="1:23" ht="124.8">
      <c r="A38" s="329" t="s">
        <v>1005</v>
      </c>
      <c r="B38" s="330"/>
      <c r="C38" s="331" t="s">
        <v>1006</v>
      </c>
      <c r="D38" s="332" t="s">
        <v>836</v>
      </c>
      <c r="E38" s="330"/>
      <c r="F38" s="326"/>
      <c r="G38" s="326"/>
      <c r="H38" s="326"/>
      <c r="I38" s="326"/>
      <c r="J38" s="326"/>
      <c r="K38" s="326"/>
      <c r="L38" s="326"/>
      <c r="M38" s="326"/>
      <c r="N38" s="326"/>
      <c r="O38" s="326"/>
      <c r="P38" s="326"/>
      <c r="Q38" s="326"/>
      <c r="R38" s="326"/>
      <c r="S38" s="326"/>
      <c r="T38" s="326"/>
      <c r="U38" s="326"/>
      <c r="V38" s="326"/>
      <c r="W38" s="326"/>
    </row>
    <row r="39" spans="1:23" ht="140.4">
      <c r="A39" s="334" t="s">
        <v>1007</v>
      </c>
      <c r="B39" s="330"/>
      <c r="C39" s="331" t="s">
        <v>1008</v>
      </c>
      <c r="D39" s="332" t="s">
        <v>836</v>
      </c>
      <c r="E39" s="330"/>
      <c r="F39" s="326"/>
      <c r="G39" s="326"/>
      <c r="H39" s="326"/>
      <c r="I39" s="326"/>
      <c r="J39" s="326"/>
      <c r="K39" s="326"/>
      <c r="L39" s="326"/>
      <c r="M39" s="326"/>
      <c r="N39" s="326"/>
      <c r="O39" s="326"/>
      <c r="P39" s="326"/>
      <c r="Q39" s="326"/>
      <c r="R39" s="326"/>
      <c r="S39" s="326"/>
      <c r="T39" s="326"/>
      <c r="U39" s="326"/>
      <c r="V39" s="326"/>
      <c r="W39" s="326"/>
    </row>
    <row r="40" spans="1:23" ht="124.8">
      <c r="A40" s="329" t="s">
        <v>1009</v>
      </c>
      <c r="B40" s="330"/>
      <c r="C40" s="331" t="s">
        <v>1010</v>
      </c>
      <c r="D40" s="332" t="s">
        <v>836</v>
      </c>
      <c r="E40" s="330"/>
      <c r="F40" s="326"/>
      <c r="G40" s="326"/>
      <c r="H40" s="326"/>
      <c r="I40" s="326"/>
      <c r="J40" s="326"/>
      <c r="K40" s="326"/>
      <c r="L40" s="326"/>
      <c r="M40" s="326"/>
      <c r="N40" s="326"/>
      <c r="O40" s="326"/>
      <c r="P40" s="326"/>
      <c r="Q40" s="326"/>
      <c r="R40" s="326"/>
      <c r="S40" s="326"/>
      <c r="T40" s="326"/>
      <c r="U40" s="326"/>
      <c r="V40" s="326"/>
      <c r="W40" s="326"/>
    </row>
    <row r="41" spans="1:23" ht="140.4">
      <c r="A41" s="334" t="s">
        <v>1011</v>
      </c>
      <c r="B41" s="330"/>
      <c r="C41" s="331" t="s">
        <v>1012</v>
      </c>
      <c r="D41" s="332" t="s">
        <v>836</v>
      </c>
      <c r="E41" s="330"/>
      <c r="F41" s="326"/>
      <c r="G41" s="326"/>
      <c r="H41" s="326"/>
      <c r="I41" s="326"/>
      <c r="J41" s="326"/>
      <c r="K41" s="326"/>
      <c r="L41" s="326"/>
      <c r="M41" s="326"/>
      <c r="N41" s="326"/>
      <c r="O41" s="326"/>
      <c r="P41" s="326"/>
      <c r="Q41" s="326"/>
      <c r="R41" s="326"/>
      <c r="S41" s="326"/>
      <c r="T41" s="326"/>
      <c r="U41" s="326"/>
      <c r="V41" s="326"/>
      <c r="W41" s="326"/>
    </row>
    <row r="42" spans="1:23" ht="124.8">
      <c r="A42" s="329" t="s">
        <v>1013</v>
      </c>
      <c r="B42" s="330"/>
      <c r="C42" s="331" t="s">
        <v>1014</v>
      </c>
      <c r="D42" s="332" t="s">
        <v>836</v>
      </c>
      <c r="E42" s="330"/>
      <c r="F42" s="326"/>
      <c r="G42" s="326"/>
      <c r="H42" s="326"/>
      <c r="I42" s="326"/>
      <c r="J42" s="326"/>
      <c r="K42" s="326"/>
      <c r="L42" s="326"/>
      <c r="M42" s="326"/>
      <c r="N42" s="326"/>
      <c r="O42" s="326"/>
      <c r="P42" s="326"/>
      <c r="Q42" s="326"/>
      <c r="R42" s="326"/>
      <c r="S42" s="326"/>
      <c r="T42" s="326"/>
      <c r="U42" s="326"/>
      <c r="V42" s="326"/>
      <c r="W42" s="326"/>
    </row>
    <row r="43" spans="1:23" ht="124.8">
      <c r="A43" s="329" t="s">
        <v>1015</v>
      </c>
      <c r="B43" s="330"/>
      <c r="C43" s="331" t="s">
        <v>1016</v>
      </c>
      <c r="D43" s="332" t="s">
        <v>836</v>
      </c>
      <c r="E43" s="330"/>
      <c r="F43" s="326"/>
      <c r="G43" s="326"/>
      <c r="H43" s="326"/>
      <c r="I43" s="326"/>
      <c r="J43" s="326"/>
      <c r="K43" s="326"/>
      <c r="L43" s="326"/>
      <c r="M43" s="326"/>
      <c r="N43" s="326"/>
      <c r="O43" s="326"/>
      <c r="P43" s="326"/>
      <c r="Q43" s="326"/>
      <c r="R43" s="326"/>
      <c r="S43" s="326"/>
      <c r="T43" s="326"/>
      <c r="U43" s="326"/>
      <c r="V43" s="326"/>
      <c r="W43" s="326"/>
    </row>
    <row r="44" spans="1:23" ht="140.4">
      <c r="A44" s="334" t="s">
        <v>1017</v>
      </c>
      <c r="B44" s="330"/>
      <c r="C44" s="331" t="s">
        <v>1018</v>
      </c>
      <c r="D44" s="332" t="s">
        <v>836</v>
      </c>
      <c r="E44" s="330"/>
      <c r="F44" s="326"/>
      <c r="G44" s="326"/>
      <c r="H44" s="326"/>
      <c r="I44" s="326"/>
      <c r="J44" s="326"/>
      <c r="K44" s="326"/>
      <c r="L44" s="326"/>
      <c r="M44" s="326"/>
      <c r="N44" s="326"/>
      <c r="O44" s="326"/>
      <c r="P44" s="326"/>
      <c r="Q44" s="326"/>
      <c r="R44" s="326"/>
      <c r="S44" s="326"/>
      <c r="T44" s="326"/>
      <c r="U44" s="326"/>
      <c r="V44" s="326"/>
      <c r="W44" s="326"/>
    </row>
    <row r="45" spans="1:23" ht="140.4">
      <c r="A45" s="329" t="s">
        <v>1019</v>
      </c>
      <c r="B45" s="330"/>
      <c r="C45" s="331" t="s">
        <v>1020</v>
      </c>
      <c r="D45" s="332" t="s">
        <v>836</v>
      </c>
      <c r="E45" s="330"/>
      <c r="F45" s="326"/>
      <c r="G45" s="326"/>
      <c r="H45" s="326"/>
      <c r="I45" s="326"/>
      <c r="J45" s="326"/>
      <c r="K45" s="326"/>
      <c r="L45" s="326"/>
      <c r="M45" s="326"/>
      <c r="N45" s="326"/>
      <c r="O45" s="326"/>
      <c r="P45" s="326"/>
      <c r="Q45" s="326"/>
      <c r="R45" s="326"/>
      <c r="S45" s="326"/>
      <c r="T45" s="326"/>
      <c r="U45" s="326"/>
      <c r="V45" s="326"/>
      <c r="W45" s="326"/>
    </row>
    <row r="46" spans="1:23" ht="124.8">
      <c r="A46" s="329" t="s">
        <v>1021</v>
      </c>
      <c r="B46" s="330"/>
      <c r="C46" s="331" t="s">
        <v>1022</v>
      </c>
      <c r="D46" s="332" t="s">
        <v>836</v>
      </c>
      <c r="E46" s="330"/>
      <c r="F46" s="326"/>
      <c r="G46" s="326"/>
      <c r="H46" s="326"/>
      <c r="I46" s="326"/>
      <c r="J46" s="326"/>
      <c r="K46" s="326"/>
      <c r="L46" s="326"/>
      <c r="M46" s="326"/>
      <c r="N46" s="326"/>
      <c r="O46" s="326"/>
      <c r="P46" s="326"/>
      <c r="Q46" s="326"/>
      <c r="R46" s="326"/>
      <c r="S46" s="326"/>
      <c r="T46" s="326"/>
      <c r="U46" s="326"/>
      <c r="V46" s="326"/>
      <c r="W46" s="326"/>
    </row>
    <row r="47" spans="1:23">
      <c r="A47" s="656" t="s">
        <v>182</v>
      </c>
      <c r="B47" s="654"/>
      <c r="C47" s="654"/>
      <c r="D47" s="654"/>
      <c r="E47" s="655"/>
      <c r="F47" s="326"/>
      <c r="G47" s="326"/>
      <c r="H47" s="326"/>
      <c r="I47" s="326"/>
      <c r="J47" s="326"/>
      <c r="K47" s="326"/>
      <c r="L47" s="326"/>
      <c r="M47" s="326"/>
      <c r="N47" s="326"/>
      <c r="O47" s="326"/>
      <c r="P47" s="326"/>
      <c r="Q47" s="326"/>
      <c r="R47" s="326"/>
      <c r="S47" s="326"/>
      <c r="T47" s="326"/>
      <c r="U47" s="326"/>
      <c r="V47" s="326"/>
      <c r="W47" s="326"/>
    </row>
    <row r="48" spans="1:23">
      <c r="A48" s="333" t="s">
        <v>2</v>
      </c>
      <c r="B48" s="333" t="s">
        <v>3</v>
      </c>
      <c r="C48" s="333" t="s">
        <v>4</v>
      </c>
      <c r="D48" s="333"/>
      <c r="E48" s="333" t="s">
        <v>5</v>
      </c>
      <c r="F48" s="326"/>
      <c r="G48" s="326"/>
      <c r="H48" s="326"/>
      <c r="I48" s="326"/>
      <c r="J48" s="326"/>
      <c r="K48" s="326"/>
      <c r="L48" s="326"/>
      <c r="M48" s="326"/>
      <c r="N48" s="326"/>
      <c r="O48" s="326"/>
      <c r="P48" s="326"/>
      <c r="Q48" s="326"/>
      <c r="R48" s="326"/>
      <c r="S48" s="326"/>
      <c r="T48" s="326"/>
      <c r="U48" s="326"/>
      <c r="V48" s="326"/>
      <c r="W48" s="326"/>
    </row>
    <row r="49" spans="1:23" ht="124.8">
      <c r="A49" s="334" t="s">
        <v>1023</v>
      </c>
      <c r="B49" s="330"/>
      <c r="C49" s="331" t="s">
        <v>1024</v>
      </c>
      <c r="D49" s="332" t="s">
        <v>836</v>
      </c>
      <c r="E49" s="330"/>
      <c r="F49" s="326"/>
      <c r="G49" s="326"/>
      <c r="H49" s="326"/>
      <c r="I49" s="326"/>
      <c r="J49" s="326"/>
      <c r="K49" s="326"/>
      <c r="L49" s="326"/>
      <c r="M49" s="326"/>
      <c r="N49" s="326"/>
      <c r="O49" s="326"/>
      <c r="P49" s="326"/>
      <c r="Q49" s="326"/>
      <c r="R49" s="326"/>
      <c r="S49" s="326"/>
      <c r="T49" s="326"/>
      <c r="U49" s="326"/>
      <c r="V49" s="326"/>
      <c r="W49" s="326"/>
    </row>
    <row r="50" spans="1:23" ht="140.4">
      <c r="A50" s="329" t="s">
        <v>1025</v>
      </c>
      <c r="B50" s="330"/>
      <c r="C50" s="331" t="s">
        <v>1026</v>
      </c>
      <c r="D50" s="332" t="s">
        <v>836</v>
      </c>
      <c r="E50" s="330"/>
      <c r="F50" s="326"/>
      <c r="G50" s="326"/>
      <c r="H50" s="326"/>
      <c r="I50" s="326"/>
      <c r="J50" s="326"/>
      <c r="K50" s="326"/>
      <c r="L50" s="326"/>
      <c r="M50" s="326"/>
      <c r="N50" s="326"/>
      <c r="O50" s="326"/>
      <c r="P50" s="326"/>
      <c r="Q50" s="326"/>
      <c r="R50" s="326"/>
      <c r="S50" s="326"/>
      <c r="T50" s="326"/>
      <c r="U50" s="326"/>
      <c r="V50" s="326"/>
      <c r="W50" s="326"/>
    </row>
    <row r="51" spans="1:23" ht="124.8">
      <c r="A51" s="329" t="s">
        <v>1027</v>
      </c>
      <c r="B51" s="330"/>
      <c r="C51" s="331" t="s">
        <v>1028</v>
      </c>
      <c r="D51" s="332" t="s">
        <v>836</v>
      </c>
      <c r="E51" s="330"/>
      <c r="F51" s="326"/>
      <c r="G51" s="326"/>
      <c r="H51" s="326"/>
      <c r="I51" s="326"/>
      <c r="J51" s="326"/>
      <c r="K51" s="326"/>
      <c r="L51" s="326"/>
      <c r="M51" s="326"/>
      <c r="N51" s="326"/>
      <c r="O51" s="326"/>
      <c r="P51" s="326"/>
      <c r="Q51" s="326"/>
      <c r="R51" s="326"/>
      <c r="S51" s="326"/>
      <c r="T51" s="326"/>
      <c r="U51" s="326"/>
      <c r="V51" s="326"/>
      <c r="W51" s="326"/>
    </row>
    <row r="52" spans="1:23" ht="156">
      <c r="A52" s="334" t="s">
        <v>1029</v>
      </c>
      <c r="B52" s="330"/>
      <c r="C52" s="331" t="s">
        <v>1030</v>
      </c>
      <c r="D52" s="332" t="s">
        <v>836</v>
      </c>
      <c r="E52" s="330"/>
      <c r="F52" s="326"/>
      <c r="G52" s="326"/>
      <c r="H52" s="326"/>
      <c r="I52" s="326"/>
      <c r="J52" s="326"/>
      <c r="K52" s="326"/>
      <c r="L52" s="326"/>
      <c r="M52" s="326"/>
      <c r="N52" s="326"/>
      <c r="O52" s="326"/>
      <c r="P52" s="326"/>
      <c r="Q52" s="326"/>
      <c r="R52" s="326"/>
      <c r="S52" s="326"/>
      <c r="T52" s="326"/>
      <c r="U52" s="326"/>
      <c r="V52" s="326"/>
      <c r="W52" s="326"/>
    </row>
    <row r="53" spans="1:23" ht="124.8">
      <c r="A53" s="329" t="s">
        <v>1031</v>
      </c>
      <c r="B53" s="330"/>
      <c r="C53" s="331" t="s">
        <v>1032</v>
      </c>
      <c r="D53" s="332" t="s">
        <v>836</v>
      </c>
      <c r="E53" s="330"/>
      <c r="F53" s="326"/>
      <c r="G53" s="326"/>
      <c r="H53" s="326"/>
      <c r="I53" s="326"/>
      <c r="J53" s="326"/>
      <c r="K53" s="326"/>
      <c r="L53" s="326"/>
      <c r="M53" s="326"/>
      <c r="N53" s="326"/>
      <c r="O53" s="326"/>
      <c r="P53" s="326"/>
      <c r="Q53" s="326"/>
      <c r="R53" s="326"/>
      <c r="S53" s="326"/>
      <c r="T53" s="326"/>
      <c r="U53" s="326"/>
      <c r="V53" s="326"/>
      <c r="W53" s="326"/>
    </row>
    <row r="54" spans="1:23">
      <c r="A54" s="656" t="s">
        <v>137</v>
      </c>
      <c r="B54" s="654"/>
      <c r="C54" s="654"/>
      <c r="D54" s="654"/>
      <c r="E54" s="655"/>
      <c r="F54" s="326"/>
      <c r="G54" s="326"/>
      <c r="H54" s="326"/>
      <c r="I54" s="326"/>
      <c r="J54" s="326"/>
      <c r="K54" s="326"/>
      <c r="L54" s="326"/>
      <c r="M54" s="326"/>
      <c r="N54" s="326"/>
      <c r="O54" s="326"/>
      <c r="P54" s="326"/>
      <c r="Q54" s="326"/>
      <c r="R54" s="326"/>
      <c r="S54" s="326"/>
      <c r="T54" s="326"/>
      <c r="U54" s="326"/>
      <c r="V54" s="326"/>
      <c r="W54" s="326"/>
    </row>
    <row r="55" spans="1:23">
      <c r="A55" s="333" t="s">
        <v>2</v>
      </c>
      <c r="B55" s="333" t="s">
        <v>3</v>
      </c>
      <c r="C55" s="333" t="s">
        <v>4</v>
      </c>
      <c r="D55" s="333"/>
      <c r="E55" s="333" t="s">
        <v>5</v>
      </c>
      <c r="F55" s="326"/>
      <c r="G55" s="326"/>
      <c r="H55" s="326"/>
      <c r="I55" s="326"/>
      <c r="J55" s="326"/>
      <c r="K55" s="326"/>
      <c r="L55" s="326"/>
      <c r="M55" s="326"/>
      <c r="N55" s="326"/>
      <c r="O55" s="326"/>
      <c r="P55" s="326"/>
      <c r="Q55" s="326"/>
      <c r="R55" s="326"/>
      <c r="S55" s="326"/>
      <c r="T55" s="326"/>
      <c r="U55" s="326"/>
      <c r="V55" s="326"/>
      <c r="W55" s="326"/>
    </row>
    <row r="56" spans="1:23" ht="124.8">
      <c r="A56" s="329" t="s">
        <v>1033</v>
      </c>
      <c r="B56" s="330"/>
      <c r="C56" s="331" t="s">
        <v>1034</v>
      </c>
      <c r="D56" s="332" t="s">
        <v>836</v>
      </c>
      <c r="E56" s="330"/>
      <c r="F56" s="326"/>
      <c r="G56" s="326"/>
      <c r="H56" s="326"/>
      <c r="I56" s="326"/>
      <c r="J56" s="326"/>
      <c r="K56" s="326"/>
      <c r="L56" s="326"/>
      <c r="M56" s="326"/>
      <c r="N56" s="326"/>
      <c r="O56" s="326"/>
      <c r="P56" s="326"/>
      <c r="Q56" s="326"/>
      <c r="R56" s="326"/>
      <c r="S56" s="326"/>
      <c r="T56" s="326"/>
      <c r="U56" s="326"/>
      <c r="V56" s="326"/>
      <c r="W56" s="326"/>
    </row>
    <row r="57" spans="1:23" ht="124.8">
      <c r="A57" s="329" t="s">
        <v>1035</v>
      </c>
      <c r="B57" s="330"/>
      <c r="C57" s="331" t="s">
        <v>1036</v>
      </c>
      <c r="D57" s="332" t="s">
        <v>836</v>
      </c>
      <c r="E57" s="330"/>
      <c r="F57" s="326"/>
      <c r="G57" s="326"/>
      <c r="H57" s="326"/>
      <c r="I57" s="326"/>
      <c r="J57" s="326"/>
      <c r="K57" s="326"/>
      <c r="L57" s="326"/>
      <c r="M57" s="326"/>
      <c r="N57" s="326"/>
      <c r="O57" s="326"/>
      <c r="P57" s="326"/>
      <c r="Q57" s="326"/>
      <c r="R57" s="326"/>
      <c r="S57" s="326"/>
      <c r="T57" s="326"/>
      <c r="U57" s="326"/>
      <c r="V57" s="326"/>
      <c r="W57" s="326"/>
    </row>
    <row r="58" spans="1:23" ht="140.4">
      <c r="A58" s="334" t="s">
        <v>1037</v>
      </c>
      <c r="B58" s="330"/>
      <c r="C58" s="331" t="s">
        <v>1038</v>
      </c>
      <c r="D58" s="332" t="s">
        <v>836</v>
      </c>
      <c r="E58" s="330"/>
      <c r="F58" s="326"/>
      <c r="G58" s="326"/>
      <c r="H58" s="326"/>
      <c r="I58" s="326"/>
      <c r="J58" s="326"/>
      <c r="K58" s="326"/>
      <c r="L58" s="326"/>
      <c r="M58" s="326"/>
      <c r="N58" s="326"/>
      <c r="O58" s="326"/>
      <c r="P58" s="326"/>
      <c r="Q58" s="326"/>
      <c r="R58" s="326"/>
      <c r="S58" s="326"/>
      <c r="T58" s="326"/>
      <c r="U58" s="326"/>
      <c r="V58" s="326"/>
      <c r="W58" s="326"/>
    </row>
    <row r="59" spans="1:23" ht="124.8">
      <c r="A59" s="329" t="s">
        <v>1039</v>
      </c>
      <c r="B59" s="330"/>
      <c r="C59" s="331" t="s">
        <v>1040</v>
      </c>
      <c r="D59" s="332" t="s">
        <v>836</v>
      </c>
      <c r="E59" s="330"/>
      <c r="F59" s="326"/>
      <c r="G59" s="326"/>
      <c r="H59" s="326"/>
      <c r="I59" s="326"/>
      <c r="J59" s="326"/>
      <c r="K59" s="326"/>
      <c r="L59" s="326"/>
      <c r="M59" s="326"/>
      <c r="N59" s="326"/>
      <c r="O59" s="326"/>
      <c r="P59" s="326"/>
      <c r="Q59" s="326"/>
      <c r="R59" s="326"/>
      <c r="S59" s="326"/>
      <c r="T59" s="326"/>
      <c r="U59" s="326"/>
      <c r="V59" s="326"/>
      <c r="W59" s="326"/>
    </row>
    <row r="60" spans="1:23" ht="124.8">
      <c r="A60" s="329" t="s">
        <v>1041</v>
      </c>
      <c r="B60" s="330"/>
      <c r="C60" s="331" t="s">
        <v>1042</v>
      </c>
      <c r="D60" s="332" t="s">
        <v>836</v>
      </c>
      <c r="E60" s="330"/>
      <c r="F60" s="326"/>
      <c r="G60" s="326"/>
      <c r="H60" s="326"/>
      <c r="I60" s="326"/>
      <c r="J60" s="326"/>
      <c r="K60" s="326"/>
      <c r="L60" s="326"/>
      <c r="M60" s="326"/>
      <c r="N60" s="326"/>
      <c r="O60" s="326"/>
      <c r="P60" s="326"/>
      <c r="Q60" s="326"/>
      <c r="R60" s="326"/>
      <c r="S60" s="326"/>
      <c r="T60" s="326"/>
      <c r="U60" s="326"/>
      <c r="V60" s="326"/>
      <c r="W60" s="326"/>
    </row>
    <row r="61" spans="1:23" ht="124.8">
      <c r="A61" s="329" t="s">
        <v>1043</v>
      </c>
      <c r="B61" s="330"/>
      <c r="C61" s="331" t="s">
        <v>1044</v>
      </c>
      <c r="D61" s="332" t="s">
        <v>836</v>
      </c>
      <c r="E61" s="330"/>
      <c r="F61" s="326"/>
      <c r="G61" s="326"/>
      <c r="H61" s="326"/>
      <c r="I61" s="326"/>
      <c r="J61" s="326"/>
      <c r="K61" s="326"/>
      <c r="L61" s="326"/>
      <c r="M61" s="326"/>
      <c r="N61" s="326"/>
      <c r="O61" s="326"/>
      <c r="P61" s="326"/>
      <c r="Q61" s="326"/>
      <c r="R61" s="326"/>
      <c r="S61" s="326"/>
      <c r="T61" s="326"/>
      <c r="U61" s="326"/>
      <c r="V61" s="326"/>
      <c r="W61" s="326"/>
    </row>
    <row r="62" spans="1:23" ht="124.8">
      <c r="A62" s="329" t="s">
        <v>1045</v>
      </c>
      <c r="B62" s="330"/>
      <c r="C62" s="331" t="s">
        <v>1046</v>
      </c>
      <c r="D62" s="332" t="s">
        <v>836</v>
      </c>
      <c r="E62" s="330"/>
      <c r="F62" s="326"/>
      <c r="G62" s="326"/>
      <c r="H62" s="326"/>
      <c r="I62" s="326"/>
      <c r="J62" s="326"/>
      <c r="K62" s="326"/>
      <c r="L62" s="326"/>
      <c r="M62" s="326"/>
      <c r="N62" s="326"/>
      <c r="O62" s="326"/>
      <c r="P62" s="326"/>
      <c r="Q62" s="326"/>
      <c r="R62" s="326"/>
      <c r="S62" s="326"/>
      <c r="T62" s="326"/>
      <c r="U62" s="326"/>
      <c r="V62" s="326"/>
      <c r="W62" s="326"/>
    </row>
    <row r="63" spans="1:23" ht="124.8">
      <c r="A63" s="329" t="s">
        <v>1047</v>
      </c>
      <c r="B63" s="330"/>
      <c r="C63" s="331" t="s">
        <v>1048</v>
      </c>
      <c r="D63" s="332" t="s">
        <v>836</v>
      </c>
      <c r="E63" s="330"/>
      <c r="F63" s="326"/>
      <c r="G63" s="326"/>
      <c r="H63" s="326"/>
      <c r="I63" s="326"/>
      <c r="J63" s="326"/>
      <c r="K63" s="326"/>
      <c r="L63" s="326"/>
      <c r="M63" s="326"/>
      <c r="N63" s="326"/>
      <c r="O63" s="326"/>
      <c r="P63" s="326"/>
      <c r="Q63" s="326"/>
      <c r="R63" s="326"/>
      <c r="S63" s="326"/>
      <c r="T63" s="326"/>
      <c r="U63" s="326"/>
      <c r="V63" s="326"/>
      <c r="W63" s="326"/>
    </row>
    <row r="64" spans="1:23" ht="109.2">
      <c r="A64" s="334" t="s">
        <v>1049</v>
      </c>
      <c r="B64" s="330"/>
      <c r="C64" s="331" t="s">
        <v>1050</v>
      </c>
      <c r="D64" s="332" t="s">
        <v>836</v>
      </c>
      <c r="E64" s="330"/>
      <c r="F64" s="326"/>
      <c r="G64" s="326"/>
      <c r="H64" s="326"/>
      <c r="I64" s="326"/>
      <c r="J64" s="326"/>
      <c r="K64" s="326"/>
      <c r="L64" s="326"/>
      <c r="M64" s="326"/>
      <c r="N64" s="326"/>
      <c r="O64" s="326"/>
      <c r="P64" s="326"/>
      <c r="Q64" s="326"/>
      <c r="R64" s="326"/>
      <c r="S64" s="326"/>
      <c r="T64" s="326"/>
      <c r="U64" s="326"/>
      <c r="V64" s="326"/>
      <c r="W64" s="326"/>
    </row>
    <row r="65" spans="1:23" ht="124.8">
      <c r="A65" s="329" t="s">
        <v>1051</v>
      </c>
      <c r="B65" s="330"/>
      <c r="C65" s="331" t="s">
        <v>1052</v>
      </c>
      <c r="D65" s="332" t="s">
        <v>836</v>
      </c>
      <c r="E65" s="330"/>
      <c r="F65" s="326"/>
      <c r="G65" s="326"/>
      <c r="H65" s="326"/>
      <c r="I65" s="326"/>
      <c r="J65" s="326"/>
      <c r="K65" s="326"/>
      <c r="L65" s="326"/>
      <c r="M65" s="326"/>
      <c r="N65" s="326"/>
      <c r="O65" s="326"/>
      <c r="P65" s="326"/>
      <c r="Q65" s="326"/>
      <c r="R65" s="326"/>
      <c r="S65" s="326"/>
      <c r="T65" s="326"/>
      <c r="U65" s="326"/>
      <c r="V65" s="326"/>
      <c r="W65" s="326"/>
    </row>
    <row r="66" spans="1:23" ht="109.2">
      <c r="A66" s="334" t="s">
        <v>1053</v>
      </c>
      <c r="B66" s="330"/>
      <c r="C66" s="331" t="s">
        <v>1054</v>
      </c>
      <c r="D66" s="332" t="s">
        <v>836</v>
      </c>
      <c r="E66" s="330"/>
      <c r="F66" s="326"/>
      <c r="G66" s="326"/>
      <c r="H66" s="326"/>
      <c r="I66" s="326"/>
      <c r="J66" s="326"/>
      <c r="K66" s="326"/>
      <c r="L66" s="326"/>
      <c r="M66" s="326"/>
      <c r="N66" s="326"/>
      <c r="O66" s="326"/>
      <c r="P66" s="326"/>
      <c r="Q66" s="326"/>
      <c r="R66" s="326"/>
      <c r="S66" s="326"/>
      <c r="T66" s="326"/>
      <c r="U66" s="326"/>
      <c r="V66" s="326"/>
      <c r="W66" s="326"/>
    </row>
    <row r="67" spans="1:23" ht="124.8">
      <c r="A67" s="329" t="s">
        <v>1055</v>
      </c>
      <c r="B67" s="330"/>
      <c r="C67" s="331" t="s">
        <v>1056</v>
      </c>
      <c r="D67" s="332" t="s">
        <v>836</v>
      </c>
      <c r="E67" s="330"/>
      <c r="F67" s="326"/>
      <c r="G67" s="326"/>
      <c r="H67" s="326"/>
      <c r="I67" s="326"/>
      <c r="J67" s="326"/>
      <c r="K67" s="326"/>
      <c r="L67" s="326"/>
      <c r="M67" s="326"/>
      <c r="N67" s="326"/>
      <c r="O67" s="326"/>
      <c r="P67" s="326"/>
      <c r="Q67" s="326"/>
      <c r="R67" s="326"/>
      <c r="S67" s="326"/>
      <c r="T67" s="326"/>
      <c r="U67" s="326"/>
      <c r="V67" s="326"/>
      <c r="W67" s="326"/>
    </row>
    <row r="68" spans="1:23" ht="140.4">
      <c r="A68" s="334" t="s">
        <v>1057</v>
      </c>
      <c r="B68" s="330"/>
      <c r="C68" s="331" t="s">
        <v>1058</v>
      </c>
      <c r="D68" s="332" t="s">
        <v>836</v>
      </c>
      <c r="E68" s="330"/>
      <c r="F68" s="326"/>
      <c r="G68" s="326"/>
      <c r="H68" s="326"/>
      <c r="I68" s="326"/>
      <c r="J68" s="326"/>
      <c r="K68" s="326"/>
      <c r="L68" s="326"/>
      <c r="M68" s="326"/>
      <c r="N68" s="326"/>
      <c r="O68" s="326"/>
      <c r="P68" s="326"/>
      <c r="Q68" s="326"/>
      <c r="R68" s="326"/>
      <c r="S68" s="326"/>
      <c r="T68" s="326"/>
      <c r="U68" s="326"/>
      <c r="V68" s="326"/>
      <c r="W68" s="326"/>
    </row>
    <row r="69" spans="1:23" ht="140.4">
      <c r="A69" s="329" t="s">
        <v>1059</v>
      </c>
      <c r="B69" s="330"/>
      <c r="C69" s="331" t="s">
        <v>1060</v>
      </c>
      <c r="D69" s="332" t="s">
        <v>836</v>
      </c>
      <c r="E69" s="330"/>
      <c r="F69" s="326"/>
      <c r="G69" s="326"/>
      <c r="H69" s="326"/>
      <c r="I69" s="326"/>
      <c r="J69" s="326"/>
      <c r="K69" s="326"/>
      <c r="L69" s="326"/>
      <c r="M69" s="326"/>
      <c r="N69" s="326"/>
      <c r="O69" s="326"/>
      <c r="P69" s="326"/>
      <c r="Q69" s="326"/>
      <c r="R69" s="326"/>
      <c r="S69" s="326"/>
      <c r="T69" s="326"/>
      <c r="U69" s="326"/>
      <c r="V69" s="326"/>
      <c r="W69" s="326"/>
    </row>
    <row r="70" spans="1:23" ht="140.4">
      <c r="A70" s="334" t="s">
        <v>1061</v>
      </c>
      <c r="B70" s="330"/>
      <c r="C70" s="331" t="s">
        <v>1062</v>
      </c>
      <c r="D70" s="332" t="s">
        <v>836</v>
      </c>
      <c r="E70" s="330"/>
      <c r="F70" s="326"/>
      <c r="G70" s="326"/>
      <c r="H70" s="326"/>
      <c r="I70" s="326"/>
      <c r="J70" s="326"/>
      <c r="K70" s="326"/>
      <c r="L70" s="326"/>
      <c r="M70" s="326"/>
      <c r="N70" s="326"/>
      <c r="O70" s="326"/>
      <c r="P70" s="326"/>
      <c r="Q70" s="326"/>
      <c r="R70" s="326"/>
      <c r="S70" s="326"/>
      <c r="T70" s="326"/>
      <c r="U70" s="326"/>
      <c r="V70" s="326"/>
      <c r="W70" s="326"/>
    </row>
    <row r="71" spans="1:23" ht="140.4">
      <c r="A71" s="329" t="s">
        <v>1063</v>
      </c>
      <c r="B71" s="330"/>
      <c r="C71" s="331" t="s">
        <v>1064</v>
      </c>
      <c r="D71" s="332" t="s">
        <v>836</v>
      </c>
      <c r="E71" s="330"/>
      <c r="F71" s="326"/>
      <c r="G71" s="326"/>
      <c r="H71" s="326"/>
      <c r="I71" s="326"/>
      <c r="J71" s="326"/>
      <c r="K71" s="326"/>
      <c r="L71" s="326"/>
      <c r="M71" s="326"/>
      <c r="N71" s="326"/>
      <c r="O71" s="326"/>
      <c r="P71" s="326"/>
      <c r="Q71" s="326"/>
      <c r="R71" s="326"/>
      <c r="S71" s="326"/>
      <c r="T71" s="326"/>
      <c r="U71" s="326"/>
      <c r="V71" s="326"/>
      <c r="W71" s="326"/>
    </row>
    <row r="72" spans="1:23" ht="124.8">
      <c r="A72" s="329" t="s">
        <v>1065</v>
      </c>
      <c r="B72" s="330"/>
      <c r="C72" s="331" t="s">
        <v>1066</v>
      </c>
      <c r="D72" s="332" t="s">
        <v>836</v>
      </c>
      <c r="E72" s="330"/>
      <c r="F72" s="326"/>
      <c r="G72" s="326"/>
      <c r="H72" s="326"/>
      <c r="I72" s="326"/>
      <c r="J72" s="326"/>
      <c r="K72" s="326"/>
      <c r="L72" s="326"/>
      <c r="M72" s="326"/>
      <c r="N72" s="326"/>
      <c r="O72" s="326"/>
      <c r="P72" s="326"/>
      <c r="Q72" s="326"/>
      <c r="R72" s="326"/>
      <c r="S72" s="326"/>
      <c r="T72" s="326"/>
      <c r="U72" s="326"/>
      <c r="V72" s="326"/>
      <c r="W72" s="326"/>
    </row>
    <row r="73" spans="1:23" ht="109.2">
      <c r="A73" s="334" t="s">
        <v>1067</v>
      </c>
      <c r="B73" s="330"/>
      <c r="C73" s="331" t="s">
        <v>1050</v>
      </c>
      <c r="D73" s="332" t="s">
        <v>836</v>
      </c>
      <c r="E73" s="330"/>
      <c r="F73" s="326"/>
      <c r="G73" s="326"/>
      <c r="H73" s="326"/>
      <c r="I73" s="326"/>
      <c r="J73" s="326"/>
      <c r="K73" s="326"/>
      <c r="L73" s="326"/>
      <c r="M73" s="326"/>
      <c r="N73" s="326"/>
      <c r="O73" s="326"/>
      <c r="P73" s="326"/>
      <c r="Q73" s="326"/>
      <c r="R73" s="326"/>
      <c r="S73" s="326"/>
      <c r="T73" s="326"/>
      <c r="U73" s="326"/>
      <c r="V73" s="326"/>
      <c r="W73" s="326"/>
    </row>
    <row r="74" spans="1:23" ht="124.8">
      <c r="A74" s="329" t="s">
        <v>1051</v>
      </c>
      <c r="B74" s="330"/>
      <c r="C74" s="331" t="s">
        <v>1052</v>
      </c>
      <c r="D74" s="332" t="s">
        <v>836</v>
      </c>
      <c r="E74" s="330"/>
      <c r="F74" s="326"/>
      <c r="G74" s="326"/>
      <c r="H74" s="326"/>
      <c r="I74" s="326"/>
      <c r="J74" s="326"/>
      <c r="K74" s="326"/>
      <c r="L74" s="326"/>
      <c r="M74" s="326"/>
      <c r="N74" s="326"/>
      <c r="O74" s="326"/>
      <c r="P74" s="326"/>
      <c r="Q74" s="326"/>
      <c r="R74" s="326"/>
      <c r="S74" s="326"/>
      <c r="T74" s="326"/>
      <c r="U74" s="326"/>
      <c r="V74" s="326"/>
      <c r="W74" s="326"/>
    </row>
    <row r="75" spans="1:23" ht="109.2">
      <c r="A75" s="334" t="s">
        <v>1068</v>
      </c>
      <c r="B75" s="330"/>
      <c r="C75" s="331" t="s">
        <v>1054</v>
      </c>
      <c r="D75" s="332" t="s">
        <v>836</v>
      </c>
      <c r="E75" s="330"/>
      <c r="F75" s="326"/>
      <c r="G75" s="326"/>
      <c r="H75" s="326"/>
      <c r="I75" s="326"/>
      <c r="J75" s="326"/>
      <c r="K75" s="326"/>
      <c r="L75" s="326"/>
      <c r="M75" s="326"/>
      <c r="N75" s="326"/>
      <c r="O75" s="326"/>
      <c r="P75" s="326"/>
      <c r="Q75" s="326"/>
      <c r="R75" s="326"/>
      <c r="S75" s="326"/>
      <c r="T75" s="326"/>
      <c r="U75" s="326"/>
      <c r="V75" s="326"/>
      <c r="W75" s="326"/>
    </row>
    <row r="76" spans="1:23" ht="124.8">
      <c r="A76" s="329" t="s">
        <v>1055</v>
      </c>
      <c r="B76" s="330"/>
      <c r="C76" s="331" t="s">
        <v>1056</v>
      </c>
      <c r="D76" s="332" t="s">
        <v>836</v>
      </c>
      <c r="E76" s="330"/>
      <c r="F76" s="326"/>
      <c r="G76" s="326"/>
      <c r="H76" s="326"/>
      <c r="I76" s="326"/>
      <c r="J76" s="326"/>
      <c r="K76" s="326"/>
      <c r="L76" s="326"/>
      <c r="M76" s="326"/>
      <c r="N76" s="326"/>
      <c r="O76" s="326"/>
      <c r="P76" s="326"/>
      <c r="Q76" s="326"/>
      <c r="R76" s="326"/>
      <c r="S76" s="326"/>
      <c r="T76" s="326"/>
      <c r="U76" s="326"/>
      <c r="V76" s="326"/>
      <c r="W76" s="326"/>
    </row>
    <row r="77" spans="1:23" ht="140.4">
      <c r="A77" s="334" t="s">
        <v>1069</v>
      </c>
      <c r="B77" s="330"/>
      <c r="C77" s="331" t="s">
        <v>1058</v>
      </c>
      <c r="D77" s="332" t="s">
        <v>836</v>
      </c>
      <c r="E77" s="330"/>
      <c r="F77" s="326"/>
      <c r="G77" s="326"/>
      <c r="H77" s="326"/>
      <c r="I77" s="326"/>
      <c r="J77" s="326"/>
      <c r="K77" s="326"/>
      <c r="L77" s="326"/>
      <c r="M77" s="326"/>
      <c r="N77" s="326"/>
      <c r="O77" s="326"/>
      <c r="P77" s="326"/>
      <c r="Q77" s="326"/>
      <c r="R77" s="326"/>
      <c r="S77" s="326"/>
      <c r="T77" s="326"/>
      <c r="U77" s="326"/>
      <c r="V77" s="326"/>
      <c r="W77" s="326"/>
    </row>
    <row r="78" spans="1:23" ht="140.4">
      <c r="A78" s="329" t="s">
        <v>1059</v>
      </c>
      <c r="B78" s="330"/>
      <c r="C78" s="331" t="s">
        <v>1060</v>
      </c>
      <c r="D78" s="332" t="s">
        <v>836</v>
      </c>
      <c r="E78" s="330"/>
      <c r="F78" s="326"/>
      <c r="G78" s="326"/>
      <c r="H78" s="326"/>
      <c r="I78" s="326"/>
      <c r="J78" s="326"/>
      <c r="K78" s="326"/>
      <c r="L78" s="326"/>
      <c r="M78" s="326"/>
      <c r="N78" s="326"/>
      <c r="O78" s="326"/>
      <c r="P78" s="326"/>
      <c r="Q78" s="326"/>
      <c r="R78" s="326"/>
      <c r="S78" s="326"/>
      <c r="T78" s="326"/>
      <c r="U78" s="326"/>
      <c r="V78" s="326"/>
      <c r="W78" s="326"/>
    </row>
    <row r="79" spans="1:23" ht="140.4">
      <c r="A79" s="334" t="s">
        <v>1070</v>
      </c>
      <c r="B79" s="330"/>
      <c r="C79" s="331" t="s">
        <v>1062</v>
      </c>
      <c r="D79" s="332" t="s">
        <v>836</v>
      </c>
      <c r="E79" s="330"/>
      <c r="F79" s="326"/>
      <c r="G79" s="326"/>
      <c r="H79" s="326"/>
      <c r="I79" s="326"/>
      <c r="J79" s="326"/>
      <c r="K79" s="326"/>
      <c r="L79" s="326"/>
      <c r="M79" s="326"/>
      <c r="N79" s="326"/>
      <c r="O79" s="326"/>
      <c r="P79" s="326"/>
      <c r="Q79" s="326"/>
      <c r="R79" s="326"/>
      <c r="S79" s="326"/>
      <c r="T79" s="326"/>
      <c r="U79" s="326"/>
      <c r="V79" s="326"/>
      <c r="W79" s="326"/>
    </row>
    <row r="80" spans="1:23" ht="140.4">
      <c r="A80" s="329" t="s">
        <v>1063</v>
      </c>
      <c r="B80" s="330"/>
      <c r="C80" s="331" t="s">
        <v>1064</v>
      </c>
      <c r="D80" s="332" t="s">
        <v>836</v>
      </c>
      <c r="E80" s="330"/>
      <c r="F80" s="326"/>
      <c r="G80" s="326"/>
      <c r="H80" s="326"/>
      <c r="I80" s="326"/>
      <c r="J80" s="326"/>
      <c r="K80" s="326"/>
      <c r="L80" s="326"/>
      <c r="M80" s="326"/>
      <c r="N80" s="326"/>
      <c r="O80" s="326"/>
      <c r="P80" s="326"/>
      <c r="Q80" s="326"/>
      <c r="R80" s="326"/>
      <c r="S80" s="326"/>
      <c r="T80" s="326"/>
      <c r="U80" s="326"/>
      <c r="V80" s="326"/>
      <c r="W80" s="326"/>
    </row>
    <row r="81" spans="1:23" ht="124.8">
      <c r="A81" s="329" t="s">
        <v>1065</v>
      </c>
      <c r="B81" s="330"/>
      <c r="C81" s="331" t="s">
        <v>1066</v>
      </c>
      <c r="D81" s="332" t="s">
        <v>836</v>
      </c>
      <c r="E81" s="330"/>
      <c r="F81" s="326"/>
      <c r="G81" s="326"/>
      <c r="H81" s="326"/>
      <c r="I81" s="326"/>
      <c r="J81" s="326"/>
      <c r="K81" s="326"/>
      <c r="L81" s="326"/>
      <c r="M81" s="326"/>
      <c r="N81" s="326"/>
      <c r="O81" s="326"/>
      <c r="P81" s="326"/>
      <c r="Q81" s="326"/>
      <c r="R81" s="326"/>
      <c r="S81" s="326"/>
      <c r="T81" s="326"/>
      <c r="U81" s="326"/>
      <c r="V81" s="326"/>
      <c r="W81" s="326"/>
    </row>
    <row r="82" spans="1:23" ht="17.399999999999999">
      <c r="A82" s="653" t="s">
        <v>203</v>
      </c>
      <c r="B82" s="654"/>
      <c r="C82" s="654"/>
      <c r="D82" s="654"/>
      <c r="E82" s="655"/>
      <c r="F82" s="326"/>
      <c r="G82" s="326"/>
      <c r="H82" s="326"/>
      <c r="I82" s="326"/>
      <c r="J82" s="326"/>
      <c r="K82" s="326"/>
      <c r="L82" s="326"/>
      <c r="M82" s="326"/>
      <c r="N82" s="326"/>
      <c r="O82" s="326"/>
      <c r="P82" s="326"/>
      <c r="Q82" s="326"/>
      <c r="R82" s="326"/>
      <c r="S82" s="326"/>
      <c r="T82" s="326"/>
      <c r="U82" s="326"/>
      <c r="V82" s="326"/>
      <c r="W82" s="326"/>
    </row>
    <row r="83" spans="1:23">
      <c r="A83" s="327" t="s">
        <v>2</v>
      </c>
      <c r="B83" s="327" t="s">
        <v>3</v>
      </c>
      <c r="C83" s="327" t="s">
        <v>4</v>
      </c>
      <c r="D83" s="327"/>
      <c r="E83" s="327" t="s">
        <v>5</v>
      </c>
      <c r="F83" s="326"/>
      <c r="G83" s="326"/>
      <c r="H83" s="326"/>
      <c r="I83" s="326"/>
      <c r="J83" s="326"/>
      <c r="K83" s="326"/>
      <c r="L83" s="326"/>
      <c r="M83" s="326"/>
      <c r="N83" s="326"/>
      <c r="O83" s="326"/>
      <c r="P83" s="326"/>
      <c r="Q83" s="326"/>
      <c r="R83" s="326"/>
      <c r="S83" s="326"/>
      <c r="T83" s="326"/>
      <c r="U83" s="326"/>
      <c r="V83" s="326"/>
      <c r="W83" s="326"/>
    </row>
    <row r="84" spans="1:23" ht="156">
      <c r="A84" s="329" t="s">
        <v>1071</v>
      </c>
      <c r="B84" s="335"/>
      <c r="C84" s="331" t="s">
        <v>1072</v>
      </c>
      <c r="D84" s="332" t="s">
        <v>836</v>
      </c>
      <c r="E84" s="335"/>
      <c r="F84" s="326"/>
      <c r="G84" s="326"/>
      <c r="H84" s="326"/>
      <c r="I84" s="326"/>
      <c r="J84" s="326"/>
      <c r="K84" s="326"/>
      <c r="L84" s="326"/>
      <c r="M84" s="326"/>
      <c r="N84" s="326"/>
      <c r="O84" s="326"/>
      <c r="P84" s="326"/>
      <c r="Q84" s="326"/>
      <c r="R84" s="326"/>
      <c r="S84" s="326"/>
      <c r="T84" s="326"/>
      <c r="U84" s="326"/>
      <c r="V84" s="326"/>
      <c r="W84" s="326"/>
    </row>
    <row r="85" spans="1:23" ht="140.4">
      <c r="A85" s="329" t="s">
        <v>1073</v>
      </c>
      <c r="B85" s="335"/>
      <c r="C85" s="331" t="s">
        <v>1074</v>
      </c>
      <c r="D85" s="332" t="s">
        <v>836</v>
      </c>
      <c r="E85" s="335"/>
      <c r="F85" s="326"/>
      <c r="G85" s="326"/>
      <c r="H85" s="326"/>
      <c r="I85" s="326"/>
      <c r="J85" s="326"/>
      <c r="K85" s="326"/>
      <c r="L85" s="326"/>
      <c r="M85" s="326"/>
      <c r="N85" s="326"/>
      <c r="O85" s="326"/>
      <c r="P85" s="326"/>
      <c r="Q85" s="326"/>
      <c r="R85" s="326"/>
      <c r="S85" s="326"/>
      <c r="T85" s="326"/>
      <c r="U85" s="326"/>
      <c r="V85" s="326"/>
      <c r="W85" s="326"/>
    </row>
    <row r="86" spans="1:23" ht="124.8">
      <c r="A86" s="329" t="s">
        <v>1075</v>
      </c>
      <c r="B86" s="335"/>
      <c r="C86" s="331" t="s">
        <v>1076</v>
      </c>
      <c r="D86" s="332" t="s">
        <v>836</v>
      </c>
      <c r="E86" s="335"/>
      <c r="F86" s="326"/>
      <c r="G86" s="326"/>
      <c r="H86" s="326"/>
      <c r="I86" s="326"/>
      <c r="J86" s="326"/>
      <c r="K86" s="326"/>
      <c r="L86" s="326"/>
      <c r="M86" s="326"/>
      <c r="N86" s="326"/>
      <c r="O86" s="326"/>
      <c r="P86" s="326"/>
      <c r="Q86" s="326"/>
      <c r="R86" s="326"/>
      <c r="S86" s="326"/>
      <c r="T86" s="326"/>
      <c r="U86" s="326"/>
      <c r="V86" s="326"/>
      <c r="W86" s="326"/>
    </row>
    <row r="87" spans="1:23" ht="111" customHeight="1">
      <c r="A87" s="334" t="s">
        <v>1077</v>
      </c>
      <c r="B87" s="335"/>
      <c r="C87" s="331" t="s">
        <v>1078</v>
      </c>
      <c r="D87" s="332" t="s">
        <v>836</v>
      </c>
      <c r="E87" s="335"/>
      <c r="F87" s="326"/>
      <c r="G87" s="326"/>
      <c r="H87" s="326"/>
      <c r="I87" s="326"/>
      <c r="J87" s="326"/>
      <c r="K87" s="326"/>
      <c r="L87" s="326"/>
      <c r="M87" s="326"/>
      <c r="N87" s="326"/>
      <c r="O87" s="326"/>
      <c r="P87" s="326"/>
      <c r="Q87" s="326"/>
      <c r="R87" s="326"/>
      <c r="S87" s="326"/>
      <c r="T87" s="326"/>
      <c r="U87" s="326"/>
      <c r="V87" s="326"/>
      <c r="W87" s="326"/>
    </row>
    <row r="88" spans="1:23" ht="124.8">
      <c r="A88" s="329" t="s">
        <v>1079</v>
      </c>
      <c r="B88" s="335"/>
      <c r="C88" s="331" t="s">
        <v>1080</v>
      </c>
      <c r="D88" s="332" t="s">
        <v>836</v>
      </c>
      <c r="E88" s="335"/>
      <c r="F88" s="326"/>
      <c r="G88" s="326"/>
      <c r="H88" s="326"/>
      <c r="I88" s="326"/>
      <c r="J88" s="326"/>
      <c r="K88" s="326"/>
      <c r="L88" s="326"/>
      <c r="M88" s="326"/>
      <c r="N88" s="326"/>
      <c r="O88" s="326"/>
      <c r="P88" s="326"/>
      <c r="Q88" s="326"/>
      <c r="R88" s="326"/>
      <c r="S88" s="326"/>
      <c r="T88" s="326"/>
      <c r="U88" s="326"/>
      <c r="V88" s="326"/>
      <c r="W88" s="326"/>
    </row>
    <row r="89" spans="1:23" ht="124.8">
      <c r="A89" s="329" t="s">
        <v>1081</v>
      </c>
      <c r="B89" s="335"/>
      <c r="C89" s="331" t="s">
        <v>1036</v>
      </c>
      <c r="D89" s="332" t="s">
        <v>836</v>
      </c>
      <c r="E89" s="335"/>
      <c r="F89" s="326"/>
      <c r="G89" s="326"/>
      <c r="H89" s="326"/>
      <c r="I89" s="326"/>
      <c r="J89" s="326"/>
      <c r="K89" s="326"/>
      <c r="L89" s="326"/>
      <c r="M89" s="326"/>
      <c r="N89" s="326"/>
      <c r="O89" s="326"/>
      <c r="P89" s="326"/>
      <c r="Q89" s="326"/>
      <c r="R89" s="326"/>
      <c r="S89" s="326"/>
      <c r="T89" s="326"/>
      <c r="U89" s="326"/>
      <c r="V89" s="326"/>
      <c r="W89" s="326"/>
    </row>
    <row r="90" spans="1:23" ht="140.4">
      <c r="A90" s="329" t="s">
        <v>1082</v>
      </c>
      <c r="B90" s="335"/>
      <c r="C90" s="331" t="s">
        <v>1083</v>
      </c>
      <c r="D90" s="332" t="s">
        <v>836</v>
      </c>
      <c r="E90" s="335"/>
      <c r="F90" s="326"/>
      <c r="G90" s="326"/>
      <c r="H90" s="326"/>
      <c r="I90" s="326"/>
      <c r="J90" s="326"/>
      <c r="K90" s="326"/>
      <c r="L90" s="326"/>
      <c r="M90" s="326"/>
      <c r="N90" s="326"/>
      <c r="O90" s="326"/>
      <c r="P90" s="326"/>
      <c r="Q90" s="326"/>
      <c r="R90" s="326"/>
      <c r="S90" s="326"/>
      <c r="T90" s="326"/>
      <c r="U90" s="326"/>
      <c r="V90" s="326"/>
      <c r="W90" s="326"/>
    </row>
    <row r="91" spans="1:23" ht="140.4">
      <c r="A91" s="334" t="s">
        <v>1084</v>
      </c>
      <c r="B91" s="335"/>
      <c r="C91" s="331" t="s">
        <v>1085</v>
      </c>
      <c r="D91" s="332" t="s">
        <v>836</v>
      </c>
      <c r="E91" s="335"/>
      <c r="F91" s="326"/>
      <c r="G91" s="326"/>
      <c r="H91" s="326"/>
      <c r="I91" s="326"/>
      <c r="J91" s="326"/>
      <c r="K91" s="326"/>
      <c r="L91" s="326"/>
      <c r="M91" s="326"/>
      <c r="N91" s="326"/>
      <c r="O91" s="326"/>
      <c r="P91" s="326"/>
      <c r="Q91" s="326"/>
      <c r="R91" s="326"/>
      <c r="S91" s="326"/>
      <c r="T91" s="326"/>
      <c r="U91" s="326"/>
      <c r="V91" s="326"/>
      <c r="W91" s="326"/>
    </row>
    <row r="92" spans="1:23" ht="140.4">
      <c r="A92" s="329" t="s">
        <v>1086</v>
      </c>
      <c r="B92" s="335"/>
      <c r="C92" s="331" t="s">
        <v>1087</v>
      </c>
      <c r="D92" s="332" t="s">
        <v>836</v>
      </c>
      <c r="E92" s="335"/>
      <c r="F92" s="326"/>
      <c r="G92" s="326"/>
      <c r="H92" s="326"/>
      <c r="I92" s="326"/>
      <c r="J92" s="326"/>
      <c r="K92" s="326"/>
      <c r="L92" s="326"/>
      <c r="M92" s="326"/>
      <c r="N92" s="326"/>
      <c r="O92" s="326"/>
      <c r="P92" s="326"/>
      <c r="Q92" s="326"/>
      <c r="R92" s="326"/>
      <c r="S92" s="326"/>
      <c r="T92" s="326"/>
      <c r="U92" s="326"/>
      <c r="V92" s="326"/>
      <c r="W92" s="326"/>
    </row>
    <row r="93" spans="1:23" ht="140.4">
      <c r="A93" s="329" t="s">
        <v>1088</v>
      </c>
      <c r="B93" s="335"/>
      <c r="C93" s="331" t="s">
        <v>1089</v>
      </c>
      <c r="D93" s="332" t="s">
        <v>836</v>
      </c>
      <c r="E93" s="335"/>
      <c r="F93" s="326"/>
      <c r="G93" s="326"/>
      <c r="H93" s="326"/>
      <c r="I93" s="326"/>
      <c r="J93" s="326"/>
      <c r="K93" s="326"/>
      <c r="L93" s="326"/>
      <c r="M93" s="326"/>
      <c r="N93" s="326"/>
      <c r="O93" s="326"/>
      <c r="P93" s="326"/>
      <c r="Q93" s="326"/>
      <c r="R93" s="326"/>
      <c r="S93" s="326"/>
      <c r="T93" s="326"/>
      <c r="U93" s="326"/>
      <c r="V93" s="326"/>
      <c r="W93" s="326"/>
    </row>
    <row r="94" spans="1:23" ht="124.8">
      <c r="A94" s="329" t="s">
        <v>1090</v>
      </c>
      <c r="B94" s="335"/>
      <c r="C94" s="331" t="s">
        <v>1091</v>
      </c>
      <c r="D94" s="332" t="s">
        <v>836</v>
      </c>
      <c r="E94" s="335"/>
      <c r="F94" s="326"/>
      <c r="G94" s="326"/>
      <c r="H94" s="326"/>
      <c r="I94" s="326"/>
      <c r="J94" s="326"/>
      <c r="K94" s="326"/>
      <c r="L94" s="326"/>
      <c r="M94" s="326"/>
      <c r="N94" s="326"/>
      <c r="O94" s="326"/>
      <c r="P94" s="326"/>
      <c r="Q94" s="326"/>
      <c r="R94" s="326"/>
      <c r="S94" s="326"/>
      <c r="T94" s="326"/>
      <c r="U94" s="326"/>
      <c r="V94" s="326"/>
      <c r="W94" s="326"/>
    </row>
    <row r="95" spans="1:23" ht="140.4">
      <c r="A95" s="329" t="s">
        <v>1092</v>
      </c>
      <c r="B95" s="335"/>
      <c r="C95" s="331" t="s">
        <v>1093</v>
      </c>
      <c r="D95" s="332" t="s">
        <v>836</v>
      </c>
      <c r="E95" s="335"/>
      <c r="F95" s="326"/>
      <c r="G95" s="326"/>
      <c r="H95" s="326"/>
      <c r="I95" s="326"/>
      <c r="J95" s="326"/>
      <c r="K95" s="326"/>
      <c r="L95" s="326"/>
      <c r="M95" s="326"/>
      <c r="N95" s="326"/>
      <c r="O95" s="326"/>
      <c r="P95" s="326"/>
      <c r="Q95" s="326"/>
      <c r="R95" s="326"/>
      <c r="S95" s="326"/>
      <c r="T95" s="326"/>
      <c r="U95" s="326"/>
      <c r="V95" s="326"/>
      <c r="W95" s="326"/>
    </row>
    <row r="96" spans="1:23" ht="156">
      <c r="A96" s="329" t="s">
        <v>1094</v>
      </c>
      <c r="B96" s="335"/>
      <c r="C96" s="331" t="s">
        <v>1095</v>
      </c>
      <c r="D96" s="332" t="s">
        <v>836</v>
      </c>
      <c r="E96" s="335"/>
      <c r="F96" s="326"/>
      <c r="G96" s="326"/>
      <c r="H96" s="326"/>
      <c r="I96" s="326"/>
      <c r="J96" s="326"/>
      <c r="K96" s="326"/>
      <c r="L96" s="326"/>
      <c r="M96" s="326"/>
      <c r="N96" s="326"/>
      <c r="O96" s="326"/>
      <c r="P96" s="326"/>
      <c r="Q96" s="326"/>
      <c r="R96" s="326"/>
      <c r="S96" s="326"/>
      <c r="T96" s="326"/>
      <c r="U96" s="326"/>
      <c r="V96" s="326"/>
      <c r="W96" s="326"/>
    </row>
    <row r="97" spans="1:23" ht="156">
      <c r="A97" s="329" t="s">
        <v>1096</v>
      </c>
      <c r="B97" s="335"/>
      <c r="C97" s="331" t="s">
        <v>1097</v>
      </c>
      <c r="D97" s="332" t="s">
        <v>836</v>
      </c>
      <c r="E97" s="335"/>
      <c r="F97" s="326"/>
      <c r="G97" s="326"/>
      <c r="H97" s="326"/>
      <c r="I97" s="326"/>
      <c r="J97" s="326"/>
      <c r="K97" s="326"/>
      <c r="L97" s="326"/>
      <c r="M97" s="326"/>
      <c r="N97" s="326"/>
      <c r="O97" s="326"/>
      <c r="P97" s="326"/>
      <c r="Q97" s="326"/>
      <c r="R97" s="326"/>
      <c r="S97" s="326"/>
      <c r="T97" s="326"/>
      <c r="U97" s="326"/>
      <c r="V97" s="326"/>
      <c r="W97" s="326"/>
    </row>
    <row r="98" spans="1:23" ht="124.8">
      <c r="A98" s="329" t="s">
        <v>1098</v>
      </c>
      <c r="B98" s="335"/>
      <c r="C98" s="331" t="s">
        <v>1099</v>
      </c>
      <c r="D98" s="332" t="s">
        <v>836</v>
      </c>
      <c r="E98" s="335"/>
      <c r="F98" s="326"/>
      <c r="G98" s="326"/>
      <c r="H98" s="326"/>
      <c r="I98" s="326"/>
      <c r="J98" s="326"/>
      <c r="K98" s="326"/>
      <c r="L98" s="326"/>
      <c r="M98" s="326"/>
      <c r="N98" s="326"/>
      <c r="O98" s="326"/>
      <c r="P98" s="326"/>
      <c r="Q98" s="326"/>
      <c r="R98" s="326"/>
      <c r="S98" s="326"/>
      <c r="T98" s="326"/>
      <c r="U98" s="326"/>
      <c r="V98" s="326"/>
      <c r="W98" s="326"/>
    </row>
    <row r="99" spans="1:23" ht="17.399999999999999">
      <c r="A99" s="653" t="s">
        <v>1100</v>
      </c>
      <c r="B99" s="654"/>
      <c r="C99" s="654"/>
      <c r="D99" s="654"/>
      <c r="E99" s="655"/>
      <c r="F99" s="326"/>
      <c r="G99" s="326"/>
      <c r="H99" s="326"/>
      <c r="I99" s="326"/>
      <c r="J99" s="326"/>
      <c r="K99" s="326"/>
      <c r="L99" s="326"/>
      <c r="M99" s="326"/>
      <c r="N99" s="326"/>
      <c r="O99" s="326"/>
      <c r="P99" s="326"/>
      <c r="Q99" s="326"/>
      <c r="R99" s="326"/>
      <c r="S99" s="326"/>
      <c r="T99" s="326"/>
      <c r="U99" s="326"/>
      <c r="V99" s="326"/>
      <c r="W99" s="326"/>
    </row>
    <row r="100" spans="1:23">
      <c r="A100" s="327" t="s">
        <v>2</v>
      </c>
      <c r="B100" s="327" t="s">
        <v>3</v>
      </c>
      <c r="C100" s="327" t="s">
        <v>4</v>
      </c>
      <c r="D100" s="327"/>
      <c r="E100" s="327" t="s">
        <v>5</v>
      </c>
      <c r="F100" s="326"/>
      <c r="G100" s="326"/>
      <c r="H100" s="326"/>
      <c r="I100" s="326"/>
      <c r="J100" s="326"/>
      <c r="K100" s="326"/>
      <c r="L100" s="326"/>
      <c r="M100" s="326"/>
      <c r="N100" s="326"/>
      <c r="O100" s="326"/>
      <c r="P100" s="326"/>
      <c r="Q100" s="326"/>
      <c r="R100" s="326"/>
      <c r="S100" s="326"/>
      <c r="T100" s="326"/>
      <c r="U100" s="326"/>
      <c r="V100" s="326"/>
      <c r="W100" s="326"/>
    </row>
    <row r="101" spans="1:23" ht="109.2">
      <c r="A101" s="329" t="s">
        <v>1101</v>
      </c>
      <c r="B101" s="330"/>
      <c r="C101" s="331" t="s">
        <v>1102</v>
      </c>
      <c r="D101" s="332" t="s">
        <v>836</v>
      </c>
      <c r="E101" s="330"/>
      <c r="F101" s="326"/>
      <c r="G101" s="326"/>
      <c r="H101" s="326"/>
      <c r="I101" s="326"/>
      <c r="J101" s="326"/>
      <c r="K101" s="326"/>
      <c r="L101" s="326"/>
      <c r="M101" s="326"/>
      <c r="N101" s="326"/>
      <c r="O101" s="326"/>
      <c r="P101" s="326"/>
      <c r="Q101" s="326"/>
      <c r="R101" s="326"/>
      <c r="S101" s="326"/>
      <c r="T101" s="326"/>
      <c r="U101" s="326"/>
      <c r="V101" s="326"/>
      <c r="W101" s="326"/>
    </row>
    <row r="102" spans="1:23" ht="109.2">
      <c r="A102" s="334" t="s">
        <v>1103</v>
      </c>
      <c r="B102" s="330"/>
      <c r="C102" s="331" t="s">
        <v>1104</v>
      </c>
      <c r="D102" s="332" t="s">
        <v>836</v>
      </c>
      <c r="E102" s="330"/>
      <c r="F102" s="326"/>
      <c r="G102" s="326"/>
      <c r="H102" s="326"/>
      <c r="I102" s="326"/>
      <c r="J102" s="326"/>
      <c r="K102" s="326"/>
      <c r="L102" s="326"/>
      <c r="M102" s="326"/>
      <c r="N102" s="326"/>
      <c r="O102" s="326"/>
      <c r="P102" s="326"/>
      <c r="Q102" s="326"/>
      <c r="R102" s="326"/>
      <c r="S102" s="326"/>
      <c r="T102" s="326"/>
      <c r="U102" s="326"/>
      <c r="V102" s="326"/>
      <c r="W102" s="326"/>
    </row>
    <row r="103" spans="1:23">
      <c r="A103" s="656" t="s">
        <v>1105</v>
      </c>
      <c r="B103" s="654"/>
      <c r="C103" s="654"/>
      <c r="D103" s="654"/>
      <c r="E103" s="655"/>
      <c r="F103" s="326"/>
      <c r="G103" s="326"/>
      <c r="H103" s="326"/>
      <c r="I103" s="326"/>
      <c r="J103" s="326"/>
      <c r="K103" s="326"/>
      <c r="L103" s="326"/>
      <c r="M103" s="326"/>
      <c r="N103" s="326"/>
      <c r="O103" s="326"/>
      <c r="P103" s="326"/>
      <c r="Q103" s="326"/>
      <c r="R103" s="326"/>
      <c r="S103" s="326"/>
      <c r="T103" s="326"/>
      <c r="U103" s="326"/>
      <c r="V103" s="326"/>
      <c r="W103" s="326"/>
    </row>
    <row r="104" spans="1:23">
      <c r="A104" s="333" t="s">
        <v>2</v>
      </c>
      <c r="B104" s="333" t="s">
        <v>3</v>
      </c>
      <c r="C104" s="333" t="s">
        <v>4</v>
      </c>
      <c r="D104" s="333"/>
      <c r="E104" s="333" t="s">
        <v>5</v>
      </c>
      <c r="F104" s="326"/>
      <c r="G104" s="326"/>
      <c r="H104" s="326"/>
      <c r="I104" s="326"/>
      <c r="J104" s="326"/>
      <c r="K104" s="326"/>
      <c r="L104" s="326"/>
      <c r="M104" s="326"/>
      <c r="N104" s="326"/>
      <c r="O104" s="326"/>
      <c r="P104" s="326"/>
      <c r="Q104" s="326"/>
      <c r="R104" s="326"/>
      <c r="S104" s="326"/>
      <c r="T104" s="326"/>
      <c r="U104" s="326"/>
      <c r="V104" s="326"/>
      <c r="W104" s="326"/>
    </row>
    <row r="105" spans="1:23" ht="140.4">
      <c r="A105" s="329" t="s">
        <v>1106</v>
      </c>
      <c r="B105" s="330"/>
      <c r="C105" s="331" t="s">
        <v>1107</v>
      </c>
      <c r="D105" s="332" t="s">
        <v>836</v>
      </c>
      <c r="E105" s="330"/>
      <c r="F105" s="326"/>
      <c r="G105" s="326"/>
      <c r="H105" s="326"/>
      <c r="I105" s="326"/>
      <c r="J105" s="326"/>
      <c r="K105" s="326"/>
      <c r="L105" s="326"/>
      <c r="M105" s="326"/>
      <c r="N105" s="326"/>
      <c r="O105" s="326"/>
      <c r="P105" s="326"/>
      <c r="Q105" s="326"/>
      <c r="R105" s="326"/>
      <c r="S105" s="326"/>
      <c r="T105" s="326"/>
      <c r="U105" s="326"/>
      <c r="V105" s="326"/>
      <c r="W105" s="326"/>
    </row>
    <row r="106" spans="1:23">
      <c r="A106" s="656" t="s">
        <v>1108</v>
      </c>
      <c r="B106" s="654"/>
      <c r="C106" s="654"/>
      <c r="D106" s="654"/>
      <c r="E106" s="655"/>
      <c r="F106" s="326"/>
      <c r="G106" s="326"/>
      <c r="H106" s="326"/>
      <c r="I106" s="326"/>
      <c r="J106" s="326"/>
      <c r="K106" s="326"/>
      <c r="L106" s="326"/>
      <c r="M106" s="326"/>
      <c r="N106" s="326"/>
      <c r="O106" s="326"/>
      <c r="P106" s="326"/>
      <c r="Q106" s="326"/>
      <c r="R106" s="326"/>
      <c r="S106" s="326"/>
      <c r="T106" s="326"/>
      <c r="U106" s="326"/>
      <c r="V106" s="326"/>
      <c r="W106" s="326"/>
    </row>
    <row r="107" spans="1:23">
      <c r="A107" s="333" t="s">
        <v>2</v>
      </c>
      <c r="B107" s="333" t="s">
        <v>3</v>
      </c>
      <c r="C107" s="333" t="s">
        <v>4</v>
      </c>
      <c r="D107" s="333"/>
      <c r="E107" s="333" t="s">
        <v>5</v>
      </c>
      <c r="F107" s="326"/>
      <c r="G107" s="326"/>
      <c r="H107" s="326"/>
      <c r="I107" s="326"/>
      <c r="J107" s="326"/>
      <c r="K107" s="326"/>
      <c r="L107" s="326"/>
      <c r="M107" s="326"/>
      <c r="N107" s="326"/>
      <c r="O107" s="326"/>
      <c r="P107" s="326"/>
      <c r="Q107" s="326"/>
      <c r="R107" s="326"/>
      <c r="S107" s="326"/>
      <c r="T107" s="326"/>
      <c r="U107" s="326"/>
      <c r="V107" s="326"/>
      <c r="W107" s="326"/>
    </row>
    <row r="108" spans="1:23" ht="124.8">
      <c r="A108" s="329" t="s">
        <v>1109</v>
      </c>
      <c r="B108" s="330"/>
      <c r="C108" s="331" t="s">
        <v>1110</v>
      </c>
      <c r="D108" s="332" t="s">
        <v>836</v>
      </c>
      <c r="E108" s="330"/>
      <c r="F108" s="326"/>
      <c r="G108" s="326"/>
      <c r="H108" s="326"/>
      <c r="I108" s="326"/>
      <c r="J108" s="326"/>
      <c r="K108" s="326"/>
      <c r="L108" s="326"/>
      <c r="M108" s="326"/>
      <c r="N108" s="326"/>
      <c r="O108" s="326"/>
      <c r="P108" s="326"/>
      <c r="Q108" s="326"/>
      <c r="R108" s="326"/>
      <c r="S108" s="326"/>
      <c r="T108" s="326"/>
      <c r="U108" s="326"/>
      <c r="V108" s="326"/>
      <c r="W108" s="326"/>
    </row>
    <row r="109" spans="1:23" ht="124.8">
      <c r="A109" s="329" t="s">
        <v>1111</v>
      </c>
      <c r="B109" s="330"/>
      <c r="C109" s="331" t="s">
        <v>1112</v>
      </c>
      <c r="D109" s="332" t="s">
        <v>836</v>
      </c>
      <c r="E109" s="330"/>
      <c r="F109" s="326"/>
      <c r="G109" s="326"/>
      <c r="H109" s="326"/>
      <c r="I109" s="326"/>
      <c r="J109" s="326"/>
      <c r="K109" s="326"/>
      <c r="L109" s="326"/>
      <c r="M109" s="326"/>
      <c r="N109" s="326"/>
      <c r="O109" s="326"/>
      <c r="P109" s="326"/>
      <c r="Q109" s="326"/>
      <c r="R109" s="326"/>
      <c r="S109" s="326"/>
      <c r="T109" s="326"/>
      <c r="U109" s="326"/>
      <c r="V109" s="326"/>
      <c r="W109" s="326"/>
    </row>
    <row r="110" spans="1:23" ht="124.8">
      <c r="A110" s="329" t="s">
        <v>1113</v>
      </c>
      <c r="B110" s="330"/>
      <c r="C110" s="331" t="s">
        <v>1114</v>
      </c>
      <c r="D110" s="332" t="s">
        <v>836</v>
      </c>
      <c r="E110" s="330"/>
      <c r="F110" s="326"/>
      <c r="G110" s="326"/>
      <c r="H110" s="326"/>
      <c r="I110" s="326"/>
      <c r="J110" s="326"/>
      <c r="K110" s="326"/>
      <c r="L110" s="326"/>
      <c r="M110" s="326"/>
      <c r="N110" s="326"/>
      <c r="O110" s="326"/>
      <c r="P110" s="326"/>
      <c r="Q110" s="326"/>
      <c r="R110" s="326"/>
      <c r="S110" s="326"/>
      <c r="T110" s="326"/>
      <c r="U110" s="326"/>
      <c r="V110" s="326"/>
      <c r="W110" s="326"/>
    </row>
    <row r="111" spans="1:23" ht="17.399999999999999">
      <c r="A111" s="653" t="s">
        <v>1115</v>
      </c>
      <c r="B111" s="654"/>
      <c r="C111" s="654"/>
      <c r="D111" s="654"/>
      <c r="E111" s="655"/>
      <c r="F111" s="326"/>
      <c r="G111" s="326"/>
      <c r="H111" s="326"/>
      <c r="I111" s="326"/>
      <c r="J111" s="326"/>
      <c r="K111" s="326"/>
      <c r="L111" s="326"/>
      <c r="M111" s="326"/>
      <c r="N111" s="326"/>
      <c r="O111" s="326"/>
      <c r="P111" s="326"/>
      <c r="Q111" s="326"/>
      <c r="R111" s="326"/>
      <c r="S111" s="326"/>
      <c r="T111" s="326"/>
      <c r="U111" s="326"/>
      <c r="V111" s="326"/>
      <c r="W111" s="326"/>
    </row>
    <row r="112" spans="1:23">
      <c r="A112" s="327" t="s">
        <v>2</v>
      </c>
      <c r="B112" s="327" t="s">
        <v>3</v>
      </c>
      <c r="C112" s="327" t="s">
        <v>4</v>
      </c>
      <c r="D112" s="327"/>
      <c r="E112" s="327" t="s">
        <v>5</v>
      </c>
      <c r="F112" s="326"/>
      <c r="G112" s="326"/>
      <c r="H112" s="326"/>
      <c r="I112" s="326"/>
      <c r="J112" s="326"/>
      <c r="K112" s="326"/>
      <c r="L112" s="326"/>
      <c r="M112" s="326"/>
      <c r="N112" s="326"/>
      <c r="O112" s="326"/>
      <c r="P112" s="326"/>
      <c r="Q112" s="326"/>
      <c r="R112" s="326"/>
      <c r="S112" s="326"/>
      <c r="T112" s="326"/>
      <c r="U112" s="326"/>
      <c r="V112" s="326"/>
      <c r="W112" s="326"/>
    </row>
    <row r="113" spans="1:23" ht="124.8">
      <c r="A113" s="329" t="s">
        <v>1116</v>
      </c>
      <c r="B113" s="335"/>
      <c r="C113" s="331" t="s">
        <v>1117</v>
      </c>
      <c r="D113" s="332" t="s">
        <v>836</v>
      </c>
      <c r="E113" s="335"/>
      <c r="F113" s="326"/>
      <c r="G113" s="326"/>
      <c r="H113" s="326"/>
      <c r="I113" s="326"/>
      <c r="J113" s="326"/>
      <c r="K113" s="326"/>
      <c r="L113" s="326"/>
      <c r="M113" s="326"/>
      <c r="N113" s="326"/>
      <c r="O113" s="326"/>
      <c r="P113" s="326"/>
      <c r="Q113" s="326"/>
      <c r="R113" s="326"/>
      <c r="S113" s="326"/>
      <c r="T113" s="326"/>
      <c r="U113" s="326"/>
      <c r="V113" s="326"/>
      <c r="W113" s="326"/>
    </row>
    <row r="114" spans="1:23">
      <c r="A114" s="336"/>
      <c r="B114" s="336"/>
      <c r="C114" s="336"/>
      <c r="D114" s="336"/>
      <c r="E114" s="336"/>
      <c r="F114" s="326"/>
      <c r="G114" s="326"/>
      <c r="H114" s="326"/>
      <c r="I114" s="326"/>
      <c r="J114" s="326"/>
      <c r="K114" s="326"/>
      <c r="L114" s="326"/>
      <c r="M114" s="326"/>
      <c r="N114" s="326"/>
      <c r="O114" s="326"/>
      <c r="P114" s="326"/>
      <c r="Q114" s="326"/>
      <c r="R114" s="326"/>
      <c r="S114" s="326"/>
      <c r="T114" s="326"/>
      <c r="U114" s="326"/>
      <c r="V114" s="326"/>
      <c r="W114" s="326"/>
    </row>
    <row r="115" spans="1:23">
      <c r="A115" s="336"/>
      <c r="B115" s="336"/>
      <c r="C115" s="336"/>
      <c r="D115" s="336"/>
      <c r="E115" s="336"/>
      <c r="F115" s="326"/>
      <c r="G115" s="326"/>
      <c r="H115" s="326"/>
      <c r="I115" s="326"/>
      <c r="J115" s="326"/>
      <c r="K115" s="326"/>
      <c r="L115" s="326"/>
      <c r="M115" s="326"/>
      <c r="N115" s="326"/>
      <c r="O115" s="326"/>
      <c r="P115" s="326"/>
      <c r="Q115" s="326"/>
      <c r="R115" s="326"/>
      <c r="S115" s="326"/>
      <c r="T115" s="326"/>
      <c r="U115" s="326"/>
      <c r="V115" s="326"/>
      <c r="W115" s="326"/>
    </row>
    <row r="116" spans="1:23">
      <c r="A116" s="336"/>
      <c r="B116" s="336"/>
      <c r="C116" s="336"/>
      <c r="D116" s="336"/>
      <c r="E116" s="336"/>
      <c r="F116" s="326"/>
      <c r="G116" s="326"/>
      <c r="H116" s="326"/>
      <c r="I116" s="326"/>
      <c r="J116" s="326"/>
      <c r="K116" s="326"/>
      <c r="L116" s="326"/>
      <c r="M116" s="326"/>
      <c r="N116" s="326"/>
      <c r="O116" s="326"/>
      <c r="P116" s="326"/>
      <c r="Q116" s="326"/>
      <c r="R116" s="326"/>
      <c r="S116" s="326"/>
      <c r="T116" s="326"/>
      <c r="U116" s="326"/>
      <c r="V116" s="326"/>
      <c r="W116" s="326"/>
    </row>
    <row r="117" spans="1:23">
      <c r="A117" s="336"/>
      <c r="B117" s="336"/>
      <c r="C117" s="336"/>
      <c r="D117" s="336"/>
      <c r="E117" s="336"/>
      <c r="F117" s="326"/>
      <c r="G117" s="326"/>
      <c r="H117" s="326"/>
      <c r="I117" s="326"/>
      <c r="J117" s="326"/>
      <c r="K117" s="326"/>
      <c r="L117" s="326"/>
      <c r="M117" s="326"/>
      <c r="N117" s="326"/>
      <c r="O117" s="326"/>
      <c r="P117" s="326"/>
      <c r="Q117" s="326"/>
      <c r="R117" s="326"/>
      <c r="S117" s="326"/>
      <c r="T117" s="326"/>
      <c r="U117" s="326"/>
      <c r="V117" s="326"/>
      <c r="W117" s="326"/>
    </row>
    <row r="118" spans="1:23">
      <c r="A118" s="336"/>
      <c r="B118" s="336"/>
      <c r="C118" s="336"/>
      <c r="D118" s="336"/>
      <c r="E118" s="336"/>
      <c r="F118" s="326"/>
      <c r="G118" s="326"/>
      <c r="H118" s="326"/>
      <c r="I118" s="326"/>
      <c r="J118" s="326"/>
      <c r="K118" s="326"/>
      <c r="L118" s="326"/>
      <c r="M118" s="326"/>
      <c r="N118" s="326"/>
      <c r="O118" s="326"/>
      <c r="P118" s="326"/>
      <c r="Q118" s="326"/>
      <c r="R118" s="326"/>
      <c r="S118" s="326"/>
      <c r="T118" s="326"/>
      <c r="U118" s="326"/>
      <c r="V118" s="326"/>
      <c r="W118" s="326"/>
    </row>
    <row r="119" spans="1:23">
      <c r="A119" s="336"/>
      <c r="B119" s="336"/>
      <c r="C119" s="336"/>
      <c r="D119" s="336"/>
      <c r="E119" s="336"/>
      <c r="F119" s="326"/>
      <c r="G119" s="326"/>
      <c r="H119" s="326"/>
      <c r="I119" s="326"/>
      <c r="J119" s="326"/>
      <c r="K119" s="326"/>
      <c r="L119" s="326"/>
      <c r="M119" s="326"/>
      <c r="N119" s="326"/>
      <c r="O119" s="326"/>
      <c r="P119" s="326"/>
      <c r="Q119" s="326"/>
      <c r="R119" s="326"/>
      <c r="S119" s="326"/>
      <c r="T119" s="326"/>
      <c r="U119" s="326"/>
      <c r="V119" s="326"/>
      <c r="W119" s="326"/>
    </row>
    <row r="120" spans="1:23">
      <c r="A120" s="336"/>
      <c r="B120" s="336"/>
      <c r="C120" s="336"/>
      <c r="D120" s="336"/>
      <c r="E120" s="336"/>
      <c r="F120" s="326"/>
      <c r="G120" s="326"/>
      <c r="H120" s="326"/>
      <c r="I120" s="326"/>
      <c r="J120" s="326"/>
      <c r="K120" s="326"/>
      <c r="L120" s="326"/>
      <c r="M120" s="326"/>
      <c r="N120" s="326"/>
      <c r="O120" s="326"/>
      <c r="P120" s="326"/>
      <c r="Q120" s="326"/>
      <c r="R120" s="326"/>
      <c r="S120" s="326"/>
      <c r="T120" s="326"/>
      <c r="U120" s="326"/>
      <c r="V120" s="326"/>
      <c r="W120" s="326"/>
    </row>
    <row r="121" spans="1:23">
      <c r="A121" s="336"/>
      <c r="B121" s="336"/>
      <c r="C121" s="336"/>
      <c r="D121" s="336"/>
      <c r="E121" s="336"/>
      <c r="F121" s="326"/>
      <c r="G121" s="326"/>
      <c r="H121" s="326"/>
      <c r="I121" s="326"/>
      <c r="J121" s="326"/>
      <c r="K121" s="326"/>
      <c r="L121" s="326"/>
      <c r="M121" s="326"/>
      <c r="N121" s="326"/>
      <c r="O121" s="326"/>
      <c r="P121" s="326"/>
      <c r="Q121" s="326"/>
      <c r="R121" s="326"/>
      <c r="S121" s="326"/>
      <c r="T121" s="326"/>
      <c r="U121" s="326"/>
      <c r="V121" s="326"/>
      <c r="W121" s="326"/>
    </row>
    <row r="122" spans="1:23">
      <c r="A122" s="336"/>
      <c r="B122" s="336"/>
      <c r="C122" s="336"/>
      <c r="D122" s="336"/>
      <c r="E122" s="336"/>
      <c r="F122" s="326"/>
      <c r="G122" s="326"/>
      <c r="H122" s="326"/>
      <c r="I122" s="326"/>
      <c r="J122" s="326"/>
      <c r="K122" s="326"/>
      <c r="L122" s="326"/>
      <c r="M122" s="326"/>
      <c r="N122" s="326"/>
      <c r="O122" s="326"/>
      <c r="P122" s="326"/>
      <c r="Q122" s="326"/>
      <c r="R122" s="326"/>
      <c r="S122" s="326"/>
      <c r="T122" s="326"/>
      <c r="U122" s="326"/>
      <c r="V122" s="326"/>
      <c r="W122" s="326"/>
    </row>
    <row r="123" spans="1:23">
      <c r="A123" s="336"/>
      <c r="B123" s="336"/>
      <c r="C123" s="336"/>
      <c r="D123" s="336"/>
      <c r="E123" s="336"/>
      <c r="F123" s="326"/>
      <c r="G123" s="326"/>
      <c r="H123" s="326"/>
      <c r="I123" s="326"/>
      <c r="J123" s="326"/>
      <c r="K123" s="326"/>
      <c r="L123" s="326"/>
      <c r="M123" s="326"/>
      <c r="N123" s="326"/>
      <c r="O123" s="326"/>
      <c r="P123" s="326"/>
      <c r="Q123" s="326"/>
      <c r="R123" s="326"/>
      <c r="S123" s="326"/>
      <c r="T123" s="326"/>
      <c r="U123" s="326"/>
      <c r="V123" s="326"/>
      <c r="W123" s="326"/>
    </row>
    <row r="124" spans="1:23">
      <c r="A124" s="336"/>
      <c r="B124" s="336"/>
      <c r="C124" s="336"/>
      <c r="D124" s="336"/>
      <c r="E124" s="336"/>
      <c r="F124" s="326"/>
      <c r="G124" s="326"/>
      <c r="H124" s="326"/>
      <c r="I124" s="326"/>
      <c r="J124" s="326"/>
      <c r="K124" s="326"/>
      <c r="L124" s="326"/>
      <c r="M124" s="326"/>
      <c r="N124" s="326"/>
      <c r="O124" s="326"/>
      <c r="P124" s="326"/>
      <c r="Q124" s="326"/>
      <c r="R124" s="326"/>
      <c r="S124" s="326"/>
      <c r="T124" s="326"/>
      <c r="U124" s="326"/>
      <c r="V124" s="326"/>
      <c r="W124" s="326"/>
    </row>
    <row r="125" spans="1:23">
      <c r="A125" s="336"/>
      <c r="B125" s="336"/>
      <c r="C125" s="336"/>
      <c r="D125" s="336"/>
      <c r="E125" s="336"/>
      <c r="F125" s="326"/>
      <c r="G125" s="326"/>
      <c r="H125" s="326"/>
      <c r="I125" s="326"/>
      <c r="J125" s="326"/>
      <c r="K125" s="326"/>
      <c r="L125" s="326"/>
      <c r="M125" s="326"/>
      <c r="N125" s="326"/>
      <c r="O125" s="326"/>
      <c r="P125" s="326"/>
      <c r="Q125" s="326"/>
      <c r="R125" s="326"/>
      <c r="S125" s="326"/>
      <c r="T125" s="326"/>
      <c r="U125" s="326"/>
      <c r="V125" s="326"/>
      <c r="W125" s="326"/>
    </row>
    <row r="126" spans="1:23">
      <c r="A126" s="336"/>
      <c r="B126" s="336"/>
      <c r="C126" s="336"/>
      <c r="D126" s="336"/>
      <c r="E126" s="336"/>
      <c r="F126" s="326"/>
      <c r="G126" s="326"/>
      <c r="H126" s="326"/>
      <c r="I126" s="326"/>
      <c r="J126" s="326"/>
      <c r="K126" s="326"/>
      <c r="L126" s="326"/>
      <c r="M126" s="326"/>
      <c r="N126" s="326"/>
      <c r="O126" s="326"/>
      <c r="P126" s="326"/>
      <c r="Q126" s="326"/>
      <c r="R126" s="326"/>
      <c r="S126" s="326"/>
      <c r="T126" s="326"/>
      <c r="U126" s="326"/>
      <c r="V126" s="326"/>
      <c r="W126" s="326"/>
    </row>
    <row r="127" spans="1:23">
      <c r="A127" s="336"/>
      <c r="B127" s="336"/>
      <c r="C127" s="336"/>
      <c r="D127" s="336"/>
      <c r="E127" s="336"/>
      <c r="F127" s="326"/>
      <c r="G127" s="326"/>
      <c r="H127" s="326"/>
      <c r="I127" s="326"/>
      <c r="J127" s="326"/>
      <c r="K127" s="326"/>
      <c r="L127" s="326"/>
      <c r="M127" s="326"/>
      <c r="N127" s="326"/>
      <c r="O127" s="326"/>
      <c r="P127" s="326"/>
      <c r="Q127" s="326"/>
      <c r="R127" s="326"/>
      <c r="S127" s="326"/>
      <c r="T127" s="326"/>
      <c r="U127" s="326"/>
      <c r="V127" s="326"/>
      <c r="W127" s="326"/>
    </row>
    <row r="128" spans="1:23">
      <c r="A128" s="336"/>
      <c r="B128" s="336"/>
      <c r="C128" s="336"/>
      <c r="D128" s="336"/>
      <c r="E128" s="336"/>
      <c r="F128" s="326"/>
      <c r="G128" s="326"/>
      <c r="H128" s="326"/>
      <c r="I128" s="326"/>
      <c r="J128" s="326"/>
      <c r="K128" s="326"/>
      <c r="L128" s="326"/>
      <c r="M128" s="326"/>
      <c r="N128" s="326"/>
      <c r="O128" s="326"/>
      <c r="P128" s="326"/>
      <c r="Q128" s="326"/>
      <c r="R128" s="326"/>
      <c r="S128" s="326"/>
      <c r="T128" s="326"/>
      <c r="U128" s="326"/>
      <c r="V128" s="326"/>
      <c r="W128" s="326"/>
    </row>
    <row r="129" spans="1:23">
      <c r="A129" s="336"/>
      <c r="B129" s="336"/>
      <c r="C129" s="336"/>
      <c r="D129" s="336"/>
      <c r="E129" s="336"/>
      <c r="F129" s="326"/>
      <c r="G129" s="326"/>
      <c r="H129" s="326"/>
      <c r="I129" s="326"/>
      <c r="J129" s="326"/>
      <c r="K129" s="326"/>
      <c r="L129" s="326"/>
      <c r="M129" s="326"/>
      <c r="N129" s="326"/>
      <c r="O129" s="326"/>
      <c r="P129" s="326"/>
      <c r="Q129" s="326"/>
      <c r="R129" s="326"/>
      <c r="S129" s="326"/>
      <c r="T129" s="326"/>
      <c r="U129" s="326"/>
      <c r="V129" s="326"/>
      <c r="W129" s="326"/>
    </row>
    <row r="130" spans="1:23">
      <c r="A130" s="336"/>
      <c r="B130" s="336"/>
      <c r="C130" s="336"/>
      <c r="D130" s="336"/>
      <c r="E130" s="336"/>
      <c r="F130" s="326"/>
      <c r="G130" s="326"/>
      <c r="H130" s="326"/>
      <c r="I130" s="326"/>
      <c r="J130" s="326"/>
      <c r="K130" s="326"/>
      <c r="L130" s="326"/>
      <c r="M130" s="326"/>
      <c r="N130" s="326"/>
      <c r="O130" s="326"/>
      <c r="P130" s="326"/>
      <c r="Q130" s="326"/>
      <c r="R130" s="326"/>
      <c r="S130" s="326"/>
      <c r="T130" s="326"/>
      <c r="U130" s="326"/>
      <c r="V130" s="326"/>
      <c r="W130" s="326"/>
    </row>
    <row r="131" spans="1:23">
      <c r="A131" s="336"/>
      <c r="B131" s="336"/>
      <c r="C131" s="336"/>
      <c r="D131" s="336"/>
      <c r="E131" s="336"/>
      <c r="F131" s="326"/>
      <c r="G131" s="326"/>
      <c r="H131" s="326"/>
      <c r="I131" s="326"/>
      <c r="J131" s="326"/>
      <c r="K131" s="326"/>
      <c r="L131" s="326"/>
      <c r="M131" s="326"/>
      <c r="N131" s="326"/>
      <c r="O131" s="326"/>
      <c r="P131" s="326"/>
      <c r="Q131" s="326"/>
      <c r="R131" s="326"/>
      <c r="S131" s="326"/>
      <c r="T131" s="326"/>
      <c r="U131" s="326"/>
      <c r="V131" s="326"/>
      <c r="W131" s="326"/>
    </row>
    <row r="132" spans="1:23">
      <c r="A132" s="336"/>
      <c r="B132" s="336"/>
      <c r="C132" s="336"/>
      <c r="D132" s="336"/>
      <c r="E132" s="336"/>
      <c r="F132" s="326"/>
      <c r="G132" s="326"/>
      <c r="H132" s="326"/>
      <c r="I132" s="326"/>
      <c r="J132" s="326"/>
      <c r="K132" s="326"/>
      <c r="L132" s="326"/>
      <c r="M132" s="326"/>
      <c r="N132" s="326"/>
      <c r="O132" s="326"/>
      <c r="P132" s="326"/>
      <c r="Q132" s="326"/>
      <c r="R132" s="326"/>
      <c r="S132" s="326"/>
      <c r="T132" s="326"/>
      <c r="U132" s="326"/>
      <c r="V132" s="326"/>
      <c r="W132" s="326"/>
    </row>
    <row r="133" spans="1:23">
      <c r="A133" s="336"/>
      <c r="B133" s="336"/>
      <c r="C133" s="336"/>
      <c r="D133" s="336"/>
      <c r="E133" s="336"/>
      <c r="F133" s="326"/>
      <c r="G133" s="326"/>
      <c r="H133" s="326"/>
      <c r="I133" s="326"/>
      <c r="J133" s="326"/>
      <c r="K133" s="326"/>
      <c r="L133" s="326"/>
      <c r="M133" s="326"/>
      <c r="N133" s="326"/>
      <c r="O133" s="326"/>
      <c r="P133" s="326"/>
      <c r="Q133" s="326"/>
      <c r="R133" s="326"/>
      <c r="S133" s="326"/>
      <c r="T133" s="326"/>
      <c r="U133" s="326"/>
      <c r="V133" s="326"/>
      <c r="W133" s="326"/>
    </row>
    <row r="134" spans="1:23">
      <c r="A134" s="336"/>
      <c r="B134" s="336"/>
      <c r="C134" s="336"/>
      <c r="D134" s="336"/>
      <c r="E134" s="336"/>
      <c r="F134" s="326"/>
      <c r="G134" s="326"/>
      <c r="H134" s="326"/>
      <c r="I134" s="326"/>
      <c r="J134" s="326"/>
      <c r="K134" s="326"/>
      <c r="L134" s="326"/>
      <c r="M134" s="326"/>
      <c r="N134" s="326"/>
      <c r="O134" s="326"/>
      <c r="P134" s="326"/>
      <c r="Q134" s="326"/>
      <c r="R134" s="326"/>
      <c r="S134" s="326"/>
      <c r="T134" s="326"/>
      <c r="U134" s="326"/>
      <c r="V134" s="326"/>
      <c r="W134" s="326"/>
    </row>
    <row r="135" spans="1:23">
      <c r="A135" s="336"/>
      <c r="B135" s="336"/>
      <c r="C135" s="336"/>
      <c r="D135" s="336"/>
      <c r="E135" s="336"/>
      <c r="F135" s="326"/>
      <c r="G135" s="326"/>
      <c r="H135" s="326"/>
      <c r="I135" s="326"/>
      <c r="J135" s="326"/>
      <c r="K135" s="326"/>
      <c r="L135" s="326"/>
      <c r="M135" s="326"/>
      <c r="N135" s="326"/>
      <c r="O135" s="326"/>
      <c r="P135" s="326"/>
      <c r="Q135" s="326"/>
      <c r="R135" s="326"/>
      <c r="S135" s="326"/>
      <c r="T135" s="326"/>
      <c r="U135" s="326"/>
      <c r="V135" s="326"/>
      <c r="W135" s="326"/>
    </row>
    <row r="136" spans="1:23">
      <c r="A136" s="336"/>
      <c r="B136" s="336"/>
      <c r="C136" s="336"/>
      <c r="D136" s="336"/>
      <c r="E136" s="336"/>
      <c r="F136" s="326"/>
      <c r="G136" s="326"/>
      <c r="H136" s="326"/>
      <c r="I136" s="326"/>
      <c r="J136" s="326"/>
      <c r="K136" s="326"/>
      <c r="L136" s="326"/>
      <c r="M136" s="326"/>
      <c r="N136" s="326"/>
      <c r="O136" s="326"/>
      <c r="P136" s="326"/>
      <c r="Q136" s="326"/>
      <c r="R136" s="326"/>
      <c r="S136" s="326"/>
      <c r="T136" s="326"/>
      <c r="U136" s="326"/>
      <c r="V136" s="326"/>
      <c r="W136" s="326"/>
    </row>
    <row r="137" spans="1:23">
      <c r="A137" s="336"/>
      <c r="B137" s="336"/>
      <c r="C137" s="336"/>
      <c r="D137" s="336"/>
      <c r="E137" s="336"/>
      <c r="F137" s="326"/>
      <c r="G137" s="326"/>
      <c r="H137" s="326"/>
      <c r="I137" s="326"/>
      <c r="J137" s="326"/>
      <c r="K137" s="326"/>
      <c r="L137" s="326"/>
      <c r="M137" s="326"/>
      <c r="N137" s="326"/>
      <c r="O137" s="326"/>
      <c r="P137" s="326"/>
      <c r="Q137" s="326"/>
      <c r="R137" s="326"/>
      <c r="S137" s="326"/>
      <c r="T137" s="326"/>
      <c r="U137" s="326"/>
      <c r="V137" s="326"/>
      <c r="W137" s="326"/>
    </row>
    <row r="138" spans="1:23">
      <c r="A138" s="336"/>
      <c r="B138" s="336"/>
      <c r="C138" s="336"/>
      <c r="D138" s="336"/>
      <c r="E138" s="336"/>
      <c r="F138" s="326"/>
      <c r="G138" s="326"/>
      <c r="H138" s="326"/>
      <c r="I138" s="326"/>
      <c r="J138" s="326"/>
      <c r="K138" s="326"/>
      <c r="L138" s="326"/>
      <c r="M138" s="326"/>
      <c r="N138" s="326"/>
      <c r="O138" s="326"/>
      <c r="P138" s="326"/>
      <c r="Q138" s="326"/>
      <c r="R138" s="326"/>
      <c r="S138" s="326"/>
      <c r="T138" s="326"/>
      <c r="U138" s="326"/>
      <c r="V138" s="326"/>
      <c r="W138" s="326"/>
    </row>
    <row r="139" spans="1:23">
      <c r="A139" s="336"/>
      <c r="B139" s="336"/>
      <c r="C139" s="336"/>
      <c r="D139" s="336"/>
      <c r="E139" s="336"/>
      <c r="F139" s="326"/>
      <c r="G139" s="326"/>
      <c r="H139" s="326"/>
      <c r="I139" s="326"/>
      <c r="J139" s="326"/>
      <c r="K139" s="326"/>
      <c r="L139" s="326"/>
      <c r="M139" s="326"/>
      <c r="N139" s="326"/>
      <c r="O139" s="326"/>
      <c r="P139" s="326"/>
      <c r="Q139" s="326"/>
      <c r="R139" s="326"/>
      <c r="S139" s="326"/>
      <c r="T139" s="326"/>
      <c r="U139" s="326"/>
      <c r="V139" s="326"/>
      <c r="W139" s="326"/>
    </row>
    <row r="140" spans="1:23">
      <c r="A140" s="336"/>
      <c r="B140" s="336"/>
      <c r="C140" s="336"/>
      <c r="D140" s="336"/>
      <c r="E140" s="336"/>
      <c r="F140" s="326"/>
      <c r="G140" s="326"/>
      <c r="H140" s="326"/>
      <c r="I140" s="326"/>
      <c r="J140" s="326"/>
      <c r="K140" s="326"/>
      <c r="L140" s="326"/>
      <c r="M140" s="326"/>
      <c r="N140" s="326"/>
      <c r="O140" s="326"/>
      <c r="P140" s="326"/>
      <c r="Q140" s="326"/>
      <c r="R140" s="326"/>
      <c r="S140" s="326"/>
      <c r="T140" s="326"/>
      <c r="U140" s="326"/>
      <c r="V140" s="326"/>
      <c r="W140" s="326"/>
    </row>
    <row r="141" spans="1:23">
      <c r="A141" s="336"/>
      <c r="B141" s="336"/>
      <c r="C141" s="336"/>
      <c r="D141" s="336"/>
      <c r="E141" s="336"/>
      <c r="F141" s="326"/>
      <c r="G141" s="326"/>
      <c r="H141" s="326"/>
      <c r="I141" s="326"/>
      <c r="J141" s="326"/>
      <c r="K141" s="326"/>
      <c r="L141" s="326"/>
      <c r="M141" s="326"/>
      <c r="N141" s="326"/>
      <c r="O141" s="326"/>
      <c r="P141" s="326"/>
      <c r="Q141" s="326"/>
      <c r="R141" s="326"/>
      <c r="S141" s="326"/>
      <c r="T141" s="326"/>
      <c r="U141" s="326"/>
      <c r="V141" s="326"/>
      <c r="W141" s="326"/>
    </row>
    <row r="142" spans="1:23">
      <c r="A142" s="336"/>
      <c r="B142" s="336"/>
      <c r="C142" s="336"/>
      <c r="D142" s="336"/>
      <c r="E142" s="336"/>
      <c r="F142" s="326"/>
      <c r="G142" s="326"/>
      <c r="H142" s="326"/>
      <c r="I142" s="326"/>
      <c r="J142" s="326"/>
      <c r="K142" s="326"/>
      <c r="L142" s="326"/>
      <c r="M142" s="326"/>
      <c r="N142" s="326"/>
      <c r="O142" s="326"/>
      <c r="P142" s="326"/>
      <c r="Q142" s="326"/>
      <c r="R142" s="326"/>
      <c r="S142" s="326"/>
      <c r="T142" s="326"/>
      <c r="U142" s="326"/>
      <c r="V142" s="326"/>
      <c r="W142" s="326"/>
    </row>
    <row r="143" spans="1:23">
      <c r="A143" s="336"/>
      <c r="B143" s="336"/>
      <c r="C143" s="336"/>
      <c r="D143" s="336"/>
      <c r="E143" s="336"/>
      <c r="F143" s="326"/>
      <c r="G143" s="326"/>
      <c r="H143" s="326"/>
      <c r="I143" s="326"/>
      <c r="J143" s="326"/>
      <c r="K143" s="326"/>
      <c r="L143" s="326"/>
      <c r="M143" s="326"/>
      <c r="N143" s="326"/>
      <c r="O143" s="326"/>
      <c r="P143" s="326"/>
      <c r="Q143" s="326"/>
      <c r="R143" s="326"/>
      <c r="S143" s="326"/>
      <c r="T143" s="326"/>
      <c r="U143" s="326"/>
      <c r="V143" s="326"/>
      <c r="W143" s="326"/>
    </row>
    <row r="144" spans="1:23">
      <c r="A144" s="336"/>
      <c r="B144" s="336"/>
      <c r="C144" s="336"/>
      <c r="D144" s="336"/>
      <c r="E144" s="336"/>
      <c r="F144" s="326"/>
      <c r="G144" s="326"/>
      <c r="H144" s="326"/>
      <c r="I144" s="326"/>
      <c r="J144" s="326"/>
      <c r="K144" s="326"/>
      <c r="L144" s="326"/>
      <c r="M144" s="326"/>
      <c r="N144" s="326"/>
      <c r="O144" s="326"/>
      <c r="P144" s="326"/>
      <c r="Q144" s="326"/>
      <c r="R144" s="326"/>
      <c r="S144" s="326"/>
      <c r="T144" s="326"/>
      <c r="U144" s="326"/>
      <c r="V144" s="326"/>
      <c r="W144" s="326"/>
    </row>
    <row r="145" spans="1:23">
      <c r="A145" s="336"/>
      <c r="B145" s="336"/>
      <c r="C145" s="336"/>
      <c r="D145" s="336"/>
      <c r="E145" s="336"/>
      <c r="F145" s="326"/>
      <c r="G145" s="326"/>
      <c r="H145" s="326"/>
      <c r="I145" s="326"/>
      <c r="J145" s="326"/>
      <c r="K145" s="326"/>
      <c r="L145" s="326"/>
      <c r="M145" s="326"/>
      <c r="N145" s="326"/>
      <c r="O145" s="326"/>
      <c r="P145" s="326"/>
      <c r="Q145" s="326"/>
      <c r="R145" s="326"/>
      <c r="S145" s="326"/>
      <c r="T145" s="326"/>
      <c r="U145" s="326"/>
      <c r="V145" s="326"/>
      <c r="W145" s="326"/>
    </row>
    <row r="146" spans="1:23">
      <c r="A146" s="336"/>
      <c r="B146" s="336"/>
      <c r="C146" s="336"/>
      <c r="D146" s="336"/>
      <c r="E146" s="336"/>
      <c r="F146" s="326"/>
      <c r="G146" s="326"/>
      <c r="H146" s="326"/>
      <c r="I146" s="326"/>
      <c r="J146" s="326"/>
      <c r="K146" s="326"/>
      <c r="L146" s="326"/>
      <c r="M146" s="326"/>
      <c r="N146" s="326"/>
      <c r="O146" s="326"/>
      <c r="P146" s="326"/>
      <c r="Q146" s="326"/>
      <c r="R146" s="326"/>
      <c r="S146" s="326"/>
      <c r="T146" s="326"/>
      <c r="U146" s="326"/>
      <c r="V146" s="326"/>
      <c r="W146" s="326"/>
    </row>
    <row r="147" spans="1:23">
      <c r="A147" s="336"/>
      <c r="B147" s="336"/>
      <c r="C147" s="336"/>
      <c r="D147" s="336"/>
      <c r="E147" s="336"/>
      <c r="F147" s="326"/>
      <c r="G147" s="326"/>
      <c r="H147" s="326"/>
      <c r="I147" s="326"/>
      <c r="J147" s="326"/>
      <c r="K147" s="326"/>
      <c r="L147" s="326"/>
      <c r="M147" s="326"/>
      <c r="N147" s="326"/>
      <c r="O147" s="326"/>
      <c r="P147" s="326"/>
      <c r="Q147" s="326"/>
      <c r="R147" s="326"/>
      <c r="S147" s="326"/>
      <c r="T147" s="326"/>
      <c r="U147" s="326"/>
      <c r="V147" s="326"/>
      <c r="W147" s="326"/>
    </row>
    <row r="148" spans="1:23">
      <c r="A148" s="336"/>
      <c r="B148" s="336"/>
      <c r="C148" s="336"/>
      <c r="D148" s="336"/>
      <c r="E148" s="336"/>
      <c r="F148" s="326"/>
      <c r="G148" s="326"/>
      <c r="H148" s="326"/>
      <c r="I148" s="326"/>
      <c r="J148" s="326"/>
      <c r="K148" s="326"/>
      <c r="L148" s="326"/>
      <c r="M148" s="326"/>
      <c r="N148" s="326"/>
      <c r="O148" s="326"/>
      <c r="P148" s="326"/>
      <c r="Q148" s="326"/>
      <c r="R148" s="326"/>
      <c r="S148" s="326"/>
      <c r="T148" s="326"/>
      <c r="U148" s="326"/>
      <c r="V148" s="326"/>
      <c r="W148" s="326"/>
    </row>
    <row r="149" spans="1:23">
      <c r="A149" s="336"/>
      <c r="B149" s="336"/>
      <c r="C149" s="336"/>
      <c r="D149" s="336"/>
      <c r="E149" s="336"/>
      <c r="F149" s="326"/>
      <c r="G149" s="326"/>
      <c r="H149" s="326"/>
      <c r="I149" s="326"/>
      <c r="J149" s="326"/>
      <c r="K149" s="326"/>
      <c r="L149" s="326"/>
      <c r="M149" s="326"/>
      <c r="N149" s="326"/>
      <c r="O149" s="326"/>
      <c r="P149" s="326"/>
      <c r="Q149" s="326"/>
      <c r="R149" s="326"/>
      <c r="S149" s="326"/>
      <c r="T149" s="326"/>
      <c r="U149" s="326"/>
      <c r="V149" s="326"/>
      <c r="W149" s="326"/>
    </row>
    <row r="150" spans="1:23">
      <c r="A150" s="336"/>
      <c r="B150" s="336"/>
      <c r="C150" s="336"/>
      <c r="D150" s="336"/>
      <c r="E150" s="336"/>
      <c r="F150" s="326"/>
      <c r="G150" s="326"/>
      <c r="H150" s="326"/>
      <c r="I150" s="326"/>
      <c r="J150" s="326"/>
      <c r="K150" s="326"/>
      <c r="L150" s="326"/>
      <c r="M150" s="326"/>
      <c r="N150" s="326"/>
      <c r="O150" s="326"/>
      <c r="P150" s="326"/>
      <c r="Q150" s="326"/>
      <c r="R150" s="326"/>
      <c r="S150" s="326"/>
      <c r="T150" s="326"/>
      <c r="U150" s="326"/>
      <c r="V150" s="326"/>
      <c r="W150" s="326"/>
    </row>
    <row r="151" spans="1:23">
      <c r="A151" s="336"/>
      <c r="B151" s="336"/>
      <c r="C151" s="336"/>
      <c r="D151" s="336"/>
      <c r="E151" s="336"/>
      <c r="F151" s="326"/>
      <c r="G151" s="326"/>
      <c r="H151" s="326"/>
      <c r="I151" s="326"/>
      <c r="J151" s="326"/>
      <c r="K151" s="326"/>
      <c r="L151" s="326"/>
      <c r="M151" s="326"/>
      <c r="N151" s="326"/>
      <c r="O151" s="326"/>
      <c r="P151" s="326"/>
      <c r="Q151" s="326"/>
      <c r="R151" s="326"/>
      <c r="S151" s="326"/>
      <c r="T151" s="326"/>
      <c r="U151" s="326"/>
      <c r="V151" s="326"/>
      <c r="W151" s="326"/>
    </row>
    <row r="152" spans="1:23">
      <c r="A152" s="336"/>
      <c r="B152" s="336"/>
      <c r="C152" s="336"/>
      <c r="D152" s="336"/>
      <c r="E152" s="336"/>
      <c r="F152" s="326"/>
      <c r="G152" s="326"/>
      <c r="H152" s="326"/>
      <c r="I152" s="326"/>
      <c r="J152" s="326"/>
      <c r="K152" s="326"/>
      <c r="L152" s="326"/>
      <c r="M152" s="326"/>
      <c r="N152" s="326"/>
      <c r="O152" s="326"/>
      <c r="P152" s="326"/>
      <c r="Q152" s="326"/>
      <c r="R152" s="326"/>
      <c r="S152" s="326"/>
      <c r="T152" s="326"/>
      <c r="U152" s="326"/>
      <c r="V152" s="326"/>
      <c r="W152" s="326"/>
    </row>
    <row r="153" spans="1:23">
      <c r="A153" s="336"/>
      <c r="B153" s="336"/>
      <c r="C153" s="336"/>
      <c r="D153" s="336"/>
      <c r="E153" s="336"/>
      <c r="F153" s="326"/>
      <c r="G153" s="326"/>
      <c r="H153" s="326"/>
      <c r="I153" s="326"/>
      <c r="J153" s="326"/>
      <c r="K153" s="326"/>
      <c r="L153" s="326"/>
      <c r="M153" s="326"/>
      <c r="N153" s="326"/>
      <c r="O153" s="326"/>
      <c r="P153" s="326"/>
      <c r="Q153" s="326"/>
      <c r="R153" s="326"/>
      <c r="S153" s="326"/>
      <c r="T153" s="326"/>
      <c r="U153" s="326"/>
      <c r="V153" s="326"/>
      <c r="W153" s="326"/>
    </row>
    <row r="154" spans="1:23">
      <c r="A154" s="336"/>
      <c r="B154" s="336"/>
      <c r="C154" s="336"/>
      <c r="D154" s="336"/>
      <c r="E154" s="336"/>
      <c r="F154" s="326"/>
      <c r="G154" s="326"/>
      <c r="H154" s="326"/>
      <c r="I154" s="326"/>
      <c r="J154" s="326"/>
      <c r="K154" s="326"/>
      <c r="L154" s="326"/>
      <c r="M154" s="326"/>
      <c r="N154" s="326"/>
      <c r="O154" s="326"/>
      <c r="P154" s="326"/>
      <c r="Q154" s="326"/>
      <c r="R154" s="326"/>
      <c r="S154" s="326"/>
      <c r="T154" s="326"/>
      <c r="U154" s="326"/>
      <c r="V154" s="326"/>
      <c r="W154" s="326"/>
    </row>
    <row r="155" spans="1:23">
      <c r="A155" s="336"/>
      <c r="B155" s="336"/>
      <c r="C155" s="336"/>
      <c r="D155" s="336"/>
      <c r="E155" s="336"/>
      <c r="F155" s="326"/>
      <c r="G155" s="326"/>
      <c r="H155" s="326"/>
      <c r="I155" s="326"/>
      <c r="J155" s="326"/>
      <c r="K155" s="326"/>
      <c r="L155" s="326"/>
      <c r="M155" s="326"/>
      <c r="N155" s="326"/>
      <c r="O155" s="326"/>
      <c r="P155" s="326"/>
      <c r="Q155" s="326"/>
      <c r="R155" s="326"/>
      <c r="S155" s="326"/>
      <c r="T155" s="326"/>
      <c r="U155" s="326"/>
      <c r="V155" s="326"/>
      <c r="W155" s="326"/>
    </row>
    <row r="156" spans="1:23">
      <c r="A156" s="336"/>
      <c r="B156" s="336"/>
      <c r="C156" s="336"/>
      <c r="D156" s="336"/>
      <c r="E156" s="336"/>
      <c r="F156" s="326"/>
      <c r="G156" s="326"/>
      <c r="H156" s="326"/>
      <c r="I156" s="326"/>
      <c r="J156" s="326"/>
      <c r="K156" s="326"/>
      <c r="L156" s="326"/>
      <c r="M156" s="326"/>
      <c r="N156" s="326"/>
      <c r="O156" s="326"/>
      <c r="P156" s="326"/>
      <c r="Q156" s="326"/>
      <c r="R156" s="326"/>
      <c r="S156" s="326"/>
      <c r="T156" s="326"/>
      <c r="U156" s="326"/>
      <c r="V156" s="326"/>
      <c r="W156" s="326"/>
    </row>
    <row r="157" spans="1:23">
      <c r="A157" s="336"/>
      <c r="B157" s="336"/>
      <c r="C157" s="336"/>
      <c r="D157" s="336"/>
      <c r="E157" s="336"/>
      <c r="F157" s="326"/>
      <c r="G157" s="326"/>
      <c r="H157" s="326"/>
      <c r="I157" s="326"/>
      <c r="J157" s="326"/>
      <c r="K157" s="326"/>
      <c r="L157" s="326"/>
      <c r="M157" s="326"/>
      <c r="N157" s="326"/>
      <c r="O157" s="326"/>
      <c r="P157" s="326"/>
      <c r="Q157" s="326"/>
      <c r="R157" s="326"/>
      <c r="S157" s="326"/>
      <c r="T157" s="326"/>
      <c r="U157" s="326"/>
      <c r="V157" s="326"/>
      <c r="W157" s="326"/>
    </row>
    <row r="158" spans="1:23">
      <c r="A158" s="336"/>
      <c r="B158" s="336"/>
      <c r="C158" s="336"/>
      <c r="D158" s="336"/>
      <c r="E158" s="336"/>
      <c r="F158" s="326"/>
      <c r="G158" s="326"/>
      <c r="H158" s="326"/>
      <c r="I158" s="326"/>
      <c r="J158" s="326"/>
      <c r="K158" s="326"/>
      <c r="L158" s="326"/>
      <c r="M158" s="326"/>
      <c r="N158" s="326"/>
      <c r="O158" s="326"/>
      <c r="P158" s="326"/>
      <c r="Q158" s="326"/>
      <c r="R158" s="326"/>
      <c r="S158" s="326"/>
      <c r="T158" s="326"/>
      <c r="U158" s="326"/>
      <c r="V158" s="326"/>
      <c r="W158" s="326"/>
    </row>
    <row r="159" spans="1:23">
      <c r="A159" s="336"/>
      <c r="B159" s="336"/>
      <c r="C159" s="336"/>
      <c r="D159" s="336"/>
      <c r="E159" s="336"/>
      <c r="F159" s="326"/>
      <c r="G159" s="326"/>
      <c r="H159" s="326"/>
      <c r="I159" s="326"/>
      <c r="J159" s="326"/>
      <c r="K159" s="326"/>
      <c r="L159" s="326"/>
      <c r="M159" s="326"/>
      <c r="N159" s="326"/>
      <c r="O159" s="326"/>
      <c r="P159" s="326"/>
      <c r="Q159" s="326"/>
      <c r="R159" s="326"/>
      <c r="S159" s="326"/>
      <c r="T159" s="326"/>
      <c r="U159" s="326"/>
      <c r="V159" s="326"/>
      <c r="W159" s="326"/>
    </row>
    <row r="160" spans="1:23">
      <c r="A160" s="336"/>
      <c r="B160" s="336"/>
      <c r="C160" s="336"/>
      <c r="D160" s="336"/>
      <c r="E160" s="336"/>
      <c r="F160" s="326"/>
      <c r="G160" s="326"/>
      <c r="H160" s="326"/>
      <c r="I160" s="326"/>
      <c r="J160" s="326"/>
      <c r="K160" s="326"/>
      <c r="L160" s="326"/>
      <c r="M160" s="326"/>
      <c r="N160" s="326"/>
      <c r="O160" s="326"/>
      <c r="P160" s="326"/>
      <c r="Q160" s="326"/>
      <c r="R160" s="326"/>
      <c r="S160" s="326"/>
      <c r="T160" s="326"/>
      <c r="U160" s="326"/>
      <c r="V160" s="326"/>
      <c r="W160" s="326"/>
    </row>
    <row r="161" spans="1:23">
      <c r="A161" s="336"/>
      <c r="B161" s="336"/>
      <c r="C161" s="336"/>
      <c r="D161" s="336"/>
      <c r="E161" s="336"/>
      <c r="F161" s="326"/>
      <c r="G161" s="326"/>
      <c r="H161" s="326"/>
      <c r="I161" s="326"/>
      <c r="J161" s="326"/>
      <c r="K161" s="326"/>
      <c r="L161" s="326"/>
      <c r="M161" s="326"/>
      <c r="N161" s="326"/>
      <c r="O161" s="326"/>
      <c r="P161" s="326"/>
      <c r="Q161" s="326"/>
      <c r="R161" s="326"/>
      <c r="S161" s="326"/>
      <c r="T161" s="326"/>
      <c r="U161" s="326"/>
      <c r="V161" s="326"/>
      <c r="W161" s="326"/>
    </row>
    <row r="162" spans="1:23">
      <c r="A162" s="336"/>
      <c r="B162" s="336"/>
      <c r="C162" s="336"/>
      <c r="D162" s="336"/>
      <c r="E162" s="336"/>
      <c r="F162" s="326"/>
      <c r="G162" s="326"/>
      <c r="H162" s="326"/>
      <c r="I162" s="326"/>
      <c r="J162" s="326"/>
      <c r="K162" s="326"/>
      <c r="L162" s="326"/>
      <c r="M162" s="326"/>
      <c r="N162" s="326"/>
      <c r="O162" s="326"/>
      <c r="P162" s="326"/>
      <c r="Q162" s="326"/>
      <c r="R162" s="326"/>
      <c r="S162" s="326"/>
      <c r="T162" s="326"/>
      <c r="U162" s="326"/>
      <c r="V162" s="326"/>
      <c r="W162" s="326"/>
    </row>
    <row r="163" spans="1:23">
      <c r="A163" s="336"/>
      <c r="B163" s="336"/>
      <c r="C163" s="336"/>
      <c r="D163" s="336"/>
      <c r="E163" s="336"/>
      <c r="F163" s="326"/>
      <c r="G163" s="326"/>
      <c r="H163" s="326"/>
      <c r="I163" s="326"/>
      <c r="J163" s="326"/>
      <c r="K163" s="326"/>
      <c r="L163" s="326"/>
      <c r="M163" s="326"/>
      <c r="N163" s="326"/>
      <c r="O163" s="326"/>
      <c r="P163" s="326"/>
      <c r="Q163" s="326"/>
      <c r="R163" s="326"/>
      <c r="S163" s="326"/>
      <c r="T163" s="326"/>
      <c r="U163" s="326"/>
      <c r="V163" s="326"/>
      <c r="W163" s="326"/>
    </row>
    <row r="164" spans="1:23">
      <c r="A164" s="336"/>
      <c r="B164" s="336"/>
      <c r="C164" s="336"/>
      <c r="D164" s="336"/>
      <c r="E164" s="336"/>
      <c r="F164" s="326"/>
      <c r="G164" s="326"/>
      <c r="H164" s="326"/>
      <c r="I164" s="326"/>
      <c r="J164" s="326"/>
      <c r="K164" s="326"/>
      <c r="L164" s="326"/>
      <c r="M164" s="326"/>
      <c r="N164" s="326"/>
      <c r="O164" s="326"/>
      <c r="P164" s="326"/>
      <c r="Q164" s="326"/>
      <c r="R164" s="326"/>
      <c r="S164" s="326"/>
      <c r="T164" s="326"/>
      <c r="U164" s="326"/>
      <c r="V164" s="326"/>
      <c r="W164" s="326"/>
    </row>
    <row r="165" spans="1:23">
      <c r="A165" s="336"/>
      <c r="B165" s="336"/>
      <c r="C165" s="336"/>
      <c r="D165" s="336"/>
      <c r="E165" s="336"/>
      <c r="F165" s="326"/>
      <c r="G165" s="326"/>
      <c r="H165" s="326"/>
      <c r="I165" s="326"/>
      <c r="J165" s="326"/>
      <c r="K165" s="326"/>
      <c r="L165" s="326"/>
      <c r="M165" s="326"/>
      <c r="N165" s="326"/>
      <c r="O165" s="326"/>
      <c r="P165" s="326"/>
      <c r="Q165" s="326"/>
      <c r="R165" s="326"/>
      <c r="S165" s="326"/>
      <c r="T165" s="326"/>
      <c r="U165" s="326"/>
      <c r="V165" s="326"/>
      <c r="W165" s="326"/>
    </row>
    <row r="166" spans="1:23">
      <c r="A166" s="336"/>
      <c r="B166" s="336"/>
      <c r="C166" s="336"/>
      <c r="D166" s="336"/>
      <c r="E166" s="336"/>
      <c r="F166" s="326"/>
      <c r="G166" s="326"/>
      <c r="H166" s="326"/>
      <c r="I166" s="326"/>
      <c r="J166" s="326"/>
      <c r="K166" s="326"/>
      <c r="L166" s="326"/>
      <c r="M166" s="326"/>
      <c r="N166" s="326"/>
      <c r="O166" s="326"/>
      <c r="P166" s="326"/>
      <c r="Q166" s="326"/>
      <c r="R166" s="326"/>
      <c r="S166" s="326"/>
      <c r="T166" s="326"/>
      <c r="U166" s="326"/>
      <c r="V166" s="326"/>
      <c r="W166" s="326"/>
    </row>
    <row r="167" spans="1:23">
      <c r="A167" s="336"/>
      <c r="B167" s="336"/>
      <c r="C167" s="336"/>
      <c r="D167" s="336"/>
      <c r="E167" s="336"/>
      <c r="F167" s="326"/>
      <c r="G167" s="326"/>
      <c r="H167" s="326"/>
      <c r="I167" s="326"/>
      <c r="J167" s="326"/>
      <c r="K167" s="326"/>
      <c r="L167" s="326"/>
      <c r="M167" s="326"/>
      <c r="N167" s="326"/>
      <c r="O167" s="326"/>
      <c r="P167" s="326"/>
      <c r="Q167" s="326"/>
      <c r="R167" s="326"/>
      <c r="S167" s="326"/>
      <c r="T167" s="326"/>
      <c r="U167" s="326"/>
      <c r="V167" s="326"/>
      <c r="W167" s="326"/>
    </row>
    <row r="168" spans="1:23">
      <c r="A168" s="336"/>
      <c r="B168" s="336"/>
      <c r="C168" s="336"/>
      <c r="D168" s="336"/>
      <c r="E168" s="336"/>
      <c r="F168" s="326"/>
      <c r="G168" s="326"/>
      <c r="H168" s="326"/>
      <c r="I168" s="326"/>
      <c r="J168" s="326"/>
      <c r="K168" s="326"/>
      <c r="L168" s="326"/>
      <c r="M168" s="326"/>
      <c r="N168" s="326"/>
      <c r="O168" s="326"/>
      <c r="P168" s="326"/>
      <c r="Q168" s="326"/>
      <c r="R168" s="326"/>
      <c r="S168" s="326"/>
      <c r="T168" s="326"/>
      <c r="U168" s="326"/>
      <c r="V168" s="326"/>
      <c r="W168" s="326"/>
    </row>
    <row r="169" spans="1:23">
      <c r="A169" s="336"/>
      <c r="B169" s="336"/>
      <c r="C169" s="336"/>
      <c r="D169" s="336"/>
      <c r="E169" s="336"/>
      <c r="F169" s="326"/>
      <c r="G169" s="326"/>
      <c r="H169" s="326"/>
      <c r="I169" s="326"/>
      <c r="J169" s="326"/>
      <c r="K169" s="326"/>
      <c r="L169" s="326"/>
      <c r="M169" s="326"/>
      <c r="N169" s="326"/>
      <c r="O169" s="326"/>
      <c r="P169" s="326"/>
      <c r="Q169" s="326"/>
      <c r="R169" s="326"/>
      <c r="S169" s="326"/>
      <c r="T169" s="326"/>
      <c r="U169" s="326"/>
      <c r="V169" s="326"/>
      <c r="W169" s="326"/>
    </row>
    <row r="170" spans="1:23">
      <c r="A170" s="336"/>
      <c r="B170" s="336"/>
      <c r="C170" s="336"/>
      <c r="D170" s="336"/>
      <c r="E170" s="336"/>
      <c r="F170" s="326"/>
      <c r="G170" s="326"/>
      <c r="H170" s="326"/>
      <c r="I170" s="326"/>
      <c r="J170" s="326"/>
      <c r="K170" s="326"/>
      <c r="L170" s="326"/>
      <c r="M170" s="326"/>
      <c r="N170" s="326"/>
      <c r="O170" s="326"/>
      <c r="P170" s="326"/>
      <c r="Q170" s="326"/>
      <c r="R170" s="326"/>
      <c r="S170" s="326"/>
      <c r="T170" s="326"/>
      <c r="U170" s="326"/>
      <c r="V170" s="326"/>
      <c r="W170" s="326"/>
    </row>
    <row r="171" spans="1:23">
      <c r="A171" s="336"/>
      <c r="B171" s="336"/>
      <c r="C171" s="336"/>
      <c r="D171" s="336"/>
      <c r="E171" s="336"/>
      <c r="F171" s="326"/>
      <c r="G171" s="326"/>
      <c r="H171" s="326"/>
      <c r="I171" s="326"/>
      <c r="J171" s="326"/>
      <c r="K171" s="326"/>
      <c r="L171" s="326"/>
      <c r="M171" s="326"/>
      <c r="N171" s="326"/>
      <c r="O171" s="326"/>
      <c r="P171" s="326"/>
      <c r="Q171" s="326"/>
      <c r="R171" s="326"/>
      <c r="S171" s="326"/>
      <c r="T171" s="326"/>
      <c r="U171" s="326"/>
      <c r="V171" s="326"/>
      <c r="W171" s="326"/>
    </row>
    <row r="172" spans="1:23">
      <c r="A172" s="336"/>
      <c r="B172" s="336"/>
      <c r="C172" s="336"/>
      <c r="D172" s="336"/>
      <c r="E172" s="336"/>
      <c r="F172" s="326"/>
      <c r="G172" s="326"/>
      <c r="H172" s="326"/>
      <c r="I172" s="326"/>
      <c r="J172" s="326"/>
      <c r="K172" s="326"/>
      <c r="L172" s="326"/>
      <c r="M172" s="326"/>
      <c r="N172" s="326"/>
      <c r="O172" s="326"/>
      <c r="P172" s="326"/>
      <c r="Q172" s="326"/>
      <c r="R172" s="326"/>
      <c r="S172" s="326"/>
      <c r="T172" s="326"/>
      <c r="U172" s="326"/>
      <c r="V172" s="326"/>
      <c r="W172" s="326"/>
    </row>
    <row r="173" spans="1:23">
      <c r="A173" s="336"/>
      <c r="B173" s="336"/>
      <c r="C173" s="336"/>
      <c r="D173" s="336"/>
      <c r="E173" s="336"/>
      <c r="F173" s="326"/>
      <c r="G173" s="326"/>
      <c r="H173" s="326"/>
      <c r="I173" s="326"/>
      <c r="J173" s="326"/>
      <c r="K173" s="326"/>
      <c r="L173" s="326"/>
      <c r="M173" s="326"/>
      <c r="N173" s="326"/>
      <c r="O173" s="326"/>
      <c r="P173" s="326"/>
      <c r="Q173" s="326"/>
      <c r="R173" s="326"/>
      <c r="S173" s="326"/>
      <c r="T173" s="326"/>
      <c r="U173" s="326"/>
      <c r="V173" s="326"/>
      <c r="W173" s="326"/>
    </row>
    <row r="174" spans="1:23">
      <c r="A174" s="336"/>
      <c r="B174" s="336"/>
      <c r="C174" s="336"/>
      <c r="D174" s="336"/>
      <c r="E174" s="336"/>
      <c r="F174" s="326"/>
      <c r="G174" s="326"/>
      <c r="H174" s="326"/>
      <c r="I174" s="326"/>
      <c r="J174" s="326"/>
      <c r="K174" s="326"/>
      <c r="L174" s="326"/>
      <c r="M174" s="326"/>
      <c r="N174" s="326"/>
      <c r="O174" s="326"/>
      <c r="P174" s="326"/>
      <c r="Q174" s="326"/>
      <c r="R174" s="326"/>
      <c r="S174" s="326"/>
      <c r="T174" s="326"/>
      <c r="U174" s="326"/>
      <c r="V174" s="326"/>
      <c r="W174" s="326"/>
    </row>
    <row r="175" spans="1:23">
      <c r="A175" s="336"/>
      <c r="B175" s="336"/>
      <c r="C175" s="336"/>
      <c r="D175" s="336"/>
      <c r="E175" s="336"/>
      <c r="F175" s="326"/>
      <c r="G175" s="326"/>
      <c r="H175" s="326"/>
      <c r="I175" s="326"/>
      <c r="J175" s="326"/>
      <c r="K175" s="326"/>
      <c r="L175" s="326"/>
      <c r="M175" s="326"/>
      <c r="N175" s="326"/>
      <c r="O175" s="326"/>
      <c r="P175" s="326"/>
      <c r="Q175" s="326"/>
      <c r="R175" s="326"/>
      <c r="S175" s="326"/>
      <c r="T175" s="326"/>
      <c r="U175" s="326"/>
      <c r="V175" s="326"/>
      <c r="W175" s="326"/>
    </row>
    <row r="176" spans="1:23">
      <c r="A176" s="336"/>
      <c r="B176" s="336"/>
      <c r="C176" s="336"/>
      <c r="D176" s="336"/>
      <c r="E176" s="336"/>
      <c r="F176" s="326"/>
      <c r="G176" s="326"/>
      <c r="H176" s="326"/>
      <c r="I176" s="326"/>
      <c r="J176" s="326"/>
      <c r="K176" s="326"/>
      <c r="L176" s="326"/>
      <c r="M176" s="326"/>
      <c r="N176" s="326"/>
      <c r="O176" s="326"/>
      <c r="P176" s="326"/>
      <c r="Q176" s="326"/>
      <c r="R176" s="326"/>
      <c r="S176" s="326"/>
      <c r="T176" s="326"/>
      <c r="U176" s="326"/>
      <c r="V176" s="326"/>
      <c r="W176" s="326"/>
    </row>
    <row r="177" spans="1:23">
      <c r="A177" s="336"/>
      <c r="B177" s="336"/>
      <c r="C177" s="336"/>
      <c r="D177" s="336"/>
      <c r="E177" s="336"/>
      <c r="F177" s="326"/>
      <c r="G177" s="326"/>
      <c r="H177" s="326"/>
      <c r="I177" s="326"/>
      <c r="J177" s="326"/>
      <c r="K177" s="326"/>
      <c r="L177" s="326"/>
      <c r="M177" s="326"/>
      <c r="N177" s="326"/>
      <c r="O177" s="326"/>
      <c r="P177" s="326"/>
      <c r="Q177" s="326"/>
      <c r="R177" s="326"/>
      <c r="S177" s="326"/>
      <c r="T177" s="326"/>
      <c r="U177" s="326"/>
      <c r="V177" s="326"/>
      <c r="W177" s="326"/>
    </row>
    <row r="178" spans="1:23">
      <c r="A178" s="336"/>
      <c r="B178" s="336"/>
      <c r="C178" s="336"/>
      <c r="D178" s="336"/>
      <c r="E178" s="336"/>
      <c r="F178" s="326"/>
      <c r="G178" s="326"/>
      <c r="H178" s="326"/>
      <c r="I178" s="326"/>
      <c r="J178" s="326"/>
      <c r="K178" s="326"/>
      <c r="L178" s="326"/>
      <c r="M178" s="326"/>
      <c r="N178" s="326"/>
      <c r="O178" s="326"/>
      <c r="P178" s="326"/>
      <c r="Q178" s="326"/>
      <c r="R178" s="326"/>
      <c r="S178" s="326"/>
      <c r="T178" s="326"/>
      <c r="U178" s="326"/>
      <c r="V178" s="326"/>
      <c r="W178" s="326"/>
    </row>
    <row r="179" spans="1:23">
      <c r="A179" s="336"/>
      <c r="B179" s="336"/>
      <c r="C179" s="336"/>
      <c r="D179" s="336"/>
      <c r="E179" s="336"/>
      <c r="F179" s="326"/>
      <c r="G179" s="326"/>
      <c r="H179" s="326"/>
      <c r="I179" s="326"/>
      <c r="J179" s="326"/>
      <c r="K179" s="326"/>
      <c r="L179" s="326"/>
      <c r="M179" s="326"/>
      <c r="N179" s="326"/>
      <c r="O179" s="326"/>
      <c r="P179" s="326"/>
      <c r="Q179" s="326"/>
      <c r="R179" s="326"/>
      <c r="S179" s="326"/>
      <c r="T179" s="326"/>
      <c r="U179" s="326"/>
      <c r="V179" s="326"/>
      <c r="W179" s="326"/>
    </row>
    <row r="180" spans="1:23">
      <c r="A180" s="336"/>
      <c r="B180" s="336"/>
      <c r="C180" s="336"/>
      <c r="D180" s="336"/>
      <c r="E180" s="336"/>
      <c r="F180" s="326"/>
      <c r="G180" s="326"/>
      <c r="H180" s="326"/>
      <c r="I180" s="326"/>
      <c r="J180" s="326"/>
      <c r="K180" s="326"/>
      <c r="L180" s="326"/>
      <c r="M180" s="326"/>
      <c r="N180" s="326"/>
      <c r="O180" s="326"/>
      <c r="P180" s="326"/>
      <c r="Q180" s="326"/>
      <c r="R180" s="326"/>
      <c r="S180" s="326"/>
      <c r="T180" s="326"/>
      <c r="U180" s="326"/>
      <c r="V180" s="326"/>
      <c r="W180" s="326"/>
    </row>
    <row r="181" spans="1:23">
      <c r="A181" s="336"/>
      <c r="B181" s="336"/>
      <c r="C181" s="336"/>
      <c r="D181" s="336"/>
      <c r="E181" s="336"/>
      <c r="F181" s="326"/>
      <c r="G181" s="326"/>
      <c r="H181" s="326"/>
      <c r="I181" s="326"/>
      <c r="J181" s="326"/>
      <c r="K181" s="326"/>
      <c r="L181" s="326"/>
      <c r="M181" s="326"/>
      <c r="N181" s="326"/>
      <c r="O181" s="326"/>
      <c r="P181" s="326"/>
      <c r="Q181" s="326"/>
      <c r="R181" s="326"/>
      <c r="S181" s="326"/>
      <c r="T181" s="326"/>
      <c r="U181" s="326"/>
      <c r="V181" s="326"/>
      <c r="W181" s="326"/>
    </row>
    <row r="182" spans="1:23">
      <c r="A182" s="336"/>
      <c r="B182" s="336"/>
      <c r="C182" s="336"/>
      <c r="D182" s="336"/>
      <c r="E182" s="336"/>
      <c r="F182" s="326"/>
      <c r="G182" s="326"/>
      <c r="H182" s="326"/>
      <c r="I182" s="326"/>
      <c r="J182" s="326"/>
      <c r="K182" s="326"/>
      <c r="L182" s="326"/>
      <c r="M182" s="326"/>
      <c r="N182" s="326"/>
      <c r="O182" s="326"/>
      <c r="P182" s="326"/>
      <c r="Q182" s="326"/>
      <c r="R182" s="326"/>
      <c r="S182" s="326"/>
      <c r="T182" s="326"/>
      <c r="U182" s="326"/>
      <c r="V182" s="326"/>
      <c r="W182" s="326"/>
    </row>
    <row r="183" spans="1:23">
      <c r="A183" s="336"/>
      <c r="B183" s="336"/>
      <c r="C183" s="336"/>
      <c r="D183" s="336"/>
      <c r="E183" s="336"/>
      <c r="F183" s="326"/>
      <c r="G183" s="326"/>
      <c r="H183" s="326"/>
      <c r="I183" s="326"/>
      <c r="J183" s="326"/>
      <c r="K183" s="326"/>
      <c r="L183" s="326"/>
      <c r="M183" s="326"/>
      <c r="N183" s="326"/>
      <c r="O183" s="326"/>
      <c r="P183" s="326"/>
      <c r="Q183" s="326"/>
      <c r="R183" s="326"/>
      <c r="S183" s="326"/>
      <c r="T183" s="326"/>
      <c r="U183" s="326"/>
      <c r="V183" s="326"/>
      <c r="W183" s="326"/>
    </row>
    <row r="184" spans="1:23">
      <c r="A184" s="336"/>
      <c r="B184" s="336"/>
      <c r="C184" s="336"/>
      <c r="D184" s="336"/>
      <c r="E184" s="336"/>
      <c r="F184" s="326"/>
      <c r="G184" s="326"/>
      <c r="H184" s="326"/>
      <c r="I184" s="326"/>
      <c r="J184" s="326"/>
      <c r="K184" s="326"/>
      <c r="L184" s="326"/>
      <c r="M184" s="326"/>
      <c r="N184" s="326"/>
      <c r="O184" s="326"/>
      <c r="P184" s="326"/>
      <c r="Q184" s="326"/>
      <c r="R184" s="326"/>
      <c r="S184" s="326"/>
      <c r="T184" s="326"/>
      <c r="U184" s="326"/>
      <c r="V184" s="326"/>
      <c r="W184" s="326"/>
    </row>
    <row r="185" spans="1:23">
      <c r="A185" s="336"/>
      <c r="B185" s="336"/>
      <c r="C185" s="336"/>
      <c r="D185" s="336"/>
      <c r="E185" s="336"/>
      <c r="F185" s="326"/>
      <c r="G185" s="326"/>
      <c r="H185" s="326"/>
      <c r="I185" s="326"/>
      <c r="J185" s="326"/>
      <c r="K185" s="326"/>
      <c r="L185" s="326"/>
      <c r="M185" s="326"/>
      <c r="N185" s="326"/>
      <c r="O185" s="326"/>
      <c r="P185" s="326"/>
      <c r="Q185" s="326"/>
      <c r="R185" s="326"/>
      <c r="S185" s="326"/>
      <c r="T185" s="326"/>
      <c r="U185" s="326"/>
      <c r="V185" s="326"/>
      <c r="W185" s="326"/>
    </row>
    <row r="186" spans="1:23">
      <c r="A186" s="336"/>
      <c r="B186" s="336"/>
      <c r="C186" s="336"/>
      <c r="D186" s="336"/>
      <c r="E186" s="336"/>
      <c r="F186" s="326"/>
      <c r="G186" s="326"/>
      <c r="H186" s="326"/>
      <c r="I186" s="326"/>
      <c r="J186" s="326"/>
      <c r="K186" s="326"/>
      <c r="L186" s="326"/>
      <c r="M186" s="326"/>
      <c r="N186" s="326"/>
      <c r="O186" s="326"/>
      <c r="P186" s="326"/>
      <c r="Q186" s="326"/>
      <c r="R186" s="326"/>
      <c r="S186" s="326"/>
      <c r="T186" s="326"/>
      <c r="U186" s="326"/>
      <c r="V186" s="326"/>
      <c r="W186" s="326"/>
    </row>
    <row r="187" spans="1:23">
      <c r="A187" s="336"/>
      <c r="B187" s="336"/>
      <c r="C187" s="336"/>
      <c r="D187" s="336"/>
      <c r="E187" s="336"/>
      <c r="F187" s="326"/>
      <c r="G187" s="326"/>
      <c r="H187" s="326"/>
      <c r="I187" s="326"/>
      <c r="J187" s="326"/>
      <c r="K187" s="326"/>
      <c r="L187" s="326"/>
      <c r="M187" s="326"/>
      <c r="N187" s="326"/>
      <c r="O187" s="326"/>
      <c r="P187" s="326"/>
      <c r="Q187" s="326"/>
      <c r="R187" s="326"/>
      <c r="S187" s="326"/>
      <c r="T187" s="326"/>
      <c r="U187" s="326"/>
      <c r="V187" s="326"/>
      <c r="W187" s="326"/>
    </row>
    <row r="188" spans="1:23">
      <c r="A188" s="336"/>
      <c r="B188" s="336"/>
      <c r="C188" s="336"/>
      <c r="D188" s="336"/>
      <c r="E188" s="336"/>
      <c r="F188" s="326"/>
      <c r="G188" s="326"/>
      <c r="H188" s="326"/>
      <c r="I188" s="326"/>
      <c r="J188" s="326"/>
      <c r="K188" s="326"/>
      <c r="L188" s="326"/>
      <c r="M188" s="326"/>
      <c r="N188" s="326"/>
      <c r="O188" s="326"/>
      <c r="P188" s="326"/>
      <c r="Q188" s="326"/>
      <c r="R188" s="326"/>
      <c r="S188" s="326"/>
      <c r="T188" s="326"/>
      <c r="U188" s="326"/>
      <c r="V188" s="326"/>
      <c r="W188" s="326"/>
    </row>
    <row r="189" spans="1:23">
      <c r="A189" s="336"/>
      <c r="B189" s="336"/>
      <c r="C189" s="336"/>
      <c r="D189" s="336"/>
      <c r="E189" s="336"/>
      <c r="F189" s="326"/>
      <c r="G189" s="326"/>
      <c r="H189" s="326"/>
      <c r="I189" s="326"/>
      <c r="J189" s="326"/>
      <c r="K189" s="326"/>
      <c r="L189" s="326"/>
      <c r="M189" s="326"/>
      <c r="N189" s="326"/>
      <c r="O189" s="326"/>
      <c r="P189" s="326"/>
      <c r="Q189" s="326"/>
      <c r="R189" s="326"/>
      <c r="S189" s="326"/>
      <c r="T189" s="326"/>
      <c r="U189" s="326"/>
      <c r="V189" s="326"/>
      <c r="W189" s="326"/>
    </row>
    <row r="190" spans="1:23">
      <c r="A190" s="336"/>
      <c r="B190" s="336"/>
      <c r="C190" s="336"/>
      <c r="D190" s="336"/>
      <c r="E190" s="336"/>
      <c r="F190" s="326"/>
      <c r="G190" s="326"/>
      <c r="H190" s="326"/>
      <c r="I190" s="326"/>
      <c r="J190" s="326"/>
      <c r="K190" s="326"/>
      <c r="L190" s="326"/>
      <c r="M190" s="326"/>
      <c r="N190" s="326"/>
      <c r="O190" s="326"/>
      <c r="P190" s="326"/>
      <c r="Q190" s="326"/>
      <c r="R190" s="326"/>
      <c r="S190" s="326"/>
      <c r="T190" s="326"/>
      <c r="U190" s="326"/>
      <c r="V190" s="326"/>
      <c r="W190" s="326"/>
    </row>
    <row r="191" spans="1:23">
      <c r="A191" s="336"/>
      <c r="B191" s="336"/>
      <c r="C191" s="336"/>
      <c r="D191" s="336"/>
      <c r="E191" s="336"/>
      <c r="F191" s="326"/>
      <c r="G191" s="326"/>
      <c r="H191" s="326"/>
      <c r="I191" s="326"/>
      <c r="J191" s="326"/>
      <c r="K191" s="326"/>
      <c r="L191" s="326"/>
      <c r="M191" s="326"/>
      <c r="N191" s="326"/>
      <c r="O191" s="326"/>
      <c r="P191" s="326"/>
      <c r="Q191" s="326"/>
      <c r="R191" s="326"/>
      <c r="S191" s="326"/>
      <c r="T191" s="326"/>
      <c r="U191" s="326"/>
      <c r="V191" s="326"/>
      <c r="W191" s="326"/>
    </row>
    <row r="192" spans="1:23">
      <c r="A192" s="336"/>
      <c r="B192" s="336"/>
      <c r="C192" s="336"/>
      <c r="D192" s="336"/>
      <c r="E192" s="336"/>
      <c r="F192" s="326"/>
      <c r="G192" s="326"/>
      <c r="H192" s="326"/>
      <c r="I192" s="326"/>
      <c r="J192" s="326"/>
      <c r="K192" s="326"/>
      <c r="L192" s="326"/>
      <c r="M192" s="326"/>
      <c r="N192" s="326"/>
      <c r="O192" s="326"/>
      <c r="P192" s="326"/>
      <c r="Q192" s="326"/>
      <c r="R192" s="326"/>
      <c r="S192" s="326"/>
      <c r="T192" s="326"/>
      <c r="U192" s="326"/>
      <c r="V192" s="326"/>
      <c r="W192" s="326"/>
    </row>
    <row r="193" spans="1:23">
      <c r="A193" s="336"/>
      <c r="B193" s="336"/>
      <c r="C193" s="336"/>
      <c r="D193" s="336"/>
      <c r="E193" s="336"/>
      <c r="F193" s="326"/>
      <c r="G193" s="326"/>
      <c r="H193" s="326"/>
      <c r="I193" s="326"/>
      <c r="J193" s="326"/>
      <c r="K193" s="326"/>
      <c r="L193" s="326"/>
      <c r="M193" s="326"/>
      <c r="N193" s="326"/>
      <c r="O193" s="326"/>
      <c r="P193" s="326"/>
      <c r="Q193" s="326"/>
      <c r="R193" s="326"/>
      <c r="S193" s="326"/>
      <c r="T193" s="326"/>
      <c r="U193" s="326"/>
      <c r="V193" s="326"/>
      <c r="W193" s="326"/>
    </row>
    <row r="194" spans="1:23">
      <c r="A194" s="336"/>
      <c r="B194" s="336"/>
      <c r="C194" s="336"/>
      <c r="D194" s="336"/>
      <c r="E194" s="336"/>
      <c r="F194" s="326"/>
      <c r="G194" s="326"/>
      <c r="H194" s="326"/>
      <c r="I194" s="326"/>
      <c r="J194" s="326"/>
      <c r="K194" s="326"/>
      <c r="L194" s="326"/>
      <c r="M194" s="326"/>
      <c r="N194" s="326"/>
      <c r="O194" s="326"/>
      <c r="P194" s="326"/>
      <c r="Q194" s="326"/>
      <c r="R194" s="326"/>
      <c r="S194" s="326"/>
      <c r="T194" s="326"/>
      <c r="U194" s="326"/>
      <c r="V194" s="326"/>
      <c r="W194" s="326"/>
    </row>
    <row r="195" spans="1:23">
      <c r="A195" s="336"/>
      <c r="B195" s="336"/>
      <c r="C195" s="336"/>
      <c r="D195" s="336"/>
      <c r="E195" s="336"/>
      <c r="F195" s="326"/>
      <c r="G195" s="326"/>
      <c r="H195" s="326"/>
      <c r="I195" s="326"/>
      <c r="J195" s="326"/>
      <c r="K195" s="326"/>
      <c r="L195" s="326"/>
      <c r="M195" s="326"/>
      <c r="N195" s="326"/>
      <c r="O195" s="326"/>
      <c r="P195" s="326"/>
      <c r="Q195" s="326"/>
      <c r="R195" s="326"/>
      <c r="S195" s="326"/>
      <c r="T195" s="326"/>
      <c r="U195" s="326"/>
      <c r="V195" s="326"/>
      <c r="W195" s="326"/>
    </row>
    <row r="196" spans="1:23">
      <c r="A196" s="336"/>
      <c r="B196" s="336"/>
      <c r="C196" s="336"/>
      <c r="D196" s="336"/>
      <c r="E196" s="336"/>
      <c r="F196" s="326"/>
      <c r="G196" s="326"/>
      <c r="H196" s="326"/>
      <c r="I196" s="326"/>
      <c r="J196" s="326"/>
      <c r="K196" s="326"/>
      <c r="L196" s="326"/>
      <c r="M196" s="326"/>
      <c r="N196" s="326"/>
      <c r="O196" s="326"/>
      <c r="P196" s="326"/>
      <c r="Q196" s="326"/>
      <c r="R196" s="326"/>
      <c r="S196" s="326"/>
      <c r="T196" s="326"/>
      <c r="U196" s="326"/>
      <c r="V196" s="326"/>
      <c r="W196" s="326"/>
    </row>
    <row r="197" spans="1:23">
      <c r="A197" s="336"/>
      <c r="B197" s="336"/>
      <c r="C197" s="336"/>
      <c r="D197" s="336"/>
      <c r="E197" s="336"/>
      <c r="F197" s="326"/>
      <c r="G197" s="326"/>
      <c r="H197" s="326"/>
      <c r="I197" s="326"/>
      <c r="J197" s="326"/>
      <c r="K197" s="326"/>
      <c r="L197" s="326"/>
      <c r="M197" s="326"/>
      <c r="N197" s="326"/>
      <c r="O197" s="326"/>
      <c r="P197" s="326"/>
      <c r="Q197" s="326"/>
      <c r="R197" s="326"/>
      <c r="S197" s="326"/>
      <c r="T197" s="326"/>
      <c r="U197" s="326"/>
      <c r="V197" s="326"/>
      <c r="W197" s="326"/>
    </row>
    <row r="198" spans="1:23">
      <c r="A198" s="336"/>
      <c r="B198" s="336"/>
      <c r="C198" s="336"/>
      <c r="D198" s="336"/>
      <c r="E198" s="336"/>
      <c r="F198" s="326"/>
      <c r="G198" s="326"/>
      <c r="H198" s="326"/>
      <c r="I198" s="326"/>
      <c r="J198" s="326"/>
      <c r="K198" s="326"/>
      <c r="L198" s="326"/>
      <c r="M198" s="326"/>
      <c r="N198" s="326"/>
      <c r="O198" s="326"/>
      <c r="P198" s="326"/>
      <c r="Q198" s="326"/>
      <c r="R198" s="326"/>
      <c r="S198" s="326"/>
      <c r="T198" s="326"/>
      <c r="U198" s="326"/>
      <c r="V198" s="326"/>
      <c r="W198" s="326"/>
    </row>
    <row r="199" spans="1:23">
      <c r="A199" s="336"/>
      <c r="B199" s="336"/>
      <c r="C199" s="336"/>
      <c r="D199" s="336"/>
      <c r="E199" s="336"/>
      <c r="F199" s="326"/>
      <c r="G199" s="326"/>
      <c r="H199" s="326"/>
      <c r="I199" s="326"/>
      <c r="J199" s="326"/>
      <c r="K199" s="326"/>
      <c r="L199" s="326"/>
      <c r="M199" s="326"/>
      <c r="N199" s="326"/>
      <c r="O199" s="326"/>
      <c r="P199" s="326"/>
      <c r="Q199" s="326"/>
      <c r="R199" s="326"/>
      <c r="S199" s="326"/>
      <c r="T199" s="326"/>
      <c r="U199" s="326"/>
      <c r="V199" s="326"/>
      <c r="W199" s="326"/>
    </row>
    <row r="200" spans="1:23">
      <c r="A200" s="336"/>
      <c r="B200" s="336"/>
      <c r="C200" s="336"/>
      <c r="D200" s="336"/>
      <c r="E200" s="336"/>
      <c r="F200" s="326"/>
      <c r="G200" s="326"/>
      <c r="H200" s="326"/>
      <c r="I200" s="326"/>
      <c r="J200" s="326"/>
      <c r="K200" s="326"/>
      <c r="L200" s="326"/>
      <c r="M200" s="326"/>
      <c r="N200" s="326"/>
      <c r="O200" s="326"/>
      <c r="P200" s="326"/>
      <c r="Q200" s="326"/>
      <c r="R200" s="326"/>
      <c r="S200" s="326"/>
      <c r="T200" s="326"/>
      <c r="U200" s="326"/>
      <c r="V200" s="326"/>
      <c r="W200" s="326"/>
    </row>
    <row r="201" spans="1:23">
      <c r="A201" s="336"/>
      <c r="B201" s="336"/>
      <c r="C201" s="336"/>
      <c r="D201" s="336"/>
      <c r="E201" s="336"/>
      <c r="F201" s="326"/>
      <c r="G201" s="326"/>
      <c r="H201" s="326"/>
      <c r="I201" s="326"/>
      <c r="J201" s="326"/>
      <c r="K201" s="326"/>
      <c r="L201" s="326"/>
      <c r="M201" s="326"/>
      <c r="N201" s="326"/>
      <c r="O201" s="326"/>
      <c r="P201" s="326"/>
      <c r="Q201" s="326"/>
      <c r="R201" s="326"/>
      <c r="S201" s="326"/>
      <c r="T201" s="326"/>
      <c r="U201" s="326"/>
      <c r="V201" s="326"/>
      <c r="W201" s="326"/>
    </row>
    <row r="202" spans="1:23">
      <c r="A202" s="336"/>
      <c r="B202" s="336"/>
      <c r="C202" s="336"/>
      <c r="D202" s="336"/>
      <c r="E202" s="336"/>
      <c r="F202" s="326"/>
      <c r="G202" s="326"/>
      <c r="H202" s="326"/>
      <c r="I202" s="326"/>
      <c r="J202" s="326"/>
      <c r="K202" s="326"/>
      <c r="L202" s="326"/>
      <c r="M202" s="326"/>
      <c r="N202" s="326"/>
      <c r="O202" s="326"/>
      <c r="P202" s="326"/>
      <c r="Q202" s="326"/>
      <c r="R202" s="326"/>
      <c r="S202" s="326"/>
      <c r="T202" s="326"/>
      <c r="U202" s="326"/>
      <c r="V202" s="326"/>
      <c r="W202" s="326"/>
    </row>
    <row r="203" spans="1:23">
      <c r="A203" s="336"/>
      <c r="B203" s="336"/>
      <c r="C203" s="336"/>
      <c r="D203" s="336"/>
      <c r="E203" s="336"/>
      <c r="F203" s="326"/>
      <c r="G203" s="326"/>
      <c r="H203" s="326"/>
      <c r="I203" s="326"/>
      <c r="J203" s="326"/>
      <c r="K203" s="326"/>
      <c r="L203" s="326"/>
      <c r="M203" s="326"/>
      <c r="N203" s="326"/>
      <c r="O203" s="326"/>
      <c r="P203" s="326"/>
      <c r="Q203" s="326"/>
      <c r="R203" s="326"/>
      <c r="S203" s="326"/>
      <c r="T203" s="326"/>
      <c r="U203" s="326"/>
      <c r="V203" s="326"/>
      <c r="W203" s="326"/>
    </row>
    <row r="204" spans="1:23">
      <c r="A204" s="336"/>
      <c r="B204" s="336"/>
      <c r="C204" s="336"/>
      <c r="D204" s="336"/>
      <c r="E204" s="336"/>
      <c r="F204" s="326"/>
      <c r="G204" s="326"/>
      <c r="H204" s="326"/>
      <c r="I204" s="326"/>
      <c r="J204" s="326"/>
      <c r="K204" s="326"/>
      <c r="L204" s="326"/>
      <c r="M204" s="326"/>
      <c r="N204" s="326"/>
      <c r="O204" s="326"/>
      <c r="P204" s="326"/>
      <c r="Q204" s="326"/>
      <c r="R204" s="326"/>
      <c r="S204" s="326"/>
      <c r="T204" s="326"/>
      <c r="U204" s="326"/>
      <c r="V204" s="326"/>
      <c r="W204" s="326"/>
    </row>
    <row r="205" spans="1:23">
      <c r="A205" s="336"/>
      <c r="B205" s="336"/>
      <c r="C205" s="336"/>
      <c r="D205" s="336"/>
      <c r="E205" s="336"/>
      <c r="F205" s="326"/>
      <c r="G205" s="326"/>
      <c r="H205" s="326"/>
      <c r="I205" s="326"/>
      <c r="J205" s="326"/>
      <c r="K205" s="326"/>
      <c r="L205" s="326"/>
      <c r="M205" s="326"/>
      <c r="N205" s="326"/>
      <c r="O205" s="326"/>
      <c r="P205" s="326"/>
      <c r="Q205" s="326"/>
      <c r="R205" s="326"/>
      <c r="S205" s="326"/>
      <c r="T205" s="326"/>
      <c r="U205" s="326"/>
      <c r="V205" s="326"/>
      <c r="W205" s="326"/>
    </row>
    <row r="206" spans="1:23">
      <c r="A206" s="336"/>
      <c r="B206" s="336"/>
      <c r="C206" s="336"/>
      <c r="D206" s="336"/>
      <c r="E206" s="336"/>
      <c r="F206" s="326"/>
      <c r="G206" s="326"/>
      <c r="H206" s="326"/>
      <c r="I206" s="326"/>
      <c r="J206" s="326"/>
      <c r="K206" s="326"/>
      <c r="L206" s="326"/>
      <c r="M206" s="326"/>
      <c r="N206" s="326"/>
      <c r="O206" s="326"/>
      <c r="P206" s="326"/>
      <c r="Q206" s="326"/>
      <c r="R206" s="326"/>
      <c r="S206" s="326"/>
      <c r="T206" s="326"/>
      <c r="U206" s="326"/>
      <c r="V206" s="326"/>
      <c r="W206" s="326"/>
    </row>
    <row r="207" spans="1:23">
      <c r="A207" s="336"/>
      <c r="B207" s="336"/>
      <c r="C207" s="336"/>
      <c r="D207" s="336"/>
      <c r="E207" s="336"/>
      <c r="F207" s="326"/>
      <c r="G207" s="326"/>
      <c r="H207" s="326"/>
      <c r="I207" s="326"/>
      <c r="J207" s="326"/>
      <c r="K207" s="326"/>
      <c r="L207" s="326"/>
      <c r="M207" s="326"/>
      <c r="N207" s="326"/>
      <c r="O207" s="326"/>
      <c r="P207" s="326"/>
      <c r="Q207" s="326"/>
      <c r="R207" s="326"/>
      <c r="S207" s="326"/>
      <c r="T207" s="326"/>
      <c r="U207" s="326"/>
      <c r="V207" s="326"/>
      <c r="W207" s="326"/>
    </row>
    <row r="208" spans="1:23">
      <c r="A208" s="336"/>
      <c r="B208" s="336"/>
      <c r="C208" s="336"/>
      <c r="D208" s="336"/>
      <c r="E208" s="336"/>
      <c r="F208" s="326"/>
      <c r="G208" s="326"/>
      <c r="H208" s="326"/>
      <c r="I208" s="326"/>
      <c r="J208" s="326"/>
      <c r="K208" s="326"/>
      <c r="L208" s="326"/>
      <c r="M208" s="326"/>
      <c r="N208" s="326"/>
      <c r="O208" s="326"/>
      <c r="P208" s="326"/>
      <c r="Q208" s="326"/>
      <c r="R208" s="326"/>
      <c r="S208" s="326"/>
      <c r="T208" s="326"/>
      <c r="U208" s="326"/>
      <c r="V208" s="326"/>
      <c r="W208" s="326"/>
    </row>
    <row r="209" spans="1:23">
      <c r="A209" s="336"/>
      <c r="B209" s="336"/>
      <c r="C209" s="336"/>
      <c r="D209" s="336"/>
      <c r="E209" s="336"/>
      <c r="F209" s="326"/>
      <c r="G209" s="326"/>
      <c r="H209" s="326"/>
      <c r="I209" s="326"/>
      <c r="J209" s="326"/>
      <c r="K209" s="326"/>
      <c r="L209" s="326"/>
      <c r="M209" s="326"/>
      <c r="N209" s="326"/>
      <c r="O209" s="326"/>
      <c r="P209" s="326"/>
      <c r="Q209" s="326"/>
      <c r="R209" s="326"/>
      <c r="S209" s="326"/>
      <c r="T209" s="326"/>
      <c r="U209" s="326"/>
      <c r="V209" s="326"/>
      <c r="W209" s="326"/>
    </row>
    <row r="210" spans="1:23">
      <c r="A210" s="336"/>
      <c r="B210" s="336"/>
      <c r="C210" s="336"/>
      <c r="D210" s="336"/>
      <c r="E210" s="336"/>
      <c r="F210" s="326"/>
      <c r="G210" s="326"/>
      <c r="H210" s="326"/>
      <c r="I210" s="326"/>
      <c r="J210" s="326"/>
      <c r="K210" s="326"/>
      <c r="L210" s="326"/>
      <c r="M210" s="326"/>
      <c r="N210" s="326"/>
      <c r="O210" s="326"/>
      <c r="P210" s="326"/>
      <c r="Q210" s="326"/>
      <c r="R210" s="326"/>
      <c r="S210" s="326"/>
      <c r="T210" s="326"/>
      <c r="U210" s="326"/>
      <c r="V210" s="326"/>
      <c r="W210" s="326"/>
    </row>
    <row r="211" spans="1:23">
      <c r="A211" s="336"/>
      <c r="B211" s="336"/>
      <c r="C211" s="336"/>
      <c r="D211" s="336"/>
      <c r="E211" s="336"/>
      <c r="F211" s="326"/>
      <c r="G211" s="326"/>
      <c r="H211" s="326"/>
      <c r="I211" s="326"/>
      <c r="J211" s="326"/>
      <c r="K211" s="326"/>
      <c r="L211" s="326"/>
      <c r="M211" s="326"/>
      <c r="N211" s="326"/>
      <c r="O211" s="326"/>
      <c r="P211" s="326"/>
      <c r="Q211" s="326"/>
      <c r="R211" s="326"/>
      <c r="S211" s="326"/>
      <c r="T211" s="326"/>
      <c r="U211" s="326"/>
      <c r="V211" s="326"/>
      <c r="W211" s="326"/>
    </row>
    <row r="212" spans="1:23">
      <c r="A212" s="336"/>
      <c r="B212" s="336"/>
      <c r="C212" s="336"/>
      <c r="D212" s="336"/>
      <c r="E212" s="336"/>
      <c r="F212" s="326"/>
      <c r="G212" s="326"/>
      <c r="H212" s="326"/>
      <c r="I212" s="326"/>
      <c r="J212" s="326"/>
      <c r="K212" s="326"/>
      <c r="L212" s="326"/>
      <c r="M212" s="326"/>
      <c r="N212" s="326"/>
      <c r="O212" s="326"/>
      <c r="P212" s="326"/>
      <c r="Q212" s="326"/>
      <c r="R212" s="326"/>
      <c r="S212" s="326"/>
      <c r="T212" s="326"/>
      <c r="U212" s="326"/>
      <c r="V212" s="326"/>
      <c r="W212" s="326"/>
    </row>
    <row r="213" spans="1:23">
      <c r="A213" s="336"/>
      <c r="B213" s="336"/>
      <c r="C213" s="336"/>
      <c r="D213" s="336"/>
      <c r="E213" s="336"/>
      <c r="F213" s="326"/>
      <c r="G213" s="326"/>
      <c r="H213" s="326"/>
      <c r="I213" s="326"/>
      <c r="J213" s="326"/>
      <c r="K213" s="326"/>
      <c r="L213" s="326"/>
      <c r="M213" s="326"/>
      <c r="N213" s="326"/>
      <c r="O213" s="326"/>
      <c r="P213" s="326"/>
      <c r="Q213" s="326"/>
      <c r="R213" s="326"/>
      <c r="S213" s="326"/>
      <c r="T213" s="326"/>
      <c r="U213" s="326"/>
      <c r="V213" s="326"/>
      <c r="W213" s="326"/>
    </row>
    <row r="214" spans="1:23">
      <c r="A214" s="336"/>
      <c r="B214" s="336"/>
      <c r="C214" s="336"/>
      <c r="D214" s="336"/>
      <c r="E214" s="336"/>
      <c r="F214" s="326"/>
      <c r="G214" s="326"/>
      <c r="H214" s="326"/>
      <c r="I214" s="326"/>
      <c r="J214" s="326"/>
      <c r="K214" s="326"/>
      <c r="L214" s="326"/>
      <c r="M214" s="326"/>
      <c r="N214" s="326"/>
      <c r="O214" s="326"/>
      <c r="P214" s="326"/>
      <c r="Q214" s="326"/>
      <c r="R214" s="326"/>
      <c r="S214" s="326"/>
      <c r="T214" s="326"/>
      <c r="U214" s="326"/>
      <c r="V214" s="326"/>
      <c r="W214" s="326"/>
    </row>
    <row r="215" spans="1:23">
      <c r="A215" s="336"/>
      <c r="B215" s="336"/>
      <c r="C215" s="336"/>
      <c r="D215" s="336"/>
      <c r="E215" s="336"/>
      <c r="F215" s="326"/>
      <c r="G215" s="326"/>
      <c r="H215" s="326"/>
      <c r="I215" s="326"/>
      <c r="J215" s="326"/>
      <c r="K215" s="326"/>
      <c r="L215" s="326"/>
      <c r="M215" s="326"/>
      <c r="N215" s="326"/>
      <c r="O215" s="326"/>
      <c r="P215" s="326"/>
      <c r="Q215" s="326"/>
      <c r="R215" s="326"/>
      <c r="S215" s="326"/>
      <c r="T215" s="326"/>
      <c r="U215" s="326"/>
      <c r="V215" s="326"/>
      <c r="W215" s="326"/>
    </row>
    <row r="216" spans="1:23">
      <c r="A216" s="336"/>
      <c r="B216" s="336"/>
      <c r="C216" s="336"/>
      <c r="D216" s="336"/>
      <c r="E216" s="336"/>
      <c r="F216" s="326"/>
      <c r="G216" s="326"/>
      <c r="H216" s="326"/>
      <c r="I216" s="326"/>
      <c r="J216" s="326"/>
      <c r="K216" s="326"/>
      <c r="L216" s="326"/>
      <c r="M216" s="326"/>
      <c r="N216" s="326"/>
      <c r="O216" s="326"/>
      <c r="P216" s="326"/>
      <c r="Q216" s="326"/>
      <c r="R216" s="326"/>
      <c r="S216" s="326"/>
      <c r="T216" s="326"/>
      <c r="U216" s="326"/>
      <c r="V216" s="326"/>
      <c r="W216" s="326"/>
    </row>
    <row r="217" spans="1:23">
      <c r="A217" s="336"/>
      <c r="B217" s="336"/>
      <c r="C217" s="336"/>
      <c r="D217" s="336"/>
      <c r="E217" s="336"/>
      <c r="F217" s="326"/>
      <c r="G217" s="326"/>
      <c r="H217" s="326"/>
      <c r="I217" s="326"/>
      <c r="J217" s="326"/>
      <c r="K217" s="326"/>
      <c r="L217" s="326"/>
      <c r="M217" s="326"/>
      <c r="N217" s="326"/>
      <c r="O217" s="326"/>
      <c r="P217" s="326"/>
      <c r="Q217" s="326"/>
      <c r="R217" s="326"/>
      <c r="S217" s="326"/>
      <c r="T217" s="326"/>
      <c r="U217" s="326"/>
      <c r="V217" s="326"/>
      <c r="W217" s="326"/>
    </row>
    <row r="218" spans="1:23">
      <c r="A218" s="336"/>
      <c r="B218" s="336"/>
      <c r="C218" s="336"/>
      <c r="D218" s="336"/>
      <c r="E218" s="336"/>
      <c r="F218" s="326"/>
      <c r="G218" s="326"/>
      <c r="H218" s="326"/>
      <c r="I218" s="326"/>
      <c r="J218" s="326"/>
      <c r="K218" s="326"/>
      <c r="L218" s="326"/>
      <c r="M218" s="326"/>
      <c r="N218" s="326"/>
      <c r="O218" s="326"/>
      <c r="P218" s="326"/>
      <c r="Q218" s="326"/>
      <c r="R218" s="326"/>
      <c r="S218" s="326"/>
      <c r="T218" s="326"/>
      <c r="U218" s="326"/>
      <c r="V218" s="326"/>
      <c r="W218" s="326"/>
    </row>
    <row r="219" spans="1:23">
      <c r="A219" s="336"/>
      <c r="B219" s="336"/>
      <c r="C219" s="336"/>
      <c r="D219" s="336"/>
      <c r="E219" s="336"/>
      <c r="F219" s="326"/>
      <c r="G219" s="326"/>
      <c r="H219" s="326"/>
      <c r="I219" s="326"/>
      <c r="J219" s="326"/>
      <c r="K219" s="326"/>
      <c r="L219" s="326"/>
      <c r="M219" s="326"/>
      <c r="N219" s="326"/>
      <c r="O219" s="326"/>
      <c r="P219" s="326"/>
      <c r="Q219" s="326"/>
      <c r="R219" s="326"/>
      <c r="S219" s="326"/>
      <c r="T219" s="326"/>
      <c r="U219" s="326"/>
      <c r="V219" s="326"/>
      <c r="W219" s="326"/>
    </row>
    <row r="220" spans="1:23">
      <c r="A220" s="336"/>
      <c r="B220" s="336"/>
      <c r="C220" s="336"/>
      <c r="D220" s="336"/>
      <c r="E220" s="336"/>
      <c r="F220" s="326"/>
      <c r="G220" s="326"/>
      <c r="H220" s="326"/>
      <c r="I220" s="326"/>
      <c r="J220" s="326"/>
      <c r="K220" s="326"/>
      <c r="L220" s="326"/>
      <c r="M220" s="326"/>
      <c r="N220" s="326"/>
      <c r="O220" s="326"/>
      <c r="P220" s="326"/>
      <c r="Q220" s="326"/>
      <c r="R220" s="326"/>
      <c r="S220" s="326"/>
      <c r="T220" s="326"/>
      <c r="U220" s="326"/>
      <c r="V220" s="326"/>
      <c r="W220" s="326"/>
    </row>
    <row r="221" spans="1:23">
      <c r="A221" s="336"/>
      <c r="B221" s="336"/>
      <c r="C221" s="336"/>
      <c r="D221" s="336"/>
      <c r="E221" s="336"/>
      <c r="F221" s="326"/>
      <c r="G221" s="326"/>
      <c r="H221" s="326"/>
      <c r="I221" s="326"/>
      <c r="J221" s="326"/>
      <c r="K221" s="326"/>
      <c r="L221" s="326"/>
      <c r="M221" s="326"/>
      <c r="N221" s="326"/>
      <c r="O221" s="326"/>
      <c r="P221" s="326"/>
      <c r="Q221" s="326"/>
      <c r="R221" s="326"/>
      <c r="S221" s="326"/>
      <c r="T221" s="326"/>
      <c r="U221" s="326"/>
      <c r="V221" s="326"/>
      <c r="W221" s="326"/>
    </row>
    <row r="222" spans="1:23">
      <c r="A222" s="336"/>
      <c r="B222" s="336"/>
      <c r="C222" s="336"/>
      <c r="D222" s="336"/>
      <c r="E222" s="336"/>
      <c r="F222" s="326"/>
      <c r="G222" s="326"/>
      <c r="H222" s="326"/>
      <c r="I222" s="326"/>
      <c r="J222" s="326"/>
      <c r="K222" s="326"/>
      <c r="L222" s="326"/>
      <c r="M222" s="326"/>
      <c r="N222" s="326"/>
      <c r="O222" s="326"/>
      <c r="P222" s="326"/>
      <c r="Q222" s="326"/>
      <c r="R222" s="326"/>
      <c r="S222" s="326"/>
      <c r="T222" s="326"/>
      <c r="U222" s="326"/>
      <c r="V222" s="326"/>
      <c r="W222" s="326"/>
    </row>
    <row r="223" spans="1:23">
      <c r="A223" s="336"/>
      <c r="B223" s="336"/>
      <c r="C223" s="336"/>
      <c r="D223" s="336"/>
      <c r="E223" s="336"/>
      <c r="F223" s="326"/>
      <c r="G223" s="326"/>
      <c r="H223" s="326"/>
      <c r="I223" s="326"/>
      <c r="J223" s="326"/>
      <c r="K223" s="326"/>
      <c r="L223" s="326"/>
      <c r="M223" s="326"/>
      <c r="N223" s="326"/>
      <c r="O223" s="326"/>
      <c r="P223" s="326"/>
      <c r="Q223" s="326"/>
      <c r="R223" s="326"/>
      <c r="S223" s="326"/>
      <c r="T223" s="326"/>
      <c r="U223" s="326"/>
      <c r="V223" s="326"/>
      <c r="W223" s="326"/>
    </row>
    <row r="224" spans="1:23">
      <c r="A224" s="336"/>
      <c r="B224" s="336"/>
      <c r="C224" s="336"/>
      <c r="D224" s="336"/>
      <c r="E224" s="336"/>
      <c r="F224" s="326"/>
      <c r="G224" s="326"/>
      <c r="H224" s="326"/>
      <c r="I224" s="326"/>
      <c r="J224" s="326"/>
      <c r="K224" s="326"/>
      <c r="L224" s="326"/>
      <c r="M224" s="326"/>
      <c r="N224" s="326"/>
      <c r="O224" s="326"/>
      <c r="P224" s="326"/>
      <c r="Q224" s="326"/>
      <c r="R224" s="326"/>
      <c r="S224" s="326"/>
      <c r="T224" s="326"/>
      <c r="U224" s="326"/>
      <c r="V224" s="326"/>
      <c r="W224" s="326"/>
    </row>
    <row r="225" spans="1:23">
      <c r="A225" s="336"/>
      <c r="B225" s="336"/>
      <c r="C225" s="336"/>
      <c r="D225" s="336"/>
      <c r="E225" s="336"/>
      <c r="F225" s="326"/>
      <c r="G225" s="326"/>
      <c r="H225" s="326"/>
      <c r="I225" s="326"/>
      <c r="J225" s="326"/>
      <c r="K225" s="326"/>
      <c r="L225" s="326"/>
      <c r="M225" s="326"/>
      <c r="N225" s="326"/>
      <c r="O225" s="326"/>
      <c r="P225" s="326"/>
      <c r="Q225" s="326"/>
      <c r="R225" s="326"/>
      <c r="S225" s="326"/>
      <c r="T225" s="326"/>
      <c r="U225" s="326"/>
      <c r="V225" s="326"/>
      <c r="W225" s="326"/>
    </row>
    <row r="226" spans="1:23">
      <c r="A226" s="336"/>
      <c r="B226" s="336"/>
      <c r="C226" s="336"/>
      <c r="D226" s="336"/>
      <c r="E226" s="336"/>
      <c r="F226" s="326"/>
      <c r="G226" s="326"/>
      <c r="H226" s="326"/>
      <c r="I226" s="326"/>
      <c r="J226" s="326"/>
      <c r="K226" s="326"/>
      <c r="L226" s="326"/>
      <c r="M226" s="326"/>
      <c r="N226" s="326"/>
      <c r="O226" s="326"/>
      <c r="P226" s="326"/>
      <c r="Q226" s="326"/>
      <c r="R226" s="326"/>
      <c r="S226" s="326"/>
      <c r="T226" s="326"/>
      <c r="U226" s="326"/>
      <c r="V226" s="326"/>
      <c r="W226" s="326"/>
    </row>
    <row r="227" spans="1:23">
      <c r="A227" s="336"/>
      <c r="B227" s="336"/>
      <c r="C227" s="336"/>
      <c r="D227" s="336"/>
      <c r="E227" s="336"/>
      <c r="F227" s="326"/>
      <c r="G227" s="326"/>
      <c r="H227" s="326"/>
      <c r="I227" s="326"/>
      <c r="J227" s="326"/>
      <c r="K227" s="326"/>
      <c r="L227" s="326"/>
      <c r="M227" s="326"/>
      <c r="N227" s="326"/>
      <c r="O227" s="326"/>
      <c r="P227" s="326"/>
      <c r="Q227" s="326"/>
      <c r="R227" s="326"/>
      <c r="S227" s="326"/>
      <c r="T227" s="326"/>
      <c r="U227" s="326"/>
      <c r="V227" s="326"/>
      <c r="W227" s="326"/>
    </row>
    <row r="228" spans="1:23">
      <c r="A228" s="336"/>
      <c r="B228" s="336"/>
      <c r="C228" s="336"/>
      <c r="D228" s="336"/>
      <c r="E228" s="336"/>
      <c r="F228" s="326"/>
      <c r="G228" s="326"/>
      <c r="H228" s="326"/>
      <c r="I228" s="326"/>
      <c r="J228" s="326"/>
      <c r="K228" s="326"/>
      <c r="L228" s="326"/>
      <c r="M228" s="326"/>
      <c r="N228" s="326"/>
      <c r="O228" s="326"/>
      <c r="P228" s="326"/>
      <c r="Q228" s="326"/>
      <c r="R228" s="326"/>
      <c r="S228" s="326"/>
      <c r="T228" s="326"/>
      <c r="U228" s="326"/>
      <c r="V228" s="326"/>
      <c r="W228" s="326"/>
    </row>
    <row r="229" spans="1:23">
      <c r="A229" s="336"/>
      <c r="B229" s="336"/>
      <c r="C229" s="336"/>
      <c r="D229" s="336"/>
      <c r="E229" s="336"/>
      <c r="F229" s="326"/>
      <c r="G229" s="326"/>
      <c r="H229" s="326"/>
      <c r="I229" s="326"/>
      <c r="J229" s="326"/>
      <c r="K229" s="326"/>
      <c r="L229" s="326"/>
      <c r="M229" s="326"/>
      <c r="N229" s="326"/>
      <c r="O229" s="326"/>
      <c r="P229" s="326"/>
      <c r="Q229" s="326"/>
      <c r="R229" s="326"/>
      <c r="S229" s="326"/>
      <c r="T229" s="326"/>
      <c r="U229" s="326"/>
      <c r="V229" s="326"/>
      <c r="W229" s="326"/>
    </row>
    <row r="230" spans="1:23">
      <c r="A230" s="336"/>
      <c r="B230" s="336"/>
      <c r="C230" s="336"/>
      <c r="D230" s="336"/>
      <c r="E230" s="336"/>
      <c r="F230" s="326"/>
      <c r="G230" s="326"/>
      <c r="H230" s="326"/>
      <c r="I230" s="326"/>
      <c r="J230" s="326"/>
      <c r="K230" s="326"/>
      <c r="L230" s="326"/>
      <c r="M230" s="326"/>
      <c r="N230" s="326"/>
      <c r="O230" s="326"/>
      <c r="P230" s="326"/>
      <c r="Q230" s="326"/>
      <c r="R230" s="326"/>
      <c r="S230" s="326"/>
      <c r="T230" s="326"/>
      <c r="U230" s="326"/>
      <c r="V230" s="326"/>
      <c r="W230" s="326"/>
    </row>
    <row r="231" spans="1:23">
      <c r="A231" s="336"/>
      <c r="B231" s="336"/>
      <c r="C231" s="336"/>
      <c r="D231" s="336"/>
      <c r="E231" s="336"/>
      <c r="F231" s="326"/>
      <c r="G231" s="326"/>
      <c r="H231" s="326"/>
      <c r="I231" s="326"/>
      <c r="J231" s="326"/>
      <c r="K231" s="326"/>
      <c r="L231" s="326"/>
      <c r="M231" s="326"/>
      <c r="N231" s="326"/>
      <c r="O231" s="326"/>
      <c r="P231" s="326"/>
      <c r="Q231" s="326"/>
      <c r="R231" s="326"/>
      <c r="S231" s="326"/>
      <c r="T231" s="326"/>
      <c r="U231" s="326"/>
      <c r="V231" s="326"/>
      <c r="W231" s="326"/>
    </row>
    <row r="232" spans="1:23">
      <c r="A232" s="336"/>
      <c r="B232" s="336"/>
      <c r="C232" s="336"/>
      <c r="D232" s="336"/>
      <c r="E232" s="336"/>
      <c r="F232" s="326"/>
      <c r="G232" s="326"/>
      <c r="H232" s="326"/>
      <c r="I232" s="326"/>
      <c r="J232" s="326"/>
      <c r="K232" s="326"/>
      <c r="L232" s="326"/>
      <c r="M232" s="326"/>
      <c r="N232" s="326"/>
      <c r="O232" s="326"/>
      <c r="P232" s="326"/>
      <c r="Q232" s="326"/>
      <c r="R232" s="326"/>
      <c r="S232" s="326"/>
      <c r="T232" s="326"/>
      <c r="U232" s="326"/>
      <c r="V232" s="326"/>
      <c r="W232" s="326"/>
    </row>
    <row r="233" spans="1:23">
      <c r="A233" s="336"/>
      <c r="B233" s="336"/>
      <c r="C233" s="336"/>
      <c r="D233" s="336"/>
      <c r="E233" s="336"/>
      <c r="F233" s="326"/>
      <c r="G233" s="326"/>
      <c r="H233" s="326"/>
      <c r="I233" s="326"/>
      <c r="J233" s="326"/>
      <c r="K233" s="326"/>
      <c r="L233" s="326"/>
      <c r="M233" s="326"/>
      <c r="N233" s="326"/>
      <c r="O233" s="326"/>
      <c r="P233" s="326"/>
      <c r="Q233" s="326"/>
      <c r="R233" s="326"/>
      <c r="S233" s="326"/>
      <c r="T233" s="326"/>
      <c r="U233" s="326"/>
      <c r="V233" s="326"/>
      <c r="W233" s="326"/>
    </row>
    <row r="234" spans="1:23">
      <c r="A234" s="336"/>
      <c r="B234" s="336"/>
      <c r="C234" s="336"/>
      <c r="D234" s="336"/>
      <c r="E234" s="336"/>
      <c r="F234" s="326"/>
      <c r="G234" s="326"/>
      <c r="H234" s="326"/>
      <c r="I234" s="326"/>
      <c r="J234" s="326"/>
      <c r="K234" s="326"/>
      <c r="L234" s="326"/>
      <c r="M234" s="326"/>
      <c r="N234" s="326"/>
      <c r="O234" s="326"/>
      <c r="P234" s="326"/>
      <c r="Q234" s="326"/>
      <c r="R234" s="326"/>
      <c r="S234" s="326"/>
      <c r="T234" s="326"/>
      <c r="U234" s="326"/>
      <c r="V234" s="326"/>
      <c r="W234" s="326"/>
    </row>
    <row r="235" spans="1:23">
      <c r="A235" s="336"/>
      <c r="B235" s="336"/>
      <c r="C235" s="336"/>
      <c r="D235" s="336"/>
      <c r="E235" s="336"/>
      <c r="F235" s="326"/>
      <c r="G235" s="326"/>
      <c r="H235" s="326"/>
      <c r="I235" s="326"/>
      <c r="J235" s="326"/>
      <c r="K235" s="326"/>
      <c r="L235" s="326"/>
      <c r="M235" s="326"/>
      <c r="N235" s="326"/>
      <c r="O235" s="326"/>
      <c r="P235" s="326"/>
      <c r="Q235" s="326"/>
      <c r="R235" s="326"/>
      <c r="S235" s="326"/>
      <c r="T235" s="326"/>
      <c r="U235" s="326"/>
      <c r="V235" s="326"/>
      <c r="W235" s="326"/>
    </row>
    <row r="236" spans="1:23">
      <c r="A236" s="336"/>
      <c r="B236" s="336"/>
      <c r="C236" s="336"/>
      <c r="D236" s="336"/>
      <c r="E236" s="336"/>
      <c r="F236" s="326"/>
      <c r="G236" s="326"/>
      <c r="H236" s="326"/>
      <c r="I236" s="326"/>
      <c r="J236" s="326"/>
      <c r="K236" s="326"/>
      <c r="L236" s="326"/>
      <c r="M236" s="326"/>
      <c r="N236" s="326"/>
      <c r="O236" s="326"/>
      <c r="P236" s="326"/>
      <c r="Q236" s="326"/>
      <c r="R236" s="326"/>
      <c r="S236" s="326"/>
      <c r="T236" s="326"/>
      <c r="U236" s="326"/>
      <c r="V236" s="326"/>
      <c r="W236" s="326"/>
    </row>
    <row r="237" spans="1:23">
      <c r="A237" s="336"/>
      <c r="B237" s="336"/>
      <c r="C237" s="336"/>
      <c r="D237" s="336"/>
      <c r="E237" s="336"/>
      <c r="F237" s="326"/>
      <c r="G237" s="326"/>
      <c r="H237" s="326"/>
      <c r="I237" s="326"/>
      <c r="J237" s="326"/>
      <c r="K237" s="326"/>
      <c r="L237" s="326"/>
      <c r="M237" s="326"/>
      <c r="N237" s="326"/>
      <c r="O237" s="326"/>
      <c r="P237" s="326"/>
      <c r="Q237" s="326"/>
      <c r="R237" s="326"/>
      <c r="S237" s="326"/>
      <c r="T237" s="326"/>
      <c r="U237" s="326"/>
      <c r="V237" s="326"/>
      <c r="W237" s="326"/>
    </row>
    <row r="238" spans="1:23">
      <c r="A238" s="336"/>
      <c r="B238" s="336"/>
      <c r="C238" s="336"/>
      <c r="D238" s="336"/>
      <c r="E238" s="336"/>
      <c r="F238" s="326"/>
      <c r="G238" s="326"/>
      <c r="H238" s="326"/>
      <c r="I238" s="326"/>
      <c r="J238" s="326"/>
      <c r="K238" s="326"/>
      <c r="L238" s="326"/>
      <c r="M238" s="326"/>
      <c r="N238" s="326"/>
      <c r="O238" s="326"/>
      <c r="P238" s="326"/>
      <c r="Q238" s="326"/>
      <c r="R238" s="326"/>
      <c r="S238" s="326"/>
      <c r="T238" s="326"/>
      <c r="U238" s="326"/>
      <c r="V238" s="326"/>
      <c r="W238" s="326"/>
    </row>
    <row r="239" spans="1:23">
      <c r="A239" s="336"/>
      <c r="B239" s="336"/>
      <c r="C239" s="336"/>
      <c r="D239" s="336"/>
      <c r="E239" s="336"/>
      <c r="F239" s="326"/>
      <c r="G239" s="326"/>
      <c r="H239" s="326"/>
      <c r="I239" s="326"/>
      <c r="J239" s="326"/>
      <c r="K239" s="326"/>
      <c r="L239" s="326"/>
      <c r="M239" s="326"/>
      <c r="N239" s="326"/>
      <c r="O239" s="326"/>
      <c r="P239" s="326"/>
      <c r="Q239" s="326"/>
      <c r="R239" s="326"/>
      <c r="S239" s="326"/>
      <c r="T239" s="326"/>
      <c r="U239" s="326"/>
      <c r="V239" s="326"/>
      <c r="W239" s="326"/>
    </row>
    <row r="240" spans="1:23">
      <c r="A240" s="336"/>
      <c r="B240" s="336"/>
      <c r="C240" s="336"/>
      <c r="D240" s="336"/>
      <c r="E240" s="336"/>
      <c r="F240" s="326"/>
      <c r="G240" s="326"/>
      <c r="H240" s="326"/>
      <c r="I240" s="326"/>
      <c r="J240" s="326"/>
      <c r="K240" s="326"/>
      <c r="L240" s="326"/>
      <c r="M240" s="326"/>
      <c r="N240" s="326"/>
      <c r="O240" s="326"/>
      <c r="P240" s="326"/>
      <c r="Q240" s="326"/>
      <c r="R240" s="326"/>
      <c r="S240" s="326"/>
      <c r="T240" s="326"/>
      <c r="U240" s="326"/>
      <c r="V240" s="326"/>
      <c r="W240" s="326"/>
    </row>
    <row r="241" spans="1:23">
      <c r="A241" s="336"/>
      <c r="B241" s="336"/>
      <c r="C241" s="336"/>
      <c r="D241" s="336"/>
      <c r="E241" s="336"/>
      <c r="F241" s="326"/>
      <c r="G241" s="326"/>
      <c r="H241" s="326"/>
      <c r="I241" s="326"/>
      <c r="J241" s="326"/>
      <c r="K241" s="326"/>
      <c r="L241" s="326"/>
      <c r="M241" s="326"/>
      <c r="N241" s="326"/>
      <c r="O241" s="326"/>
      <c r="P241" s="326"/>
      <c r="Q241" s="326"/>
      <c r="R241" s="326"/>
      <c r="S241" s="326"/>
      <c r="T241" s="326"/>
      <c r="U241" s="326"/>
      <c r="V241" s="326"/>
      <c r="W241" s="326"/>
    </row>
    <row r="242" spans="1:23">
      <c r="A242" s="336"/>
      <c r="B242" s="336"/>
      <c r="C242" s="336"/>
      <c r="D242" s="336"/>
      <c r="E242" s="336"/>
      <c r="F242" s="326"/>
      <c r="G242" s="326"/>
      <c r="H242" s="326"/>
      <c r="I242" s="326"/>
      <c r="J242" s="326"/>
      <c r="K242" s="326"/>
      <c r="L242" s="326"/>
      <c r="M242" s="326"/>
      <c r="N242" s="326"/>
      <c r="O242" s="326"/>
      <c r="P242" s="326"/>
      <c r="Q242" s="326"/>
      <c r="R242" s="326"/>
      <c r="S242" s="326"/>
      <c r="T242" s="326"/>
      <c r="U242" s="326"/>
      <c r="V242" s="326"/>
      <c r="W242" s="326"/>
    </row>
    <row r="243" spans="1:23">
      <c r="A243" s="336"/>
      <c r="B243" s="336"/>
      <c r="C243" s="336"/>
      <c r="D243" s="336"/>
      <c r="E243" s="336"/>
      <c r="F243" s="326"/>
      <c r="G243" s="326"/>
      <c r="H243" s="326"/>
      <c r="I243" s="326"/>
      <c r="J243" s="326"/>
      <c r="K243" s="326"/>
      <c r="L243" s="326"/>
      <c r="M243" s="326"/>
      <c r="N243" s="326"/>
      <c r="O243" s="326"/>
      <c r="P243" s="326"/>
      <c r="Q243" s="326"/>
      <c r="R243" s="326"/>
      <c r="S243" s="326"/>
      <c r="T243" s="326"/>
      <c r="U243" s="326"/>
      <c r="V243" s="326"/>
      <c r="W243" s="326"/>
    </row>
    <row r="244" spans="1:23">
      <c r="A244" s="336"/>
      <c r="B244" s="336"/>
      <c r="C244" s="336"/>
      <c r="D244" s="336"/>
      <c r="E244" s="336"/>
      <c r="F244" s="326"/>
      <c r="G244" s="326"/>
      <c r="H244" s="326"/>
      <c r="I244" s="326"/>
      <c r="J244" s="326"/>
      <c r="K244" s="326"/>
      <c r="L244" s="326"/>
      <c r="M244" s="326"/>
      <c r="N244" s="326"/>
      <c r="O244" s="326"/>
      <c r="P244" s="326"/>
      <c r="Q244" s="326"/>
      <c r="R244" s="326"/>
      <c r="S244" s="326"/>
      <c r="T244" s="326"/>
      <c r="U244" s="326"/>
      <c r="V244" s="326"/>
      <c r="W244" s="326"/>
    </row>
    <row r="245" spans="1:23">
      <c r="A245" s="336"/>
      <c r="B245" s="336"/>
      <c r="C245" s="336"/>
      <c r="D245" s="336"/>
      <c r="E245" s="336"/>
      <c r="F245" s="326"/>
      <c r="G245" s="326"/>
      <c r="H245" s="326"/>
      <c r="I245" s="326"/>
      <c r="J245" s="326"/>
      <c r="K245" s="326"/>
      <c r="L245" s="326"/>
      <c r="M245" s="326"/>
      <c r="N245" s="326"/>
      <c r="O245" s="326"/>
      <c r="P245" s="326"/>
      <c r="Q245" s="326"/>
      <c r="R245" s="326"/>
      <c r="S245" s="326"/>
      <c r="T245" s="326"/>
      <c r="U245" s="326"/>
      <c r="V245" s="326"/>
      <c r="W245" s="326"/>
    </row>
    <row r="246" spans="1:23">
      <c r="A246" s="336"/>
      <c r="B246" s="336"/>
      <c r="C246" s="336"/>
      <c r="D246" s="336"/>
      <c r="E246" s="336"/>
      <c r="F246" s="326"/>
      <c r="G246" s="326"/>
      <c r="H246" s="326"/>
      <c r="I246" s="326"/>
      <c r="J246" s="326"/>
      <c r="K246" s="326"/>
      <c r="L246" s="326"/>
      <c r="M246" s="326"/>
      <c r="N246" s="326"/>
      <c r="O246" s="326"/>
      <c r="P246" s="326"/>
      <c r="Q246" s="326"/>
      <c r="R246" s="326"/>
      <c r="S246" s="326"/>
      <c r="T246" s="326"/>
      <c r="U246" s="326"/>
      <c r="V246" s="326"/>
      <c r="W246" s="326"/>
    </row>
    <row r="247" spans="1:23">
      <c r="A247" s="336"/>
      <c r="B247" s="336"/>
      <c r="C247" s="336"/>
      <c r="D247" s="336"/>
      <c r="E247" s="336"/>
      <c r="F247" s="326"/>
      <c r="G247" s="326"/>
      <c r="H247" s="326"/>
      <c r="I247" s="326"/>
      <c r="J247" s="326"/>
      <c r="K247" s="326"/>
      <c r="L247" s="326"/>
      <c r="M247" s="326"/>
      <c r="N247" s="326"/>
      <c r="O247" s="326"/>
      <c r="P247" s="326"/>
      <c r="Q247" s="326"/>
      <c r="R247" s="326"/>
      <c r="S247" s="326"/>
      <c r="T247" s="326"/>
      <c r="U247" s="326"/>
      <c r="V247" s="326"/>
      <c r="W247" s="326"/>
    </row>
    <row r="248" spans="1:23">
      <c r="A248" s="336"/>
      <c r="B248" s="336"/>
      <c r="C248" s="336"/>
      <c r="D248" s="336"/>
      <c r="E248" s="336"/>
      <c r="F248" s="326"/>
      <c r="G248" s="326"/>
      <c r="H248" s="326"/>
      <c r="I248" s="326"/>
      <c r="J248" s="326"/>
      <c r="K248" s="326"/>
      <c r="L248" s="326"/>
      <c r="M248" s="326"/>
      <c r="N248" s="326"/>
      <c r="O248" s="326"/>
      <c r="P248" s="326"/>
      <c r="Q248" s="326"/>
      <c r="R248" s="326"/>
      <c r="S248" s="326"/>
      <c r="T248" s="326"/>
      <c r="U248" s="326"/>
      <c r="V248" s="326"/>
      <c r="W248" s="326"/>
    </row>
    <row r="249" spans="1:23">
      <c r="A249" s="336"/>
      <c r="B249" s="336"/>
      <c r="C249" s="336"/>
      <c r="D249" s="336"/>
      <c r="E249" s="336"/>
      <c r="F249" s="326"/>
      <c r="G249" s="326"/>
      <c r="H249" s="326"/>
      <c r="I249" s="326"/>
      <c r="J249" s="326"/>
      <c r="K249" s="326"/>
      <c r="L249" s="326"/>
      <c r="M249" s="326"/>
      <c r="N249" s="326"/>
      <c r="O249" s="326"/>
      <c r="P249" s="326"/>
      <c r="Q249" s="326"/>
      <c r="R249" s="326"/>
      <c r="S249" s="326"/>
      <c r="T249" s="326"/>
      <c r="U249" s="326"/>
      <c r="V249" s="326"/>
      <c r="W249" s="326"/>
    </row>
    <row r="250" spans="1:23">
      <c r="A250" s="336"/>
      <c r="B250" s="336"/>
      <c r="C250" s="336"/>
      <c r="D250" s="336"/>
      <c r="E250" s="336"/>
      <c r="F250" s="326"/>
      <c r="G250" s="326"/>
      <c r="H250" s="326"/>
      <c r="I250" s="326"/>
      <c r="J250" s="326"/>
      <c r="K250" s="326"/>
      <c r="L250" s="326"/>
      <c r="M250" s="326"/>
      <c r="N250" s="326"/>
      <c r="O250" s="326"/>
      <c r="P250" s="326"/>
      <c r="Q250" s="326"/>
      <c r="R250" s="326"/>
      <c r="S250" s="326"/>
      <c r="T250" s="326"/>
      <c r="U250" s="326"/>
      <c r="V250" s="326"/>
      <c r="W250" s="326"/>
    </row>
    <row r="251" spans="1:23">
      <c r="A251" s="336"/>
      <c r="B251" s="336"/>
      <c r="C251" s="336"/>
      <c r="D251" s="336"/>
      <c r="E251" s="336"/>
      <c r="F251" s="326"/>
      <c r="G251" s="326"/>
      <c r="H251" s="326"/>
      <c r="I251" s="326"/>
      <c r="J251" s="326"/>
      <c r="K251" s="326"/>
      <c r="L251" s="326"/>
      <c r="M251" s="326"/>
      <c r="N251" s="326"/>
      <c r="O251" s="326"/>
      <c r="P251" s="326"/>
      <c r="Q251" s="326"/>
      <c r="R251" s="326"/>
      <c r="S251" s="326"/>
      <c r="T251" s="326"/>
      <c r="U251" s="326"/>
      <c r="V251" s="326"/>
      <c r="W251" s="326"/>
    </row>
    <row r="252" spans="1:23">
      <c r="A252" s="336"/>
      <c r="B252" s="336"/>
      <c r="C252" s="336"/>
      <c r="D252" s="336"/>
      <c r="E252" s="336"/>
      <c r="F252" s="326"/>
      <c r="G252" s="326"/>
      <c r="H252" s="326"/>
      <c r="I252" s="326"/>
      <c r="J252" s="326"/>
      <c r="K252" s="326"/>
      <c r="L252" s="326"/>
      <c r="M252" s="326"/>
      <c r="N252" s="326"/>
      <c r="O252" s="326"/>
      <c r="P252" s="326"/>
      <c r="Q252" s="326"/>
      <c r="R252" s="326"/>
      <c r="S252" s="326"/>
      <c r="T252" s="326"/>
      <c r="U252" s="326"/>
      <c r="V252" s="326"/>
      <c r="W252" s="326"/>
    </row>
    <row r="253" spans="1:23">
      <c r="A253" s="336"/>
      <c r="B253" s="336"/>
      <c r="C253" s="336"/>
      <c r="D253" s="336"/>
      <c r="E253" s="336"/>
      <c r="F253" s="326"/>
      <c r="G253" s="326"/>
      <c r="H253" s="326"/>
      <c r="I253" s="326"/>
      <c r="J253" s="326"/>
      <c r="K253" s="326"/>
      <c r="L253" s="326"/>
      <c r="M253" s="326"/>
      <c r="N253" s="326"/>
      <c r="O253" s="326"/>
      <c r="P253" s="326"/>
      <c r="Q253" s="326"/>
      <c r="R253" s="326"/>
      <c r="S253" s="326"/>
      <c r="T253" s="326"/>
      <c r="U253" s="326"/>
      <c r="V253" s="326"/>
      <c r="W253" s="326"/>
    </row>
    <row r="254" spans="1:23">
      <c r="A254" s="336"/>
      <c r="B254" s="336"/>
      <c r="C254" s="336"/>
      <c r="D254" s="336"/>
      <c r="E254" s="336"/>
      <c r="F254" s="326"/>
      <c r="G254" s="326"/>
      <c r="H254" s="326"/>
      <c r="I254" s="326"/>
      <c r="J254" s="326"/>
      <c r="K254" s="326"/>
      <c r="L254" s="326"/>
      <c r="M254" s="326"/>
      <c r="N254" s="326"/>
      <c r="O254" s="326"/>
      <c r="P254" s="326"/>
      <c r="Q254" s="326"/>
      <c r="R254" s="326"/>
      <c r="S254" s="326"/>
      <c r="T254" s="326"/>
      <c r="U254" s="326"/>
      <c r="V254" s="326"/>
      <c r="W254" s="326"/>
    </row>
    <row r="255" spans="1:23">
      <c r="A255" s="336"/>
      <c r="B255" s="336"/>
      <c r="C255" s="336"/>
      <c r="D255" s="336"/>
      <c r="E255" s="336"/>
      <c r="F255" s="326"/>
      <c r="G255" s="326"/>
      <c r="H255" s="326"/>
      <c r="I255" s="326"/>
      <c r="J255" s="326"/>
      <c r="K255" s="326"/>
      <c r="L255" s="326"/>
      <c r="M255" s="326"/>
      <c r="N255" s="326"/>
      <c r="O255" s="326"/>
      <c r="P255" s="326"/>
      <c r="Q255" s="326"/>
      <c r="R255" s="326"/>
      <c r="S255" s="326"/>
      <c r="T255" s="326"/>
      <c r="U255" s="326"/>
      <c r="V255" s="326"/>
      <c r="W255" s="326"/>
    </row>
    <row r="256" spans="1:23">
      <c r="A256" s="336"/>
      <c r="B256" s="336"/>
      <c r="C256" s="336"/>
      <c r="D256" s="336"/>
      <c r="E256" s="336"/>
      <c r="F256" s="326"/>
      <c r="G256" s="326"/>
      <c r="H256" s="326"/>
      <c r="I256" s="326"/>
      <c r="J256" s="326"/>
      <c r="K256" s="326"/>
      <c r="L256" s="326"/>
      <c r="M256" s="326"/>
      <c r="N256" s="326"/>
      <c r="O256" s="326"/>
      <c r="P256" s="326"/>
      <c r="Q256" s="326"/>
      <c r="R256" s="326"/>
      <c r="S256" s="326"/>
      <c r="T256" s="326"/>
      <c r="U256" s="326"/>
      <c r="V256" s="326"/>
      <c r="W256" s="326"/>
    </row>
    <row r="257" spans="1:23">
      <c r="A257" s="336"/>
      <c r="B257" s="336"/>
      <c r="C257" s="336"/>
      <c r="D257" s="336"/>
      <c r="E257" s="336"/>
      <c r="F257" s="326"/>
      <c r="G257" s="326"/>
      <c r="H257" s="326"/>
      <c r="I257" s="326"/>
      <c r="J257" s="326"/>
      <c r="K257" s="326"/>
      <c r="L257" s="326"/>
      <c r="M257" s="326"/>
      <c r="N257" s="326"/>
      <c r="O257" s="326"/>
      <c r="P257" s="326"/>
      <c r="Q257" s="326"/>
      <c r="R257" s="326"/>
      <c r="S257" s="326"/>
      <c r="T257" s="326"/>
      <c r="U257" s="326"/>
      <c r="V257" s="326"/>
      <c r="W257" s="326"/>
    </row>
    <row r="258" spans="1:23">
      <c r="A258" s="336"/>
      <c r="B258" s="336"/>
      <c r="C258" s="336"/>
      <c r="D258" s="336"/>
      <c r="E258" s="336"/>
      <c r="F258" s="326"/>
      <c r="G258" s="326"/>
      <c r="H258" s="326"/>
      <c r="I258" s="326"/>
      <c r="J258" s="326"/>
      <c r="K258" s="326"/>
      <c r="L258" s="326"/>
      <c r="M258" s="326"/>
      <c r="N258" s="326"/>
      <c r="O258" s="326"/>
      <c r="P258" s="326"/>
      <c r="Q258" s="326"/>
      <c r="R258" s="326"/>
      <c r="S258" s="326"/>
      <c r="T258" s="326"/>
      <c r="U258" s="326"/>
      <c r="V258" s="326"/>
      <c r="W258" s="326"/>
    </row>
    <row r="259" spans="1:23">
      <c r="A259" s="336"/>
      <c r="B259" s="336"/>
      <c r="C259" s="336"/>
      <c r="D259" s="336"/>
      <c r="E259" s="336"/>
      <c r="F259" s="326"/>
      <c r="G259" s="326"/>
      <c r="H259" s="326"/>
      <c r="I259" s="326"/>
      <c r="J259" s="326"/>
      <c r="K259" s="326"/>
      <c r="L259" s="326"/>
      <c r="M259" s="326"/>
      <c r="N259" s="326"/>
      <c r="O259" s="326"/>
      <c r="P259" s="326"/>
      <c r="Q259" s="326"/>
      <c r="R259" s="326"/>
      <c r="S259" s="326"/>
      <c r="T259" s="326"/>
      <c r="U259" s="326"/>
      <c r="V259" s="326"/>
      <c r="W259" s="326"/>
    </row>
    <row r="260" spans="1:23">
      <c r="A260" s="336"/>
      <c r="B260" s="336"/>
      <c r="C260" s="336"/>
      <c r="D260" s="336"/>
      <c r="E260" s="336"/>
      <c r="F260" s="326"/>
      <c r="G260" s="326"/>
      <c r="H260" s="326"/>
      <c r="I260" s="326"/>
      <c r="J260" s="326"/>
      <c r="K260" s="326"/>
      <c r="L260" s="326"/>
      <c r="M260" s="326"/>
      <c r="N260" s="326"/>
      <c r="O260" s="326"/>
      <c r="P260" s="326"/>
      <c r="Q260" s="326"/>
      <c r="R260" s="326"/>
      <c r="S260" s="326"/>
      <c r="T260" s="326"/>
      <c r="U260" s="326"/>
      <c r="V260" s="326"/>
      <c r="W260" s="326"/>
    </row>
    <row r="261" spans="1:23">
      <c r="A261" s="336"/>
      <c r="B261" s="336"/>
      <c r="C261" s="336"/>
      <c r="D261" s="336"/>
      <c r="E261" s="336"/>
      <c r="F261" s="326"/>
      <c r="G261" s="326"/>
      <c r="H261" s="326"/>
      <c r="I261" s="326"/>
      <c r="J261" s="326"/>
      <c r="K261" s="326"/>
      <c r="L261" s="326"/>
      <c r="M261" s="326"/>
      <c r="N261" s="326"/>
      <c r="O261" s="326"/>
      <c r="P261" s="326"/>
      <c r="Q261" s="326"/>
      <c r="R261" s="326"/>
      <c r="S261" s="326"/>
      <c r="T261" s="326"/>
      <c r="U261" s="326"/>
      <c r="V261" s="326"/>
      <c r="W261" s="326"/>
    </row>
    <row r="262" spans="1:23">
      <c r="A262" s="336"/>
      <c r="B262" s="336"/>
      <c r="C262" s="336"/>
      <c r="D262" s="336"/>
      <c r="E262" s="336"/>
      <c r="F262" s="326"/>
      <c r="G262" s="326"/>
      <c r="H262" s="326"/>
      <c r="I262" s="326"/>
      <c r="J262" s="326"/>
      <c r="K262" s="326"/>
      <c r="L262" s="326"/>
      <c r="M262" s="326"/>
      <c r="N262" s="326"/>
      <c r="O262" s="326"/>
      <c r="P262" s="326"/>
      <c r="Q262" s="326"/>
      <c r="R262" s="326"/>
      <c r="S262" s="326"/>
      <c r="T262" s="326"/>
      <c r="U262" s="326"/>
      <c r="V262" s="326"/>
      <c r="W262" s="326"/>
    </row>
    <row r="263" spans="1:23">
      <c r="A263" s="336"/>
      <c r="B263" s="336"/>
      <c r="C263" s="336"/>
      <c r="D263" s="336"/>
      <c r="E263" s="336"/>
      <c r="F263" s="326"/>
      <c r="G263" s="326"/>
      <c r="H263" s="326"/>
      <c r="I263" s="326"/>
      <c r="J263" s="326"/>
      <c r="K263" s="326"/>
      <c r="L263" s="326"/>
      <c r="M263" s="326"/>
      <c r="N263" s="326"/>
      <c r="O263" s="326"/>
      <c r="P263" s="326"/>
      <c r="Q263" s="326"/>
      <c r="R263" s="326"/>
      <c r="S263" s="326"/>
      <c r="T263" s="326"/>
      <c r="U263" s="326"/>
      <c r="V263" s="326"/>
      <c r="W263" s="326"/>
    </row>
    <row r="264" spans="1:23">
      <c r="A264" s="336"/>
      <c r="B264" s="336"/>
      <c r="C264" s="336"/>
      <c r="D264" s="336"/>
      <c r="E264" s="336"/>
      <c r="F264" s="326"/>
      <c r="G264" s="326"/>
      <c r="H264" s="326"/>
      <c r="I264" s="326"/>
      <c r="J264" s="326"/>
      <c r="K264" s="326"/>
      <c r="L264" s="326"/>
      <c r="M264" s="326"/>
      <c r="N264" s="326"/>
      <c r="O264" s="326"/>
      <c r="P264" s="326"/>
      <c r="Q264" s="326"/>
      <c r="R264" s="326"/>
      <c r="S264" s="326"/>
      <c r="T264" s="326"/>
      <c r="U264" s="326"/>
      <c r="V264" s="326"/>
      <c r="W264" s="326"/>
    </row>
    <row r="265" spans="1:23">
      <c r="A265" s="336"/>
      <c r="B265" s="336"/>
      <c r="C265" s="336"/>
      <c r="D265" s="336"/>
      <c r="E265" s="336"/>
      <c r="F265" s="326"/>
      <c r="G265" s="326"/>
      <c r="H265" s="326"/>
      <c r="I265" s="326"/>
      <c r="J265" s="326"/>
      <c r="K265" s="326"/>
      <c r="L265" s="326"/>
      <c r="M265" s="326"/>
      <c r="N265" s="326"/>
      <c r="O265" s="326"/>
      <c r="P265" s="326"/>
      <c r="Q265" s="326"/>
      <c r="R265" s="326"/>
      <c r="S265" s="326"/>
      <c r="T265" s="326"/>
      <c r="U265" s="326"/>
      <c r="V265" s="326"/>
      <c r="W265" s="326"/>
    </row>
    <row r="266" spans="1:23">
      <c r="A266" s="336"/>
      <c r="B266" s="336"/>
      <c r="C266" s="336"/>
      <c r="D266" s="336"/>
      <c r="E266" s="336"/>
      <c r="F266" s="326"/>
      <c r="G266" s="326"/>
      <c r="H266" s="326"/>
      <c r="I266" s="326"/>
      <c r="J266" s="326"/>
      <c r="K266" s="326"/>
      <c r="L266" s="326"/>
      <c r="M266" s="326"/>
      <c r="N266" s="326"/>
      <c r="O266" s="326"/>
      <c r="P266" s="326"/>
      <c r="Q266" s="326"/>
      <c r="R266" s="326"/>
      <c r="S266" s="326"/>
      <c r="T266" s="326"/>
      <c r="U266" s="326"/>
      <c r="V266" s="326"/>
      <c r="W266" s="326"/>
    </row>
    <row r="267" spans="1:23">
      <c r="A267" s="336"/>
      <c r="B267" s="336"/>
      <c r="C267" s="336"/>
      <c r="D267" s="336"/>
      <c r="E267" s="336"/>
      <c r="F267" s="326"/>
      <c r="G267" s="326"/>
      <c r="H267" s="326"/>
      <c r="I267" s="326"/>
      <c r="J267" s="326"/>
      <c r="K267" s="326"/>
      <c r="L267" s="326"/>
      <c r="M267" s="326"/>
      <c r="N267" s="326"/>
      <c r="O267" s="326"/>
      <c r="P267" s="326"/>
      <c r="Q267" s="326"/>
      <c r="R267" s="326"/>
      <c r="S267" s="326"/>
      <c r="T267" s="326"/>
      <c r="U267" s="326"/>
      <c r="V267" s="326"/>
      <c r="W267" s="326"/>
    </row>
    <row r="268" spans="1:23">
      <c r="A268" s="336"/>
      <c r="B268" s="336"/>
      <c r="C268" s="336"/>
      <c r="D268" s="336"/>
      <c r="E268" s="336"/>
      <c r="F268" s="326"/>
      <c r="G268" s="326"/>
      <c r="H268" s="326"/>
      <c r="I268" s="326"/>
      <c r="J268" s="326"/>
      <c r="K268" s="326"/>
      <c r="L268" s="326"/>
      <c r="M268" s="326"/>
      <c r="N268" s="326"/>
      <c r="O268" s="326"/>
      <c r="P268" s="326"/>
      <c r="Q268" s="326"/>
      <c r="R268" s="326"/>
      <c r="S268" s="326"/>
      <c r="T268" s="326"/>
      <c r="U268" s="326"/>
      <c r="V268" s="326"/>
      <c r="W268" s="326"/>
    </row>
    <row r="269" spans="1:23">
      <c r="A269" s="336"/>
      <c r="B269" s="336"/>
      <c r="C269" s="336"/>
      <c r="D269" s="336"/>
      <c r="E269" s="336"/>
      <c r="F269" s="326"/>
      <c r="G269" s="326"/>
      <c r="H269" s="326"/>
      <c r="I269" s="326"/>
      <c r="J269" s="326"/>
      <c r="K269" s="326"/>
      <c r="L269" s="326"/>
      <c r="M269" s="326"/>
      <c r="N269" s="326"/>
      <c r="O269" s="326"/>
      <c r="P269" s="326"/>
      <c r="Q269" s="326"/>
      <c r="R269" s="326"/>
      <c r="S269" s="326"/>
      <c r="T269" s="326"/>
      <c r="U269" s="326"/>
      <c r="V269" s="326"/>
      <c r="W269" s="326"/>
    </row>
    <row r="270" spans="1:23">
      <c r="A270" s="336"/>
      <c r="B270" s="336"/>
      <c r="C270" s="336"/>
      <c r="D270" s="336"/>
      <c r="E270" s="336"/>
      <c r="F270" s="326"/>
      <c r="G270" s="326"/>
      <c r="H270" s="326"/>
      <c r="I270" s="326"/>
      <c r="J270" s="326"/>
      <c r="K270" s="326"/>
      <c r="L270" s="326"/>
      <c r="M270" s="326"/>
      <c r="N270" s="326"/>
      <c r="O270" s="326"/>
      <c r="P270" s="326"/>
      <c r="Q270" s="326"/>
      <c r="R270" s="326"/>
      <c r="S270" s="326"/>
      <c r="T270" s="326"/>
      <c r="U270" s="326"/>
      <c r="V270" s="326"/>
      <c r="W270" s="326"/>
    </row>
    <row r="271" spans="1:23">
      <c r="A271" s="336"/>
      <c r="B271" s="336"/>
      <c r="C271" s="336"/>
      <c r="D271" s="336"/>
      <c r="E271" s="336"/>
      <c r="F271" s="326"/>
      <c r="G271" s="326"/>
      <c r="H271" s="326"/>
      <c r="I271" s="326"/>
      <c r="J271" s="326"/>
      <c r="K271" s="326"/>
      <c r="L271" s="326"/>
      <c r="M271" s="326"/>
      <c r="N271" s="326"/>
      <c r="O271" s="326"/>
      <c r="P271" s="326"/>
      <c r="Q271" s="326"/>
      <c r="R271" s="326"/>
      <c r="S271" s="326"/>
      <c r="T271" s="326"/>
      <c r="U271" s="326"/>
      <c r="V271" s="326"/>
      <c r="W271" s="326"/>
    </row>
    <row r="272" spans="1:23">
      <c r="A272" s="336"/>
      <c r="B272" s="336"/>
      <c r="C272" s="336"/>
      <c r="D272" s="336"/>
      <c r="E272" s="336"/>
      <c r="F272" s="326"/>
      <c r="G272" s="326"/>
      <c r="H272" s="326"/>
      <c r="I272" s="326"/>
      <c r="J272" s="326"/>
      <c r="K272" s="326"/>
      <c r="L272" s="326"/>
      <c r="M272" s="326"/>
      <c r="N272" s="326"/>
      <c r="O272" s="326"/>
      <c r="P272" s="326"/>
      <c r="Q272" s="326"/>
      <c r="R272" s="326"/>
      <c r="S272" s="326"/>
      <c r="T272" s="326"/>
      <c r="U272" s="326"/>
      <c r="V272" s="326"/>
      <c r="W272" s="326"/>
    </row>
    <row r="273" spans="1:23">
      <c r="A273" s="336"/>
      <c r="B273" s="336"/>
      <c r="C273" s="336"/>
      <c r="D273" s="336"/>
      <c r="E273" s="336"/>
      <c r="F273" s="326"/>
      <c r="G273" s="326"/>
      <c r="H273" s="326"/>
      <c r="I273" s="326"/>
      <c r="J273" s="326"/>
      <c r="K273" s="326"/>
      <c r="L273" s="326"/>
      <c r="M273" s="326"/>
      <c r="N273" s="326"/>
      <c r="O273" s="326"/>
      <c r="P273" s="326"/>
      <c r="Q273" s="326"/>
      <c r="R273" s="326"/>
      <c r="S273" s="326"/>
      <c r="T273" s="326"/>
      <c r="U273" s="326"/>
      <c r="V273" s="326"/>
      <c r="W273" s="326"/>
    </row>
    <row r="274" spans="1:23">
      <c r="A274" s="336"/>
      <c r="B274" s="336"/>
      <c r="C274" s="336"/>
      <c r="D274" s="336"/>
      <c r="E274" s="336"/>
      <c r="F274" s="326"/>
      <c r="G274" s="326"/>
      <c r="H274" s="326"/>
      <c r="I274" s="326"/>
      <c r="J274" s="326"/>
      <c r="K274" s="326"/>
      <c r="L274" s="326"/>
      <c r="M274" s="326"/>
      <c r="N274" s="326"/>
      <c r="O274" s="326"/>
      <c r="P274" s="326"/>
      <c r="Q274" s="326"/>
      <c r="R274" s="326"/>
      <c r="S274" s="326"/>
      <c r="T274" s="326"/>
      <c r="U274" s="326"/>
      <c r="V274" s="326"/>
      <c r="W274" s="326"/>
    </row>
    <row r="275" spans="1:23">
      <c r="A275" s="336"/>
      <c r="B275" s="336"/>
      <c r="C275" s="336"/>
      <c r="D275" s="336"/>
      <c r="E275" s="336"/>
      <c r="F275" s="326"/>
      <c r="G275" s="326"/>
      <c r="H275" s="326"/>
      <c r="I275" s="326"/>
      <c r="J275" s="326"/>
      <c r="K275" s="326"/>
      <c r="L275" s="326"/>
      <c r="M275" s="326"/>
      <c r="N275" s="326"/>
      <c r="O275" s="326"/>
      <c r="P275" s="326"/>
      <c r="Q275" s="326"/>
      <c r="R275" s="326"/>
      <c r="S275" s="326"/>
      <c r="T275" s="326"/>
      <c r="U275" s="326"/>
      <c r="V275" s="326"/>
      <c r="W275" s="326"/>
    </row>
    <row r="276" spans="1:23">
      <c r="A276" s="336"/>
      <c r="B276" s="336"/>
      <c r="C276" s="336"/>
      <c r="D276" s="336"/>
      <c r="E276" s="336"/>
      <c r="F276" s="326"/>
      <c r="G276" s="326"/>
      <c r="H276" s="326"/>
      <c r="I276" s="326"/>
      <c r="J276" s="326"/>
      <c r="K276" s="326"/>
      <c r="L276" s="326"/>
      <c r="M276" s="326"/>
      <c r="N276" s="326"/>
      <c r="O276" s="326"/>
      <c r="P276" s="326"/>
      <c r="Q276" s="326"/>
      <c r="R276" s="326"/>
      <c r="S276" s="326"/>
      <c r="T276" s="326"/>
      <c r="U276" s="326"/>
      <c r="V276" s="326"/>
      <c r="W276" s="326"/>
    </row>
    <row r="277" spans="1:23">
      <c r="A277" s="336"/>
      <c r="B277" s="336"/>
      <c r="C277" s="336"/>
      <c r="D277" s="336"/>
      <c r="E277" s="336"/>
      <c r="F277" s="326"/>
      <c r="G277" s="326"/>
      <c r="H277" s="326"/>
      <c r="I277" s="326"/>
      <c r="J277" s="326"/>
      <c r="K277" s="326"/>
      <c r="L277" s="326"/>
      <c r="M277" s="326"/>
      <c r="N277" s="326"/>
      <c r="O277" s="326"/>
      <c r="P277" s="326"/>
      <c r="Q277" s="326"/>
      <c r="R277" s="326"/>
      <c r="S277" s="326"/>
      <c r="T277" s="326"/>
      <c r="U277" s="326"/>
      <c r="V277" s="326"/>
      <c r="W277" s="326"/>
    </row>
    <row r="278" spans="1:23">
      <c r="A278" s="336"/>
      <c r="B278" s="336"/>
      <c r="C278" s="336"/>
      <c r="D278" s="336"/>
      <c r="E278" s="336"/>
      <c r="F278" s="326"/>
      <c r="G278" s="326"/>
      <c r="H278" s="326"/>
      <c r="I278" s="326"/>
      <c r="J278" s="326"/>
      <c r="K278" s="326"/>
      <c r="L278" s="326"/>
      <c r="M278" s="326"/>
      <c r="N278" s="326"/>
      <c r="O278" s="326"/>
      <c r="P278" s="326"/>
      <c r="Q278" s="326"/>
      <c r="R278" s="326"/>
      <c r="S278" s="326"/>
      <c r="T278" s="326"/>
      <c r="U278" s="326"/>
      <c r="V278" s="326"/>
      <c r="W278" s="326"/>
    </row>
    <row r="279" spans="1:23">
      <c r="A279" s="336"/>
      <c r="B279" s="336"/>
      <c r="C279" s="336"/>
      <c r="D279" s="336"/>
      <c r="E279" s="336"/>
      <c r="F279" s="326"/>
      <c r="G279" s="326"/>
      <c r="H279" s="326"/>
      <c r="I279" s="326"/>
      <c r="J279" s="326"/>
      <c r="K279" s="326"/>
      <c r="L279" s="326"/>
      <c r="M279" s="326"/>
      <c r="N279" s="326"/>
      <c r="O279" s="326"/>
      <c r="P279" s="326"/>
      <c r="Q279" s="326"/>
      <c r="R279" s="326"/>
      <c r="S279" s="326"/>
      <c r="T279" s="326"/>
      <c r="U279" s="326"/>
      <c r="V279" s="326"/>
      <c r="W279" s="326"/>
    </row>
    <row r="280" spans="1:23">
      <c r="A280" s="336"/>
      <c r="B280" s="336"/>
      <c r="C280" s="336"/>
      <c r="D280" s="336"/>
      <c r="E280" s="336"/>
      <c r="F280" s="326"/>
      <c r="G280" s="326"/>
      <c r="H280" s="326"/>
      <c r="I280" s="326"/>
      <c r="J280" s="326"/>
      <c r="K280" s="326"/>
      <c r="L280" s="326"/>
      <c r="M280" s="326"/>
      <c r="N280" s="326"/>
      <c r="O280" s="326"/>
      <c r="P280" s="326"/>
      <c r="Q280" s="326"/>
      <c r="R280" s="326"/>
      <c r="S280" s="326"/>
      <c r="T280" s="326"/>
      <c r="U280" s="326"/>
      <c r="V280" s="326"/>
      <c r="W280" s="326"/>
    </row>
    <row r="281" spans="1:23">
      <c r="A281" s="336"/>
      <c r="B281" s="336"/>
      <c r="C281" s="336"/>
      <c r="D281" s="336"/>
      <c r="E281" s="336"/>
      <c r="F281" s="326"/>
      <c r="G281" s="326"/>
      <c r="H281" s="326"/>
      <c r="I281" s="326"/>
      <c r="J281" s="326"/>
      <c r="K281" s="326"/>
      <c r="L281" s="326"/>
      <c r="M281" s="326"/>
      <c r="N281" s="326"/>
      <c r="O281" s="326"/>
      <c r="P281" s="326"/>
      <c r="Q281" s="326"/>
      <c r="R281" s="326"/>
      <c r="S281" s="326"/>
      <c r="T281" s="326"/>
      <c r="U281" s="326"/>
      <c r="V281" s="326"/>
      <c r="W281" s="326"/>
    </row>
    <row r="282" spans="1:23">
      <c r="A282" s="336"/>
      <c r="B282" s="336"/>
      <c r="C282" s="336"/>
      <c r="D282" s="336"/>
      <c r="E282" s="336"/>
      <c r="F282" s="326"/>
      <c r="G282" s="326"/>
      <c r="H282" s="326"/>
      <c r="I282" s="326"/>
      <c r="J282" s="326"/>
      <c r="K282" s="326"/>
      <c r="L282" s="326"/>
      <c r="M282" s="326"/>
      <c r="N282" s="326"/>
      <c r="O282" s="326"/>
      <c r="P282" s="326"/>
      <c r="Q282" s="326"/>
      <c r="R282" s="326"/>
      <c r="S282" s="326"/>
      <c r="T282" s="326"/>
      <c r="U282" s="326"/>
      <c r="V282" s="326"/>
      <c r="W282" s="326"/>
    </row>
    <row r="283" spans="1:23">
      <c r="A283" s="336"/>
      <c r="B283" s="336"/>
      <c r="C283" s="336"/>
      <c r="D283" s="336"/>
      <c r="E283" s="336"/>
      <c r="F283" s="326"/>
      <c r="G283" s="326"/>
      <c r="H283" s="326"/>
      <c r="I283" s="326"/>
      <c r="J283" s="326"/>
      <c r="K283" s="326"/>
      <c r="L283" s="326"/>
      <c r="M283" s="326"/>
      <c r="N283" s="326"/>
      <c r="O283" s="326"/>
      <c r="P283" s="326"/>
      <c r="Q283" s="326"/>
      <c r="R283" s="326"/>
      <c r="S283" s="326"/>
      <c r="T283" s="326"/>
      <c r="U283" s="326"/>
      <c r="V283" s="326"/>
      <c r="W283" s="326"/>
    </row>
    <row r="284" spans="1:23">
      <c r="A284" s="336"/>
      <c r="B284" s="336"/>
      <c r="C284" s="336"/>
      <c r="D284" s="336"/>
      <c r="E284" s="336"/>
      <c r="F284" s="326"/>
      <c r="G284" s="326"/>
      <c r="H284" s="326"/>
      <c r="I284" s="326"/>
      <c r="J284" s="326"/>
      <c r="K284" s="326"/>
      <c r="L284" s="326"/>
      <c r="M284" s="326"/>
      <c r="N284" s="326"/>
      <c r="O284" s="326"/>
      <c r="P284" s="326"/>
      <c r="Q284" s="326"/>
      <c r="R284" s="326"/>
      <c r="S284" s="326"/>
      <c r="T284" s="326"/>
      <c r="U284" s="326"/>
      <c r="V284" s="326"/>
      <c r="W284" s="326"/>
    </row>
    <row r="285" spans="1:23">
      <c r="A285" s="336"/>
      <c r="B285" s="336"/>
      <c r="C285" s="336"/>
      <c r="D285" s="336"/>
      <c r="E285" s="336"/>
      <c r="F285" s="326"/>
      <c r="G285" s="326"/>
      <c r="H285" s="326"/>
      <c r="I285" s="326"/>
      <c r="J285" s="326"/>
      <c r="K285" s="326"/>
      <c r="L285" s="326"/>
      <c r="M285" s="326"/>
      <c r="N285" s="326"/>
      <c r="O285" s="326"/>
      <c r="P285" s="326"/>
      <c r="Q285" s="326"/>
      <c r="R285" s="326"/>
      <c r="S285" s="326"/>
      <c r="T285" s="326"/>
      <c r="U285" s="326"/>
      <c r="V285" s="326"/>
      <c r="W285" s="326"/>
    </row>
    <row r="286" spans="1:23">
      <c r="A286" s="336"/>
      <c r="B286" s="336"/>
      <c r="C286" s="336"/>
      <c r="D286" s="336"/>
      <c r="E286" s="336"/>
      <c r="F286" s="326"/>
      <c r="G286" s="326"/>
      <c r="H286" s="326"/>
      <c r="I286" s="326"/>
      <c r="J286" s="326"/>
      <c r="K286" s="326"/>
      <c r="L286" s="326"/>
      <c r="M286" s="326"/>
      <c r="N286" s="326"/>
      <c r="O286" s="326"/>
      <c r="P286" s="326"/>
      <c r="Q286" s="326"/>
      <c r="R286" s="326"/>
      <c r="S286" s="326"/>
      <c r="T286" s="326"/>
      <c r="U286" s="326"/>
      <c r="V286" s="326"/>
      <c r="W286" s="326"/>
    </row>
    <row r="287" spans="1:23">
      <c r="A287" s="336"/>
      <c r="B287" s="336"/>
      <c r="C287" s="336"/>
      <c r="D287" s="336"/>
      <c r="E287" s="336"/>
      <c r="F287" s="326"/>
      <c r="G287" s="326"/>
      <c r="H287" s="326"/>
      <c r="I287" s="326"/>
      <c r="J287" s="326"/>
      <c r="K287" s="326"/>
      <c r="L287" s="326"/>
      <c r="M287" s="326"/>
      <c r="N287" s="326"/>
      <c r="O287" s="326"/>
      <c r="P287" s="326"/>
      <c r="Q287" s="326"/>
      <c r="R287" s="326"/>
      <c r="S287" s="326"/>
      <c r="T287" s="326"/>
      <c r="U287" s="326"/>
      <c r="V287" s="326"/>
      <c r="W287" s="326"/>
    </row>
    <row r="288" spans="1:23">
      <c r="A288" s="336"/>
      <c r="B288" s="336"/>
      <c r="C288" s="336"/>
      <c r="D288" s="336"/>
      <c r="E288" s="336"/>
      <c r="F288" s="326"/>
      <c r="G288" s="326"/>
      <c r="H288" s="326"/>
      <c r="I288" s="326"/>
      <c r="J288" s="326"/>
      <c r="K288" s="326"/>
      <c r="L288" s="326"/>
      <c r="M288" s="326"/>
      <c r="N288" s="326"/>
      <c r="O288" s="326"/>
      <c r="P288" s="326"/>
      <c r="Q288" s="326"/>
      <c r="R288" s="326"/>
      <c r="S288" s="326"/>
      <c r="T288" s="326"/>
      <c r="U288" s="326"/>
      <c r="V288" s="326"/>
      <c r="W288" s="326"/>
    </row>
    <row r="289" spans="1:23">
      <c r="A289" s="336"/>
      <c r="B289" s="336"/>
      <c r="C289" s="336"/>
      <c r="D289" s="336"/>
      <c r="E289" s="336"/>
      <c r="F289" s="326"/>
      <c r="G289" s="326"/>
      <c r="H289" s="326"/>
      <c r="I289" s="326"/>
      <c r="J289" s="326"/>
      <c r="K289" s="326"/>
      <c r="L289" s="326"/>
      <c r="M289" s="326"/>
      <c r="N289" s="326"/>
      <c r="O289" s="326"/>
      <c r="P289" s="326"/>
      <c r="Q289" s="326"/>
      <c r="R289" s="326"/>
      <c r="S289" s="326"/>
      <c r="T289" s="326"/>
      <c r="U289" s="326"/>
      <c r="V289" s="326"/>
      <c r="W289" s="326"/>
    </row>
    <row r="290" spans="1:23">
      <c r="A290" s="336"/>
      <c r="B290" s="336"/>
      <c r="C290" s="336"/>
      <c r="D290" s="336"/>
      <c r="E290" s="336"/>
      <c r="F290" s="326"/>
      <c r="G290" s="326"/>
      <c r="H290" s="326"/>
      <c r="I290" s="326"/>
      <c r="J290" s="326"/>
      <c r="K290" s="326"/>
      <c r="L290" s="326"/>
      <c r="M290" s="326"/>
      <c r="N290" s="326"/>
      <c r="O290" s="326"/>
      <c r="P290" s="326"/>
      <c r="Q290" s="326"/>
      <c r="R290" s="326"/>
      <c r="S290" s="326"/>
      <c r="T290" s="326"/>
      <c r="U290" s="326"/>
      <c r="V290" s="326"/>
      <c r="W290" s="326"/>
    </row>
    <row r="291" spans="1:23">
      <c r="A291" s="336"/>
      <c r="B291" s="336"/>
      <c r="C291" s="336"/>
      <c r="D291" s="336"/>
      <c r="E291" s="336"/>
      <c r="F291" s="326"/>
      <c r="G291" s="326"/>
      <c r="H291" s="326"/>
      <c r="I291" s="326"/>
      <c r="J291" s="326"/>
      <c r="K291" s="326"/>
      <c r="L291" s="326"/>
      <c r="M291" s="326"/>
      <c r="N291" s="326"/>
      <c r="O291" s="326"/>
      <c r="P291" s="326"/>
      <c r="Q291" s="326"/>
      <c r="R291" s="326"/>
      <c r="S291" s="326"/>
      <c r="T291" s="326"/>
      <c r="U291" s="326"/>
      <c r="V291" s="326"/>
      <c r="W291" s="326"/>
    </row>
    <row r="292" spans="1:23">
      <c r="A292" s="336"/>
      <c r="B292" s="336"/>
      <c r="C292" s="336"/>
      <c r="D292" s="336"/>
      <c r="E292" s="336"/>
      <c r="F292" s="326"/>
      <c r="G292" s="326"/>
      <c r="H292" s="326"/>
      <c r="I292" s="326"/>
      <c r="J292" s="326"/>
      <c r="K292" s="326"/>
      <c r="L292" s="326"/>
      <c r="M292" s="326"/>
      <c r="N292" s="326"/>
      <c r="O292" s="326"/>
      <c r="P292" s="326"/>
      <c r="Q292" s="326"/>
      <c r="R292" s="326"/>
      <c r="S292" s="326"/>
      <c r="T292" s="326"/>
      <c r="U292" s="326"/>
      <c r="V292" s="326"/>
      <c r="W292" s="326"/>
    </row>
    <row r="293" spans="1:23">
      <c r="A293" s="336"/>
      <c r="B293" s="336"/>
      <c r="C293" s="336"/>
      <c r="D293" s="336"/>
      <c r="E293" s="336"/>
      <c r="F293" s="326"/>
      <c r="G293" s="326"/>
      <c r="H293" s="326"/>
      <c r="I293" s="326"/>
      <c r="J293" s="326"/>
      <c r="K293" s="326"/>
      <c r="L293" s="326"/>
      <c r="M293" s="326"/>
      <c r="N293" s="326"/>
      <c r="O293" s="326"/>
      <c r="P293" s="326"/>
      <c r="Q293" s="326"/>
      <c r="R293" s="326"/>
      <c r="S293" s="326"/>
      <c r="T293" s="326"/>
      <c r="U293" s="326"/>
      <c r="V293" s="326"/>
      <c r="W293" s="326"/>
    </row>
    <row r="294" spans="1:23">
      <c r="A294" s="336"/>
      <c r="B294" s="336"/>
      <c r="C294" s="336"/>
      <c r="D294" s="336"/>
      <c r="E294" s="336"/>
      <c r="F294" s="326"/>
      <c r="G294" s="326"/>
      <c r="H294" s="326"/>
      <c r="I294" s="326"/>
      <c r="J294" s="326"/>
      <c r="K294" s="326"/>
      <c r="L294" s="326"/>
      <c r="M294" s="326"/>
      <c r="N294" s="326"/>
      <c r="O294" s="326"/>
      <c r="P294" s="326"/>
      <c r="Q294" s="326"/>
      <c r="R294" s="326"/>
      <c r="S294" s="326"/>
      <c r="T294" s="326"/>
      <c r="U294" s="326"/>
      <c r="V294" s="326"/>
      <c r="W294" s="326"/>
    </row>
    <row r="295" spans="1:23">
      <c r="A295" s="336"/>
      <c r="B295" s="336"/>
      <c r="C295" s="336"/>
      <c r="D295" s="336"/>
      <c r="E295" s="336"/>
      <c r="F295" s="326"/>
      <c r="G295" s="326"/>
      <c r="H295" s="326"/>
      <c r="I295" s="326"/>
      <c r="J295" s="326"/>
      <c r="K295" s="326"/>
      <c r="L295" s="326"/>
      <c r="M295" s="326"/>
      <c r="N295" s="326"/>
      <c r="O295" s="326"/>
      <c r="P295" s="326"/>
      <c r="Q295" s="326"/>
      <c r="R295" s="326"/>
      <c r="S295" s="326"/>
      <c r="T295" s="326"/>
      <c r="U295" s="326"/>
      <c r="V295" s="326"/>
      <c r="W295" s="326"/>
    </row>
    <row r="296" spans="1:23">
      <c r="A296" s="336"/>
      <c r="B296" s="336"/>
      <c r="C296" s="336"/>
      <c r="D296" s="336"/>
      <c r="E296" s="336"/>
      <c r="F296" s="326"/>
      <c r="G296" s="326"/>
      <c r="H296" s="326"/>
      <c r="I296" s="326"/>
      <c r="J296" s="326"/>
      <c r="K296" s="326"/>
      <c r="L296" s="326"/>
      <c r="M296" s="326"/>
      <c r="N296" s="326"/>
      <c r="O296" s="326"/>
      <c r="P296" s="326"/>
      <c r="Q296" s="326"/>
      <c r="R296" s="326"/>
      <c r="S296" s="326"/>
      <c r="T296" s="326"/>
      <c r="U296" s="326"/>
      <c r="V296" s="326"/>
      <c r="W296" s="326"/>
    </row>
    <row r="297" spans="1:23">
      <c r="A297" s="336"/>
      <c r="B297" s="336"/>
      <c r="C297" s="336"/>
      <c r="D297" s="336"/>
      <c r="E297" s="336"/>
      <c r="F297" s="326"/>
      <c r="G297" s="326"/>
      <c r="H297" s="326"/>
      <c r="I297" s="326"/>
      <c r="J297" s="326"/>
      <c r="K297" s="326"/>
      <c r="L297" s="326"/>
      <c r="M297" s="326"/>
      <c r="N297" s="326"/>
      <c r="O297" s="326"/>
      <c r="P297" s="326"/>
      <c r="Q297" s="326"/>
      <c r="R297" s="326"/>
      <c r="S297" s="326"/>
      <c r="T297" s="326"/>
      <c r="U297" s="326"/>
      <c r="V297" s="326"/>
      <c r="W297" s="326"/>
    </row>
    <row r="298" spans="1:23">
      <c r="A298" s="336"/>
      <c r="B298" s="336"/>
      <c r="C298" s="336"/>
      <c r="D298" s="336"/>
      <c r="E298" s="336"/>
      <c r="F298" s="326"/>
      <c r="G298" s="326"/>
      <c r="H298" s="326"/>
      <c r="I298" s="326"/>
      <c r="J298" s="326"/>
      <c r="K298" s="326"/>
      <c r="L298" s="326"/>
      <c r="M298" s="326"/>
      <c r="N298" s="326"/>
      <c r="O298" s="326"/>
      <c r="P298" s="326"/>
      <c r="Q298" s="326"/>
      <c r="R298" s="326"/>
      <c r="S298" s="326"/>
      <c r="T298" s="326"/>
      <c r="U298" s="326"/>
      <c r="V298" s="326"/>
      <c r="W298" s="326"/>
    </row>
    <row r="299" spans="1:23">
      <c r="A299" s="336"/>
      <c r="B299" s="336"/>
      <c r="C299" s="336"/>
      <c r="D299" s="336"/>
      <c r="E299" s="336"/>
      <c r="F299" s="326"/>
      <c r="G299" s="326"/>
      <c r="H299" s="326"/>
      <c r="I299" s="326"/>
      <c r="J299" s="326"/>
      <c r="K299" s="326"/>
      <c r="L299" s="326"/>
      <c r="M299" s="326"/>
      <c r="N299" s="326"/>
      <c r="O299" s="326"/>
      <c r="P299" s="326"/>
      <c r="Q299" s="326"/>
      <c r="R299" s="326"/>
      <c r="S299" s="326"/>
      <c r="T299" s="326"/>
      <c r="U299" s="326"/>
      <c r="V299" s="326"/>
      <c r="W299" s="326"/>
    </row>
    <row r="300" spans="1:23">
      <c r="A300" s="336"/>
      <c r="B300" s="336"/>
      <c r="C300" s="336"/>
      <c r="D300" s="336"/>
      <c r="E300" s="336"/>
      <c r="F300" s="326"/>
      <c r="G300" s="326"/>
      <c r="H300" s="326"/>
      <c r="I300" s="326"/>
      <c r="J300" s="326"/>
      <c r="K300" s="326"/>
      <c r="L300" s="326"/>
      <c r="M300" s="326"/>
      <c r="N300" s="326"/>
      <c r="O300" s="326"/>
      <c r="P300" s="326"/>
      <c r="Q300" s="326"/>
      <c r="R300" s="326"/>
      <c r="S300" s="326"/>
      <c r="T300" s="326"/>
      <c r="U300" s="326"/>
      <c r="V300" s="326"/>
      <c r="W300" s="326"/>
    </row>
    <row r="301" spans="1:23">
      <c r="A301" s="336"/>
      <c r="B301" s="336"/>
      <c r="C301" s="336"/>
      <c r="D301" s="336"/>
      <c r="E301" s="336"/>
      <c r="F301" s="326"/>
      <c r="G301" s="326"/>
      <c r="H301" s="326"/>
      <c r="I301" s="326"/>
      <c r="J301" s="326"/>
      <c r="K301" s="326"/>
      <c r="L301" s="326"/>
      <c r="M301" s="326"/>
      <c r="N301" s="326"/>
      <c r="O301" s="326"/>
      <c r="P301" s="326"/>
      <c r="Q301" s="326"/>
      <c r="R301" s="326"/>
      <c r="S301" s="326"/>
      <c r="T301" s="326"/>
      <c r="U301" s="326"/>
      <c r="V301" s="326"/>
      <c r="W301" s="326"/>
    </row>
    <row r="302" spans="1:23">
      <c r="A302" s="336"/>
      <c r="B302" s="336"/>
      <c r="C302" s="336"/>
      <c r="D302" s="336"/>
      <c r="E302" s="336"/>
      <c r="F302" s="326"/>
      <c r="G302" s="326"/>
      <c r="H302" s="326"/>
      <c r="I302" s="326"/>
      <c r="J302" s="326"/>
      <c r="K302" s="326"/>
      <c r="L302" s="326"/>
      <c r="M302" s="326"/>
      <c r="N302" s="326"/>
      <c r="O302" s="326"/>
      <c r="P302" s="326"/>
      <c r="Q302" s="326"/>
      <c r="R302" s="326"/>
      <c r="S302" s="326"/>
      <c r="T302" s="326"/>
      <c r="U302" s="326"/>
      <c r="V302" s="326"/>
      <c r="W302" s="326"/>
    </row>
    <row r="303" spans="1:23">
      <c r="A303" s="336"/>
      <c r="B303" s="336"/>
      <c r="C303" s="336"/>
      <c r="D303" s="336"/>
      <c r="E303" s="336"/>
      <c r="F303" s="326"/>
      <c r="G303" s="326"/>
      <c r="H303" s="326"/>
      <c r="I303" s="326"/>
      <c r="J303" s="326"/>
      <c r="K303" s="326"/>
      <c r="L303" s="326"/>
      <c r="M303" s="326"/>
      <c r="N303" s="326"/>
      <c r="O303" s="326"/>
      <c r="P303" s="326"/>
      <c r="Q303" s="326"/>
      <c r="R303" s="326"/>
      <c r="S303" s="326"/>
      <c r="T303" s="326"/>
      <c r="U303" s="326"/>
      <c r="V303" s="326"/>
      <c r="W303" s="326"/>
    </row>
    <row r="304" spans="1:23">
      <c r="A304" s="336"/>
      <c r="B304" s="336"/>
      <c r="C304" s="336"/>
      <c r="D304" s="336"/>
      <c r="E304" s="336"/>
      <c r="F304" s="326"/>
      <c r="G304" s="326"/>
      <c r="H304" s="326"/>
      <c r="I304" s="326"/>
      <c r="J304" s="326"/>
      <c r="K304" s="326"/>
      <c r="L304" s="326"/>
      <c r="M304" s="326"/>
      <c r="N304" s="326"/>
      <c r="O304" s="326"/>
      <c r="P304" s="326"/>
      <c r="Q304" s="326"/>
      <c r="R304" s="326"/>
      <c r="S304" s="326"/>
      <c r="T304" s="326"/>
      <c r="U304" s="326"/>
      <c r="V304" s="326"/>
      <c r="W304" s="326"/>
    </row>
    <row r="305" spans="1:23">
      <c r="A305" s="336"/>
      <c r="B305" s="336"/>
      <c r="C305" s="336"/>
      <c r="D305" s="336"/>
      <c r="E305" s="336"/>
      <c r="F305" s="326"/>
      <c r="G305" s="326"/>
      <c r="H305" s="326"/>
      <c r="I305" s="326"/>
      <c r="J305" s="326"/>
      <c r="K305" s="326"/>
      <c r="L305" s="326"/>
      <c r="M305" s="326"/>
      <c r="N305" s="326"/>
      <c r="O305" s="326"/>
      <c r="P305" s="326"/>
      <c r="Q305" s="326"/>
      <c r="R305" s="326"/>
      <c r="S305" s="326"/>
      <c r="T305" s="326"/>
      <c r="U305" s="326"/>
      <c r="V305" s="326"/>
      <c r="W305" s="326"/>
    </row>
    <row r="306" spans="1:23">
      <c r="A306" s="336"/>
      <c r="B306" s="336"/>
      <c r="C306" s="336"/>
      <c r="D306" s="336"/>
      <c r="E306" s="336"/>
      <c r="F306" s="326"/>
      <c r="G306" s="326"/>
      <c r="H306" s="326"/>
      <c r="I306" s="326"/>
      <c r="J306" s="326"/>
      <c r="K306" s="326"/>
      <c r="L306" s="326"/>
      <c r="M306" s="326"/>
      <c r="N306" s="326"/>
      <c r="O306" s="326"/>
      <c r="P306" s="326"/>
      <c r="Q306" s="326"/>
      <c r="R306" s="326"/>
      <c r="S306" s="326"/>
      <c r="T306" s="326"/>
      <c r="U306" s="326"/>
      <c r="V306" s="326"/>
      <c r="W306" s="326"/>
    </row>
    <row r="307" spans="1:23">
      <c r="A307" s="336"/>
      <c r="B307" s="336"/>
      <c r="C307" s="336"/>
      <c r="D307" s="336"/>
      <c r="E307" s="336"/>
      <c r="F307" s="326"/>
      <c r="G307" s="326"/>
      <c r="H307" s="326"/>
      <c r="I307" s="326"/>
      <c r="J307" s="326"/>
      <c r="K307" s="326"/>
      <c r="L307" s="326"/>
      <c r="M307" s="326"/>
      <c r="N307" s="326"/>
      <c r="O307" s="326"/>
      <c r="P307" s="326"/>
      <c r="Q307" s="326"/>
      <c r="R307" s="326"/>
      <c r="S307" s="326"/>
      <c r="T307" s="326"/>
      <c r="U307" s="326"/>
      <c r="V307" s="326"/>
      <c r="W307" s="326"/>
    </row>
    <row r="308" spans="1:23">
      <c r="A308" s="336"/>
      <c r="B308" s="336"/>
      <c r="C308" s="336"/>
      <c r="D308" s="336"/>
      <c r="E308" s="336"/>
      <c r="F308" s="326"/>
      <c r="G308" s="326"/>
      <c r="H308" s="326"/>
      <c r="I308" s="326"/>
      <c r="J308" s="326"/>
      <c r="K308" s="326"/>
      <c r="L308" s="326"/>
      <c r="M308" s="326"/>
      <c r="N308" s="326"/>
      <c r="O308" s="326"/>
      <c r="P308" s="326"/>
      <c r="Q308" s="326"/>
      <c r="R308" s="326"/>
      <c r="S308" s="326"/>
      <c r="T308" s="326"/>
      <c r="U308" s="326"/>
      <c r="V308" s="326"/>
      <c r="W308" s="326"/>
    </row>
    <row r="309" spans="1:23">
      <c r="A309" s="336"/>
      <c r="B309" s="336"/>
      <c r="C309" s="336"/>
      <c r="D309" s="336"/>
      <c r="E309" s="336"/>
      <c r="F309" s="326"/>
      <c r="G309" s="326"/>
      <c r="H309" s="326"/>
      <c r="I309" s="326"/>
      <c r="J309" s="326"/>
      <c r="K309" s="326"/>
      <c r="L309" s="326"/>
      <c r="M309" s="326"/>
      <c r="N309" s="326"/>
      <c r="O309" s="326"/>
      <c r="P309" s="326"/>
      <c r="Q309" s="326"/>
      <c r="R309" s="326"/>
      <c r="S309" s="326"/>
      <c r="T309" s="326"/>
      <c r="U309" s="326"/>
      <c r="V309" s="326"/>
      <c r="W309" s="326"/>
    </row>
    <row r="310" spans="1:23">
      <c r="A310" s="336"/>
      <c r="B310" s="336"/>
      <c r="C310" s="336"/>
      <c r="D310" s="336"/>
      <c r="E310" s="336"/>
      <c r="F310" s="326"/>
      <c r="G310" s="326"/>
      <c r="H310" s="326"/>
      <c r="I310" s="326"/>
      <c r="J310" s="326"/>
      <c r="K310" s="326"/>
      <c r="L310" s="326"/>
      <c r="M310" s="326"/>
      <c r="N310" s="326"/>
      <c r="O310" s="326"/>
      <c r="P310" s="326"/>
      <c r="Q310" s="326"/>
      <c r="R310" s="326"/>
      <c r="S310" s="326"/>
      <c r="T310" s="326"/>
      <c r="U310" s="326"/>
      <c r="V310" s="326"/>
      <c r="W310" s="326"/>
    </row>
    <row r="311" spans="1:23">
      <c r="A311" s="336"/>
      <c r="B311" s="336"/>
      <c r="C311" s="336"/>
      <c r="D311" s="336"/>
      <c r="E311" s="336"/>
      <c r="F311" s="326"/>
      <c r="G311" s="326"/>
      <c r="H311" s="326"/>
      <c r="I311" s="326"/>
      <c r="J311" s="326"/>
      <c r="K311" s="326"/>
      <c r="L311" s="326"/>
      <c r="M311" s="326"/>
      <c r="N311" s="326"/>
      <c r="O311" s="326"/>
      <c r="P311" s="326"/>
      <c r="Q311" s="326"/>
      <c r="R311" s="326"/>
      <c r="S311" s="326"/>
      <c r="T311" s="326"/>
      <c r="U311" s="326"/>
      <c r="V311" s="326"/>
      <c r="W311" s="326"/>
    </row>
    <row r="312" spans="1:23">
      <c r="A312" s="336"/>
      <c r="B312" s="336"/>
      <c r="C312" s="336"/>
      <c r="D312" s="336"/>
      <c r="E312" s="336"/>
      <c r="F312" s="326"/>
      <c r="G312" s="326"/>
      <c r="H312" s="326"/>
      <c r="I312" s="326"/>
      <c r="J312" s="326"/>
      <c r="K312" s="326"/>
      <c r="L312" s="326"/>
      <c r="M312" s="326"/>
      <c r="N312" s="326"/>
      <c r="O312" s="326"/>
      <c r="P312" s="326"/>
      <c r="Q312" s="326"/>
      <c r="R312" s="326"/>
      <c r="S312" s="326"/>
      <c r="T312" s="326"/>
      <c r="U312" s="326"/>
      <c r="V312" s="326"/>
      <c r="W312" s="326"/>
    </row>
    <row r="313" spans="1:23">
      <c r="A313" s="336"/>
      <c r="B313" s="336"/>
      <c r="C313" s="336"/>
      <c r="D313" s="336"/>
      <c r="E313" s="336"/>
      <c r="F313" s="326"/>
      <c r="G313" s="326"/>
      <c r="H313" s="326"/>
      <c r="I313" s="326"/>
      <c r="J313" s="326"/>
      <c r="K313" s="326"/>
      <c r="L313" s="326"/>
      <c r="M313" s="326"/>
      <c r="N313" s="326"/>
      <c r="O313" s="326"/>
      <c r="P313" s="326"/>
      <c r="Q313" s="326"/>
      <c r="R313" s="326"/>
      <c r="S313" s="326"/>
      <c r="T313" s="326"/>
      <c r="U313" s="326"/>
      <c r="V313" s="326"/>
      <c r="W313" s="326"/>
    </row>
    <row r="314" spans="1:23">
      <c r="A314" s="336"/>
      <c r="B314" s="336"/>
      <c r="C314" s="336"/>
      <c r="D314" s="336"/>
      <c r="E314" s="336"/>
      <c r="F314" s="326"/>
      <c r="G314" s="326"/>
      <c r="H314" s="326"/>
      <c r="I314" s="326"/>
      <c r="J314" s="326"/>
      <c r="K314" s="326"/>
      <c r="L314" s="326"/>
      <c r="M314" s="326"/>
      <c r="N314" s="326"/>
      <c r="O314" s="326"/>
      <c r="P314" s="326"/>
      <c r="Q314" s="326"/>
      <c r="R314" s="326"/>
      <c r="S314" s="326"/>
      <c r="T314" s="326"/>
      <c r="U314" s="326"/>
      <c r="V314" s="326"/>
      <c r="W314" s="326"/>
    </row>
    <row r="315" spans="1:23">
      <c r="A315" s="336"/>
      <c r="B315" s="336"/>
      <c r="C315" s="336"/>
      <c r="D315" s="336"/>
      <c r="E315" s="336"/>
      <c r="F315" s="326"/>
      <c r="G315" s="326"/>
      <c r="H315" s="326"/>
      <c r="I315" s="326"/>
      <c r="J315" s="326"/>
      <c r="K315" s="326"/>
      <c r="L315" s="326"/>
      <c r="M315" s="326"/>
      <c r="N315" s="326"/>
      <c r="O315" s="326"/>
      <c r="P315" s="326"/>
      <c r="Q315" s="326"/>
      <c r="R315" s="326"/>
      <c r="S315" s="326"/>
      <c r="T315" s="326"/>
      <c r="U315" s="326"/>
      <c r="V315" s="326"/>
      <c r="W315" s="326"/>
    </row>
    <row r="316" spans="1:23">
      <c r="A316" s="336"/>
      <c r="B316" s="336"/>
      <c r="C316" s="336"/>
      <c r="D316" s="336"/>
      <c r="E316" s="336"/>
      <c r="F316" s="326"/>
      <c r="G316" s="326"/>
      <c r="H316" s="326"/>
      <c r="I316" s="326"/>
      <c r="J316" s="326"/>
      <c r="K316" s="326"/>
      <c r="L316" s="326"/>
      <c r="M316" s="326"/>
      <c r="N316" s="326"/>
      <c r="O316" s="326"/>
      <c r="P316" s="326"/>
      <c r="Q316" s="326"/>
      <c r="R316" s="326"/>
      <c r="S316" s="326"/>
      <c r="T316" s="326"/>
      <c r="U316" s="326"/>
      <c r="V316" s="326"/>
      <c r="W316" s="326"/>
    </row>
    <row r="317" spans="1:23">
      <c r="A317" s="336"/>
      <c r="B317" s="336"/>
      <c r="C317" s="336"/>
      <c r="D317" s="336"/>
      <c r="E317" s="336"/>
      <c r="F317" s="326"/>
      <c r="G317" s="326"/>
      <c r="H317" s="326"/>
      <c r="I317" s="326"/>
      <c r="J317" s="326"/>
      <c r="K317" s="326"/>
      <c r="L317" s="326"/>
      <c r="M317" s="326"/>
      <c r="N317" s="326"/>
      <c r="O317" s="326"/>
      <c r="P317" s="326"/>
      <c r="Q317" s="326"/>
      <c r="R317" s="326"/>
      <c r="S317" s="326"/>
      <c r="T317" s="326"/>
      <c r="U317" s="326"/>
      <c r="V317" s="326"/>
      <c r="W317" s="326"/>
    </row>
    <row r="318" spans="1:23">
      <c r="A318" s="336"/>
      <c r="B318" s="336"/>
      <c r="C318" s="336"/>
      <c r="D318" s="336"/>
      <c r="E318" s="336"/>
      <c r="F318" s="326"/>
      <c r="G318" s="326"/>
      <c r="H318" s="326"/>
      <c r="I318" s="326"/>
      <c r="J318" s="326"/>
      <c r="K318" s="326"/>
      <c r="L318" s="326"/>
      <c r="M318" s="326"/>
      <c r="N318" s="326"/>
      <c r="O318" s="326"/>
      <c r="P318" s="326"/>
      <c r="Q318" s="326"/>
      <c r="R318" s="326"/>
      <c r="S318" s="326"/>
      <c r="T318" s="326"/>
      <c r="U318" s="326"/>
      <c r="V318" s="326"/>
      <c r="W318" s="326"/>
    </row>
    <row r="319" spans="1:23">
      <c r="A319" s="336"/>
      <c r="B319" s="336"/>
      <c r="C319" s="336"/>
      <c r="D319" s="336"/>
      <c r="E319" s="336"/>
      <c r="F319" s="326"/>
      <c r="G319" s="326"/>
      <c r="H319" s="326"/>
      <c r="I319" s="326"/>
      <c r="J319" s="326"/>
      <c r="K319" s="326"/>
      <c r="L319" s="326"/>
      <c r="M319" s="326"/>
      <c r="N319" s="326"/>
      <c r="O319" s="326"/>
      <c r="P319" s="326"/>
      <c r="Q319" s="326"/>
      <c r="R319" s="326"/>
      <c r="S319" s="326"/>
      <c r="T319" s="326"/>
      <c r="U319" s="326"/>
      <c r="V319" s="326"/>
      <c r="W319" s="326"/>
    </row>
    <row r="320" spans="1:23">
      <c r="A320" s="336"/>
      <c r="B320" s="336"/>
      <c r="C320" s="336"/>
      <c r="D320" s="336"/>
      <c r="E320" s="336"/>
      <c r="F320" s="326"/>
      <c r="G320" s="326"/>
      <c r="H320" s="326"/>
      <c r="I320" s="326"/>
      <c r="J320" s="326"/>
      <c r="K320" s="326"/>
      <c r="L320" s="326"/>
      <c r="M320" s="326"/>
      <c r="N320" s="326"/>
      <c r="O320" s="326"/>
      <c r="P320" s="326"/>
      <c r="Q320" s="326"/>
      <c r="R320" s="326"/>
      <c r="S320" s="326"/>
      <c r="T320" s="326"/>
      <c r="U320" s="326"/>
      <c r="V320" s="326"/>
      <c r="W320" s="326"/>
    </row>
    <row r="321" spans="1:23">
      <c r="A321" s="336"/>
      <c r="B321" s="336"/>
      <c r="C321" s="336"/>
      <c r="D321" s="336"/>
      <c r="E321" s="336"/>
      <c r="F321" s="326"/>
      <c r="G321" s="326"/>
      <c r="H321" s="326"/>
      <c r="I321" s="326"/>
      <c r="J321" s="326"/>
      <c r="K321" s="326"/>
      <c r="L321" s="326"/>
      <c r="M321" s="326"/>
      <c r="N321" s="326"/>
      <c r="O321" s="326"/>
      <c r="P321" s="326"/>
      <c r="Q321" s="326"/>
      <c r="R321" s="326"/>
      <c r="S321" s="326"/>
      <c r="T321" s="326"/>
      <c r="U321" s="326"/>
      <c r="V321" s="326"/>
      <c r="W321" s="326"/>
    </row>
    <row r="322" spans="1:23">
      <c r="A322" s="336"/>
      <c r="B322" s="336"/>
      <c r="C322" s="336"/>
      <c r="D322" s="336"/>
      <c r="E322" s="336"/>
      <c r="F322" s="326"/>
      <c r="G322" s="326"/>
      <c r="H322" s="326"/>
      <c r="I322" s="326"/>
      <c r="J322" s="326"/>
      <c r="K322" s="326"/>
      <c r="L322" s="326"/>
      <c r="M322" s="326"/>
      <c r="N322" s="326"/>
      <c r="O322" s="326"/>
      <c r="P322" s="326"/>
      <c r="Q322" s="326"/>
      <c r="R322" s="326"/>
      <c r="S322" s="326"/>
      <c r="T322" s="326"/>
      <c r="U322" s="326"/>
      <c r="V322" s="326"/>
      <c r="W322" s="326"/>
    </row>
    <row r="323" spans="1:23">
      <c r="A323" s="336"/>
      <c r="B323" s="336"/>
      <c r="C323" s="336"/>
      <c r="D323" s="336"/>
      <c r="E323" s="336"/>
      <c r="F323" s="326"/>
      <c r="G323" s="326"/>
      <c r="H323" s="326"/>
      <c r="I323" s="326"/>
      <c r="J323" s="326"/>
      <c r="K323" s="326"/>
      <c r="L323" s="326"/>
      <c r="M323" s="326"/>
      <c r="N323" s="326"/>
      <c r="O323" s="326"/>
      <c r="P323" s="326"/>
      <c r="Q323" s="326"/>
      <c r="R323" s="326"/>
      <c r="S323" s="326"/>
      <c r="T323" s="326"/>
      <c r="U323" s="326"/>
      <c r="V323" s="326"/>
      <c r="W323" s="326"/>
    </row>
    <row r="324" spans="1:23">
      <c r="A324" s="336"/>
      <c r="B324" s="336"/>
      <c r="C324" s="336"/>
      <c r="D324" s="336"/>
      <c r="E324" s="336"/>
      <c r="F324" s="326"/>
      <c r="G324" s="326"/>
      <c r="H324" s="326"/>
      <c r="I324" s="326"/>
      <c r="J324" s="326"/>
      <c r="K324" s="326"/>
      <c r="L324" s="326"/>
      <c r="M324" s="326"/>
      <c r="N324" s="326"/>
      <c r="O324" s="326"/>
      <c r="P324" s="326"/>
      <c r="Q324" s="326"/>
      <c r="R324" s="326"/>
      <c r="S324" s="326"/>
      <c r="T324" s="326"/>
      <c r="U324" s="326"/>
      <c r="V324" s="326"/>
      <c r="W324" s="326"/>
    </row>
    <row r="325" spans="1:23">
      <c r="A325" s="336"/>
      <c r="B325" s="336"/>
      <c r="C325" s="336"/>
      <c r="D325" s="336"/>
      <c r="E325" s="336"/>
      <c r="F325" s="326"/>
      <c r="G325" s="326"/>
      <c r="H325" s="326"/>
      <c r="I325" s="326"/>
      <c r="J325" s="326"/>
      <c r="K325" s="326"/>
      <c r="L325" s="326"/>
      <c r="M325" s="326"/>
      <c r="N325" s="326"/>
      <c r="O325" s="326"/>
      <c r="P325" s="326"/>
      <c r="Q325" s="326"/>
      <c r="R325" s="326"/>
      <c r="S325" s="326"/>
      <c r="T325" s="326"/>
      <c r="U325" s="326"/>
      <c r="V325" s="326"/>
      <c r="W325" s="326"/>
    </row>
    <row r="326" spans="1:23">
      <c r="A326" s="336"/>
      <c r="B326" s="336"/>
      <c r="C326" s="336"/>
      <c r="D326" s="336"/>
      <c r="E326" s="336"/>
      <c r="F326" s="326"/>
      <c r="G326" s="326"/>
      <c r="H326" s="326"/>
      <c r="I326" s="326"/>
      <c r="J326" s="326"/>
      <c r="K326" s="326"/>
      <c r="L326" s="326"/>
      <c r="M326" s="326"/>
      <c r="N326" s="326"/>
      <c r="O326" s="326"/>
      <c r="P326" s="326"/>
      <c r="Q326" s="326"/>
      <c r="R326" s="326"/>
      <c r="S326" s="326"/>
      <c r="T326" s="326"/>
      <c r="U326" s="326"/>
      <c r="V326" s="326"/>
      <c r="W326" s="326"/>
    </row>
    <row r="327" spans="1:23">
      <c r="A327" s="336"/>
      <c r="B327" s="336"/>
      <c r="C327" s="336"/>
      <c r="D327" s="336"/>
      <c r="E327" s="336"/>
      <c r="F327" s="326"/>
      <c r="G327" s="326"/>
      <c r="H327" s="326"/>
      <c r="I327" s="326"/>
      <c r="J327" s="326"/>
      <c r="K327" s="326"/>
      <c r="L327" s="326"/>
      <c r="M327" s="326"/>
      <c r="N327" s="326"/>
      <c r="O327" s="326"/>
      <c r="P327" s="326"/>
      <c r="Q327" s="326"/>
      <c r="R327" s="326"/>
      <c r="S327" s="326"/>
      <c r="T327" s="326"/>
      <c r="U327" s="326"/>
      <c r="V327" s="326"/>
      <c r="W327" s="326"/>
    </row>
    <row r="328" spans="1:23">
      <c r="A328" s="336"/>
      <c r="B328" s="336"/>
      <c r="C328" s="336"/>
      <c r="D328" s="336"/>
      <c r="E328" s="336"/>
      <c r="F328" s="326"/>
      <c r="G328" s="326"/>
      <c r="H328" s="326"/>
      <c r="I328" s="326"/>
      <c r="J328" s="326"/>
      <c r="K328" s="326"/>
      <c r="L328" s="326"/>
      <c r="M328" s="326"/>
      <c r="N328" s="326"/>
      <c r="O328" s="326"/>
      <c r="P328" s="326"/>
      <c r="Q328" s="326"/>
      <c r="R328" s="326"/>
      <c r="S328" s="326"/>
      <c r="T328" s="326"/>
      <c r="U328" s="326"/>
      <c r="V328" s="326"/>
      <c r="W328" s="326"/>
    </row>
    <row r="329" spans="1:23">
      <c r="A329" s="336"/>
      <c r="B329" s="336"/>
      <c r="C329" s="336"/>
      <c r="D329" s="336"/>
      <c r="E329" s="336"/>
      <c r="F329" s="326"/>
      <c r="G329" s="326"/>
      <c r="H329" s="326"/>
      <c r="I329" s="326"/>
      <c r="J329" s="326"/>
      <c r="K329" s="326"/>
      <c r="L329" s="326"/>
      <c r="M329" s="326"/>
      <c r="N329" s="326"/>
      <c r="O329" s="326"/>
      <c r="P329" s="326"/>
      <c r="Q329" s="326"/>
      <c r="R329" s="326"/>
      <c r="S329" s="326"/>
      <c r="T329" s="326"/>
      <c r="U329" s="326"/>
      <c r="V329" s="326"/>
      <c r="W329" s="326"/>
    </row>
    <row r="330" spans="1:23">
      <c r="A330" s="336"/>
      <c r="B330" s="336"/>
      <c r="C330" s="336"/>
      <c r="D330" s="336"/>
      <c r="E330" s="336"/>
      <c r="F330" s="326"/>
      <c r="G330" s="326"/>
      <c r="H330" s="326"/>
      <c r="I330" s="326"/>
      <c r="J330" s="326"/>
      <c r="K330" s="326"/>
      <c r="L330" s="326"/>
      <c r="M330" s="326"/>
      <c r="N330" s="326"/>
      <c r="O330" s="326"/>
      <c r="P330" s="326"/>
      <c r="Q330" s="326"/>
      <c r="R330" s="326"/>
      <c r="S330" s="326"/>
      <c r="T330" s="326"/>
      <c r="U330" s="326"/>
      <c r="V330" s="326"/>
      <c r="W330" s="326"/>
    </row>
    <row r="331" spans="1:23">
      <c r="A331" s="336"/>
      <c r="B331" s="336"/>
      <c r="C331" s="336"/>
      <c r="D331" s="336"/>
      <c r="E331" s="336"/>
      <c r="F331" s="326"/>
      <c r="G331" s="326"/>
      <c r="H331" s="326"/>
      <c r="I331" s="326"/>
      <c r="J331" s="326"/>
      <c r="K331" s="326"/>
      <c r="L331" s="326"/>
      <c r="M331" s="326"/>
      <c r="N331" s="326"/>
      <c r="O331" s="326"/>
      <c r="P331" s="326"/>
      <c r="Q331" s="326"/>
      <c r="R331" s="326"/>
      <c r="S331" s="326"/>
      <c r="T331" s="326"/>
      <c r="U331" s="326"/>
      <c r="V331" s="326"/>
      <c r="W331" s="326"/>
    </row>
    <row r="332" spans="1:23">
      <c r="A332" s="336"/>
      <c r="B332" s="336"/>
      <c r="C332" s="336"/>
      <c r="D332" s="336"/>
      <c r="E332" s="336"/>
      <c r="F332" s="326"/>
      <c r="G332" s="326"/>
      <c r="H332" s="326"/>
      <c r="I332" s="326"/>
      <c r="J332" s="326"/>
      <c r="K332" s="326"/>
      <c r="L332" s="326"/>
      <c r="M332" s="326"/>
      <c r="N332" s="326"/>
      <c r="O332" s="326"/>
      <c r="P332" s="326"/>
      <c r="Q332" s="326"/>
      <c r="R332" s="326"/>
      <c r="S332" s="326"/>
      <c r="T332" s="326"/>
      <c r="U332" s="326"/>
      <c r="V332" s="326"/>
      <c r="W332" s="326"/>
    </row>
    <row r="333" spans="1:23">
      <c r="A333" s="336"/>
      <c r="B333" s="336"/>
      <c r="C333" s="336"/>
      <c r="D333" s="336"/>
      <c r="E333" s="336"/>
      <c r="F333" s="326"/>
      <c r="G333" s="326"/>
      <c r="H333" s="326"/>
      <c r="I333" s="326"/>
      <c r="J333" s="326"/>
      <c r="K333" s="326"/>
      <c r="L333" s="326"/>
      <c r="M333" s="326"/>
      <c r="N333" s="326"/>
      <c r="O333" s="326"/>
      <c r="P333" s="326"/>
      <c r="Q333" s="326"/>
      <c r="R333" s="326"/>
      <c r="S333" s="326"/>
      <c r="T333" s="326"/>
      <c r="U333" s="326"/>
      <c r="V333" s="326"/>
      <c r="W333" s="326"/>
    </row>
    <row r="334" spans="1:23">
      <c r="A334" s="336"/>
      <c r="B334" s="336"/>
      <c r="C334" s="336"/>
      <c r="D334" s="336"/>
      <c r="E334" s="336"/>
      <c r="F334" s="326"/>
      <c r="G334" s="326"/>
      <c r="H334" s="326"/>
      <c r="I334" s="326"/>
      <c r="J334" s="326"/>
      <c r="K334" s="326"/>
      <c r="L334" s="326"/>
      <c r="M334" s="326"/>
      <c r="N334" s="326"/>
      <c r="O334" s="326"/>
      <c r="P334" s="326"/>
      <c r="Q334" s="326"/>
      <c r="R334" s="326"/>
      <c r="S334" s="326"/>
      <c r="T334" s="326"/>
      <c r="U334" s="326"/>
      <c r="V334" s="326"/>
      <c r="W334" s="326"/>
    </row>
    <row r="335" spans="1:23">
      <c r="A335" s="336"/>
      <c r="B335" s="336"/>
      <c r="C335" s="336"/>
      <c r="D335" s="336"/>
      <c r="E335" s="336"/>
      <c r="F335" s="326"/>
      <c r="G335" s="326"/>
      <c r="H335" s="326"/>
      <c r="I335" s="326"/>
      <c r="J335" s="326"/>
      <c r="K335" s="326"/>
      <c r="L335" s="326"/>
      <c r="M335" s="326"/>
      <c r="N335" s="326"/>
      <c r="O335" s="326"/>
      <c r="P335" s="326"/>
      <c r="Q335" s="326"/>
      <c r="R335" s="326"/>
      <c r="S335" s="326"/>
      <c r="T335" s="326"/>
      <c r="U335" s="326"/>
      <c r="V335" s="326"/>
      <c r="W335" s="326"/>
    </row>
    <row r="336" spans="1:23">
      <c r="A336" s="336"/>
      <c r="B336" s="336"/>
      <c r="C336" s="336"/>
      <c r="D336" s="336"/>
      <c r="E336" s="336"/>
      <c r="F336" s="326"/>
      <c r="G336" s="326"/>
      <c r="H336" s="326"/>
      <c r="I336" s="326"/>
      <c r="J336" s="326"/>
      <c r="K336" s="326"/>
      <c r="L336" s="326"/>
      <c r="M336" s="326"/>
      <c r="N336" s="326"/>
      <c r="O336" s="326"/>
      <c r="P336" s="326"/>
      <c r="Q336" s="326"/>
      <c r="R336" s="326"/>
      <c r="S336" s="326"/>
      <c r="T336" s="326"/>
      <c r="U336" s="326"/>
      <c r="V336" s="326"/>
      <c r="W336" s="326"/>
    </row>
    <row r="337" spans="1:23">
      <c r="A337" s="336"/>
      <c r="B337" s="336"/>
      <c r="C337" s="336"/>
      <c r="D337" s="336"/>
      <c r="E337" s="336"/>
      <c r="F337" s="326"/>
      <c r="G337" s="326"/>
      <c r="H337" s="326"/>
      <c r="I337" s="326"/>
      <c r="J337" s="326"/>
      <c r="K337" s="326"/>
      <c r="L337" s="326"/>
      <c r="M337" s="326"/>
      <c r="N337" s="326"/>
      <c r="O337" s="326"/>
      <c r="P337" s="326"/>
      <c r="Q337" s="326"/>
      <c r="R337" s="326"/>
      <c r="S337" s="326"/>
      <c r="T337" s="326"/>
      <c r="U337" s="326"/>
      <c r="V337" s="326"/>
      <c r="W337" s="326"/>
    </row>
    <row r="338" spans="1:23">
      <c r="A338" s="336"/>
      <c r="B338" s="336"/>
      <c r="C338" s="336"/>
      <c r="D338" s="336"/>
      <c r="E338" s="336"/>
      <c r="F338" s="326"/>
      <c r="G338" s="326"/>
      <c r="H338" s="326"/>
      <c r="I338" s="326"/>
      <c r="J338" s="326"/>
      <c r="K338" s="326"/>
      <c r="L338" s="326"/>
      <c r="M338" s="326"/>
      <c r="N338" s="326"/>
      <c r="O338" s="326"/>
      <c r="P338" s="326"/>
      <c r="Q338" s="326"/>
      <c r="R338" s="326"/>
      <c r="S338" s="326"/>
      <c r="T338" s="326"/>
      <c r="U338" s="326"/>
      <c r="V338" s="326"/>
      <c r="W338" s="326"/>
    </row>
    <row r="339" spans="1:23">
      <c r="A339" s="336"/>
      <c r="B339" s="336"/>
      <c r="C339" s="336"/>
      <c r="D339" s="336"/>
      <c r="E339" s="336"/>
      <c r="F339" s="326"/>
      <c r="G339" s="326"/>
      <c r="H339" s="326"/>
      <c r="I339" s="326"/>
      <c r="J339" s="326"/>
      <c r="K339" s="326"/>
      <c r="L339" s="326"/>
      <c r="M339" s="326"/>
      <c r="N339" s="326"/>
      <c r="O339" s="326"/>
      <c r="P339" s="326"/>
      <c r="Q339" s="326"/>
      <c r="R339" s="326"/>
      <c r="S339" s="326"/>
      <c r="T339" s="326"/>
      <c r="U339" s="326"/>
      <c r="V339" s="326"/>
      <c r="W339" s="326"/>
    </row>
    <row r="340" spans="1:23">
      <c r="A340" s="336"/>
      <c r="B340" s="336"/>
      <c r="C340" s="336"/>
      <c r="D340" s="336"/>
      <c r="E340" s="336"/>
      <c r="F340" s="326"/>
      <c r="G340" s="326"/>
      <c r="H340" s="326"/>
      <c r="I340" s="326"/>
      <c r="J340" s="326"/>
      <c r="K340" s="326"/>
      <c r="L340" s="326"/>
      <c r="M340" s="326"/>
      <c r="N340" s="326"/>
      <c r="O340" s="326"/>
      <c r="P340" s="326"/>
      <c r="Q340" s="326"/>
      <c r="R340" s="326"/>
      <c r="S340" s="326"/>
      <c r="T340" s="326"/>
      <c r="U340" s="326"/>
      <c r="V340" s="326"/>
      <c r="W340" s="326"/>
    </row>
    <row r="341" spans="1:23">
      <c r="A341" s="336"/>
      <c r="B341" s="336"/>
      <c r="C341" s="336"/>
      <c r="D341" s="336"/>
      <c r="E341" s="336"/>
      <c r="F341" s="326"/>
      <c r="G341" s="326"/>
      <c r="H341" s="326"/>
      <c r="I341" s="326"/>
      <c r="J341" s="326"/>
      <c r="K341" s="326"/>
      <c r="L341" s="326"/>
      <c r="M341" s="326"/>
      <c r="N341" s="326"/>
      <c r="O341" s="326"/>
      <c r="P341" s="326"/>
      <c r="Q341" s="326"/>
      <c r="R341" s="326"/>
      <c r="S341" s="326"/>
      <c r="T341" s="326"/>
      <c r="U341" s="326"/>
      <c r="V341" s="326"/>
      <c r="W341" s="326"/>
    </row>
    <row r="342" spans="1:23">
      <c r="A342" s="336"/>
      <c r="B342" s="336"/>
      <c r="C342" s="336"/>
      <c r="D342" s="336"/>
      <c r="E342" s="336"/>
      <c r="F342" s="326"/>
      <c r="G342" s="326"/>
      <c r="H342" s="326"/>
      <c r="I342" s="326"/>
      <c r="J342" s="326"/>
      <c r="K342" s="326"/>
      <c r="L342" s="326"/>
      <c r="M342" s="326"/>
      <c r="N342" s="326"/>
      <c r="O342" s="326"/>
      <c r="P342" s="326"/>
      <c r="Q342" s="326"/>
      <c r="R342" s="326"/>
      <c r="S342" s="326"/>
      <c r="T342" s="326"/>
      <c r="U342" s="326"/>
      <c r="V342" s="326"/>
      <c r="W342" s="326"/>
    </row>
    <row r="343" spans="1:23">
      <c r="A343" s="336"/>
      <c r="B343" s="336"/>
      <c r="C343" s="336"/>
      <c r="D343" s="336"/>
      <c r="E343" s="336"/>
      <c r="F343" s="326"/>
      <c r="G343" s="326"/>
      <c r="H343" s="326"/>
      <c r="I343" s="326"/>
      <c r="J343" s="326"/>
      <c r="K343" s="326"/>
      <c r="L343" s="326"/>
      <c r="M343" s="326"/>
      <c r="N343" s="326"/>
      <c r="O343" s="326"/>
      <c r="P343" s="326"/>
      <c r="Q343" s="326"/>
      <c r="R343" s="326"/>
      <c r="S343" s="326"/>
      <c r="T343" s="326"/>
      <c r="U343" s="326"/>
      <c r="V343" s="326"/>
      <c r="W343" s="326"/>
    </row>
    <row r="344" spans="1:23">
      <c r="A344" s="336"/>
      <c r="B344" s="336"/>
      <c r="C344" s="336"/>
      <c r="D344" s="336"/>
      <c r="E344" s="336"/>
      <c r="F344" s="326"/>
      <c r="G344" s="326"/>
      <c r="H344" s="326"/>
      <c r="I344" s="326"/>
      <c r="J344" s="326"/>
      <c r="K344" s="326"/>
      <c r="L344" s="326"/>
      <c r="M344" s="326"/>
      <c r="N344" s="326"/>
      <c r="O344" s="326"/>
      <c r="P344" s="326"/>
      <c r="Q344" s="326"/>
      <c r="R344" s="326"/>
      <c r="S344" s="326"/>
      <c r="T344" s="326"/>
      <c r="U344" s="326"/>
      <c r="V344" s="326"/>
      <c r="W344" s="326"/>
    </row>
    <row r="345" spans="1:23">
      <c r="A345" s="336"/>
      <c r="B345" s="336"/>
      <c r="C345" s="336"/>
      <c r="D345" s="336"/>
      <c r="E345" s="336"/>
      <c r="F345" s="326"/>
      <c r="G345" s="326"/>
      <c r="H345" s="326"/>
      <c r="I345" s="326"/>
      <c r="J345" s="326"/>
      <c r="K345" s="326"/>
      <c r="L345" s="326"/>
      <c r="M345" s="326"/>
      <c r="N345" s="326"/>
      <c r="O345" s="326"/>
      <c r="P345" s="326"/>
      <c r="Q345" s="326"/>
      <c r="R345" s="326"/>
      <c r="S345" s="326"/>
      <c r="T345" s="326"/>
      <c r="U345" s="326"/>
      <c r="V345" s="326"/>
      <c r="W345" s="326"/>
    </row>
    <row r="346" spans="1:23">
      <c r="A346" s="336"/>
      <c r="B346" s="336"/>
      <c r="C346" s="336"/>
      <c r="D346" s="336"/>
      <c r="E346" s="336"/>
      <c r="F346" s="326"/>
      <c r="G346" s="326"/>
      <c r="H346" s="326"/>
      <c r="I346" s="326"/>
      <c r="J346" s="326"/>
      <c r="K346" s="326"/>
      <c r="L346" s="326"/>
      <c r="M346" s="326"/>
      <c r="N346" s="326"/>
      <c r="O346" s="326"/>
      <c r="P346" s="326"/>
      <c r="Q346" s="326"/>
      <c r="R346" s="326"/>
      <c r="S346" s="326"/>
      <c r="T346" s="326"/>
      <c r="U346" s="326"/>
      <c r="V346" s="326"/>
      <c r="W346" s="326"/>
    </row>
    <row r="347" spans="1:23">
      <c r="A347" s="336"/>
      <c r="B347" s="336"/>
      <c r="C347" s="336"/>
      <c r="D347" s="336"/>
      <c r="E347" s="336"/>
      <c r="F347" s="326"/>
      <c r="G347" s="326"/>
      <c r="H347" s="326"/>
      <c r="I347" s="326"/>
      <c r="J347" s="326"/>
      <c r="K347" s="326"/>
      <c r="L347" s="326"/>
      <c r="M347" s="326"/>
      <c r="N347" s="326"/>
      <c r="O347" s="326"/>
      <c r="P347" s="326"/>
      <c r="Q347" s="326"/>
      <c r="R347" s="326"/>
      <c r="S347" s="326"/>
      <c r="T347" s="326"/>
      <c r="U347" s="326"/>
      <c r="V347" s="326"/>
      <c r="W347" s="326"/>
    </row>
    <row r="348" spans="1:23">
      <c r="A348" s="336"/>
      <c r="B348" s="336"/>
      <c r="C348" s="336"/>
      <c r="D348" s="336"/>
      <c r="E348" s="336"/>
      <c r="F348" s="326"/>
      <c r="G348" s="326"/>
      <c r="H348" s="326"/>
      <c r="I348" s="326"/>
      <c r="J348" s="326"/>
      <c r="K348" s="326"/>
      <c r="L348" s="326"/>
      <c r="M348" s="326"/>
      <c r="N348" s="326"/>
      <c r="O348" s="326"/>
      <c r="P348" s="326"/>
      <c r="Q348" s="326"/>
      <c r="R348" s="326"/>
      <c r="S348" s="326"/>
      <c r="T348" s="326"/>
      <c r="U348" s="326"/>
      <c r="V348" s="326"/>
      <c r="W348" s="326"/>
    </row>
    <row r="349" spans="1:23">
      <c r="A349" s="336"/>
      <c r="B349" s="336"/>
      <c r="C349" s="336"/>
      <c r="D349" s="336"/>
      <c r="E349" s="336"/>
      <c r="F349" s="326"/>
      <c r="G349" s="326"/>
      <c r="H349" s="326"/>
      <c r="I349" s="326"/>
      <c r="J349" s="326"/>
      <c r="K349" s="326"/>
      <c r="L349" s="326"/>
      <c r="M349" s="326"/>
      <c r="N349" s="326"/>
      <c r="O349" s="326"/>
      <c r="P349" s="326"/>
      <c r="Q349" s="326"/>
      <c r="R349" s="326"/>
      <c r="S349" s="326"/>
      <c r="T349" s="326"/>
      <c r="U349" s="326"/>
      <c r="V349" s="326"/>
      <c r="W349" s="326"/>
    </row>
    <row r="350" spans="1:23">
      <c r="A350" s="336"/>
      <c r="B350" s="336"/>
      <c r="C350" s="336"/>
      <c r="D350" s="336"/>
      <c r="E350" s="336"/>
      <c r="F350" s="326"/>
      <c r="G350" s="326"/>
      <c r="H350" s="326"/>
      <c r="I350" s="326"/>
      <c r="J350" s="326"/>
      <c r="K350" s="326"/>
      <c r="L350" s="326"/>
      <c r="M350" s="326"/>
      <c r="N350" s="326"/>
      <c r="O350" s="326"/>
      <c r="P350" s="326"/>
      <c r="Q350" s="326"/>
      <c r="R350" s="326"/>
      <c r="S350" s="326"/>
      <c r="T350" s="326"/>
      <c r="U350" s="326"/>
      <c r="V350" s="326"/>
      <c r="W350" s="326"/>
    </row>
    <row r="351" spans="1:23">
      <c r="A351" s="336"/>
      <c r="B351" s="336"/>
      <c r="C351" s="336"/>
      <c r="D351" s="336"/>
      <c r="E351" s="336"/>
      <c r="F351" s="326"/>
      <c r="G351" s="326"/>
      <c r="H351" s="326"/>
      <c r="I351" s="326"/>
      <c r="J351" s="326"/>
      <c r="K351" s="326"/>
      <c r="L351" s="326"/>
      <c r="M351" s="326"/>
      <c r="N351" s="326"/>
      <c r="O351" s="326"/>
      <c r="P351" s="326"/>
      <c r="Q351" s="326"/>
      <c r="R351" s="326"/>
      <c r="S351" s="326"/>
      <c r="T351" s="326"/>
      <c r="U351" s="326"/>
      <c r="V351" s="326"/>
      <c r="W351" s="326"/>
    </row>
    <row r="352" spans="1:23">
      <c r="A352" s="336"/>
      <c r="B352" s="336"/>
      <c r="C352" s="336"/>
      <c r="D352" s="336"/>
      <c r="E352" s="336"/>
      <c r="F352" s="326"/>
      <c r="G352" s="326"/>
      <c r="H352" s="326"/>
      <c r="I352" s="326"/>
      <c r="J352" s="326"/>
      <c r="K352" s="326"/>
      <c r="L352" s="326"/>
      <c r="M352" s="326"/>
      <c r="N352" s="326"/>
      <c r="O352" s="326"/>
      <c r="P352" s="326"/>
      <c r="Q352" s="326"/>
      <c r="R352" s="326"/>
      <c r="S352" s="326"/>
      <c r="T352" s="326"/>
      <c r="U352" s="326"/>
      <c r="V352" s="326"/>
      <c r="W352" s="326"/>
    </row>
    <row r="353" spans="1:23">
      <c r="A353" s="336"/>
      <c r="B353" s="336"/>
      <c r="C353" s="336"/>
      <c r="D353" s="336"/>
      <c r="E353" s="336"/>
      <c r="F353" s="326"/>
      <c r="G353" s="326"/>
      <c r="H353" s="326"/>
      <c r="I353" s="326"/>
      <c r="J353" s="326"/>
      <c r="K353" s="326"/>
      <c r="L353" s="326"/>
      <c r="M353" s="326"/>
      <c r="N353" s="326"/>
      <c r="O353" s="326"/>
      <c r="P353" s="326"/>
      <c r="Q353" s="326"/>
      <c r="R353" s="326"/>
      <c r="S353" s="326"/>
      <c r="T353" s="326"/>
      <c r="U353" s="326"/>
      <c r="V353" s="326"/>
      <c r="W353" s="326"/>
    </row>
    <row r="354" spans="1:23">
      <c r="A354" s="336"/>
      <c r="B354" s="336"/>
      <c r="C354" s="336"/>
      <c r="D354" s="336"/>
      <c r="E354" s="336"/>
      <c r="F354" s="326"/>
      <c r="G354" s="326"/>
      <c r="H354" s="326"/>
      <c r="I354" s="326"/>
      <c r="J354" s="326"/>
      <c r="K354" s="326"/>
      <c r="L354" s="326"/>
      <c r="M354" s="326"/>
      <c r="N354" s="326"/>
      <c r="O354" s="326"/>
      <c r="P354" s="326"/>
      <c r="Q354" s="326"/>
      <c r="R354" s="326"/>
      <c r="S354" s="326"/>
      <c r="T354" s="326"/>
      <c r="U354" s="326"/>
      <c r="V354" s="326"/>
      <c r="W354" s="326"/>
    </row>
    <row r="355" spans="1:23">
      <c r="A355" s="336"/>
      <c r="B355" s="336"/>
      <c r="C355" s="336"/>
      <c r="D355" s="336"/>
      <c r="E355" s="336"/>
      <c r="F355" s="326"/>
      <c r="G355" s="326"/>
      <c r="H355" s="326"/>
      <c r="I355" s="326"/>
      <c r="J355" s="326"/>
      <c r="K355" s="326"/>
      <c r="L355" s="326"/>
      <c r="M355" s="326"/>
      <c r="N355" s="326"/>
      <c r="O355" s="326"/>
      <c r="P355" s="326"/>
      <c r="Q355" s="326"/>
      <c r="R355" s="326"/>
      <c r="S355" s="326"/>
      <c r="T355" s="326"/>
      <c r="U355" s="326"/>
      <c r="V355" s="326"/>
      <c r="W355" s="326"/>
    </row>
    <row r="356" spans="1:23">
      <c r="A356" s="336"/>
      <c r="B356" s="336"/>
      <c r="C356" s="336"/>
      <c r="D356" s="336"/>
      <c r="E356" s="336"/>
      <c r="F356" s="326"/>
      <c r="G356" s="326"/>
      <c r="H356" s="326"/>
      <c r="I356" s="326"/>
      <c r="J356" s="326"/>
      <c r="K356" s="326"/>
      <c r="L356" s="326"/>
      <c r="M356" s="326"/>
      <c r="N356" s="326"/>
      <c r="O356" s="326"/>
      <c r="P356" s="326"/>
      <c r="Q356" s="326"/>
      <c r="R356" s="326"/>
      <c r="S356" s="326"/>
      <c r="T356" s="326"/>
      <c r="U356" s="326"/>
      <c r="V356" s="326"/>
      <c r="W356" s="326"/>
    </row>
    <row r="357" spans="1:23">
      <c r="A357" s="336"/>
      <c r="B357" s="336"/>
      <c r="C357" s="336"/>
      <c r="D357" s="336"/>
      <c r="E357" s="336"/>
      <c r="F357" s="326"/>
      <c r="G357" s="326"/>
      <c r="H357" s="326"/>
      <c r="I357" s="326"/>
      <c r="J357" s="326"/>
      <c r="K357" s="326"/>
      <c r="L357" s="326"/>
      <c r="M357" s="326"/>
      <c r="N357" s="326"/>
      <c r="O357" s="326"/>
      <c r="P357" s="326"/>
      <c r="Q357" s="326"/>
      <c r="R357" s="326"/>
      <c r="S357" s="326"/>
      <c r="T357" s="326"/>
      <c r="U357" s="326"/>
      <c r="V357" s="326"/>
      <c r="W357" s="326"/>
    </row>
    <row r="358" spans="1:23">
      <c r="A358" s="336"/>
      <c r="B358" s="336"/>
      <c r="C358" s="336"/>
      <c r="D358" s="336"/>
      <c r="E358" s="336"/>
      <c r="F358" s="326"/>
      <c r="G358" s="326"/>
      <c r="H358" s="326"/>
      <c r="I358" s="326"/>
      <c r="J358" s="326"/>
      <c r="K358" s="326"/>
      <c r="L358" s="326"/>
      <c r="M358" s="326"/>
      <c r="N358" s="326"/>
      <c r="O358" s="326"/>
      <c r="P358" s="326"/>
      <c r="Q358" s="326"/>
      <c r="R358" s="326"/>
      <c r="S358" s="326"/>
      <c r="T358" s="326"/>
      <c r="U358" s="326"/>
      <c r="V358" s="326"/>
      <c r="W358" s="326"/>
    </row>
    <row r="359" spans="1:23">
      <c r="A359" s="336"/>
      <c r="B359" s="336"/>
      <c r="C359" s="336"/>
      <c r="D359" s="336"/>
      <c r="E359" s="336"/>
      <c r="F359" s="326"/>
      <c r="G359" s="326"/>
      <c r="H359" s="326"/>
      <c r="I359" s="326"/>
      <c r="J359" s="326"/>
      <c r="K359" s="326"/>
      <c r="L359" s="326"/>
      <c r="M359" s="326"/>
      <c r="N359" s="326"/>
      <c r="O359" s="326"/>
      <c r="P359" s="326"/>
      <c r="Q359" s="326"/>
      <c r="R359" s="326"/>
      <c r="S359" s="326"/>
      <c r="T359" s="326"/>
      <c r="U359" s="326"/>
      <c r="V359" s="326"/>
      <c r="W359" s="326"/>
    </row>
    <row r="360" spans="1:23">
      <c r="A360" s="336"/>
      <c r="B360" s="336"/>
      <c r="C360" s="336"/>
      <c r="D360" s="336"/>
      <c r="E360" s="336"/>
      <c r="F360" s="326"/>
      <c r="G360" s="326"/>
      <c r="H360" s="326"/>
      <c r="I360" s="326"/>
      <c r="J360" s="326"/>
      <c r="K360" s="326"/>
      <c r="L360" s="326"/>
      <c r="M360" s="326"/>
      <c r="N360" s="326"/>
      <c r="O360" s="326"/>
      <c r="P360" s="326"/>
      <c r="Q360" s="326"/>
      <c r="R360" s="326"/>
      <c r="S360" s="326"/>
      <c r="T360" s="326"/>
      <c r="U360" s="326"/>
      <c r="V360" s="326"/>
      <c r="W360" s="326"/>
    </row>
    <row r="361" spans="1:23">
      <c r="A361" s="336"/>
      <c r="B361" s="336"/>
      <c r="C361" s="336"/>
      <c r="D361" s="336"/>
      <c r="E361" s="336"/>
      <c r="F361" s="326"/>
      <c r="G361" s="326"/>
      <c r="H361" s="326"/>
      <c r="I361" s="326"/>
      <c r="J361" s="326"/>
      <c r="K361" s="326"/>
      <c r="L361" s="326"/>
      <c r="M361" s="326"/>
      <c r="N361" s="326"/>
      <c r="O361" s="326"/>
      <c r="P361" s="326"/>
      <c r="Q361" s="326"/>
      <c r="R361" s="326"/>
      <c r="S361" s="326"/>
      <c r="T361" s="326"/>
      <c r="U361" s="326"/>
      <c r="V361" s="326"/>
      <c r="W361" s="326"/>
    </row>
    <row r="362" spans="1:23">
      <c r="A362" s="336"/>
      <c r="B362" s="336"/>
      <c r="C362" s="336"/>
      <c r="D362" s="336"/>
      <c r="E362" s="336"/>
      <c r="F362" s="326"/>
      <c r="G362" s="326"/>
      <c r="H362" s="326"/>
      <c r="I362" s="326"/>
      <c r="J362" s="326"/>
      <c r="K362" s="326"/>
      <c r="L362" s="326"/>
      <c r="M362" s="326"/>
      <c r="N362" s="326"/>
      <c r="O362" s="326"/>
      <c r="P362" s="326"/>
      <c r="Q362" s="326"/>
      <c r="R362" s="326"/>
      <c r="S362" s="326"/>
      <c r="T362" s="326"/>
      <c r="U362" s="326"/>
      <c r="V362" s="326"/>
      <c r="W362" s="326"/>
    </row>
    <row r="363" spans="1:23">
      <c r="A363" s="336"/>
      <c r="B363" s="336"/>
      <c r="C363" s="336"/>
      <c r="D363" s="336"/>
      <c r="E363" s="336"/>
      <c r="F363" s="326"/>
      <c r="G363" s="326"/>
      <c r="H363" s="326"/>
      <c r="I363" s="326"/>
      <c r="J363" s="326"/>
      <c r="K363" s="326"/>
      <c r="L363" s="326"/>
      <c r="M363" s="326"/>
      <c r="N363" s="326"/>
      <c r="O363" s="326"/>
      <c r="P363" s="326"/>
      <c r="Q363" s="326"/>
      <c r="R363" s="326"/>
      <c r="S363" s="326"/>
      <c r="T363" s="326"/>
      <c r="U363" s="326"/>
      <c r="V363" s="326"/>
      <c r="W363" s="326"/>
    </row>
    <row r="364" spans="1:23">
      <c r="A364" s="336"/>
      <c r="B364" s="336"/>
      <c r="C364" s="336"/>
      <c r="D364" s="336"/>
      <c r="E364" s="336"/>
      <c r="F364" s="326"/>
      <c r="G364" s="326"/>
      <c r="H364" s="326"/>
      <c r="I364" s="326"/>
      <c r="J364" s="326"/>
      <c r="K364" s="326"/>
      <c r="L364" s="326"/>
      <c r="M364" s="326"/>
      <c r="N364" s="326"/>
      <c r="O364" s="326"/>
      <c r="P364" s="326"/>
      <c r="Q364" s="326"/>
      <c r="R364" s="326"/>
      <c r="S364" s="326"/>
      <c r="T364" s="326"/>
      <c r="U364" s="326"/>
      <c r="V364" s="326"/>
      <c r="W364" s="326"/>
    </row>
    <row r="365" spans="1:23">
      <c r="A365" s="336"/>
      <c r="B365" s="336"/>
      <c r="C365" s="336"/>
      <c r="D365" s="336"/>
      <c r="E365" s="336"/>
      <c r="F365" s="326"/>
      <c r="G365" s="326"/>
      <c r="H365" s="326"/>
      <c r="I365" s="326"/>
      <c r="J365" s="326"/>
      <c r="K365" s="326"/>
      <c r="L365" s="326"/>
      <c r="M365" s="326"/>
      <c r="N365" s="326"/>
      <c r="O365" s="326"/>
      <c r="P365" s="326"/>
      <c r="Q365" s="326"/>
      <c r="R365" s="326"/>
      <c r="S365" s="326"/>
      <c r="T365" s="326"/>
      <c r="U365" s="326"/>
      <c r="V365" s="326"/>
      <c r="W365" s="326"/>
    </row>
    <row r="366" spans="1:23">
      <c r="A366" s="336"/>
      <c r="B366" s="336"/>
      <c r="C366" s="336"/>
      <c r="D366" s="336"/>
      <c r="E366" s="336"/>
      <c r="F366" s="326"/>
      <c r="G366" s="326"/>
      <c r="H366" s="326"/>
      <c r="I366" s="326"/>
      <c r="J366" s="326"/>
      <c r="K366" s="326"/>
      <c r="L366" s="326"/>
      <c r="M366" s="326"/>
      <c r="N366" s="326"/>
      <c r="O366" s="326"/>
      <c r="P366" s="326"/>
      <c r="Q366" s="326"/>
      <c r="R366" s="326"/>
      <c r="S366" s="326"/>
      <c r="T366" s="326"/>
      <c r="U366" s="326"/>
      <c r="V366" s="326"/>
      <c r="W366" s="326"/>
    </row>
    <row r="367" spans="1:23">
      <c r="A367" s="336"/>
      <c r="B367" s="336"/>
      <c r="C367" s="336"/>
      <c r="D367" s="336"/>
      <c r="E367" s="336"/>
      <c r="F367" s="326"/>
      <c r="G367" s="326"/>
      <c r="H367" s="326"/>
      <c r="I367" s="326"/>
      <c r="J367" s="326"/>
      <c r="K367" s="326"/>
      <c r="L367" s="326"/>
      <c r="M367" s="326"/>
      <c r="N367" s="326"/>
      <c r="O367" s="326"/>
      <c r="P367" s="326"/>
      <c r="Q367" s="326"/>
      <c r="R367" s="326"/>
      <c r="S367" s="326"/>
      <c r="T367" s="326"/>
      <c r="U367" s="326"/>
      <c r="V367" s="326"/>
      <c r="W367" s="326"/>
    </row>
    <row r="368" spans="1:23">
      <c r="A368" s="336"/>
      <c r="B368" s="336"/>
      <c r="C368" s="336"/>
      <c r="D368" s="336"/>
      <c r="E368" s="336"/>
      <c r="F368" s="326"/>
      <c r="G368" s="326"/>
      <c r="H368" s="326"/>
      <c r="I368" s="326"/>
      <c r="J368" s="326"/>
      <c r="K368" s="326"/>
      <c r="L368" s="326"/>
      <c r="M368" s="326"/>
      <c r="N368" s="326"/>
      <c r="O368" s="326"/>
      <c r="P368" s="326"/>
      <c r="Q368" s="326"/>
      <c r="R368" s="326"/>
      <c r="S368" s="326"/>
      <c r="T368" s="326"/>
      <c r="U368" s="326"/>
      <c r="V368" s="326"/>
      <c r="W368" s="326"/>
    </row>
    <row r="369" spans="1:23">
      <c r="A369" s="336"/>
      <c r="B369" s="336"/>
      <c r="C369" s="336"/>
      <c r="D369" s="336"/>
      <c r="E369" s="336"/>
      <c r="F369" s="326"/>
      <c r="G369" s="326"/>
      <c r="H369" s="326"/>
      <c r="I369" s="326"/>
      <c r="J369" s="326"/>
      <c r="K369" s="326"/>
      <c r="L369" s="326"/>
      <c r="M369" s="326"/>
      <c r="N369" s="326"/>
      <c r="O369" s="326"/>
      <c r="P369" s="326"/>
      <c r="Q369" s="326"/>
      <c r="R369" s="326"/>
      <c r="S369" s="326"/>
      <c r="T369" s="326"/>
      <c r="U369" s="326"/>
      <c r="V369" s="326"/>
      <c r="W369" s="326"/>
    </row>
    <row r="370" spans="1:23">
      <c r="A370" s="336"/>
      <c r="B370" s="336"/>
      <c r="C370" s="336"/>
      <c r="D370" s="336"/>
      <c r="E370" s="336"/>
      <c r="F370" s="326"/>
      <c r="G370" s="326"/>
      <c r="H370" s="326"/>
      <c r="I370" s="326"/>
      <c r="J370" s="326"/>
      <c r="K370" s="326"/>
      <c r="L370" s="326"/>
      <c r="M370" s="326"/>
      <c r="N370" s="326"/>
      <c r="O370" s="326"/>
      <c r="P370" s="326"/>
      <c r="Q370" s="326"/>
      <c r="R370" s="326"/>
      <c r="S370" s="326"/>
      <c r="T370" s="326"/>
      <c r="U370" s="326"/>
      <c r="V370" s="326"/>
      <c r="W370" s="326"/>
    </row>
    <row r="371" spans="1:23">
      <c r="A371" s="336"/>
      <c r="B371" s="336"/>
      <c r="C371" s="336"/>
      <c r="D371" s="336"/>
      <c r="E371" s="336"/>
      <c r="F371" s="326"/>
      <c r="G371" s="326"/>
      <c r="H371" s="326"/>
      <c r="I371" s="326"/>
      <c r="J371" s="326"/>
      <c r="K371" s="326"/>
      <c r="L371" s="326"/>
      <c r="M371" s="326"/>
      <c r="N371" s="326"/>
      <c r="O371" s="326"/>
      <c r="P371" s="326"/>
      <c r="Q371" s="326"/>
      <c r="R371" s="326"/>
      <c r="S371" s="326"/>
      <c r="T371" s="326"/>
      <c r="U371" s="326"/>
      <c r="V371" s="326"/>
      <c r="W371" s="326"/>
    </row>
    <row r="372" spans="1:23">
      <c r="A372" s="336"/>
      <c r="B372" s="336"/>
      <c r="C372" s="336"/>
      <c r="D372" s="336"/>
      <c r="E372" s="336"/>
      <c r="F372" s="326"/>
      <c r="G372" s="326"/>
      <c r="H372" s="326"/>
      <c r="I372" s="326"/>
      <c r="J372" s="326"/>
      <c r="K372" s="326"/>
      <c r="L372" s="326"/>
      <c r="M372" s="326"/>
      <c r="N372" s="326"/>
      <c r="O372" s="326"/>
      <c r="P372" s="326"/>
      <c r="Q372" s="326"/>
      <c r="R372" s="326"/>
      <c r="S372" s="326"/>
      <c r="T372" s="326"/>
      <c r="U372" s="326"/>
      <c r="V372" s="326"/>
      <c r="W372" s="326"/>
    </row>
    <row r="373" spans="1:23">
      <c r="A373" s="336"/>
      <c r="B373" s="336"/>
      <c r="C373" s="336"/>
      <c r="D373" s="336"/>
      <c r="E373" s="336"/>
      <c r="F373" s="326"/>
      <c r="G373" s="326"/>
      <c r="H373" s="326"/>
      <c r="I373" s="326"/>
      <c r="J373" s="326"/>
      <c r="K373" s="326"/>
      <c r="L373" s="326"/>
      <c r="M373" s="326"/>
      <c r="N373" s="326"/>
      <c r="O373" s="326"/>
      <c r="P373" s="326"/>
      <c r="Q373" s="326"/>
      <c r="R373" s="326"/>
      <c r="S373" s="326"/>
      <c r="T373" s="326"/>
      <c r="U373" s="326"/>
      <c r="V373" s="326"/>
      <c r="W373" s="326"/>
    </row>
    <row r="374" spans="1:23">
      <c r="A374" s="336"/>
      <c r="B374" s="336"/>
      <c r="C374" s="336"/>
      <c r="D374" s="336"/>
      <c r="E374" s="336"/>
      <c r="F374" s="326"/>
      <c r="G374" s="326"/>
      <c r="H374" s="326"/>
      <c r="I374" s="326"/>
      <c r="J374" s="326"/>
      <c r="K374" s="326"/>
      <c r="L374" s="326"/>
      <c r="M374" s="326"/>
      <c r="N374" s="326"/>
      <c r="O374" s="326"/>
      <c r="P374" s="326"/>
      <c r="Q374" s="326"/>
      <c r="R374" s="326"/>
      <c r="S374" s="326"/>
      <c r="T374" s="326"/>
      <c r="U374" s="326"/>
      <c r="V374" s="326"/>
      <c r="W374" s="326"/>
    </row>
    <row r="375" spans="1:23">
      <c r="A375" s="336"/>
      <c r="B375" s="336"/>
      <c r="C375" s="336"/>
      <c r="D375" s="336"/>
      <c r="E375" s="336"/>
      <c r="F375" s="326"/>
      <c r="G375" s="326"/>
      <c r="H375" s="326"/>
      <c r="I375" s="326"/>
      <c r="J375" s="326"/>
      <c r="K375" s="326"/>
      <c r="L375" s="326"/>
      <c r="M375" s="326"/>
      <c r="N375" s="326"/>
      <c r="O375" s="326"/>
      <c r="P375" s="326"/>
      <c r="Q375" s="326"/>
      <c r="R375" s="326"/>
      <c r="S375" s="326"/>
      <c r="T375" s="326"/>
      <c r="U375" s="326"/>
      <c r="V375" s="326"/>
      <c r="W375" s="326"/>
    </row>
    <row r="376" spans="1:23">
      <c r="A376" s="336"/>
      <c r="B376" s="336"/>
      <c r="C376" s="336"/>
      <c r="D376" s="336"/>
      <c r="E376" s="336"/>
      <c r="F376" s="326"/>
      <c r="G376" s="326"/>
      <c r="H376" s="326"/>
      <c r="I376" s="326"/>
      <c r="J376" s="326"/>
      <c r="K376" s="326"/>
      <c r="L376" s="326"/>
      <c r="M376" s="326"/>
      <c r="N376" s="326"/>
      <c r="O376" s="326"/>
      <c r="P376" s="326"/>
      <c r="Q376" s="326"/>
      <c r="R376" s="326"/>
      <c r="S376" s="326"/>
      <c r="T376" s="326"/>
      <c r="U376" s="326"/>
      <c r="V376" s="326"/>
      <c r="W376" s="326"/>
    </row>
    <row r="377" spans="1:23">
      <c r="A377" s="336"/>
      <c r="B377" s="336"/>
      <c r="C377" s="336"/>
      <c r="D377" s="336"/>
      <c r="E377" s="336"/>
      <c r="F377" s="326"/>
      <c r="G377" s="326"/>
      <c r="H377" s="326"/>
      <c r="I377" s="326"/>
      <c r="J377" s="326"/>
      <c r="K377" s="326"/>
      <c r="L377" s="326"/>
      <c r="M377" s="326"/>
      <c r="N377" s="326"/>
      <c r="O377" s="326"/>
      <c r="P377" s="326"/>
      <c r="Q377" s="326"/>
      <c r="R377" s="326"/>
      <c r="S377" s="326"/>
      <c r="T377" s="326"/>
      <c r="U377" s="326"/>
      <c r="V377" s="326"/>
      <c r="W377" s="326"/>
    </row>
    <row r="378" spans="1:23">
      <c r="A378" s="336"/>
      <c r="B378" s="336"/>
      <c r="C378" s="336"/>
      <c r="D378" s="336"/>
      <c r="E378" s="336"/>
      <c r="F378" s="326"/>
      <c r="G378" s="326"/>
      <c r="H378" s="326"/>
      <c r="I378" s="326"/>
      <c r="J378" s="326"/>
      <c r="K378" s="326"/>
      <c r="L378" s="326"/>
      <c r="M378" s="326"/>
      <c r="N378" s="326"/>
      <c r="O378" s="326"/>
      <c r="P378" s="326"/>
      <c r="Q378" s="326"/>
      <c r="R378" s="326"/>
      <c r="S378" s="326"/>
      <c r="T378" s="326"/>
      <c r="U378" s="326"/>
      <c r="V378" s="326"/>
      <c r="W378" s="326"/>
    </row>
    <row r="379" spans="1:23">
      <c r="A379" s="336"/>
      <c r="B379" s="336"/>
      <c r="C379" s="336"/>
      <c r="D379" s="336"/>
      <c r="E379" s="336"/>
      <c r="F379" s="326"/>
      <c r="G379" s="326"/>
      <c r="H379" s="326"/>
      <c r="I379" s="326"/>
      <c r="J379" s="326"/>
      <c r="K379" s="326"/>
      <c r="L379" s="326"/>
      <c r="M379" s="326"/>
      <c r="N379" s="326"/>
      <c r="O379" s="326"/>
      <c r="P379" s="326"/>
      <c r="Q379" s="326"/>
      <c r="R379" s="326"/>
      <c r="S379" s="326"/>
      <c r="T379" s="326"/>
      <c r="U379" s="326"/>
      <c r="V379" s="326"/>
      <c r="W379" s="326"/>
    </row>
    <row r="380" spans="1:23">
      <c r="A380" s="336"/>
      <c r="B380" s="336"/>
      <c r="C380" s="336"/>
      <c r="D380" s="336"/>
      <c r="E380" s="336"/>
      <c r="F380" s="326"/>
      <c r="G380" s="326"/>
      <c r="H380" s="326"/>
      <c r="I380" s="326"/>
      <c r="J380" s="326"/>
      <c r="K380" s="326"/>
      <c r="L380" s="326"/>
      <c r="M380" s="326"/>
      <c r="N380" s="326"/>
      <c r="O380" s="326"/>
      <c r="P380" s="326"/>
      <c r="Q380" s="326"/>
      <c r="R380" s="326"/>
      <c r="S380" s="326"/>
      <c r="T380" s="326"/>
      <c r="U380" s="326"/>
      <c r="V380" s="326"/>
      <c r="W380" s="326"/>
    </row>
    <row r="381" spans="1:23">
      <c r="A381" s="336"/>
      <c r="B381" s="336"/>
      <c r="C381" s="336"/>
      <c r="D381" s="336"/>
      <c r="E381" s="336"/>
      <c r="F381" s="326"/>
      <c r="G381" s="326"/>
      <c r="H381" s="326"/>
      <c r="I381" s="326"/>
      <c r="J381" s="326"/>
      <c r="K381" s="326"/>
      <c r="L381" s="326"/>
      <c r="M381" s="326"/>
      <c r="N381" s="326"/>
      <c r="O381" s="326"/>
      <c r="P381" s="326"/>
      <c r="Q381" s="326"/>
      <c r="R381" s="326"/>
      <c r="S381" s="326"/>
      <c r="T381" s="326"/>
      <c r="U381" s="326"/>
      <c r="V381" s="326"/>
      <c r="W381" s="326"/>
    </row>
    <row r="382" spans="1:23">
      <c r="A382" s="336"/>
      <c r="B382" s="336"/>
      <c r="C382" s="336"/>
      <c r="D382" s="336"/>
      <c r="E382" s="336"/>
      <c r="F382" s="326"/>
      <c r="G382" s="326"/>
      <c r="H382" s="326"/>
      <c r="I382" s="326"/>
      <c r="J382" s="326"/>
      <c r="K382" s="326"/>
      <c r="L382" s="326"/>
      <c r="M382" s="326"/>
      <c r="N382" s="326"/>
      <c r="O382" s="326"/>
      <c r="P382" s="326"/>
      <c r="Q382" s="326"/>
      <c r="R382" s="326"/>
      <c r="S382" s="326"/>
      <c r="T382" s="326"/>
      <c r="U382" s="326"/>
      <c r="V382" s="326"/>
      <c r="W382" s="326"/>
    </row>
    <row r="383" spans="1:23">
      <c r="A383" s="336"/>
      <c r="B383" s="336"/>
      <c r="C383" s="336"/>
      <c r="D383" s="336"/>
      <c r="E383" s="336"/>
      <c r="F383" s="326"/>
      <c r="G383" s="326"/>
      <c r="H383" s="326"/>
      <c r="I383" s="326"/>
      <c r="J383" s="326"/>
      <c r="K383" s="326"/>
      <c r="L383" s="326"/>
      <c r="M383" s="326"/>
      <c r="N383" s="326"/>
      <c r="O383" s="326"/>
      <c r="P383" s="326"/>
      <c r="Q383" s="326"/>
      <c r="R383" s="326"/>
      <c r="S383" s="326"/>
      <c r="T383" s="326"/>
      <c r="U383" s="326"/>
      <c r="V383" s="326"/>
      <c r="W383" s="326"/>
    </row>
    <row r="384" spans="1:23">
      <c r="A384" s="336"/>
      <c r="B384" s="336"/>
      <c r="C384" s="336"/>
      <c r="D384" s="336"/>
      <c r="E384" s="336"/>
      <c r="F384" s="326"/>
      <c r="G384" s="326"/>
      <c r="H384" s="326"/>
      <c r="I384" s="326"/>
      <c r="J384" s="326"/>
      <c r="K384" s="326"/>
      <c r="L384" s="326"/>
      <c r="M384" s="326"/>
      <c r="N384" s="326"/>
      <c r="O384" s="326"/>
      <c r="P384" s="326"/>
      <c r="Q384" s="326"/>
      <c r="R384" s="326"/>
      <c r="S384" s="326"/>
      <c r="T384" s="326"/>
      <c r="U384" s="326"/>
      <c r="V384" s="326"/>
      <c r="W384" s="326"/>
    </row>
    <row r="385" spans="1:23">
      <c r="A385" s="336"/>
      <c r="B385" s="336"/>
      <c r="C385" s="336"/>
      <c r="D385" s="336"/>
      <c r="E385" s="336"/>
      <c r="F385" s="326"/>
      <c r="G385" s="326"/>
      <c r="H385" s="326"/>
      <c r="I385" s="326"/>
      <c r="J385" s="326"/>
      <c r="K385" s="326"/>
      <c r="L385" s="326"/>
      <c r="M385" s="326"/>
      <c r="N385" s="326"/>
      <c r="O385" s="326"/>
      <c r="P385" s="326"/>
      <c r="Q385" s="326"/>
      <c r="R385" s="326"/>
      <c r="S385" s="326"/>
      <c r="T385" s="326"/>
      <c r="U385" s="326"/>
      <c r="V385" s="326"/>
      <c r="W385" s="326"/>
    </row>
    <row r="386" spans="1:23">
      <c r="A386" s="336"/>
      <c r="B386" s="336"/>
      <c r="C386" s="336"/>
      <c r="D386" s="336"/>
      <c r="E386" s="336"/>
      <c r="F386" s="326"/>
      <c r="G386" s="326"/>
      <c r="H386" s="326"/>
      <c r="I386" s="326"/>
      <c r="J386" s="326"/>
      <c r="K386" s="326"/>
      <c r="L386" s="326"/>
      <c r="M386" s="326"/>
      <c r="N386" s="326"/>
      <c r="O386" s="326"/>
      <c r="P386" s="326"/>
      <c r="Q386" s="326"/>
      <c r="R386" s="326"/>
      <c r="S386" s="326"/>
      <c r="T386" s="326"/>
      <c r="U386" s="326"/>
      <c r="V386" s="326"/>
      <c r="W386" s="326"/>
    </row>
    <row r="387" spans="1:23">
      <c r="A387" s="336"/>
      <c r="B387" s="336"/>
      <c r="C387" s="336"/>
      <c r="D387" s="336"/>
      <c r="E387" s="336"/>
      <c r="F387" s="326"/>
      <c r="G387" s="326"/>
      <c r="H387" s="326"/>
      <c r="I387" s="326"/>
      <c r="J387" s="326"/>
      <c r="K387" s="326"/>
      <c r="L387" s="326"/>
      <c r="M387" s="326"/>
      <c r="N387" s="326"/>
      <c r="O387" s="326"/>
      <c r="P387" s="326"/>
      <c r="Q387" s="326"/>
      <c r="R387" s="326"/>
      <c r="S387" s="326"/>
      <c r="T387" s="326"/>
      <c r="U387" s="326"/>
      <c r="V387" s="326"/>
      <c r="W387" s="326"/>
    </row>
    <row r="388" spans="1:23">
      <c r="A388" s="336"/>
      <c r="B388" s="336"/>
      <c r="C388" s="336"/>
      <c r="D388" s="336"/>
      <c r="E388" s="336"/>
      <c r="F388" s="326"/>
      <c r="G388" s="326"/>
      <c r="H388" s="326"/>
      <c r="I388" s="326"/>
      <c r="J388" s="326"/>
      <c r="K388" s="326"/>
      <c r="L388" s="326"/>
      <c r="M388" s="326"/>
      <c r="N388" s="326"/>
      <c r="O388" s="326"/>
      <c r="P388" s="326"/>
      <c r="Q388" s="326"/>
      <c r="R388" s="326"/>
      <c r="S388" s="326"/>
      <c r="T388" s="326"/>
      <c r="U388" s="326"/>
      <c r="V388" s="326"/>
      <c r="W388" s="326"/>
    </row>
    <row r="389" spans="1:23">
      <c r="A389" s="336"/>
      <c r="B389" s="336"/>
      <c r="C389" s="336"/>
      <c r="D389" s="336"/>
      <c r="E389" s="336"/>
      <c r="F389" s="326"/>
      <c r="G389" s="326"/>
      <c r="H389" s="326"/>
      <c r="I389" s="326"/>
      <c r="J389" s="326"/>
      <c r="K389" s="326"/>
      <c r="L389" s="326"/>
      <c r="M389" s="326"/>
      <c r="N389" s="326"/>
      <c r="O389" s="326"/>
      <c r="P389" s="326"/>
      <c r="Q389" s="326"/>
      <c r="R389" s="326"/>
      <c r="S389" s="326"/>
      <c r="T389" s="326"/>
      <c r="U389" s="326"/>
      <c r="V389" s="326"/>
      <c r="W389" s="326"/>
    </row>
    <row r="390" spans="1:23">
      <c r="A390" s="336"/>
      <c r="B390" s="336"/>
      <c r="C390" s="336"/>
      <c r="D390" s="336"/>
      <c r="E390" s="336"/>
      <c r="F390" s="326"/>
      <c r="G390" s="326"/>
      <c r="H390" s="326"/>
      <c r="I390" s="326"/>
      <c r="J390" s="326"/>
      <c r="K390" s="326"/>
      <c r="L390" s="326"/>
      <c r="M390" s="326"/>
      <c r="N390" s="326"/>
      <c r="O390" s="326"/>
      <c r="P390" s="326"/>
      <c r="Q390" s="326"/>
      <c r="R390" s="326"/>
      <c r="S390" s="326"/>
      <c r="T390" s="326"/>
      <c r="U390" s="326"/>
      <c r="V390" s="326"/>
      <c r="W390" s="326"/>
    </row>
    <row r="391" spans="1:23">
      <c r="A391" s="336"/>
      <c r="B391" s="336"/>
      <c r="C391" s="336"/>
      <c r="D391" s="336"/>
      <c r="E391" s="336"/>
      <c r="F391" s="326"/>
      <c r="G391" s="326"/>
      <c r="H391" s="326"/>
      <c r="I391" s="326"/>
      <c r="J391" s="326"/>
      <c r="K391" s="326"/>
      <c r="L391" s="326"/>
      <c r="M391" s="326"/>
      <c r="N391" s="326"/>
      <c r="O391" s="326"/>
      <c r="P391" s="326"/>
      <c r="Q391" s="326"/>
      <c r="R391" s="326"/>
      <c r="S391" s="326"/>
      <c r="T391" s="326"/>
      <c r="U391" s="326"/>
      <c r="V391" s="326"/>
      <c r="W391" s="326"/>
    </row>
    <row r="392" spans="1:23">
      <c r="A392" s="336"/>
      <c r="B392" s="336"/>
      <c r="C392" s="336"/>
      <c r="D392" s="336"/>
      <c r="E392" s="336"/>
      <c r="F392" s="326"/>
      <c r="G392" s="326"/>
      <c r="H392" s="326"/>
      <c r="I392" s="326"/>
      <c r="J392" s="326"/>
      <c r="K392" s="326"/>
      <c r="L392" s="326"/>
      <c r="M392" s="326"/>
      <c r="N392" s="326"/>
      <c r="O392" s="326"/>
      <c r="P392" s="326"/>
      <c r="Q392" s="326"/>
      <c r="R392" s="326"/>
      <c r="S392" s="326"/>
      <c r="T392" s="326"/>
      <c r="U392" s="326"/>
      <c r="V392" s="326"/>
      <c r="W392" s="326"/>
    </row>
    <row r="393" spans="1:23">
      <c r="A393" s="336"/>
      <c r="B393" s="336"/>
      <c r="C393" s="336"/>
      <c r="D393" s="336"/>
      <c r="E393" s="336"/>
      <c r="F393" s="326"/>
      <c r="G393" s="326"/>
      <c r="H393" s="326"/>
      <c r="I393" s="326"/>
      <c r="J393" s="326"/>
      <c r="K393" s="326"/>
      <c r="L393" s="326"/>
      <c r="M393" s="326"/>
      <c r="N393" s="326"/>
      <c r="O393" s="326"/>
      <c r="P393" s="326"/>
      <c r="Q393" s="326"/>
      <c r="R393" s="326"/>
      <c r="S393" s="326"/>
      <c r="T393" s="326"/>
      <c r="U393" s="326"/>
      <c r="V393" s="326"/>
      <c r="W393" s="326"/>
    </row>
    <row r="394" spans="1:23">
      <c r="A394" s="336"/>
      <c r="B394" s="336"/>
      <c r="C394" s="336"/>
      <c r="D394" s="336"/>
      <c r="E394" s="336"/>
      <c r="F394" s="326"/>
      <c r="G394" s="326"/>
      <c r="H394" s="326"/>
      <c r="I394" s="326"/>
      <c r="J394" s="326"/>
      <c r="K394" s="326"/>
      <c r="L394" s="326"/>
      <c r="M394" s="326"/>
      <c r="N394" s="326"/>
      <c r="O394" s="326"/>
      <c r="P394" s="326"/>
      <c r="Q394" s="326"/>
      <c r="R394" s="326"/>
      <c r="S394" s="326"/>
      <c r="T394" s="326"/>
      <c r="U394" s="326"/>
      <c r="V394" s="326"/>
      <c r="W394" s="326"/>
    </row>
    <row r="395" spans="1:23">
      <c r="A395" s="336"/>
      <c r="B395" s="336"/>
      <c r="C395" s="336"/>
      <c r="D395" s="336"/>
      <c r="E395" s="336"/>
      <c r="F395" s="326"/>
      <c r="G395" s="326"/>
      <c r="H395" s="326"/>
      <c r="I395" s="326"/>
      <c r="J395" s="326"/>
      <c r="K395" s="326"/>
      <c r="L395" s="326"/>
      <c r="M395" s="326"/>
      <c r="N395" s="326"/>
      <c r="O395" s="326"/>
      <c r="P395" s="326"/>
      <c r="Q395" s="326"/>
      <c r="R395" s="326"/>
      <c r="S395" s="326"/>
      <c r="T395" s="326"/>
      <c r="U395" s="326"/>
      <c r="V395" s="326"/>
      <c r="W395" s="326"/>
    </row>
    <row r="396" spans="1:23">
      <c r="A396" s="336"/>
      <c r="B396" s="336"/>
      <c r="C396" s="336"/>
      <c r="D396" s="336"/>
      <c r="E396" s="336"/>
      <c r="F396" s="326"/>
      <c r="G396" s="326"/>
      <c r="H396" s="326"/>
      <c r="I396" s="326"/>
      <c r="J396" s="326"/>
      <c r="K396" s="326"/>
      <c r="L396" s="326"/>
      <c r="M396" s="326"/>
      <c r="N396" s="326"/>
      <c r="O396" s="326"/>
      <c r="P396" s="326"/>
      <c r="Q396" s="326"/>
      <c r="R396" s="326"/>
      <c r="S396" s="326"/>
      <c r="T396" s="326"/>
      <c r="U396" s="326"/>
      <c r="V396" s="326"/>
      <c r="W396" s="326"/>
    </row>
    <row r="397" spans="1:23">
      <c r="A397" s="336"/>
      <c r="B397" s="336"/>
      <c r="C397" s="336"/>
      <c r="D397" s="336"/>
      <c r="E397" s="336"/>
      <c r="F397" s="326"/>
      <c r="G397" s="326"/>
      <c r="H397" s="326"/>
      <c r="I397" s="326"/>
      <c r="J397" s="326"/>
      <c r="K397" s="326"/>
      <c r="L397" s="326"/>
      <c r="M397" s="326"/>
      <c r="N397" s="326"/>
      <c r="O397" s="326"/>
      <c r="P397" s="326"/>
      <c r="Q397" s="326"/>
      <c r="R397" s="326"/>
      <c r="S397" s="326"/>
      <c r="T397" s="326"/>
      <c r="U397" s="326"/>
      <c r="V397" s="326"/>
      <c r="W397" s="326"/>
    </row>
    <row r="398" spans="1:23">
      <c r="A398" s="336"/>
      <c r="B398" s="336"/>
      <c r="C398" s="336"/>
      <c r="D398" s="336"/>
      <c r="E398" s="336"/>
      <c r="F398" s="326"/>
      <c r="G398" s="326"/>
      <c r="H398" s="326"/>
      <c r="I398" s="326"/>
      <c r="J398" s="326"/>
      <c r="K398" s="326"/>
      <c r="L398" s="326"/>
      <c r="M398" s="326"/>
      <c r="N398" s="326"/>
      <c r="O398" s="326"/>
      <c r="P398" s="326"/>
      <c r="Q398" s="326"/>
      <c r="R398" s="326"/>
      <c r="S398" s="326"/>
      <c r="T398" s="326"/>
      <c r="U398" s="326"/>
      <c r="V398" s="326"/>
      <c r="W398" s="326"/>
    </row>
    <row r="399" spans="1:23">
      <c r="A399" s="336"/>
      <c r="B399" s="336"/>
      <c r="C399" s="336"/>
      <c r="D399" s="336"/>
      <c r="E399" s="336"/>
      <c r="F399" s="326"/>
      <c r="G399" s="326"/>
      <c r="H399" s="326"/>
      <c r="I399" s="326"/>
      <c r="J399" s="326"/>
      <c r="K399" s="326"/>
      <c r="L399" s="326"/>
      <c r="M399" s="326"/>
      <c r="N399" s="326"/>
      <c r="O399" s="326"/>
      <c r="P399" s="326"/>
      <c r="Q399" s="326"/>
      <c r="R399" s="326"/>
      <c r="S399" s="326"/>
      <c r="T399" s="326"/>
      <c r="U399" s="326"/>
      <c r="V399" s="326"/>
      <c r="W399" s="326"/>
    </row>
    <row r="400" spans="1:23">
      <c r="A400" s="336"/>
      <c r="B400" s="336"/>
      <c r="C400" s="336"/>
      <c r="D400" s="336"/>
      <c r="E400" s="336"/>
      <c r="F400" s="326"/>
      <c r="G400" s="326"/>
      <c r="H400" s="326"/>
      <c r="I400" s="326"/>
      <c r="J400" s="326"/>
      <c r="K400" s="326"/>
      <c r="L400" s="326"/>
      <c r="M400" s="326"/>
      <c r="N400" s="326"/>
      <c r="O400" s="326"/>
      <c r="P400" s="326"/>
      <c r="Q400" s="326"/>
      <c r="R400" s="326"/>
      <c r="S400" s="326"/>
      <c r="T400" s="326"/>
      <c r="U400" s="326"/>
      <c r="V400" s="326"/>
      <c r="W400" s="326"/>
    </row>
    <row r="401" spans="1:23">
      <c r="A401" s="336"/>
      <c r="B401" s="336"/>
      <c r="C401" s="336"/>
      <c r="D401" s="336"/>
      <c r="E401" s="336"/>
      <c r="F401" s="326"/>
      <c r="G401" s="326"/>
      <c r="H401" s="326"/>
      <c r="I401" s="326"/>
      <c r="J401" s="326"/>
      <c r="K401" s="326"/>
      <c r="L401" s="326"/>
      <c r="M401" s="326"/>
      <c r="N401" s="326"/>
      <c r="O401" s="326"/>
      <c r="P401" s="326"/>
      <c r="Q401" s="326"/>
      <c r="R401" s="326"/>
      <c r="S401" s="326"/>
      <c r="T401" s="326"/>
      <c r="U401" s="326"/>
      <c r="V401" s="326"/>
      <c r="W401" s="326"/>
    </row>
    <row r="402" spans="1:23">
      <c r="A402" s="336"/>
      <c r="B402" s="336"/>
      <c r="C402" s="336"/>
      <c r="D402" s="336"/>
      <c r="E402" s="336"/>
      <c r="F402" s="326"/>
      <c r="G402" s="326"/>
      <c r="H402" s="326"/>
      <c r="I402" s="326"/>
      <c r="J402" s="326"/>
      <c r="K402" s="326"/>
      <c r="L402" s="326"/>
      <c r="M402" s="326"/>
      <c r="N402" s="326"/>
      <c r="O402" s="326"/>
      <c r="P402" s="326"/>
      <c r="Q402" s="326"/>
      <c r="R402" s="326"/>
      <c r="S402" s="326"/>
      <c r="T402" s="326"/>
      <c r="U402" s="326"/>
      <c r="V402" s="326"/>
      <c r="W402" s="326"/>
    </row>
    <row r="403" spans="1:23">
      <c r="A403" s="336"/>
      <c r="B403" s="336"/>
      <c r="C403" s="336"/>
      <c r="D403" s="336"/>
      <c r="E403" s="336"/>
      <c r="F403" s="326"/>
      <c r="G403" s="326"/>
      <c r="H403" s="326"/>
      <c r="I403" s="326"/>
      <c r="J403" s="326"/>
      <c r="K403" s="326"/>
      <c r="L403" s="326"/>
      <c r="M403" s="326"/>
      <c r="N403" s="326"/>
      <c r="O403" s="326"/>
      <c r="P403" s="326"/>
      <c r="Q403" s="326"/>
      <c r="R403" s="326"/>
      <c r="S403" s="326"/>
      <c r="T403" s="326"/>
      <c r="U403" s="326"/>
      <c r="V403" s="326"/>
      <c r="W403" s="326"/>
    </row>
    <row r="404" spans="1:23">
      <c r="A404" s="336"/>
      <c r="B404" s="336"/>
      <c r="C404" s="336"/>
      <c r="D404" s="336"/>
      <c r="E404" s="336"/>
      <c r="F404" s="326"/>
      <c r="G404" s="326"/>
      <c r="H404" s="326"/>
      <c r="I404" s="326"/>
      <c r="J404" s="326"/>
      <c r="K404" s="326"/>
      <c r="L404" s="326"/>
      <c r="M404" s="326"/>
      <c r="N404" s="326"/>
      <c r="O404" s="326"/>
      <c r="P404" s="326"/>
      <c r="Q404" s="326"/>
      <c r="R404" s="326"/>
      <c r="S404" s="326"/>
      <c r="T404" s="326"/>
      <c r="U404" s="326"/>
      <c r="V404" s="326"/>
      <c r="W404" s="326"/>
    </row>
    <row r="405" spans="1:23">
      <c r="A405" s="336"/>
      <c r="B405" s="336"/>
      <c r="C405" s="336"/>
      <c r="D405" s="336"/>
      <c r="E405" s="336"/>
      <c r="F405" s="326"/>
      <c r="G405" s="326"/>
      <c r="H405" s="326"/>
      <c r="I405" s="326"/>
      <c r="J405" s="326"/>
      <c r="K405" s="326"/>
      <c r="L405" s="326"/>
      <c r="M405" s="326"/>
      <c r="N405" s="326"/>
      <c r="O405" s="326"/>
      <c r="P405" s="326"/>
      <c r="Q405" s="326"/>
      <c r="R405" s="326"/>
      <c r="S405" s="326"/>
      <c r="T405" s="326"/>
      <c r="U405" s="326"/>
      <c r="V405" s="326"/>
      <c r="W405" s="326"/>
    </row>
    <row r="406" spans="1:23">
      <c r="A406" s="336"/>
      <c r="B406" s="336"/>
      <c r="C406" s="336"/>
      <c r="D406" s="336"/>
      <c r="E406" s="336"/>
      <c r="F406" s="326"/>
      <c r="G406" s="326"/>
      <c r="H406" s="326"/>
      <c r="I406" s="326"/>
      <c r="J406" s="326"/>
      <c r="K406" s="326"/>
      <c r="L406" s="326"/>
      <c r="M406" s="326"/>
      <c r="N406" s="326"/>
      <c r="O406" s="326"/>
      <c r="P406" s="326"/>
      <c r="Q406" s="326"/>
      <c r="R406" s="326"/>
      <c r="S406" s="326"/>
      <c r="T406" s="326"/>
      <c r="U406" s="326"/>
      <c r="V406" s="326"/>
      <c r="W406" s="326"/>
    </row>
    <row r="407" spans="1:23">
      <c r="A407" s="336"/>
      <c r="B407" s="336"/>
      <c r="C407" s="336"/>
      <c r="D407" s="336"/>
      <c r="E407" s="336"/>
      <c r="F407" s="326"/>
      <c r="G407" s="326"/>
      <c r="H407" s="326"/>
      <c r="I407" s="326"/>
      <c r="J407" s="326"/>
      <c r="K407" s="326"/>
      <c r="L407" s="326"/>
      <c r="M407" s="326"/>
      <c r="N407" s="326"/>
      <c r="O407" s="326"/>
      <c r="P407" s="326"/>
      <c r="Q407" s="326"/>
      <c r="R407" s="326"/>
      <c r="S407" s="326"/>
      <c r="T407" s="326"/>
      <c r="U407" s="326"/>
      <c r="V407" s="326"/>
      <c r="W407" s="326"/>
    </row>
    <row r="408" spans="1:23">
      <c r="A408" s="336"/>
      <c r="B408" s="336"/>
      <c r="C408" s="336"/>
      <c r="D408" s="336"/>
      <c r="E408" s="336"/>
      <c r="F408" s="326"/>
      <c r="G408" s="326"/>
      <c r="H408" s="326"/>
      <c r="I408" s="326"/>
      <c r="J408" s="326"/>
      <c r="K408" s="326"/>
      <c r="L408" s="326"/>
      <c r="M408" s="326"/>
      <c r="N408" s="326"/>
      <c r="O408" s="326"/>
      <c r="P408" s="326"/>
      <c r="Q408" s="326"/>
      <c r="R408" s="326"/>
      <c r="S408" s="326"/>
      <c r="T408" s="326"/>
      <c r="U408" s="326"/>
      <c r="V408" s="326"/>
      <c r="W408" s="326"/>
    </row>
    <row r="409" spans="1:23">
      <c r="A409" s="336"/>
      <c r="B409" s="336"/>
      <c r="C409" s="336"/>
      <c r="D409" s="336"/>
      <c r="E409" s="336"/>
      <c r="F409" s="326"/>
      <c r="G409" s="326"/>
      <c r="H409" s="326"/>
      <c r="I409" s="326"/>
      <c r="J409" s="326"/>
      <c r="K409" s="326"/>
      <c r="L409" s="326"/>
      <c r="M409" s="326"/>
      <c r="N409" s="326"/>
      <c r="O409" s="326"/>
      <c r="P409" s="326"/>
      <c r="Q409" s="326"/>
      <c r="R409" s="326"/>
      <c r="S409" s="326"/>
      <c r="T409" s="326"/>
      <c r="U409" s="326"/>
      <c r="V409" s="326"/>
      <c r="W409" s="326"/>
    </row>
    <row r="410" spans="1:23">
      <c r="A410" s="336"/>
      <c r="B410" s="336"/>
      <c r="C410" s="336"/>
      <c r="D410" s="336"/>
      <c r="E410" s="336"/>
      <c r="F410" s="326"/>
      <c r="G410" s="326"/>
      <c r="H410" s="326"/>
      <c r="I410" s="326"/>
      <c r="J410" s="326"/>
      <c r="K410" s="326"/>
      <c r="L410" s="326"/>
      <c r="M410" s="326"/>
      <c r="N410" s="326"/>
      <c r="O410" s="326"/>
      <c r="P410" s="326"/>
      <c r="Q410" s="326"/>
      <c r="R410" s="326"/>
      <c r="S410" s="326"/>
      <c r="T410" s="326"/>
      <c r="U410" s="326"/>
      <c r="V410" s="326"/>
      <c r="W410" s="326"/>
    </row>
    <row r="411" spans="1:23">
      <c r="A411" s="336"/>
      <c r="B411" s="336"/>
      <c r="C411" s="336"/>
      <c r="D411" s="336"/>
      <c r="E411" s="336"/>
      <c r="F411" s="326"/>
      <c r="G411" s="326"/>
      <c r="H411" s="326"/>
      <c r="I411" s="326"/>
      <c r="J411" s="326"/>
      <c r="K411" s="326"/>
      <c r="L411" s="326"/>
      <c r="M411" s="326"/>
      <c r="N411" s="326"/>
      <c r="O411" s="326"/>
      <c r="P411" s="326"/>
      <c r="Q411" s="326"/>
      <c r="R411" s="326"/>
      <c r="S411" s="326"/>
      <c r="T411" s="326"/>
      <c r="U411" s="326"/>
      <c r="V411" s="326"/>
      <c r="W411" s="326"/>
    </row>
    <row r="412" spans="1:23">
      <c r="A412" s="336"/>
      <c r="B412" s="336"/>
      <c r="C412" s="336"/>
      <c r="D412" s="336"/>
      <c r="E412" s="336"/>
      <c r="F412" s="326"/>
      <c r="G412" s="326"/>
      <c r="H412" s="326"/>
      <c r="I412" s="326"/>
      <c r="J412" s="326"/>
      <c r="K412" s="326"/>
      <c r="L412" s="326"/>
      <c r="M412" s="326"/>
      <c r="N412" s="326"/>
      <c r="O412" s="326"/>
      <c r="P412" s="326"/>
      <c r="Q412" s="326"/>
      <c r="R412" s="326"/>
      <c r="S412" s="326"/>
      <c r="T412" s="326"/>
      <c r="U412" s="326"/>
      <c r="V412" s="326"/>
      <c r="W412" s="326"/>
    </row>
    <row r="413" spans="1:23">
      <c r="A413" s="336"/>
      <c r="B413" s="336"/>
      <c r="C413" s="336"/>
      <c r="D413" s="336"/>
      <c r="E413" s="336"/>
      <c r="F413" s="326"/>
      <c r="G413" s="326"/>
      <c r="H413" s="326"/>
      <c r="I413" s="326"/>
      <c r="J413" s="326"/>
      <c r="K413" s="326"/>
      <c r="L413" s="326"/>
      <c r="M413" s="326"/>
      <c r="N413" s="326"/>
      <c r="O413" s="326"/>
      <c r="P413" s="326"/>
      <c r="Q413" s="326"/>
      <c r="R413" s="326"/>
      <c r="S413" s="326"/>
      <c r="T413" s="326"/>
      <c r="U413" s="326"/>
      <c r="V413" s="326"/>
      <c r="W413" s="326"/>
    </row>
    <row r="414" spans="1:23">
      <c r="A414" s="336"/>
      <c r="B414" s="336"/>
      <c r="C414" s="336"/>
      <c r="D414" s="336"/>
      <c r="E414" s="336"/>
      <c r="F414" s="326"/>
      <c r="G414" s="326"/>
      <c r="H414" s="326"/>
      <c r="I414" s="326"/>
      <c r="J414" s="326"/>
      <c r="K414" s="326"/>
      <c r="L414" s="326"/>
      <c r="M414" s="326"/>
      <c r="N414" s="326"/>
      <c r="O414" s="326"/>
      <c r="P414" s="326"/>
      <c r="Q414" s="326"/>
      <c r="R414" s="326"/>
      <c r="S414" s="326"/>
      <c r="T414" s="326"/>
      <c r="U414" s="326"/>
      <c r="V414" s="326"/>
      <c r="W414" s="326"/>
    </row>
    <row r="415" spans="1:23">
      <c r="A415" s="336"/>
      <c r="B415" s="336"/>
      <c r="C415" s="336"/>
      <c r="D415" s="336"/>
      <c r="E415" s="336"/>
      <c r="F415" s="326"/>
      <c r="G415" s="326"/>
      <c r="H415" s="326"/>
      <c r="I415" s="326"/>
      <c r="J415" s="326"/>
      <c r="K415" s="326"/>
      <c r="L415" s="326"/>
      <c r="M415" s="326"/>
      <c r="N415" s="326"/>
      <c r="O415" s="326"/>
      <c r="P415" s="326"/>
      <c r="Q415" s="326"/>
      <c r="R415" s="326"/>
      <c r="S415" s="326"/>
      <c r="T415" s="326"/>
      <c r="U415" s="326"/>
      <c r="V415" s="326"/>
      <c r="W415" s="326"/>
    </row>
    <row r="416" spans="1:23">
      <c r="A416" s="336"/>
      <c r="B416" s="336"/>
      <c r="C416" s="336"/>
      <c r="D416" s="336"/>
      <c r="E416" s="336"/>
      <c r="F416" s="326"/>
      <c r="G416" s="326"/>
      <c r="H416" s="326"/>
      <c r="I416" s="326"/>
      <c r="J416" s="326"/>
      <c r="K416" s="326"/>
      <c r="L416" s="326"/>
      <c r="M416" s="326"/>
      <c r="N416" s="326"/>
      <c r="O416" s="326"/>
      <c r="P416" s="326"/>
      <c r="Q416" s="326"/>
      <c r="R416" s="326"/>
      <c r="S416" s="326"/>
      <c r="T416" s="326"/>
      <c r="U416" s="326"/>
      <c r="V416" s="326"/>
      <c r="W416" s="326"/>
    </row>
    <row r="417" spans="1:23">
      <c r="A417" s="336"/>
      <c r="B417" s="336"/>
      <c r="C417" s="336"/>
      <c r="D417" s="336"/>
      <c r="E417" s="336"/>
      <c r="F417" s="326"/>
      <c r="G417" s="326"/>
      <c r="H417" s="326"/>
      <c r="I417" s="326"/>
      <c r="J417" s="326"/>
      <c r="K417" s="326"/>
      <c r="L417" s="326"/>
      <c r="M417" s="326"/>
      <c r="N417" s="326"/>
      <c r="O417" s="326"/>
      <c r="P417" s="326"/>
      <c r="Q417" s="326"/>
      <c r="R417" s="326"/>
      <c r="S417" s="326"/>
      <c r="T417" s="326"/>
      <c r="U417" s="326"/>
      <c r="V417" s="326"/>
      <c r="W417" s="326"/>
    </row>
    <row r="418" spans="1:23">
      <c r="A418" s="336"/>
      <c r="B418" s="336"/>
      <c r="C418" s="336"/>
      <c r="D418" s="336"/>
      <c r="E418" s="336"/>
      <c r="F418" s="326"/>
      <c r="G418" s="326"/>
      <c r="H418" s="326"/>
      <c r="I418" s="326"/>
      <c r="J418" s="326"/>
      <c r="K418" s="326"/>
      <c r="L418" s="326"/>
      <c r="M418" s="326"/>
      <c r="N418" s="326"/>
      <c r="O418" s="326"/>
      <c r="P418" s="326"/>
      <c r="Q418" s="326"/>
      <c r="R418" s="326"/>
      <c r="S418" s="326"/>
      <c r="T418" s="326"/>
      <c r="U418" s="326"/>
      <c r="V418" s="326"/>
      <c r="W418" s="326"/>
    </row>
    <row r="419" spans="1:23">
      <c r="A419" s="336"/>
      <c r="B419" s="336"/>
      <c r="C419" s="336"/>
      <c r="D419" s="336"/>
      <c r="E419" s="336"/>
      <c r="F419" s="326"/>
      <c r="G419" s="326"/>
      <c r="H419" s="326"/>
      <c r="I419" s="326"/>
      <c r="J419" s="326"/>
      <c r="K419" s="326"/>
      <c r="L419" s="326"/>
      <c r="M419" s="326"/>
      <c r="N419" s="326"/>
      <c r="O419" s="326"/>
      <c r="P419" s="326"/>
      <c r="Q419" s="326"/>
      <c r="R419" s="326"/>
      <c r="S419" s="326"/>
      <c r="T419" s="326"/>
      <c r="U419" s="326"/>
      <c r="V419" s="326"/>
      <c r="W419" s="326"/>
    </row>
    <row r="420" spans="1:23">
      <c r="A420" s="336"/>
      <c r="B420" s="336"/>
      <c r="C420" s="336"/>
      <c r="D420" s="336"/>
      <c r="E420" s="336"/>
      <c r="F420" s="326"/>
      <c r="G420" s="326"/>
      <c r="H420" s="326"/>
      <c r="I420" s="326"/>
      <c r="J420" s="326"/>
      <c r="K420" s="326"/>
      <c r="L420" s="326"/>
      <c r="M420" s="326"/>
      <c r="N420" s="326"/>
      <c r="O420" s="326"/>
      <c r="P420" s="326"/>
      <c r="Q420" s="326"/>
      <c r="R420" s="326"/>
      <c r="S420" s="326"/>
      <c r="T420" s="326"/>
      <c r="U420" s="326"/>
      <c r="V420" s="326"/>
      <c r="W420" s="326"/>
    </row>
    <row r="421" spans="1:23">
      <c r="A421" s="336"/>
      <c r="B421" s="336"/>
      <c r="C421" s="336"/>
      <c r="D421" s="336"/>
      <c r="E421" s="336"/>
      <c r="F421" s="326"/>
      <c r="G421" s="326"/>
      <c r="H421" s="326"/>
      <c r="I421" s="326"/>
      <c r="J421" s="326"/>
      <c r="K421" s="326"/>
      <c r="L421" s="326"/>
      <c r="M421" s="326"/>
      <c r="N421" s="326"/>
      <c r="O421" s="326"/>
      <c r="P421" s="326"/>
      <c r="Q421" s="326"/>
      <c r="R421" s="326"/>
      <c r="S421" s="326"/>
      <c r="T421" s="326"/>
      <c r="U421" s="326"/>
      <c r="V421" s="326"/>
      <c r="W421" s="326"/>
    </row>
    <row r="422" spans="1:23">
      <c r="A422" s="336"/>
      <c r="B422" s="336"/>
      <c r="C422" s="336"/>
      <c r="D422" s="336"/>
      <c r="E422" s="336"/>
      <c r="F422" s="326"/>
      <c r="G422" s="326"/>
      <c r="H422" s="326"/>
      <c r="I422" s="326"/>
      <c r="J422" s="326"/>
      <c r="K422" s="326"/>
      <c r="L422" s="326"/>
      <c r="M422" s="326"/>
      <c r="N422" s="326"/>
      <c r="O422" s="326"/>
      <c r="P422" s="326"/>
      <c r="Q422" s="326"/>
      <c r="R422" s="326"/>
      <c r="S422" s="326"/>
      <c r="T422" s="326"/>
      <c r="U422" s="326"/>
      <c r="V422" s="326"/>
      <c r="W422" s="326"/>
    </row>
    <row r="423" spans="1:23">
      <c r="A423" s="336"/>
      <c r="B423" s="336"/>
      <c r="C423" s="336"/>
      <c r="D423" s="336"/>
      <c r="E423" s="336"/>
      <c r="F423" s="326"/>
      <c r="G423" s="326"/>
      <c r="H423" s="326"/>
      <c r="I423" s="326"/>
      <c r="J423" s="326"/>
      <c r="K423" s="326"/>
      <c r="L423" s="326"/>
      <c r="M423" s="326"/>
      <c r="N423" s="326"/>
      <c r="O423" s="326"/>
      <c r="P423" s="326"/>
      <c r="Q423" s="326"/>
      <c r="R423" s="326"/>
      <c r="S423" s="326"/>
      <c r="T423" s="326"/>
      <c r="U423" s="326"/>
      <c r="V423" s="326"/>
      <c r="W423" s="326"/>
    </row>
    <row r="424" spans="1:23">
      <c r="A424" s="336"/>
      <c r="B424" s="336"/>
      <c r="C424" s="336"/>
      <c r="D424" s="336"/>
      <c r="E424" s="336"/>
      <c r="F424" s="326"/>
      <c r="G424" s="326"/>
      <c r="H424" s="326"/>
      <c r="I424" s="326"/>
      <c r="J424" s="326"/>
      <c r="K424" s="326"/>
      <c r="L424" s="326"/>
      <c r="M424" s="326"/>
      <c r="N424" s="326"/>
      <c r="O424" s="326"/>
      <c r="P424" s="326"/>
      <c r="Q424" s="326"/>
      <c r="R424" s="326"/>
      <c r="S424" s="326"/>
      <c r="T424" s="326"/>
      <c r="U424" s="326"/>
      <c r="V424" s="326"/>
      <c r="W424" s="326"/>
    </row>
    <row r="425" spans="1:23">
      <c r="A425" s="336"/>
      <c r="B425" s="336"/>
      <c r="C425" s="336"/>
      <c r="D425" s="336"/>
      <c r="E425" s="336"/>
      <c r="F425" s="326"/>
      <c r="G425" s="326"/>
      <c r="H425" s="326"/>
      <c r="I425" s="326"/>
      <c r="J425" s="326"/>
      <c r="K425" s="326"/>
      <c r="L425" s="326"/>
      <c r="M425" s="326"/>
      <c r="N425" s="326"/>
      <c r="O425" s="326"/>
      <c r="P425" s="326"/>
      <c r="Q425" s="326"/>
      <c r="R425" s="326"/>
      <c r="S425" s="326"/>
      <c r="T425" s="326"/>
      <c r="U425" s="326"/>
      <c r="V425" s="326"/>
      <c r="W425" s="326"/>
    </row>
    <row r="426" spans="1:23">
      <c r="A426" s="336"/>
      <c r="B426" s="336"/>
      <c r="C426" s="336"/>
      <c r="D426" s="336"/>
      <c r="E426" s="336"/>
      <c r="F426" s="326"/>
      <c r="G426" s="326"/>
      <c r="H426" s="326"/>
      <c r="I426" s="326"/>
      <c r="J426" s="326"/>
      <c r="K426" s="326"/>
      <c r="L426" s="326"/>
      <c r="M426" s="326"/>
      <c r="N426" s="326"/>
      <c r="O426" s="326"/>
      <c r="P426" s="326"/>
      <c r="Q426" s="326"/>
      <c r="R426" s="326"/>
      <c r="S426" s="326"/>
      <c r="T426" s="326"/>
      <c r="U426" s="326"/>
      <c r="V426" s="326"/>
      <c r="W426" s="326"/>
    </row>
    <row r="427" spans="1:23">
      <c r="A427" s="336"/>
      <c r="B427" s="336"/>
      <c r="C427" s="336"/>
      <c r="D427" s="336"/>
      <c r="E427" s="336"/>
      <c r="F427" s="326"/>
      <c r="G427" s="326"/>
      <c r="H427" s="326"/>
      <c r="I427" s="326"/>
      <c r="J427" s="326"/>
      <c r="K427" s="326"/>
      <c r="L427" s="326"/>
      <c r="M427" s="326"/>
      <c r="N427" s="326"/>
      <c r="O427" s="326"/>
      <c r="P427" s="326"/>
      <c r="Q427" s="326"/>
      <c r="R427" s="326"/>
      <c r="S427" s="326"/>
      <c r="T427" s="326"/>
      <c r="U427" s="326"/>
      <c r="V427" s="326"/>
      <c r="W427" s="326"/>
    </row>
    <row r="428" spans="1:23">
      <c r="A428" s="336"/>
      <c r="B428" s="336"/>
      <c r="C428" s="336"/>
      <c r="D428" s="336"/>
      <c r="E428" s="336"/>
      <c r="F428" s="326"/>
      <c r="G428" s="326"/>
      <c r="H428" s="326"/>
      <c r="I428" s="326"/>
      <c r="J428" s="326"/>
      <c r="K428" s="326"/>
      <c r="L428" s="326"/>
      <c r="M428" s="326"/>
      <c r="N428" s="326"/>
      <c r="O428" s="326"/>
      <c r="P428" s="326"/>
      <c r="Q428" s="326"/>
      <c r="R428" s="326"/>
      <c r="S428" s="326"/>
      <c r="T428" s="326"/>
      <c r="U428" s="326"/>
      <c r="V428" s="326"/>
      <c r="W428" s="326"/>
    </row>
    <row r="429" spans="1:23">
      <c r="A429" s="336"/>
      <c r="B429" s="336"/>
      <c r="C429" s="336"/>
      <c r="D429" s="336"/>
      <c r="E429" s="336"/>
      <c r="F429" s="326"/>
      <c r="G429" s="326"/>
      <c r="H429" s="326"/>
      <c r="I429" s="326"/>
      <c r="J429" s="326"/>
      <c r="K429" s="326"/>
      <c r="L429" s="326"/>
      <c r="M429" s="326"/>
      <c r="N429" s="326"/>
      <c r="O429" s="326"/>
      <c r="P429" s="326"/>
      <c r="Q429" s="326"/>
      <c r="R429" s="326"/>
      <c r="S429" s="326"/>
      <c r="T429" s="326"/>
      <c r="U429" s="326"/>
      <c r="V429" s="326"/>
      <c r="W429" s="326"/>
    </row>
    <row r="430" spans="1:23">
      <c r="A430" s="336"/>
      <c r="B430" s="336"/>
      <c r="C430" s="336"/>
      <c r="D430" s="336"/>
      <c r="E430" s="336"/>
      <c r="F430" s="326"/>
      <c r="G430" s="326"/>
      <c r="H430" s="326"/>
      <c r="I430" s="326"/>
      <c r="J430" s="326"/>
      <c r="K430" s="326"/>
      <c r="L430" s="326"/>
      <c r="M430" s="326"/>
      <c r="N430" s="326"/>
      <c r="O430" s="326"/>
      <c r="P430" s="326"/>
      <c r="Q430" s="326"/>
      <c r="R430" s="326"/>
      <c r="S430" s="326"/>
      <c r="T430" s="326"/>
      <c r="U430" s="326"/>
      <c r="V430" s="326"/>
      <c r="W430" s="326"/>
    </row>
    <row r="431" spans="1:23">
      <c r="A431" s="336"/>
      <c r="B431" s="336"/>
      <c r="C431" s="336"/>
      <c r="D431" s="336"/>
      <c r="E431" s="336"/>
      <c r="F431" s="326"/>
      <c r="G431" s="326"/>
      <c r="H431" s="326"/>
      <c r="I431" s="326"/>
      <c r="J431" s="326"/>
      <c r="K431" s="326"/>
      <c r="L431" s="326"/>
      <c r="M431" s="326"/>
      <c r="N431" s="326"/>
      <c r="O431" s="326"/>
      <c r="P431" s="326"/>
      <c r="Q431" s="326"/>
      <c r="R431" s="326"/>
      <c r="S431" s="326"/>
      <c r="T431" s="326"/>
      <c r="U431" s="326"/>
      <c r="V431" s="326"/>
      <c r="W431" s="326"/>
    </row>
    <row r="432" spans="1:23">
      <c r="A432" s="336"/>
      <c r="B432" s="336"/>
      <c r="C432" s="336"/>
      <c r="D432" s="336"/>
      <c r="E432" s="336"/>
      <c r="F432" s="326"/>
      <c r="G432" s="326"/>
      <c r="H432" s="326"/>
      <c r="I432" s="326"/>
      <c r="J432" s="326"/>
      <c r="K432" s="326"/>
      <c r="L432" s="326"/>
      <c r="M432" s="326"/>
      <c r="N432" s="326"/>
      <c r="O432" s="326"/>
      <c r="P432" s="326"/>
      <c r="Q432" s="326"/>
      <c r="R432" s="326"/>
      <c r="S432" s="326"/>
      <c r="T432" s="326"/>
      <c r="U432" s="326"/>
      <c r="V432" s="326"/>
      <c r="W432" s="326"/>
    </row>
    <row r="433" spans="1:23">
      <c r="A433" s="336"/>
      <c r="B433" s="336"/>
      <c r="C433" s="336"/>
      <c r="D433" s="336"/>
      <c r="E433" s="336"/>
      <c r="F433" s="326"/>
      <c r="G433" s="326"/>
      <c r="H433" s="326"/>
      <c r="I433" s="326"/>
      <c r="J433" s="326"/>
      <c r="K433" s="326"/>
      <c r="L433" s="326"/>
      <c r="M433" s="326"/>
      <c r="N433" s="326"/>
      <c r="O433" s="326"/>
      <c r="P433" s="326"/>
      <c r="Q433" s="326"/>
      <c r="R433" s="326"/>
      <c r="S433" s="326"/>
      <c r="T433" s="326"/>
      <c r="U433" s="326"/>
      <c r="V433" s="326"/>
      <c r="W433" s="326"/>
    </row>
    <row r="434" spans="1:23">
      <c r="A434" s="336"/>
      <c r="B434" s="336"/>
      <c r="C434" s="336"/>
      <c r="D434" s="336"/>
      <c r="E434" s="336"/>
      <c r="F434" s="326"/>
      <c r="G434" s="326"/>
      <c r="H434" s="326"/>
      <c r="I434" s="326"/>
      <c r="J434" s="326"/>
      <c r="K434" s="326"/>
      <c r="L434" s="326"/>
      <c r="M434" s="326"/>
      <c r="N434" s="326"/>
      <c r="O434" s="326"/>
      <c r="P434" s="326"/>
      <c r="Q434" s="326"/>
      <c r="R434" s="326"/>
      <c r="S434" s="326"/>
      <c r="T434" s="326"/>
      <c r="U434" s="326"/>
      <c r="V434" s="326"/>
      <c r="W434" s="326"/>
    </row>
    <row r="435" spans="1:23">
      <c r="A435" s="336"/>
      <c r="B435" s="336"/>
      <c r="C435" s="336"/>
      <c r="D435" s="336"/>
      <c r="E435" s="336"/>
      <c r="F435" s="326"/>
      <c r="G435" s="326"/>
      <c r="H435" s="326"/>
      <c r="I435" s="326"/>
      <c r="J435" s="326"/>
      <c r="K435" s="326"/>
      <c r="L435" s="326"/>
      <c r="M435" s="326"/>
      <c r="N435" s="326"/>
      <c r="O435" s="326"/>
      <c r="P435" s="326"/>
      <c r="Q435" s="326"/>
      <c r="R435" s="326"/>
      <c r="S435" s="326"/>
      <c r="T435" s="326"/>
      <c r="U435" s="326"/>
      <c r="V435" s="326"/>
      <c r="W435" s="326"/>
    </row>
    <row r="436" spans="1:23">
      <c r="A436" s="336"/>
      <c r="B436" s="336"/>
      <c r="C436" s="336"/>
      <c r="D436" s="336"/>
      <c r="E436" s="336"/>
      <c r="F436" s="326"/>
      <c r="G436" s="326"/>
      <c r="H436" s="326"/>
      <c r="I436" s="326"/>
      <c r="J436" s="326"/>
      <c r="K436" s="326"/>
      <c r="L436" s="326"/>
      <c r="M436" s="326"/>
      <c r="N436" s="326"/>
      <c r="O436" s="326"/>
      <c r="P436" s="326"/>
      <c r="Q436" s="326"/>
      <c r="R436" s="326"/>
      <c r="S436" s="326"/>
      <c r="T436" s="326"/>
      <c r="U436" s="326"/>
      <c r="V436" s="326"/>
      <c r="W436" s="326"/>
    </row>
    <row r="437" spans="1:23">
      <c r="A437" s="336"/>
      <c r="B437" s="336"/>
      <c r="C437" s="336"/>
      <c r="D437" s="336"/>
      <c r="E437" s="336"/>
      <c r="F437" s="326"/>
      <c r="G437" s="326"/>
      <c r="H437" s="326"/>
      <c r="I437" s="326"/>
      <c r="J437" s="326"/>
      <c r="K437" s="326"/>
      <c r="L437" s="326"/>
      <c r="M437" s="326"/>
      <c r="N437" s="326"/>
      <c r="O437" s="326"/>
      <c r="P437" s="326"/>
      <c r="Q437" s="326"/>
      <c r="R437" s="326"/>
      <c r="S437" s="326"/>
      <c r="T437" s="326"/>
      <c r="U437" s="326"/>
      <c r="V437" s="326"/>
      <c r="W437" s="326"/>
    </row>
    <row r="438" spans="1:23">
      <c r="A438" s="336"/>
      <c r="B438" s="336"/>
      <c r="C438" s="336"/>
      <c r="D438" s="336"/>
      <c r="E438" s="336"/>
      <c r="F438" s="326"/>
      <c r="G438" s="326"/>
      <c r="H438" s="326"/>
      <c r="I438" s="326"/>
      <c r="J438" s="326"/>
      <c r="K438" s="326"/>
      <c r="L438" s="326"/>
      <c r="M438" s="326"/>
      <c r="N438" s="326"/>
      <c r="O438" s="326"/>
      <c r="P438" s="326"/>
      <c r="Q438" s="326"/>
      <c r="R438" s="326"/>
      <c r="S438" s="326"/>
      <c r="T438" s="326"/>
      <c r="U438" s="326"/>
      <c r="V438" s="326"/>
      <c r="W438" s="326"/>
    </row>
    <row r="439" spans="1:23">
      <c r="A439" s="336"/>
      <c r="B439" s="336"/>
      <c r="C439" s="336"/>
      <c r="D439" s="336"/>
      <c r="E439" s="336"/>
      <c r="F439" s="326"/>
      <c r="G439" s="326"/>
      <c r="H439" s="326"/>
      <c r="I439" s="326"/>
      <c r="J439" s="326"/>
      <c r="K439" s="326"/>
      <c r="L439" s="326"/>
      <c r="M439" s="326"/>
      <c r="N439" s="326"/>
      <c r="O439" s="326"/>
      <c r="P439" s="326"/>
      <c r="Q439" s="326"/>
      <c r="R439" s="326"/>
      <c r="S439" s="326"/>
      <c r="T439" s="326"/>
      <c r="U439" s="326"/>
      <c r="V439" s="326"/>
      <c r="W439" s="326"/>
    </row>
    <row r="440" spans="1:23">
      <c r="A440" s="336"/>
      <c r="B440" s="336"/>
      <c r="C440" s="336"/>
      <c r="D440" s="336"/>
      <c r="E440" s="336"/>
      <c r="F440" s="326"/>
      <c r="G440" s="326"/>
      <c r="H440" s="326"/>
      <c r="I440" s="326"/>
      <c r="J440" s="326"/>
      <c r="K440" s="326"/>
      <c r="L440" s="326"/>
      <c r="M440" s="326"/>
      <c r="N440" s="326"/>
      <c r="O440" s="326"/>
      <c r="P440" s="326"/>
      <c r="Q440" s="326"/>
      <c r="R440" s="326"/>
      <c r="S440" s="326"/>
      <c r="T440" s="326"/>
      <c r="U440" s="326"/>
      <c r="V440" s="326"/>
      <c r="W440" s="326"/>
    </row>
    <row r="441" spans="1:23">
      <c r="A441" s="336"/>
      <c r="B441" s="336"/>
      <c r="C441" s="336"/>
      <c r="D441" s="336"/>
      <c r="E441" s="336"/>
      <c r="F441" s="326"/>
      <c r="G441" s="326"/>
      <c r="H441" s="326"/>
      <c r="I441" s="326"/>
      <c r="J441" s="326"/>
      <c r="K441" s="326"/>
      <c r="L441" s="326"/>
      <c r="M441" s="326"/>
      <c r="N441" s="326"/>
      <c r="O441" s="326"/>
      <c r="P441" s="326"/>
      <c r="Q441" s="326"/>
      <c r="R441" s="326"/>
      <c r="S441" s="326"/>
      <c r="T441" s="326"/>
      <c r="U441" s="326"/>
      <c r="V441" s="326"/>
      <c r="W441" s="326"/>
    </row>
    <row r="442" spans="1:23">
      <c r="A442" s="336"/>
      <c r="B442" s="336"/>
      <c r="C442" s="336"/>
      <c r="D442" s="336"/>
      <c r="E442" s="336"/>
      <c r="F442" s="326"/>
      <c r="G442" s="326"/>
      <c r="H442" s="326"/>
      <c r="I442" s="326"/>
      <c r="J442" s="326"/>
      <c r="K442" s="326"/>
      <c r="L442" s="326"/>
      <c r="M442" s="326"/>
      <c r="N442" s="326"/>
      <c r="O442" s="326"/>
      <c r="P442" s="326"/>
      <c r="Q442" s="326"/>
      <c r="R442" s="326"/>
      <c r="S442" s="326"/>
      <c r="T442" s="326"/>
      <c r="U442" s="326"/>
      <c r="V442" s="326"/>
      <c r="W442" s="326"/>
    </row>
    <row r="443" spans="1:23">
      <c r="A443" s="336"/>
      <c r="B443" s="336"/>
      <c r="C443" s="336"/>
      <c r="D443" s="336"/>
      <c r="E443" s="336"/>
      <c r="F443" s="326"/>
      <c r="G443" s="326"/>
      <c r="H443" s="326"/>
      <c r="I443" s="326"/>
      <c r="J443" s="326"/>
      <c r="K443" s="326"/>
      <c r="L443" s="326"/>
      <c r="M443" s="326"/>
      <c r="N443" s="326"/>
      <c r="O443" s="326"/>
      <c r="P443" s="326"/>
      <c r="Q443" s="326"/>
      <c r="R443" s="326"/>
      <c r="S443" s="326"/>
      <c r="T443" s="326"/>
      <c r="U443" s="326"/>
      <c r="V443" s="326"/>
      <c r="W443" s="326"/>
    </row>
    <row r="444" spans="1:23">
      <c r="A444" s="336"/>
      <c r="B444" s="336"/>
      <c r="C444" s="336"/>
      <c r="D444" s="336"/>
      <c r="E444" s="336"/>
      <c r="F444" s="326"/>
      <c r="G444" s="326"/>
      <c r="H444" s="326"/>
      <c r="I444" s="326"/>
      <c r="J444" s="326"/>
      <c r="K444" s="326"/>
      <c r="L444" s="326"/>
      <c r="M444" s="326"/>
      <c r="N444" s="326"/>
      <c r="O444" s="326"/>
      <c r="P444" s="326"/>
      <c r="Q444" s="326"/>
      <c r="R444" s="326"/>
      <c r="S444" s="326"/>
      <c r="T444" s="326"/>
      <c r="U444" s="326"/>
      <c r="V444" s="326"/>
      <c r="W444" s="326"/>
    </row>
    <row r="445" spans="1:23">
      <c r="A445" s="336"/>
      <c r="B445" s="336"/>
      <c r="C445" s="336"/>
      <c r="D445" s="336"/>
      <c r="E445" s="336"/>
      <c r="F445" s="326"/>
      <c r="G445" s="326"/>
      <c r="H445" s="326"/>
      <c r="I445" s="326"/>
      <c r="J445" s="326"/>
      <c r="K445" s="326"/>
      <c r="L445" s="326"/>
      <c r="M445" s="326"/>
      <c r="N445" s="326"/>
      <c r="O445" s="326"/>
      <c r="P445" s="326"/>
      <c r="Q445" s="326"/>
      <c r="R445" s="326"/>
      <c r="S445" s="326"/>
      <c r="T445" s="326"/>
      <c r="U445" s="326"/>
      <c r="V445" s="326"/>
      <c r="W445" s="326"/>
    </row>
    <row r="446" spans="1:23">
      <c r="A446" s="336"/>
      <c r="B446" s="336"/>
      <c r="C446" s="336"/>
      <c r="D446" s="336"/>
      <c r="E446" s="336"/>
      <c r="F446" s="326"/>
      <c r="G446" s="326"/>
      <c r="H446" s="326"/>
      <c r="I446" s="326"/>
      <c r="J446" s="326"/>
      <c r="K446" s="326"/>
      <c r="L446" s="326"/>
      <c r="M446" s="326"/>
      <c r="N446" s="326"/>
      <c r="O446" s="326"/>
      <c r="P446" s="326"/>
      <c r="Q446" s="326"/>
      <c r="R446" s="326"/>
      <c r="S446" s="326"/>
      <c r="T446" s="326"/>
      <c r="U446" s="326"/>
      <c r="V446" s="326"/>
      <c r="W446" s="326"/>
    </row>
    <row r="447" spans="1:23">
      <c r="A447" s="336"/>
      <c r="B447" s="336"/>
      <c r="C447" s="336"/>
      <c r="D447" s="336"/>
      <c r="E447" s="336"/>
      <c r="F447" s="326"/>
      <c r="G447" s="326"/>
      <c r="H447" s="326"/>
      <c r="I447" s="326"/>
      <c r="J447" s="326"/>
      <c r="K447" s="326"/>
      <c r="L447" s="326"/>
      <c r="M447" s="326"/>
      <c r="N447" s="326"/>
      <c r="O447" s="326"/>
      <c r="P447" s="326"/>
      <c r="Q447" s="326"/>
      <c r="R447" s="326"/>
      <c r="S447" s="326"/>
      <c r="T447" s="326"/>
      <c r="U447" s="326"/>
      <c r="V447" s="326"/>
      <c r="W447" s="326"/>
    </row>
    <row r="448" spans="1:23">
      <c r="A448" s="336"/>
      <c r="B448" s="336"/>
      <c r="C448" s="336"/>
      <c r="D448" s="336"/>
      <c r="E448" s="336"/>
      <c r="F448" s="326"/>
      <c r="G448" s="326"/>
      <c r="H448" s="326"/>
      <c r="I448" s="326"/>
      <c r="J448" s="326"/>
      <c r="K448" s="326"/>
      <c r="L448" s="326"/>
      <c r="M448" s="326"/>
      <c r="N448" s="326"/>
      <c r="O448" s="326"/>
      <c r="P448" s="326"/>
      <c r="Q448" s="326"/>
      <c r="R448" s="326"/>
      <c r="S448" s="326"/>
      <c r="T448" s="326"/>
      <c r="U448" s="326"/>
      <c r="V448" s="326"/>
      <c r="W448" s="326"/>
    </row>
    <row r="449" spans="1:23">
      <c r="A449" s="336"/>
      <c r="B449" s="336"/>
      <c r="C449" s="336"/>
      <c r="D449" s="336"/>
      <c r="E449" s="336"/>
      <c r="F449" s="326"/>
      <c r="G449" s="326"/>
      <c r="H449" s="326"/>
      <c r="I449" s="326"/>
      <c r="J449" s="326"/>
      <c r="K449" s="326"/>
      <c r="L449" s="326"/>
      <c r="M449" s="326"/>
      <c r="N449" s="326"/>
      <c r="O449" s="326"/>
      <c r="P449" s="326"/>
      <c r="Q449" s="326"/>
      <c r="R449" s="326"/>
      <c r="S449" s="326"/>
      <c r="T449" s="326"/>
      <c r="U449" s="326"/>
      <c r="V449" s="326"/>
      <c r="W449" s="326"/>
    </row>
    <row r="450" spans="1:23">
      <c r="A450" s="336"/>
      <c r="B450" s="336"/>
      <c r="C450" s="336"/>
      <c r="D450" s="336"/>
      <c r="E450" s="336"/>
      <c r="F450" s="326"/>
      <c r="G450" s="326"/>
      <c r="H450" s="326"/>
      <c r="I450" s="326"/>
      <c r="J450" s="326"/>
      <c r="K450" s="326"/>
      <c r="L450" s="326"/>
      <c r="M450" s="326"/>
      <c r="N450" s="326"/>
      <c r="O450" s="326"/>
      <c r="P450" s="326"/>
      <c r="Q450" s="326"/>
      <c r="R450" s="326"/>
      <c r="S450" s="326"/>
      <c r="T450" s="326"/>
      <c r="U450" s="326"/>
      <c r="V450" s="326"/>
      <c r="W450" s="326"/>
    </row>
    <row r="451" spans="1:23">
      <c r="A451" s="336"/>
      <c r="B451" s="336"/>
      <c r="C451" s="336"/>
      <c r="D451" s="336"/>
      <c r="E451" s="336"/>
      <c r="F451" s="326"/>
      <c r="G451" s="326"/>
      <c r="H451" s="326"/>
      <c r="I451" s="326"/>
      <c r="J451" s="326"/>
      <c r="K451" s="326"/>
      <c r="L451" s="326"/>
      <c r="M451" s="326"/>
      <c r="N451" s="326"/>
      <c r="O451" s="326"/>
      <c r="P451" s="326"/>
      <c r="Q451" s="326"/>
      <c r="R451" s="326"/>
      <c r="S451" s="326"/>
      <c r="T451" s="326"/>
      <c r="U451" s="326"/>
      <c r="V451" s="326"/>
      <c r="W451" s="326"/>
    </row>
    <row r="452" spans="1:23">
      <c r="A452" s="336"/>
      <c r="B452" s="336"/>
      <c r="C452" s="336"/>
      <c r="D452" s="336"/>
      <c r="E452" s="336"/>
      <c r="F452" s="326"/>
      <c r="G452" s="326"/>
      <c r="H452" s="326"/>
      <c r="I452" s="326"/>
      <c r="J452" s="326"/>
      <c r="K452" s="326"/>
      <c r="L452" s="326"/>
      <c r="M452" s="326"/>
      <c r="N452" s="326"/>
      <c r="O452" s="326"/>
      <c r="P452" s="326"/>
      <c r="Q452" s="326"/>
      <c r="R452" s="326"/>
      <c r="S452" s="326"/>
      <c r="T452" s="326"/>
      <c r="U452" s="326"/>
      <c r="V452" s="326"/>
      <c r="W452" s="326"/>
    </row>
    <row r="453" spans="1:23">
      <c r="A453" s="336"/>
      <c r="B453" s="336"/>
      <c r="C453" s="336"/>
      <c r="D453" s="336"/>
      <c r="E453" s="336"/>
      <c r="F453" s="326"/>
      <c r="G453" s="326"/>
      <c r="H453" s="326"/>
      <c r="I453" s="326"/>
      <c r="J453" s="326"/>
      <c r="K453" s="326"/>
      <c r="L453" s="326"/>
      <c r="M453" s="326"/>
      <c r="N453" s="326"/>
      <c r="O453" s="326"/>
      <c r="P453" s="326"/>
      <c r="Q453" s="326"/>
      <c r="R453" s="326"/>
      <c r="S453" s="326"/>
      <c r="T453" s="326"/>
      <c r="U453" s="326"/>
      <c r="V453" s="326"/>
      <c r="W453" s="326"/>
    </row>
    <row r="454" spans="1:23">
      <c r="A454" s="336"/>
      <c r="B454" s="336"/>
      <c r="C454" s="336"/>
      <c r="D454" s="336"/>
      <c r="E454" s="336"/>
      <c r="F454" s="326"/>
      <c r="G454" s="326"/>
      <c r="H454" s="326"/>
      <c r="I454" s="326"/>
      <c r="J454" s="326"/>
      <c r="K454" s="326"/>
      <c r="L454" s="326"/>
      <c r="M454" s="326"/>
      <c r="N454" s="326"/>
      <c r="O454" s="326"/>
      <c r="P454" s="326"/>
      <c r="Q454" s="326"/>
      <c r="R454" s="326"/>
      <c r="S454" s="326"/>
      <c r="T454" s="326"/>
      <c r="U454" s="326"/>
      <c r="V454" s="326"/>
      <c r="W454" s="326"/>
    </row>
    <row r="455" spans="1:23">
      <c r="A455" s="336"/>
      <c r="B455" s="336"/>
      <c r="C455" s="336"/>
      <c r="D455" s="336"/>
      <c r="E455" s="336"/>
      <c r="F455" s="326"/>
      <c r="G455" s="326"/>
      <c r="H455" s="326"/>
      <c r="I455" s="326"/>
      <c r="J455" s="326"/>
      <c r="K455" s="326"/>
      <c r="L455" s="326"/>
      <c r="M455" s="326"/>
      <c r="N455" s="326"/>
      <c r="O455" s="326"/>
      <c r="P455" s="326"/>
      <c r="Q455" s="326"/>
      <c r="R455" s="326"/>
      <c r="S455" s="326"/>
      <c r="T455" s="326"/>
      <c r="U455" s="326"/>
      <c r="V455" s="326"/>
      <c r="W455" s="326"/>
    </row>
    <row r="456" spans="1:23">
      <c r="A456" s="336"/>
      <c r="B456" s="336"/>
      <c r="C456" s="336"/>
      <c r="D456" s="336"/>
      <c r="E456" s="336"/>
      <c r="F456" s="326"/>
      <c r="G456" s="326"/>
      <c r="H456" s="326"/>
      <c r="I456" s="326"/>
      <c r="J456" s="326"/>
      <c r="K456" s="326"/>
      <c r="L456" s="326"/>
      <c r="M456" s="326"/>
      <c r="N456" s="326"/>
      <c r="O456" s="326"/>
      <c r="P456" s="326"/>
      <c r="Q456" s="326"/>
      <c r="R456" s="326"/>
      <c r="S456" s="326"/>
      <c r="T456" s="326"/>
      <c r="U456" s="326"/>
      <c r="V456" s="326"/>
      <c r="W456" s="326"/>
    </row>
    <row r="457" spans="1:23">
      <c r="A457" s="336"/>
      <c r="B457" s="336"/>
      <c r="C457" s="336"/>
      <c r="D457" s="336"/>
      <c r="E457" s="336"/>
      <c r="F457" s="326"/>
      <c r="G457" s="326"/>
      <c r="H457" s="326"/>
      <c r="I457" s="326"/>
      <c r="J457" s="326"/>
      <c r="K457" s="326"/>
      <c r="L457" s="326"/>
      <c r="M457" s="326"/>
      <c r="N457" s="326"/>
      <c r="O457" s="326"/>
      <c r="P457" s="326"/>
      <c r="Q457" s="326"/>
      <c r="R457" s="326"/>
      <c r="S457" s="326"/>
      <c r="T457" s="326"/>
      <c r="U457" s="326"/>
      <c r="V457" s="326"/>
      <c r="W457" s="326"/>
    </row>
    <row r="458" spans="1:23">
      <c r="A458" s="336"/>
      <c r="B458" s="336"/>
      <c r="C458" s="336"/>
      <c r="D458" s="336"/>
      <c r="E458" s="336"/>
      <c r="F458" s="326"/>
      <c r="G458" s="326"/>
      <c r="H458" s="326"/>
      <c r="I458" s="326"/>
      <c r="J458" s="326"/>
      <c r="K458" s="326"/>
      <c r="L458" s="326"/>
      <c r="M458" s="326"/>
      <c r="N458" s="326"/>
      <c r="O458" s="326"/>
      <c r="P458" s="326"/>
      <c r="Q458" s="326"/>
      <c r="R458" s="326"/>
      <c r="S458" s="326"/>
      <c r="T458" s="326"/>
      <c r="U458" s="326"/>
      <c r="V458" s="326"/>
      <c r="W458" s="326"/>
    </row>
    <row r="459" spans="1:23">
      <c r="A459" s="336"/>
      <c r="B459" s="336"/>
      <c r="C459" s="336"/>
      <c r="D459" s="336"/>
      <c r="E459" s="336"/>
      <c r="F459" s="326"/>
      <c r="G459" s="326"/>
      <c r="H459" s="326"/>
      <c r="I459" s="326"/>
      <c r="J459" s="326"/>
      <c r="K459" s="326"/>
      <c r="L459" s="326"/>
      <c r="M459" s="326"/>
      <c r="N459" s="326"/>
      <c r="O459" s="326"/>
      <c r="P459" s="326"/>
      <c r="Q459" s="326"/>
      <c r="R459" s="326"/>
      <c r="S459" s="326"/>
      <c r="T459" s="326"/>
      <c r="U459" s="326"/>
      <c r="V459" s="326"/>
      <c r="W459" s="326"/>
    </row>
    <row r="460" spans="1:23">
      <c r="A460" s="336"/>
      <c r="B460" s="336"/>
      <c r="C460" s="336"/>
      <c r="D460" s="336"/>
      <c r="E460" s="336"/>
      <c r="F460" s="326"/>
      <c r="G460" s="326"/>
      <c r="H460" s="326"/>
      <c r="I460" s="326"/>
      <c r="J460" s="326"/>
      <c r="K460" s="326"/>
      <c r="L460" s="326"/>
      <c r="M460" s="326"/>
      <c r="N460" s="326"/>
      <c r="O460" s="326"/>
      <c r="P460" s="326"/>
      <c r="Q460" s="326"/>
      <c r="R460" s="326"/>
      <c r="S460" s="326"/>
      <c r="T460" s="326"/>
      <c r="U460" s="326"/>
      <c r="V460" s="326"/>
      <c r="W460" s="326"/>
    </row>
    <row r="461" spans="1:23">
      <c r="A461" s="336"/>
      <c r="B461" s="336"/>
      <c r="C461" s="336"/>
      <c r="D461" s="336"/>
      <c r="E461" s="336"/>
      <c r="F461" s="326"/>
      <c r="G461" s="326"/>
      <c r="H461" s="326"/>
      <c r="I461" s="326"/>
      <c r="J461" s="326"/>
      <c r="K461" s="326"/>
      <c r="L461" s="326"/>
      <c r="M461" s="326"/>
      <c r="N461" s="326"/>
      <c r="O461" s="326"/>
      <c r="P461" s="326"/>
      <c r="Q461" s="326"/>
      <c r="R461" s="326"/>
      <c r="S461" s="326"/>
      <c r="T461" s="326"/>
      <c r="U461" s="326"/>
      <c r="V461" s="326"/>
      <c r="W461" s="326"/>
    </row>
    <row r="462" spans="1:23">
      <c r="A462" s="336"/>
      <c r="B462" s="336"/>
      <c r="C462" s="336"/>
      <c r="D462" s="336"/>
      <c r="E462" s="336"/>
      <c r="F462" s="326"/>
      <c r="G462" s="326"/>
      <c r="H462" s="326"/>
      <c r="I462" s="326"/>
      <c r="J462" s="326"/>
      <c r="K462" s="326"/>
      <c r="L462" s="326"/>
      <c r="M462" s="326"/>
      <c r="N462" s="326"/>
      <c r="O462" s="326"/>
      <c r="P462" s="326"/>
      <c r="Q462" s="326"/>
      <c r="R462" s="326"/>
      <c r="S462" s="326"/>
      <c r="T462" s="326"/>
      <c r="U462" s="326"/>
      <c r="V462" s="326"/>
      <c r="W462" s="326"/>
    </row>
    <row r="463" spans="1:23">
      <c r="A463" s="336"/>
      <c r="B463" s="336"/>
      <c r="C463" s="336"/>
      <c r="D463" s="336"/>
      <c r="E463" s="336"/>
      <c r="F463" s="326"/>
      <c r="G463" s="326"/>
      <c r="H463" s="326"/>
      <c r="I463" s="326"/>
      <c r="J463" s="326"/>
      <c r="K463" s="326"/>
      <c r="L463" s="326"/>
      <c r="M463" s="326"/>
      <c r="N463" s="326"/>
      <c r="O463" s="326"/>
      <c r="P463" s="326"/>
      <c r="Q463" s="326"/>
      <c r="R463" s="326"/>
      <c r="S463" s="326"/>
      <c r="T463" s="326"/>
      <c r="U463" s="326"/>
      <c r="V463" s="326"/>
      <c r="W463" s="326"/>
    </row>
    <row r="464" spans="1:23">
      <c r="A464" s="336"/>
      <c r="B464" s="336"/>
      <c r="C464" s="336"/>
      <c r="D464" s="336"/>
      <c r="E464" s="336"/>
      <c r="F464" s="326"/>
      <c r="G464" s="326"/>
      <c r="H464" s="326"/>
      <c r="I464" s="326"/>
      <c r="J464" s="326"/>
      <c r="K464" s="326"/>
      <c r="L464" s="326"/>
      <c r="M464" s="326"/>
      <c r="N464" s="326"/>
      <c r="O464" s="326"/>
      <c r="P464" s="326"/>
      <c r="Q464" s="326"/>
      <c r="R464" s="326"/>
      <c r="S464" s="326"/>
      <c r="T464" s="326"/>
      <c r="U464" s="326"/>
      <c r="V464" s="326"/>
      <c r="W464" s="326"/>
    </row>
    <row r="465" spans="1:23">
      <c r="A465" s="336"/>
      <c r="B465" s="336"/>
      <c r="C465" s="336"/>
      <c r="D465" s="336"/>
      <c r="E465" s="336"/>
      <c r="F465" s="326"/>
      <c r="G465" s="326"/>
      <c r="H465" s="326"/>
      <c r="I465" s="326"/>
      <c r="J465" s="326"/>
      <c r="K465" s="326"/>
      <c r="L465" s="326"/>
      <c r="M465" s="326"/>
      <c r="N465" s="326"/>
      <c r="O465" s="326"/>
      <c r="P465" s="326"/>
      <c r="Q465" s="326"/>
      <c r="R465" s="326"/>
      <c r="S465" s="326"/>
      <c r="T465" s="326"/>
      <c r="U465" s="326"/>
      <c r="V465" s="326"/>
      <c r="W465" s="326"/>
    </row>
    <row r="466" spans="1:23">
      <c r="A466" s="336"/>
      <c r="B466" s="336"/>
      <c r="C466" s="336"/>
      <c r="D466" s="336"/>
      <c r="E466" s="336"/>
      <c r="F466" s="326"/>
      <c r="G466" s="326"/>
      <c r="H466" s="326"/>
      <c r="I466" s="326"/>
      <c r="J466" s="326"/>
      <c r="K466" s="326"/>
      <c r="L466" s="326"/>
      <c r="M466" s="326"/>
      <c r="N466" s="326"/>
      <c r="O466" s="326"/>
      <c r="P466" s="326"/>
      <c r="Q466" s="326"/>
      <c r="R466" s="326"/>
      <c r="S466" s="326"/>
      <c r="T466" s="326"/>
      <c r="U466" s="326"/>
      <c r="V466" s="326"/>
      <c r="W466" s="326"/>
    </row>
    <row r="467" spans="1:23">
      <c r="A467" s="336"/>
      <c r="B467" s="336"/>
      <c r="C467" s="336"/>
      <c r="D467" s="336"/>
      <c r="E467" s="336"/>
      <c r="F467" s="326"/>
      <c r="G467" s="326"/>
      <c r="H467" s="326"/>
      <c r="I467" s="326"/>
      <c r="J467" s="326"/>
      <c r="K467" s="326"/>
      <c r="L467" s="326"/>
      <c r="M467" s="326"/>
      <c r="N467" s="326"/>
      <c r="O467" s="326"/>
      <c r="P467" s="326"/>
      <c r="Q467" s="326"/>
      <c r="R467" s="326"/>
      <c r="S467" s="326"/>
      <c r="T467" s="326"/>
      <c r="U467" s="326"/>
      <c r="V467" s="326"/>
      <c r="W467" s="326"/>
    </row>
    <row r="468" spans="1:23">
      <c r="A468" s="336"/>
      <c r="B468" s="336"/>
      <c r="C468" s="336"/>
      <c r="D468" s="336"/>
      <c r="E468" s="336"/>
      <c r="F468" s="326"/>
      <c r="G468" s="326"/>
      <c r="H468" s="326"/>
      <c r="I468" s="326"/>
      <c r="J468" s="326"/>
      <c r="K468" s="326"/>
      <c r="L468" s="326"/>
      <c r="M468" s="326"/>
      <c r="N468" s="326"/>
      <c r="O468" s="326"/>
      <c r="P468" s="326"/>
      <c r="Q468" s="326"/>
      <c r="R468" s="326"/>
      <c r="S468" s="326"/>
      <c r="T468" s="326"/>
      <c r="U468" s="326"/>
      <c r="V468" s="326"/>
      <c r="W468" s="326"/>
    </row>
    <row r="469" spans="1:23">
      <c r="A469" s="336"/>
      <c r="B469" s="336"/>
      <c r="C469" s="336"/>
      <c r="D469" s="336"/>
      <c r="E469" s="336"/>
      <c r="F469" s="326"/>
      <c r="G469" s="326"/>
      <c r="H469" s="326"/>
      <c r="I469" s="326"/>
      <c r="J469" s="326"/>
      <c r="K469" s="326"/>
      <c r="L469" s="326"/>
      <c r="M469" s="326"/>
      <c r="N469" s="326"/>
      <c r="O469" s="326"/>
      <c r="P469" s="326"/>
      <c r="Q469" s="326"/>
      <c r="R469" s="326"/>
      <c r="S469" s="326"/>
      <c r="T469" s="326"/>
      <c r="U469" s="326"/>
      <c r="V469" s="326"/>
      <c r="W469" s="326"/>
    </row>
    <row r="470" spans="1:23">
      <c r="A470" s="336"/>
      <c r="B470" s="336"/>
      <c r="C470" s="336"/>
      <c r="D470" s="336"/>
      <c r="E470" s="336"/>
      <c r="F470" s="326"/>
      <c r="G470" s="326"/>
      <c r="H470" s="326"/>
      <c r="I470" s="326"/>
      <c r="J470" s="326"/>
      <c r="K470" s="326"/>
      <c r="L470" s="326"/>
      <c r="M470" s="326"/>
      <c r="N470" s="326"/>
      <c r="O470" s="326"/>
      <c r="P470" s="326"/>
      <c r="Q470" s="326"/>
      <c r="R470" s="326"/>
      <c r="S470" s="326"/>
      <c r="T470" s="326"/>
      <c r="U470" s="326"/>
      <c r="V470" s="326"/>
      <c r="W470" s="326"/>
    </row>
    <row r="471" spans="1:23">
      <c r="A471" s="336"/>
      <c r="B471" s="336"/>
      <c r="C471" s="336"/>
      <c r="D471" s="336"/>
      <c r="E471" s="336"/>
      <c r="F471" s="326"/>
      <c r="G471" s="326"/>
      <c r="H471" s="326"/>
      <c r="I471" s="326"/>
      <c r="J471" s="326"/>
      <c r="K471" s="326"/>
      <c r="L471" s="326"/>
      <c r="M471" s="326"/>
      <c r="N471" s="326"/>
      <c r="O471" s="326"/>
      <c r="P471" s="326"/>
      <c r="Q471" s="326"/>
      <c r="R471" s="326"/>
      <c r="S471" s="326"/>
      <c r="T471" s="326"/>
      <c r="U471" s="326"/>
      <c r="V471" s="326"/>
      <c r="W471" s="326"/>
    </row>
    <row r="472" spans="1:23">
      <c r="A472" s="336"/>
      <c r="B472" s="336"/>
      <c r="C472" s="336"/>
      <c r="D472" s="336"/>
      <c r="E472" s="336"/>
      <c r="F472" s="326"/>
      <c r="G472" s="326"/>
      <c r="H472" s="326"/>
      <c r="I472" s="326"/>
      <c r="J472" s="326"/>
      <c r="K472" s="326"/>
      <c r="L472" s="326"/>
      <c r="M472" s="326"/>
      <c r="N472" s="326"/>
      <c r="O472" s="326"/>
      <c r="P472" s="326"/>
      <c r="Q472" s="326"/>
      <c r="R472" s="326"/>
      <c r="S472" s="326"/>
      <c r="T472" s="326"/>
      <c r="U472" s="326"/>
      <c r="V472" s="326"/>
      <c r="W472" s="326"/>
    </row>
    <row r="473" spans="1:23">
      <c r="A473" s="336"/>
      <c r="B473" s="336"/>
      <c r="C473" s="336"/>
      <c r="D473" s="336"/>
      <c r="E473" s="336"/>
      <c r="F473" s="326"/>
      <c r="G473" s="326"/>
      <c r="H473" s="326"/>
      <c r="I473" s="326"/>
      <c r="J473" s="326"/>
      <c r="K473" s="326"/>
      <c r="L473" s="326"/>
      <c r="M473" s="326"/>
      <c r="N473" s="326"/>
      <c r="O473" s="326"/>
      <c r="P473" s="326"/>
      <c r="Q473" s="326"/>
      <c r="R473" s="326"/>
      <c r="S473" s="326"/>
      <c r="T473" s="326"/>
      <c r="U473" s="326"/>
      <c r="V473" s="326"/>
      <c r="W473" s="326"/>
    </row>
    <row r="474" spans="1:23">
      <c r="A474" s="336"/>
      <c r="B474" s="336"/>
      <c r="C474" s="336"/>
      <c r="D474" s="336"/>
      <c r="E474" s="336"/>
      <c r="F474" s="326"/>
      <c r="G474" s="326"/>
      <c r="H474" s="326"/>
      <c r="I474" s="326"/>
      <c r="J474" s="326"/>
      <c r="K474" s="326"/>
      <c r="L474" s="326"/>
      <c r="M474" s="326"/>
      <c r="N474" s="326"/>
      <c r="O474" s="326"/>
      <c r="P474" s="326"/>
      <c r="Q474" s="326"/>
      <c r="R474" s="326"/>
      <c r="S474" s="326"/>
      <c r="T474" s="326"/>
      <c r="U474" s="326"/>
      <c r="V474" s="326"/>
      <c r="W474" s="326"/>
    </row>
    <row r="475" spans="1:23">
      <c r="A475" s="336"/>
      <c r="B475" s="336"/>
      <c r="C475" s="336"/>
      <c r="D475" s="336"/>
      <c r="E475" s="336"/>
      <c r="F475" s="326"/>
      <c r="G475" s="326"/>
      <c r="H475" s="326"/>
      <c r="I475" s="326"/>
      <c r="J475" s="326"/>
      <c r="K475" s="326"/>
      <c r="L475" s="326"/>
      <c r="M475" s="326"/>
      <c r="N475" s="326"/>
      <c r="O475" s="326"/>
      <c r="P475" s="326"/>
      <c r="Q475" s="326"/>
      <c r="R475" s="326"/>
      <c r="S475" s="326"/>
      <c r="T475" s="326"/>
      <c r="U475" s="326"/>
      <c r="V475" s="326"/>
      <c r="W475" s="326"/>
    </row>
    <row r="476" spans="1:23">
      <c r="A476" s="336"/>
      <c r="B476" s="336"/>
      <c r="C476" s="336"/>
      <c r="D476" s="336"/>
      <c r="E476" s="336"/>
      <c r="F476" s="326"/>
      <c r="G476" s="326"/>
      <c r="H476" s="326"/>
      <c r="I476" s="326"/>
      <c r="J476" s="326"/>
      <c r="K476" s="326"/>
      <c r="L476" s="326"/>
      <c r="M476" s="326"/>
      <c r="N476" s="326"/>
      <c r="O476" s="326"/>
      <c r="P476" s="326"/>
      <c r="Q476" s="326"/>
      <c r="R476" s="326"/>
      <c r="S476" s="326"/>
      <c r="T476" s="326"/>
      <c r="U476" s="326"/>
      <c r="V476" s="326"/>
      <c r="W476" s="326"/>
    </row>
    <row r="477" spans="1:23">
      <c r="A477" s="336"/>
      <c r="B477" s="336"/>
      <c r="C477" s="336"/>
      <c r="D477" s="336"/>
      <c r="E477" s="336"/>
      <c r="F477" s="326"/>
      <c r="G477" s="326"/>
      <c r="H477" s="326"/>
      <c r="I477" s="326"/>
      <c r="J477" s="326"/>
      <c r="K477" s="326"/>
      <c r="L477" s="326"/>
      <c r="M477" s="326"/>
      <c r="N477" s="326"/>
      <c r="O477" s="326"/>
      <c r="P477" s="326"/>
      <c r="Q477" s="326"/>
      <c r="R477" s="326"/>
      <c r="S477" s="326"/>
      <c r="T477" s="326"/>
      <c r="U477" s="326"/>
      <c r="V477" s="326"/>
      <c r="W477" s="326"/>
    </row>
    <row r="478" spans="1:23">
      <c r="A478" s="336"/>
      <c r="B478" s="336"/>
      <c r="C478" s="336"/>
      <c r="D478" s="336"/>
      <c r="E478" s="336"/>
      <c r="F478" s="326"/>
      <c r="G478" s="326"/>
      <c r="H478" s="326"/>
      <c r="I478" s="326"/>
      <c r="J478" s="326"/>
      <c r="K478" s="326"/>
      <c r="L478" s="326"/>
      <c r="M478" s="326"/>
      <c r="N478" s="326"/>
      <c r="O478" s="326"/>
      <c r="P478" s="326"/>
      <c r="Q478" s="326"/>
      <c r="R478" s="326"/>
      <c r="S478" s="326"/>
      <c r="T478" s="326"/>
      <c r="U478" s="326"/>
      <c r="V478" s="326"/>
      <c r="W478" s="326"/>
    </row>
    <row r="479" spans="1:23">
      <c r="A479" s="336"/>
      <c r="B479" s="336"/>
      <c r="C479" s="336"/>
      <c r="D479" s="336"/>
      <c r="E479" s="336"/>
      <c r="F479" s="326"/>
      <c r="G479" s="326"/>
      <c r="H479" s="326"/>
      <c r="I479" s="326"/>
      <c r="J479" s="326"/>
      <c r="K479" s="326"/>
      <c r="L479" s="326"/>
      <c r="M479" s="326"/>
      <c r="N479" s="326"/>
      <c r="O479" s="326"/>
      <c r="P479" s="326"/>
      <c r="Q479" s="326"/>
      <c r="R479" s="326"/>
      <c r="S479" s="326"/>
      <c r="T479" s="326"/>
      <c r="U479" s="326"/>
      <c r="V479" s="326"/>
      <c r="W479" s="326"/>
    </row>
    <row r="480" spans="1:23">
      <c r="A480" s="336"/>
      <c r="B480" s="336"/>
      <c r="C480" s="336"/>
      <c r="D480" s="336"/>
      <c r="E480" s="336"/>
      <c r="F480" s="326"/>
      <c r="G480" s="326"/>
      <c r="H480" s="326"/>
      <c r="I480" s="326"/>
      <c r="J480" s="326"/>
      <c r="K480" s="326"/>
      <c r="L480" s="326"/>
      <c r="M480" s="326"/>
      <c r="N480" s="326"/>
      <c r="O480" s="326"/>
      <c r="P480" s="326"/>
      <c r="Q480" s="326"/>
      <c r="R480" s="326"/>
      <c r="S480" s="326"/>
      <c r="T480" s="326"/>
      <c r="U480" s="326"/>
      <c r="V480" s="326"/>
      <c r="W480" s="326"/>
    </row>
    <row r="481" spans="1:23">
      <c r="A481" s="336"/>
      <c r="B481" s="336"/>
      <c r="C481" s="336"/>
      <c r="D481" s="336"/>
      <c r="E481" s="336"/>
      <c r="F481" s="326"/>
      <c r="G481" s="326"/>
      <c r="H481" s="326"/>
      <c r="I481" s="326"/>
      <c r="J481" s="326"/>
      <c r="K481" s="326"/>
      <c r="L481" s="326"/>
      <c r="M481" s="326"/>
      <c r="N481" s="326"/>
      <c r="O481" s="326"/>
      <c r="P481" s="326"/>
      <c r="Q481" s="326"/>
      <c r="R481" s="326"/>
      <c r="S481" s="326"/>
      <c r="T481" s="326"/>
      <c r="U481" s="326"/>
      <c r="V481" s="326"/>
      <c r="W481" s="326"/>
    </row>
    <row r="482" spans="1:23">
      <c r="A482" s="336"/>
      <c r="B482" s="336"/>
      <c r="C482" s="336"/>
      <c r="D482" s="336"/>
      <c r="E482" s="336"/>
      <c r="F482" s="326"/>
      <c r="G482" s="326"/>
      <c r="H482" s="326"/>
      <c r="I482" s="326"/>
      <c r="J482" s="326"/>
      <c r="K482" s="326"/>
      <c r="L482" s="326"/>
      <c r="M482" s="326"/>
      <c r="N482" s="326"/>
      <c r="O482" s="326"/>
      <c r="P482" s="326"/>
      <c r="Q482" s="326"/>
      <c r="R482" s="326"/>
      <c r="S482" s="326"/>
      <c r="T482" s="326"/>
      <c r="U482" s="326"/>
      <c r="V482" s="326"/>
      <c r="W482" s="326"/>
    </row>
    <row r="483" spans="1:23">
      <c r="A483" s="336"/>
      <c r="B483" s="336"/>
      <c r="C483" s="336"/>
      <c r="D483" s="336"/>
      <c r="E483" s="336"/>
      <c r="F483" s="326"/>
      <c r="G483" s="326"/>
      <c r="H483" s="326"/>
      <c r="I483" s="326"/>
      <c r="J483" s="326"/>
      <c r="K483" s="326"/>
      <c r="L483" s="326"/>
      <c r="M483" s="326"/>
      <c r="N483" s="326"/>
      <c r="O483" s="326"/>
      <c r="P483" s="326"/>
      <c r="Q483" s="326"/>
      <c r="R483" s="326"/>
      <c r="S483" s="326"/>
      <c r="T483" s="326"/>
      <c r="U483" s="326"/>
      <c r="V483" s="326"/>
      <c r="W483" s="326"/>
    </row>
    <row r="484" spans="1:23">
      <c r="A484" s="336"/>
      <c r="B484" s="336"/>
      <c r="C484" s="336"/>
      <c r="D484" s="336"/>
      <c r="E484" s="336"/>
      <c r="F484" s="326"/>
      <c r="G484" s="326"/>
      <c r="H484" s="326"/>
      <c r="I484" s="326"/>
      <c r="J484" s="326"/>
      <c r="K484" s="326"/>
      <c r="L484" s="326"/>
      <c r="M484" s="326"/>
      <c r="N484" s="326"/>
      <c r="O484" s="326"/>
      <c r="P484" s="326"/>
      <c r="Q484" s="326"/>
      <c r="R484" s="326"/>
      <c r="S484" s="326"/>
      <c r="T484" s="326"/>
      <c r="U484" s="326"/>
      <c r="V484" s="326"/>
      <c r="W484" s="326"/>
    </row>
    <row r="485" spans="1:23">
      <c r="A485" s="336"/>
      <c r="B485" s="336"/>
      <c r="C485" s="336"/>
      <c r="D485" s="336"/>
      <c r="E485" s="336"/>
      <c r="F485" s="326"/>
      <c r="G485" s="326"/>
      <c r="H485" s="326"/>
      <c r="I485" s="326"/>
      <c r="J485" s="326"/>
      <c r="K485" s="326"/>
      <c r="L485" s="326"/>
      <c r="M485" s="326"/>
      <c r="N485" s="326"/>
      <c r="O485" s="326"/>
      <c r="P485" s="326"/>
      <c r="Q485" s="326"/>
      <c r="R485" s="326"/>
      <c r="S485" s="326"/>
      <c r="T485" s="326"/>
      <c r="U485" s="326"/>
      <c r="V485" s="326"/>
      <c r="W485" s="326"/>
    </row>
    <row r="486" spans="1:23">
      <c r="A486" s="336"/>
      <c r="B486" s="336"/>
      <c r="C486" s="336"/>
      <c r="D486" s="336"/>
      <c r="E486" s="336"/>
      <c r="F486" s="326"/>
      <c r="G486" s="326"/>
      <c r="H486" s="326"/>
      <c r="I486" s="326"/>
      <c r="J486" s="326"/>
      <c r="K486" s="326"/>
      <c r="L486" s="326"/>
      <c r="M486" s="326"/>
      <c r="N486" s="326"/>
      <c r="O486" s="326"/>
      <c r="P486" s="326"/>
      <c r="Q486" s="326"/>
      <c r="R486" s="326"/>
      <c r="S486" s="326"/>
      <c r="T486" s="326"/>
      <c r="U486" s="326"/>
      <c r="V486" s="326"/>
      <c r="W486" s="326"/>
    </row>
    <row r="487" spans="1:23">
      <c r="A487" s="336"/>
      <c r="B487" s="336"/>
      <c r="C487" s="336"/>
      <c r="D487" s="336"/>
      <c r="E487" s="336"/>
      <c r="F487" s="326"/>
      <c r="G487" s="326"/>
      <c r="H487" s="326"/>
      <c r="I487" s="326"/>
      <c r="J487" s="326"/>
      <c r="K487" s="326"/>
      <c r="L487" s="326"/>
      <c r="M487" s="326"/>
      <c r="N487" s="326"/>
      <c r="O487" s="326"/>
      <c r="P487" s="326"/>
      <c r="Q487" s="326"/>
      <c r="R487" s="326"/>
      <c r="S487" s="326"/>
      <c r="T487" s="326"/>
      <c r="U487" s="326"/>
      <c r="V487" s="326"/>
      <c r="W487" s="326"/>
    </row>
    <row r="488" spans="1:23">
      <c r="A488" s="336"/>
      <c r="B488" s="336"/>
      <c r="C488" s="336"/>
      <c r="D488" s="336"/>
      <c r="E488" s="336"/>
      <c r="F488" s="326"/>
      <c r="G488" s="326"/>
      <c r="H488" s="326"/>
      <c r="I488" s="326"/>
      <c r="J488" s="326"/>
      <c r="K488" s="326"/>
      <c r="L488" s="326"/>
      <c r="M488" s="326"/>
      <c r="N488" s="326"/>
      <c r="O488" s="326"/>
      <c r="P488" s="326"/>
      <c r="Q488" s="326"/>
      <c r="R488" s="326"/>
      <c r="S488" s="326"/>
      <c r="T488" s="326"/>
      <c r="U488" s="326"/>
      <c r="V488" s="326"/>
      <c r="W488" s="326"/>
    </row>
    <row r="489" spans="1:23">
      <c r="A489" s="336"/>
      <c r="B489" s="336"/>
      <c r="C489" s="336"/>
      <c r="D489" s="336"/>
      <c r="E489" s="336"/>
      <c r="F489" s="326"/>
      <c r="G489" s="326"/>
      <c r="H489" s="326"/>
      <c r="I489" s="326"/>
      <c r="J489" s="326"/>
      <c r="K489" s="326"/>
      <c r="L489" s="326"/>
      <c r="M489" s="326"/>
      <c r="N489" s="326"/>
      <c r="O489" s="326"/>
      <c r="P489" s="326"/>
      <c r="Q489" s="326"/>
      <c r="R489" s="326"/>
      <c r="S489" s="326"/>
      <c r="T489" s="326"/>
      <c r="U489" s="326"/>
      <c r="V489" s="326"/>
      <c r="W489" s="326"/>
    </row>
    <row r="490" spans="1:23">
      <c r="A490" s="336"/>
      <c r="B490" s="336"/>
      <c r="C490" s="336"/>
      <c r="D490" s="336"/>
      <c r="E490" s="336"/>
      <c r="F490" s="326"/>
      <c r="G490" s="326"/>
      <c r="H490" s="326"/>
      <c r="I490" s="326"/>
      <c r="J490" s="326"/>
      <c r="K490" s="326"/>
      <c r="L490" s="326"/>
      <c r="M490" s="326"/>
      <c r="N490" s="326"/>
      <c r="O490" s="326"/>
      <c r="P490" s="326"/>
      <c r="Q490" s="326"/>
      <c r="R490" s="326"/>
      <c r="S490" s="326"/>
      <c r="T490" s="326"/>
      <c r="U490" s="326"/>
      <c r="V490" s="326"/>
      <c r="W490" s="326"/>
    </row>
    <row r="491" spans="1:23">
      <c r="A491" s="336"/>
      <c r="B491" s="336"/>
      <c r="C491" s="336"/>
      <c r="D491" s="336"/>
      <c r="E491" s="336"/>
      <c r="F491" s="326"/>
      <c r="G491" s="326"/>
      <c r="H491" s="326"/>
      <c r="I491" s="326"/>
      <c r="J491" s="326"/>
      <c r="K491" s="326"/>
      <c r="L491" s="326"/>
      <c r="M491" s="326"/>
      <c r="N491" s="326"/>
      <c r="O491" s="326"/>
      <c r="P491" s="326"/>
      <c r="Q491" s="326"/>
      <c r="R491" s="326"/>
      <c r="S491" s="326"/>
      <c r="T491" s="326"/>
      <c r="U491" s="326"/>
      <c r="V491" s="326"/>
      <c r="W491" s="326"/>
    </row>
    <row r="492" spans="1:23">
      <c r="A492" s="336"/>
      <c r="B492" s="336"/>
      <c r="C492" s="336"/>
      <c r="D492" s="336"/>
      <c r="E492" s="336"/>
      <c r="F492" s="326"/>
      <c r="G492" s="326"/>
      <c r="H492" s="326"/>
      <c r="I492" s="326"/>
      <c r="J492" s="326"/>
      <c r="K492" s="326"/>
      <c r="L492" s="326"/>
      <c r="M492" s="326"/>
      <c r="N492" s="326"/>
      <c r="O492" s="326"/>
      <c r="P492" s="326"/>
      <c r="Q492" s="326"/>
      <c r="R492" s="326"/>
      <c r="S492" s="326"/>
      <c r="T492" s="326"/>
      <c r="U492" s="326"/>
      <c r="V492" s="326"/>
      <c r="W492" s="326"/>
    </row>
    <row r="493" spans="1:23">
      <c r="A493" s="336"/>
      <c r="B493" s="336"/>
      <c r="C493" s="336"/>
      <c r="D493" s="336"/>
      <c r="E493" s="336"/>
      <c r="F493" s="326"/>
      <c r="G493" s="326"/>
      <c r="H493" s="326"/>
      <c r="I493" s="326"/>
      <c r="J493" s="326"/>
      <c r="K493" s="326"/>
      <c r="L493" s="326"/>
      <c r="M493" s="326"/>
      <c r="N493" s="326"/>
      <c r="O493" s="326"/>
      <c r="P493" s="326"/>
      <c r="Q493" s="326"/>
      <c r="R493" s="326"/>
      <c r="S493" s="326"/>
      <c r="T493" s="326"/>
      <c r="U493" s="326"/>
      <c r="V493" s="326"/>
      <c r="W493" s="326"/>
    </row>
    <row r="494" spans="1:23">
      <c r="A494" s="336"/>
      <c r="B494" s="336"/>
      <c r="C494" s="336"/>
      <c r="D494" s="336"/>
      <c r="E494" s="336"/>
      <c r="F494" s="326"/>
      <c r="G494" s="326"/>
      <c r="H494" s="326"/>
      <c r="I494" s="326"/>
      <c r="J494" s="326"/>
      <c r="K494" s="326"/>
      <c r="L494" s="326"/>
      <c r="M494" s="326"/>
      <c r="N494" s="326"/>
      <c r="O494" s="326"/>
      <c r="P494" s="326"/>
      <c r="Q494" s="326"/>
      <c r="R494" s="326"/>
      <c r="S494" s="326"/>
      <c r="T494" s="326"/>
      <c r="U494" s="326"/>
      <c r="V494" s="326"/>
      <c r="W494" s="326"/>
    </row>
    <row r="495" spans="1:23">
      <c r="A495" s="336"/>
      <c r="B495" s="336"/>
      <c r="C495" s="336"/>
      <c r="D495" s="336"/>
      <c r="E495" s="336"/>
      <c r="F495" s="326"/>
      <c r="G495" s="326"/>
      <c r="H495" s="326"/>
      <c r="I495" s="326"/>
      <c r="J495" s="326"/>
      <c r="K495" s="326"/>
      <c r="L495" s="326"/>
      <c r="M495" s="326"/>
      <c r="N495" s="326"/>
      <c r="O495" s="326"/>
      <c r="P495" s="326"/>
      <c r="Q495" s="326"/>
      <c r="R495" s="326"/>
      <c r="S495" s="326"/>
      <c r="T495" s="326"/>
      <c r="U495" s="326"/>
      <c r="V495" s="326"/>
      <c r="W495" s="326"/>
    </row>
    <row r="496" spans="1:23">
      <c r="A496" s="336"/>
      <c r="B496" s="336"/>
      <c r="C496" s="336"/>
      <c r="D496" s="336"/>
      <c r="E496" s="336"/>
      <c r="F496" s="326"/>
      <c r="G496" s="326"/>
      <c r="H496" s="326"/>
      <c r="I496" s="326"/>
      <c r="J496" s="326"/>
      <c r="K496" s="326"/>
      <c r="L496" s="326"/>
      <c r="M496" s="326"/>
      <c r="N496" s="326"/>
      <c r="O496" s="326"/>
      <c r="P496" s="326"/>
      <c r="Q496" s="326"/>
      <c r="R496" s="326"/>
      <c r="S496" s="326"/>
      <c r="T496" s="326"/>
      <c r="U496" s="326"/>
      <c r="V496" s="326"/>
      <c r="W496" s="326"/>
    </row>
    <row r="497" spans="1:23">
      <c r="A497" s="336"/>
      <c r="B497" s="336"/>
      <c r="C497" s="336"/>
      <c r="D497" s="336"/>
      <c r="E497" s="336"/>
      <c r="F497" s="326"/>
      <c r="G497" s="326"/>
      <c r="H497" s="326"/>
      <c r="I497" s="326"/>
      <c r="J497" s="326"/>
      <c r="K497" s="326"/>
      <c r="L497" s="326"/>
      <c r="M497" s="326"/>
      <c r="N497" s="326"/>
      <c r="O497" s="326"/>
      <c r="P497" s="326"/>
      <c r="Q497" s="326"/>
      <c r="R497" s="326"/>
      <c r="S497" s="326"/>
      <c r="T497" s="326"/>
      <c r="U497" s="326"/>
      <c r="V497" s="326"/>
      <c r="W497" s="326"/>
    </row>
    <row r="498" spans="1:23">
      <c r="A498" s="336"/>
      <c r="B498" s="336"/>
      <c r="C498" s="336"/>
      <c r="D498" s="336"/>
      <c r="E498" s="336"/>
      <c r="F498" s="326"/>
      <c r="G498" s="326"/>
      <c r="H498" s="326"/>
      <c r="I498" s="326"/>
      <c r="J498" s="326"/>
      <c r="K498" s="326"/>
      <c r="L498" s="326"/>
      <c r="M498" s="326"/>
      <c r="N498" s="326"/>
      <c r="O498" s="326"/>
      <c r="P498" s="326"/>
      <c r="Q498" s="326"/>
      <c r="R498" s="326"/>
      <c r="S498" s="326"/>
      <c r="T498" s="326"/>
      <c r="U498" s="326"/>
      <c r="V498" s="326"/>
      <c r="W498" s="326"/>
    </row>
    <row r="499" spans="1:23">
      <c r="A499" s="336"/>
      <c r="B499" s="336"/>
      <c r="C499" s="336"/>
      <c r="D499" s="336"/>
      <c r="E499" s="336"/>
      <c r="F499" s="326"/>
      <c r="G499" s="326"/>
      <c r="H499" s="326"/>
      <c r="I499" s="326"/>
      <c r="J499" s="326"/>
      <c r="K499" s="326"/>
      <c r="L499" s="326"/>
      <c r="M499" s="326"/>
      <c r="N499" s="326"/>
      <c r="O499" s="326"/>
      <c r="P499" s="326"/>
      <c r="Q499" s="326"/>
      <c r="R499" s="326"/>
      <c r="S499" s="326"/>
      <c r="T499" s="326"/>
      <c r="U499" s="326"/>
      <c r="V499" s="326"/>
      <c r="W499" s="326"/>
    </row>
    <row r="500" spans="1:23">
      <c r="A500" s="336"/>
      <c r="B500" s="336"/>
      <c r="C500" s="336"/>
      <c r="D500" s="336"/>
      <c r="E500" s="336"/>
      <c r="F500" s="326"/>
      <c r="G500" s="326"/>
      <c r="H500" s="326"/>
      <c r="I500" s="326"/>
      <c r="J500" s="326"/>
      <c r="K500" s="326"/>
      <c r="L500" s="326"/>
      <c r="M500" s="326"/>
      <c r="N500" s="326"/>
      <c r="O500" s="326"/>
      <c r="P500" s="326"/>
      <c r="Q500" s="326"/>
      <c r="R500" s="326"/>
      <c r="S500" s="326"/>
      <c r="T500" s="326"/>
      <c r="U500" s="326"/>
      <c r="V500" s="326"/>
      <c r="W500" s="326"/>
    </row>
    <row r="501" spans="1:23">
      <c r="A501" s="336"/>
      <c r="B501" s="336"/>
      <c r="C501" s="336"/>
      <c r="D501" s="336"/>
      <c r="E501" s="336"/>
      <c r="F501" s="326"/>
      <c r="G501" s="326"/>
      <c r="H501" s="326"/>
      <c r="I501" s="326"/>
      <c r="J501" s="326"/>
      <c r="K501" s="326"/>
      <c r="L501" s="326"/>
      <c r="M501" s="326"/>
      <c r="N501" s="326"/>
      <c r="O501" s="326"/>
      <c r="P501" s="326"/>
      <c r="Q501" s="326"/>
      <c r="R501" s="326"/>
      <c r="S501" s="326"/>
      <c r="T501" s="326"/>
      <c r="U501" s="326"/>
      <c r="V501" s="326"/>
      <c r="W501" s="326"/>
    </row>
    <row r="502" spans="1:23">
      <c r="A502" s="336"/>
      <c r="B502" s="336"/>
      <c r="C502" s="336"/>
      <c r="D502" s="336"/>
      <c r="E502" s="336"/>
      <c r="F502" s="326"/>
      <c r="G502" s="326"/>
      <c r="H502" s="326"/>
      <c r="I502" s="326"/>
      <c r="J502" s="326"/>
      <c r="K502" s="326"/>
      <c r="L502" s="326"/>
      <c r="M502" s="326"/>
      <c r="N502" s="326"/>
      <c r="O502" s="326"/>
      <c r="P502" s="326"/>
      <c r="Q502" s="326"/>
      <c r="R502" s="326"/>
      <c r="S502" s="326"/>
      <c r="T502" s="326"/>
      <c r="U502" s="326"/>
      <c r="V502" s="326"/>
      <c r="W502" s="326"/>
    </row>
    <row r="503" spans="1:23">
      <c r="A503" s="336"/>
      <c r="B503" s="336"/>
      <c r="C503" s="336"/>
      <c r="D503" s="336"/>
      <c r="E503" s="336"/>
      <c r="F503" s="326"/>
      <c r="G503" s="326"/>
      <c r="H503" s="326"/>
      <c r="I503" s="326"/>
      <c r="J503" s="326"/>
      <c r="K503" s="326"/>
      <c r="L503" s="326"/>
      <c r="M503" s="326"/>
      <c r="N503" s="326"/>
      <c r="O503" s="326"/>
      <c r="P503" s="326"/>
      <c r="Q503" s="326"/>
      <c r="R503" s="326"/>
      <c r="S503" s="326"/>
      <c r="T503" s="326"/>
      <c r="U503" s="326"/>
      <c r="V503" s="326"/>
      <c r="W503" s="326"/>
    </row>
    <row r="504" spans="1:23">
      <c r="A504" s="336"/>
      <c r="B504" s="336"/>
      <c r="C504" s="336"/>
      <c r="D504" s="336"/>
      <c r="E504" s="336"/>
      <c r="F504" s="326"/>
      <c r="G504" s="326"/>
      <c r="H504" s="326"/>
      <c r="I504" s="326"/>
      <c r="J504" s="326"/>
      <c r="K504" s="326"/>
      <c r="L504" s="326"/>
      <c r="M504" s="326"/>
      <c r="N504" s="326"/>
      <c r="O504" s="326"/>
      <c r="P504" s="326"/>
      <c r="Q504" s="326"/>
      <c r="R504" s="326"/>
      <c r="S504" s="326"/>
      <c r="T504" s="326"/>
      <c r="U504" s="326"/>
      <c r="V504" s="326"/>
      <c r="W504" s="326"/>
    </row>
    <row r="505" spans="1:23">
      <c r="A505" s="336"/>
      <c r="B505" s="336"/>
      <c r="C505" s="336"/>
      <c r="D505" s="336"/>
      <c r="E505" s="336"/>
      <c r="F505" s="326"/>
      <c r="G505" s="326"/>
      <c r="H505" s="326"/>
      <c r="I505" s="326"/>
      <c r="J505" s="326"/>
      <c r="K505" s="326"/>
      <c r="L505" s="326"/>
      <c r="M505" s="326"/>
      <c r="N505" s="326"/>
      <c r="O505" s="326"/>
      <c r="P505" s="326"/>
      <c r="Q505" s="326"/>
      <c r="R505" s="326"/>
      <c r="S505" s="326"/>
      <c r="T505" s="326"/>
      <c r="U505" s="326"/>
      <c r="V505" s="326"/>
      <c r="W505" s="326"/>
    </row>
    <row r="506" spans="1:23">
      <c r="A506" s="336"/>
      <c r="B506" s="336"/>
      <c r="C506" s="336"/>
      <c r="D506" s="336"/>
      <c r="E506" s="336"/>
      <c r="F506" s="326"/>
      <c r="G506" s="326"/>
      <c r="H506" s="326"/>
      <c r="I506" s="326"/>
      <c r="J506" s="326"/>
      <c r="K506" s="326"/>
      <c r="L506" s="326"/>
      <c r="M506" s="326"/>
      <c r="N506" s="326"/>
      <c r="O506" s="326"/>
      <c r="P506" s="326"/>
      <c r="Q506" s="326"/>
      <c r="R506" s="326"/>
      <c r="S506" s="326"/>
      <c r="T506" s="326"/>
      <c r="U506" s="326"/>
      <c r="V506" s="326"/>
      <c r="W506" s="326"/>
    </row>
    <row r="507" spans="1:23">
      <c r="A507" s="336"/>
      <c r="B507" s="336"/>
      <c r="C507" s="336"/>
      <c r="D507" s="336"/>
      <c r="E507" s="336"/>
      <c r="F507" s="326"/>
      <c r="G507" s="326"/>
      <c r="H507" s="326"/>
      <c r="I507" s="326"/>
      <c r="J507" s="326"/>
      <c r="K507" s="326"/>
      <c r="L507" s="326"/>
      <c r="M507" s="326"/>
      <c r="N507" s="326"/>
      <c r="O507" s="326"/>
      <c r="P507" s="326"/>
      <c r="Q507" s="326"/>
      <c r="R507" s="326"/>
      <c r="S507" s="326"/>
      <c r="T507" s="326"/>
      <c r="U507" s="326"/>
      <c r="V507" s="326"/>
      <c r="W507" s="326"/>
    </row>
    <row r="508" spans="1:23">
      <c r="A508" s="336"/>
      <c r="B508" s="336"/>
      <c r="C508" s="336"/>
      <c r="D508" s="336"/>
      <c r="E508" s="336"/>
      <c r="F508" s="326"/>
      <c r="G508" s="326"/>
      <c r="H508" s="326"/>
      <c r="I508" s="326"/>
      <c r="J508" s="326"/>
      <c r="K508" s="326"/>
      <c r="L508" s="326"/>
      <c r="M508" s="326"/>
      <c r="N508" s="326"/>
      <c r="O508" s="326"/>
      <c r="P508" s="326"/>
      <c r="Q508" s="326"/>
      <c r="R508" s="326"/>
      <c r="S508" s="326"/>
      <c r="T508" s="326"/>
      <c r="U508" s="326"/>
      <c r="V508" s="326"/>
      <c r="W508" s="326"/>
    </row>
    <row r="509" spans="1:23">
      <c r="A509" s="336"/>
      <c r="B509" s="336"/>
      <c r="C509" s="336"/>
      <c r="D509" s="336"/>
      <c r="E509" s="336"/>
      <c r="F509" s="326"/>
      <c r="G509" s="326"/>
      <c r="H509" s="326"/>
      <c r="I509" s="326"/>
      <c r="J509" s="326"/>
      <c r="K509" s="326"/>
      <c r="L509" s="326"/>
      <c r="M509" s="326"/>
      <c r="N509" s="326"/>
      <c r="O509" s="326"/>
      <c r="P509" s="326"/>
      <c r="Q509" s="326"/>
      <c r="R509" s="326"/>
      <c r="S509" s="326"/>
      <c r="T509" s="326"/>
      <c r="U509" s="326"/>
      <c r="V509" s="326"/>
      <c r="W509" s="326"/>
    </row>
    <row r="510" spans="1:23">
      <c r="A510" s="336"/>
      <c r="B510" s="336"/>
      <c r="C510" s="336"/>
      <c r="D510" s="336"/>
      <c r="E510" s="336"/>
      <c r="F510" s="326"/>
      <c r="G510" s="326"/>
      <c r="H510" s="326"/>
      <c r="I510" s="326"/>
      <c r="J510" s="326"/>
      <c r="K510" s="326"/>
      <c r="L510" s="326"/>
      <c r="M510" s="326"/>
      <c r="N510" s="326"/>
      <c r="O510" s="326"/>
      <c r="P510" s="326"/>
      <c r="Q510" s="326"/>
      <c r="R510" s="326"/>
      <c r="S510" s="326"/>
      <c r="T510" s="326"/>
      <c r="U510" s="326"/>
      <c r="V510" s="326"/>
      <c r="W510" s="326"/>
    </row>
    <row r="511" spans="1:23">
      <c r="A511" s="336"/>
      <c r="B511" s="336"/>
      <c r="C511" s="336"/>
      <c r="D511" s="336"/>
      <c r="E511" s="336"/>
      <c r="F511" s="326"/>
      <c r="G511" s="326"/>
      <c r="H511" s="326"/>
      <c r="I511" s="326"/>
      <c r="J511" s="326"/>
      <c r="K511" s="326"/>
      <c r="L511" s="326"/>
      <c r="M511" s="326"/>
      <c r="N511" s="326"/>
      <c r="O511" s="326"/>
      <c r="P511" s="326"/>
      <c r="Q511" s="326"/>
      <c r="R511" s="326"/>
      <c r="S511" s="326"/>
      <c r="T511" s="326"/>
      <c r="U511" s="326"/>
      <c r="V511" s="326"/>
      <c r="W511" s="326"/>
    </row>
    <row r="512" spans="1:23">
      <c r="A512" s="336"/>
      <c r="B512" s="336"/>
      <c r="C512" s="336"/>
      <c r="D512" s="336"/>
      <c r="E512" s="336"/>
      <c r="F512" s="326"/>
      <c r="G512" s="326"/>
      <c r="H512" s="326"/>
      <c r="I512" s="326"/>
      <c r="J512" s="326"/>
      <c r="K512" s="326"/>
      <c r="L512" s="326"/>
      <c r="M512" s="326"/>
      <c r="N512" s="326"/>
      <c r="O512" s="326"/>
      <c r="P512" s="326"/>
      <c r="Q512" s="326"/>
      <c r="R512" s="326"/>
      <c r="S512" s="326"/>
      <c r="T512" s="326"/>
      <c r="U512" s="326"/>
      <c r="V512" s="326"/>
      <c r="W512" s="326"/>
    </row>
    <row r="513" spans="1:23">
      <c r="A513" s="336"/>
      <c r="B513" s="336"/>
      <c r="C513" s="336"/>
      <c r="D513" s="336"/>
      <c r="E513" s="336"/>
      <c r="F513" s="326"/>
      <c r="G513" s="326"/>
      <c r="H513" s="326"/>
      <c r="I513" s="326"/>
      <c r="J513" s="326"/>
      <c r="K513" s="326"/>
      <c r="L513" s="326"/>
      <c r="M513" s="326"/>
      <c r="N513" s="326"/>
      <c r="O513" s="326"/>
      <c r="P513" s="326"/>
      <c r="Q513" s="326"/>
      <c r="R513" s="326"/>
      <c r="S513" s="326"/>
      <c r="T513" s="326"/>
      <c r="U513" s="326"/>
      <c r="V513" s="326"/>
      <c r="W513" s="326"/>
    </row>
    <row r="514" spans="1:23">
      <c r="A514" s="336"/>
      <c r="B514" s="336"/>
      <c r="C514" s="336"/>
      <c r="D514" s="336"/>
      <c r="E514" s="336"/>
      <c r="F514" s="326"/>
      <c r="G514" s="326"/>
      <c r="H514" s="326"/>
      <c r="I514" s="326"/>
      <c r="J514" s="326"/>
      <c r="K514" s="326"/>
      <c r="L514" s="326"/>
      <c r="M514" s="326"/>
      <c r="N514" s="326"/>
      <c r="O514" s="326"/>
      <c r="P514" s="326"/>
      <c r="Q514" s="326"/>
      <c r="R514" s="326"/>
      <c r="S514" s="326"/>
      <c r="T514" s="326"/>
      <c r="U514" s="326"/>
      <c r="V514" s="326"/>
      <c r="W514" s="326"/>
    </row>
    <row r="515" spans="1:23">
      <c r="A515" s="336"/>
      <c r="B515" s="336"/>
      <c r="C515" s="336"/>
      <c r="D515" s="336"/>
      <c r="E515" s="336"/>
      <c r="F515" s="326"/>
      <c r="G515" s="326"/>
      <c r="H515" s="326"/>
      <c r="I515" s="326"/>
      <c r="J515" s="326"/>
      <c r="K515" s="326"/>
      <c r="L515" s="326"/>
      <c r="M515" s="326"/>
      <c r="N515" s="326"/>
      <c r="O515" s="326"/>
      <c r="P515" s="326"/>
      <c r="Q515" s="326"/>
      <c r="R515" s="326"/>
      <c r="S515" s="326"/>
      <c r="T515" s="326"/>
      <c r="U515" s="326"/>
      <c r="V515" s="326"/>
      <c r="W515" s="326"/>
    </row>
    <row r="516" spans="1:23">
      <c r="A516" s="336"/>
      <c r="B516" s="336"/>
      <c r="C516" s="336"/>
      <c r="D516" s="336"/>
      <c r="E516" s="336"/>
      <c r="F516" s="326"/>
      <c r="G516" s="326"/>
      <c r="H516" s="326"/>
      <c r="I516" s="326"/>
      <c r="J516" s="326"/>
      <c r="K516" s="326"/>
      <c r="L516" s="326"/>
      <c r="M516" s="326"/>
      <c r="N516" s="326"/>
      <c r="O516" s="326"/>
      <c r="P516" s="326"/>
      <c r="Q516" s="326"/>
      <c r="R516" s="326"/>
      <c r="S516" s="326"/>
      <c r="T516" s="326"/>
      <c r="U516" s="326"/>
      <c r="V516" s="326"/>
      <c r="W516" s="326"/>
    </row>
    <row r="517" spans="1:23">
      <c r="A517" s="336"/>
      <c r="B517" s="336"/>
      <c r="C517" s="336"/>
      <c r="D517" s="336"/>
      <c r="E517" s="336"/>
      <c r="F517" s="326"/>
      <c r="G517" s="326"/>
      <c r="H517" s="326"/>
      <c r="I517" s="326"/>
      <c r="J517" s="326"/>
      <c r="K517" s="326"/>
      <c r="L517" s="326"/>
      <c r="M517" s="326"/>
      <c r="N517" s="326"/>
      <c r="O517" s="326"/>
      <c r="P517" s="326"/>
      <c r="Q517" s="326"/>
      <c r="R517" s="326"/>
      <c r="S517" s="326"/>
      <c r="T517" s="326"/>
      <c r="U517" s="326"/>
      <c r="V517" s="326"/>
      <c r="W517" s="326"/>
    </row>
    <row r="518" spans="1:23">
      <c r="A518" s="336"/>
      <c r="B518" s="336"/>
      <c r="C518" s="336"/>
      <c r="D518" s="336"/>
      <c r="E518" s="336"/>
      <c r="F518" s="326"/>
      <c r="G518" s="326"/>
      <c r="H518" s="326"/>
      <c r="I518" s="326"/>
      <c r="J518" s="326"/>
      <c r="K518" s="326"/>
      <c r="L518" s="326"/>
      <c r="M518" s="326"/>
      <c r="N518" s="326"/>
      <c r="O518" s="326"/>
      <c r="P518" s="326"/>
      <c r="Q518" s="326"/>
      <c r="R518" s="326"/>
      <c r="S518" s="326"/>
      <c r="T518" s="326"/>
      <c r="U518" s="326"/>
      <c r="V518" s="326"/>
      <c r="W518" s="326"/>
    </row>
    <row r="519" spans="1:23">
      <c r="A519" s="336"/>
      <c r="B519" s="336"/>
      <c r="C519" s="336"/>
      <c r="D519" s="336"/>
      <c r="E519" s="336"/>
      <c r="F519" s="326"/>
      <c r="G519" s="326"/>
      <c r="H519" s="326"/>
      <c r="I519" s="326"/>
      <c r="J519" s="326"/>
      <c r="K519" s="326"/>
      <c r="L519" s="326"/>
      <c r="M519" s="326"/>
      <c r="N519" s="326"/>
      <c r="O519" s="326"/>
      <c r="P519" s="326"/>
      <c r="Q519" s="326"/>
      <c r="R519" s="326"/>
      <c r="S519" s="326"/>
      <c r="T519" s="326"/>
      <c r="U519" s="326"/>
      <c r="V519" s="326"/>
      <c r="W519" s="326"/>
    </row>
    <row r="520" spans="1:23">
      <c r="A520" s="336"/>
      <c r="B520" s="336"/>
      <c r="C520" s="336"/>
      <c r="D520" s="336"/>
      <c r="E520" s="336"/>
      <c r="F520" s="326"/>
      <c r="G520" s="326"/>
      <c r="H520" s="326"/>
      <c r="I520" s="326"/>
      <c r="J520" s="326"/>
      <c r="K520" s="326"/>
      <c r="L520" s="326"/>
      <c r="M520" s="326"/>
      <c r="N520" s="326"/>
      <c r="O520" s="326"/>
      <c r="P520" s="326"/>
      <c r="Q520" s="326"/>
      <c r="R520" s="326"/>
      <c r="S520" s="326"/>
      <c r="T520" s="326"/>
      <c r="U520" s="326"/>
      <c r="V520" s="326"/>
      <c r="W520" s="326"/>
    </row>
    <row r="521" spans="1:23">
      <c r="A521" s="336"/>
      <c r="B521" s="336"/>
      <c r="C521" s="336"/>
      <c r="D521" s="336"/>
      <c r="E521" s="336"/>
      <c r="F521" s="326"/>
      <c r="G521" s="326"/>
      <c r="H521" s="326"/>
      <c r="I521" s="326"/>
      <c r="J521" s="326"/>
      <c r="K521" s="326"/>
      <c r="L521" s="326"/>
      <c r="M521" s="326"/>
      <c r="N521" s="326"/>
      <c r="O521" s="326"/>
      <c r="P521" s="326"/>
      <c r="Q521" s="326"/>
      <c r="R521" s="326"/>
      <c r="S521" s="326"/>
      <c r="T521" s="326"/>
      <c r="U521" s="326"/>
      <c r="V521" s="326"/>
      <c r="W521" s="326"/>
    </row>
    <row r="522" spans="1:23">
      <c r="A522" s="336"/>
      <c r="B522" s="336"/>
      <c r="C522" s="336"/>
      <c r="D522" s="336"/>
      <c r="E522" s="336"/>
      <c r="F522" s="326"/>
      <c r="G522" s="326"/>
      <c r="H522" s="326"/>
      <c r="I522" s="326"/>
      <c r="J522" s="326"/>
      <c r="K522" s="326"/>
      <c r="L522" s="326"/>
      <c r="M522" s="326"/>
      <c r="N522" s="326"/>
      <c r="O522" s="326"/>
      <c r="P522" s="326"/>
      <c r="Q522" s="326"/>
      <c r="R522" s="326"/>
      <c r="S522" s="326"/>
      <c r="T522" s="326"/>
      <c r="U522" s="326"/>
      <c r="V522" s="326"/>
      <c r="W522" s="326"/>
    </row>
    <row r="523" spans="1:23">
      <c r="A523" s="336"/>
      <c r="B523" s="336"/>
      <c r="C523" s="336"/>
      <c r="D523" s="336"/>
      <c r="E523" s="336"/>
      <c r="F523" s="326"/>
      <c r="G523" s="326"/>
      <c r="H523" s="326"/>
      <c r="I523" s="326"/>
      <c r="J523" s="326"/>
      <c r="K523" s="326"/>
      <c r="L523" s="326"/>
      <c r="M523" s="326"/>
      <c r="N523" s="326"/>
      <c r="O523" s="326"/>
      <c r="P523" s="326"/>
      <c r="Q523" s="326"/>
      <c r="R523" s="326"/>
      <c r="S523" s="326"/>
      <c r="T523" s="326"/>
      <c r="U523" s="326"/>
      <c r="V523" s="326"/>
      <c r="W523" s="326"/>
    </row>
    <row r="524" spans="1:23">
      <c r="A524" s="336"/>
      <c r="B524" s="336"/>
      <c r="C524" s="336"/>
      <c r="D524" s="336"/>
      <c r="E524" s="336"/>
      <c r="F524" s="326"/>
      <c r="G524" s="326"/>
      <c r="H524" s="326"/>
      <c r="I524" s="326"/>
      <c r="J524" s="326"/>
      <c r="K524" s="326"/>
      <c r="L524" s="326"/>
      <c r="M524" s="326"/>
      <c r="N524" s="326"/>
      <c r="O524" s="326"/>
      <c r="P524" s="326"/>
      <c r="Q524" s="326"/>
      <c r="R524" s="326"/>
      <c r="S524" s="326"/>
      <c r="T524" s="326"/>
      <c r="U524" s="326"/>
      <c r="V524" s="326"/>
      <c r="W524" s="326"/>
    </row>
    <row r="525" spans="1:23">
      <c r="A525" s="336"/>
      <c r="B525" s="336"/>
      <c r="C525" s="336"/>
      <c r="D525" s="336"/>
      <c r="E525" s="336"/>
      <c r="F525" s="326"/>
      <c r="G525" s="326"/>
      <c r="H525" s="326"/>
      <c r="I525" s="326"/>
      <c r="J525" s="326"/>
      <c r="K525" s="326"/>
      <c r="L525" s="326"/>
      <c r="M525" s="326"/>
      <c r="N525" s="326"/>
      <c r="O525" s="326"/>
      <c r="P525" s="326"/>
      <c r="Q525" s="326"/>
      <c r="R525" s="326"/>
      <c r="S525" s="326"/>
      <c r="T525" s="326"/>
      <c r="U525" s="326"/>
      <c r="V525" s="326"/>
      <c r="W525" s="326"/>
    </row>
    <row r="526" spans="1:23">
      <c r="A526" s="336"/>
      <c r="B526" s="336"/>
      <c r="C526" s="336"/>
      <c r="D526" s="336"/>
      <c r="E526" s="336"/>
      <c r="F526" s="326"/>
      <c r="G526" s="326"/>
      <c r="H526" s="326"/>
      <c r="I526" s="326"/>
      <c r="J526" s="326"/>
      <c r="K526" s="326"/>
      <c r="L526" s="326"/>
      <c r="M526" s="326"/>
      <c r="N526" s="326"/>
      <c r="O526" s="326"/>
      <c r="P526" s="326"/>
      <c r="Q526" s="326"/>
      <c r="R526" s="326"/>
      <c r="S526" s="326"/>
      <c r="T526" s="326"/>
      <c r="U526" s="326"/>
      <c r="V526" s="326"/>
      <c r="W526" s="326"/>
    </row>
    <row r="527" spans="1:23">
      <c r="A527" s="336"/>
      <c r="B527" s="336"/>
      <c r="C527" s="336"/>
      <c r="D527" s="336"/>
      <c r="E527" s="336"/>
      <c r="F527" s="326"/>
      <c r="G527" s="326"/>
      <c r="H527" s="326"/>
      <c r="I527" s="326"/>
      <c r="J527" s="326"/>
      <c r="K527" s="326"/>
      <c r="L527" s="326"/>
      <c r="M527" s="326"/>
      <c r="N527" s="326"/>
      <c r="O527" s="326"/>
      <c r="P527" s="326"/>
      <c r="Q527" s="326"/>
      <c r="R527" s="326"/>
      <c r="S527" s="326"/>
      <c r="T527" s="326"/>
      <c r="U527" s="326"/>
      <c r="V527" s="326"/>
      <c r="W527" s="326"/>
    </row>
    <row r="528" spans="1:23">
      <c r="A528" s="336"/>
      <c r="B528" s="336"/>
      <c r="C528" s="336"/>
      <c r="D528" s="336"/>
      <c r="E528" s="336"/>
      <c r="F528" s="326"/>
      <c r="G528" s="326"/>
      <c r="H528" s="326"/>
      <c r="I528" s="326"/>
      <c r="J528" s="326"/>
      <c r="K528" s="326"/>
      <c r="L528" s="326"/>
      <c r="M528" s="326"/>
      <c r="N528" s="326"/>
      <c r="O528" s="326"/>
      <c r="P528" s="326"/>
      <c r="Q528" s="326"/>
      <c r="R528" s="326"/>
      <c r="S528" s="326"/>
      <c r="T528" s="326"/>
      <c r="U528" s="326"/>
      <c r="V528" s="326"/>
      <c r="W528" s="326"/>
    </row>
    <row r="529" spans="1:23">
      <c r="A529" s="336"/>
      <c r="B529" s="336"/>
      <c r="C529" s="336"/>
      <c r="D529" s="336"/>
      <c r="E529" s="336"/>
      <c r="F529" s="326"/>
      <c r="G529" s="326"/>
      <c r="H529" s="326"/>
      <c r="I529" s="326"/>
      <c r="J529" s="326"/>
      <c r="K529" s="326"/>
      <c r="L529" s="326"/>
      <c r="M529" s="326"/>
      <c r="N529" s="326"/>
      <c r="O529" s="326"/>
      <c r="P529" s="326"/>
      <c r="Q529" s="326"/>
      <c r="R529" s="326"/>
      <c r="S529" s="326"/>
      <c r="T529" s="326"/>
      <c r="U529" s="326"/>
      <c r="V529" s="326"/>
      <c r="W529" s="326"/>
    </row>
    <row r="530" spans="1:23">
      <c r="A530" s="336"/>
      <c r="B530" s="336"/>
      <c r="C530" s="336"/>
      <c r="D530" s="336"/>
      <c r="E530" s="336"/>
      <c r="F530" s="326"/>
      <c r="G530" s="326"/>
      <c r="H530" s="326"/>
      <c r="I530" s="326"/>
      <c r="J530" s="326"/>
      <c r="K530" s="326"/>
      <c r="L530" s="326"/>
      <c r="M530" s="326"/>
      <c r="N530" s="326"/>
      <c r="O530" s="326"/>
      <c r="P530" s="326"/>
      <c r="Q530" s="326"/>
      <c r="R530" s="326"/>
      <c r="S530" s="326"/>
      <c r="T530" s="326"/>
      <c r="U530" s="326"/>
      <c r="V530" s="326"/>
      <c r="W530" s="326"/>
    </row>
    <row r="531" spans="1:23">
      <c r="A531" s="336"/>
      <c r="B531" s="336"/>
      <c r="C531" s="336"/>
      <c r="D531" s="336"/>
      <c r="E531" s="336"/>
      <c r="F531" s="326"/>
      <c r="G531" s="326"/>
      <c r="H531" s="326"/>
      <c r="I531" s="326"/>
      <c r="J531" s="326"/>
      <c r="K531" s="326"/>
      <c r="L531" s="326"/>
      <c r="M531" s="326"/>
      <c r="N531" s="326"/>
      <c r="O531" s="326"/>
      <c r="P531" s="326"/>
      <c r="Q531" s="326"/>
      <c r="R531" s="326"/>
      <c r="S531" s="326"/>
      <c r="T531" s="326"/>
      <c r="U531" s="326"/>
      <c r="V531" s="326"/>
      <c r="W531" s="326"/>
    </row>
    <row r="532" spans="1:23">
      <c r="A532" s="336"/>
      <c r="B532" s="336"/>
      <c r="C532" s="336"/>
      <c r="D532" s="336"/>
      <c r="E532" s="336"/>
      <c r="F532" s="326"/>
      <c r="G532" s="326"/>
      <c r="H532" s="326"/>
      <c r="I532" s="326"/>
      <c r="J532" s="326"/>
      <c r="K532" s="326"/>
      <c r="L532" s="326"/>
      <c r="M532" s="326"/>
      <c r="N532" s="326"/>
      <c r="O532" s="326"/>
      <c r="P532" s="326"/>
      <c r="Q532" s="326"/>
      <c r="R532" s="326"/>
      <c r="S532" s="326"/>
      <c r="T532" s="326"/>
      <c r="U532" s="326"/>
      <c r="V532" s="326"/>
      <c r="W532" s="326"/>
    </row>
    <row r="533" spans="1:23">
      <c r="A533" s="336"/>
      <c r="B533" s="336"/>
      <c r="C533" s="336"/>
      <c r="D533" s="336"/>
      <c r="E533" s="336"/>
      <c r="F533" s="326"/>
      <c r="G533" s="326"/>
      <c r="H533" s="326"/>
      <c r="I533" s="326"/>
      <c r="J533" s="326"/>
      <c r="K533" s="326"/>
      <c r="L533" s="326"/>
      <c r="M533" s="326"/>
      <c r="N533" s="326"/>
      <c r="O533" s="326"/>
      <c r="P533" s="326"/>
      <c r="Q533" s="326"/>
      <c r="R533" s="326"/>
      <c r="S533" s="326"/>
      <c r="T533" s="326"/>
      <c r="U533" s="326"/>
      <c r="V533" s="326"/>
      <c r="W533" s="326"/>
    </row>
    <row r="534" spans="1:23">
      <c r="A534" s="336"/>
      <c r="B534" s="336"/>
      <c r="C534" s="336"/>
      <c r="D534" s="336"/>
      <c r="E534" s="336"/>
      <c r="F534" s="326"/>
      <c r="G534" s="326"/>
      <c r="H534" s="326"/>
      <c r="I534" s="326"/>
      <c r="J534" s="326"/>
      <c r="K534" s="326"/>
      <c r="L534" s="326"/>
      <c r="M534" s="326"/>
      <c r="N534" s="326"/>
      <c r="O534" s="326"/>
      <c r="P534" s="326"/>
      <c r="Q534" s="326"/>
      <c r="R534" s="326"/>
      <c r="S534" s="326"/>
      <c r="T534" s="326"/>
      <c r="U534" s="326"/>
      <c r="V534" s="326"/>
      <c r="W534" s="326"/>
    </row>
    <row r="535" spans="1:23">
      <c r="A535" s="336"/>
      <c r="B535" s="336"/>
      <c r="C535" s="336"/>
      <c r="D535" s="336"/>
      <c r="E535" s="336"/>
      <c r="F535" s="326"/>
      <c r="G535" s="326"/>
      <c r="H535" s="326"/>
      <c r="I535" s="326"/>
      <c r="J535" s="326"/>
      <c r="K535" s="326"/>
      <c r="L535" s="326"/>
      <c r="M535" s="326"/>
      <c r="N535" s="326"/>
      <c r="O535" s="326"/>
      <c r="P535" s="326"/>
      <c r="Q535" s="326"/>
      <c r="R535" s="326"/>
      <c r="S535" s="326"/>
      <c r="T535" s="326"/>
      <c r="U535" s="326"/>
      <c r="V535" s="326"/>
      <c r="W535" s="326"/>
    </row>
    <row r="536" spans="1:23">
      <c r="A536" s="336"/>
      <c r="B536" s="336"/>
      <c r="C536" s="336"/>
      <c r="D536" s="336"/>
      <c r="E536" s="336"/>
      <c r="F536" s="326"/>
      <c r="G536" s="326"/>
      <c r="H536" s="326"/>
      <c r="I536" s="326"/>
      <c r="J536" s="326"/>
      <c r="K536" s="326"/>
      <c r="L536" s="326"/>
      <c r="M536" s="326"/>
      <c r="N536" s="326"/>
      <c r="O536" s="326"/>
      <c r="P536" s="326"/>
      <c r="Q536" s="326"/>
      <c r="R536" s="326"/>
      <c r="S536" s="326"/>
      <c r="T536" s="326"/>
      <c r="U536" s="326"/>
      <c r="V536" s="326"/>
      <c r="W536" s="326"/>
    </row>
    <row r="537" spans="1:23">
      <c r="A537" s="336"/>
      <c r="B537" s="336"/>
      <c r="C537" s="336"/>
      <c r="D537" s="336"/>
      <c r="E537" s="336"/>
      <c r="F537" s="326"/>
      <c r="G537" s="326"/>
      <c r="H537" s="326"/>
      <c r="I537" s="326"/>
      <c r="J537" s="326"/>
      <c r="K537" s="326"/>
      <c r="L537" s="326"/>
      <c r="M537" s="326"/>
      <c r="N537" s="326"/>
      <c r="O537" s="326"/>
      <c r="P537" s="326"/>
      <c r="Q537" s="326"/>
      <c r="R537" s="326"/>
      <c r="S537" s="326"/>
      <c r="T537" s="326"/>
      <c r="U537" s="326"/>
      <c r="V537" s="326"/>
      <c r="W537" s="326"/>
    </row>
    <row r="538" spans="1:23">
      <c r="A538" s="336"/>
      <c r="B538" s="336"/>
      <c r="C538" s="336"/>
      <c r="D538" s="336"/>
      <c r="E538" s="336"/>
      <c r="F538" s="326"/>
      <c r="G538" s="326"/>
      <c r="H538" s="326"/>
      <c r="I538" s="326"/>
      <c r="J538" s="326"/>
      <c r="K538" s="326"/>
      <c r="L538" s="326"/>
      <c r="M538" s="326"/>
      <c r="N538" s="326"/>
      <c r="O538" s="326"/>
      <c r="P538" s="326"/>
      <c r="Q538" s="326"/>
      <c r="R538" s="326"/>
      <c r="S538" s="326"/>
      <c r="T538" s="326"/>
      <c r="U538" s="326"/>
      <c r="V538" s="326"/>
      <c r="W538" s="326"/>
    </row>
    <row r="539" spans="1:23">
      <c r="A539" s="336"/>
      <c r="B539" s="336"/>
      <c r="C539" s="336"/>
      <c r="D539" s="336"/>
      <c r="E539" s="336"/>
      <c r="F539" s="326"/>
      <c r="G539" s="326"/>
      <c r="H539" s="326"/>
      <c r="I539" s="326"/>
      <c r="J539" s="326"/>
      <c r="K539" s="326"/>
      <c r="L539" s="326"/>
      <c r="M539" s="326"/>
      <c r="N539" s="326"/>
      <c r="O539" s="326"/>
      <c r="P539" s="326"/>
      <c r="Q539" s="326"/>
      <c r="R539" s="326"/>
      <c r="S539" s="326"/>
      <c r="T539" s="326"/>
      <c r="U539" s="326"/>
      <c r="V539" s="326"/>
      <c r="W539" s="326"/>
    </row>
    <row r="540" spans="1:23">
      <c r="A540" s="336"/>
      <c r="B540" s="336"/>
      <c r="C540" s="336"/>
      <c r="D540" s="336"/>
      <c r="E540" s="336"/>
      <c r="F540" s="326"/>
      <c r="G540" s="326"/>
      <c r="H540" s="326"/>
      <c r="I540" s="326"/>
      <c r="J540" s="326"/>
      <c r="K540" s="326"/>
      <c r="L540" s="326"/>
      <c r="M540" s="326"/>
      <c r="N540" s="326"/>
      <c r="O540" s="326"/>
      <c r="P540" s="326"/>
      <c r="Q540" s="326"/>
      <c r="R540" s="326"/>
      <c r="S540" s="326"/>
      <c r="T540" s="326"/>
      <c r="U540" s="326"/>
      <c r="V540" s="326"/>
      <c r="W540" s="326"/>
    </row>
    <row r="541" spans="1:23">
      <c r="A541" s="336"/>
      <c r="B541" s="336"/>
      <c r="C541" s="336"/>
      <c r="D541" s="336"/>
      <c r="E541" s="336"/>
      <c r="F541" s="326"/>
      <c r="G541" s="326"/>
      <c r="H541" s="326"/>
      <c r="I541" s="326"/>
      <c r="J541" s="326"/>
      <c r="K541" s="326"/>
      <c r="L541" s="326"/>
      <c r="M541" s="326"/>
      <c r="N541" s="326"/>
      <c r="O541" s="326"/>
      <c r="P541" s="326"/>
      <c r="Q541" s="326"/>
      <c r="R541" s="326"/>
      <c r="S541" s="326"/>
      <c r="T541" s="326"/>
      <c r="U541" s="326"/>
      <c r="V541" s="326"/>
      <c r="W541" s="326"/>
    </row>
    <row r="542" spans="1:23">
      <c r="A542" s="336"/>
      <c r="B542" s="336"/>
      <c r="C542" s="336"/>
      <c r="D542" s="336"/>
      <c r="E542" s="336"/>
      <c r="F542" s="326"/>
      <c r="G542" s="326"/>
      <c r="H542" s="326"/>
      <c r="I542" s="326"/>
      <c r="J542" s="326"/>
      <c r="K542" s="326"/>
      <c r="L542" s="326"/>
      <c r="M542" s="326"/>
      <c r="N542" s="326"/>
      <c r="O542" s="326"/>
      <c r="P542" s="326"/>
      <c r="Q542" s="326"/>
      <c r="R542" s="326"/>
      <c r="S542" s="326"/>
      <c r="T542" s="326"/>
      <c r="U542" s="326"/>
      <c r="V542" s="326"/>
      <c r="W542" s="326"/>
    </row>
    <row r="543" spans="1:23">
      <c r="A543" s="336"/>
      <c r="B543" s="336"/>
      <c r="C543" s="336"/>
      <c r="D543" s="336"/>
      <c r="E543" s="336"/>
      <c r="F543" s="326"/>
      <c r="G543" s="326"/>
      <c r="H543" s="326"/>
      <c r="I543" s="326"/>
      <c r="J543" s="326"/>
      <c r="K543" s="326"/>
      <c r="L543" s="326"/>
      <c r="M543" s="326"/>
      <c r="N543" s="326"/>
      <c r="O543" s="326"/>
      <c r="P543" s="326"/>
      <c r="Q543" s="326"/>
      <c r="R543" s="326"/>
      <c r="S543" s="326"/>
      <c r="T543" s="326"/>
      <c r="U543" s="326"/>
      <c r="V543" s="326"/>
      <c r="W543" s="326"/>
    </row>
    <row r="544" spans="1:23">
      <c r="A544" s="336"/>
      <c r="B544" s="336"/>
      <c r="C544" s="336"/>
      <c r="D544" s="336"/>
      <c r="E544" s="336"/>
      <c r="F544" s="326"/>
      <c r="G544" s="326"/>
      <c r="H544" s="326"/>
      <c r="I544" s="326"/>
      <c r="J544" s="326"/>
      <c r="K544" s="326"/>
      <c r="L544" s="326"/>
      <c r="M544" s="326"/>
      <c r="N544" s="326"/>
      <c r="O544" s="326"/>
      <c r="P544" s="326"/>
      <c r="Q544" s="326"/>
      <c r="R544" s="326"/>
      <c r="S544" s="326"/>
      <c r="T544" s="326"/>
      <c r="U544" s="326"/>
      <c r="V544" s="326"/>
      <c r="W544" s="326"/>
    </row>
    <row r="545" spans="1:23">
      <c r="A545" s="336"/>
      <c r="B545" s="336"/>
      <c r="C545" s="336"/>
      <c r="D545" s="336"/>
      <c r="E545" s="336"/>
      <c r="F545" s="326"/>
      <c r="G545" s="326"/>
      <c r="H545" s="326"/>
      <c r="I545" s="326"/>
      <c r="J545" s="326"/>
      <c r="K545" s="326"/>
      <c r="L545" s="326"/>
      <c r="M545" s="326"/>
      <c r="N545" s="326"/>
      <c r="O545" s="326"/>
      <c r="P545" s="326"/>
      <c r="Q545" s="326"/>
      <c r="R545" s="326"/>
      <c r="S545" s="326"/>
      <c r="T545" s="326"/>
      <c r="U545" s="326"/>
      <c r="V545" s="326"/>
      <c r="W545" s="326"/>
    </row>
    <row r="546" spans="1:23">
      <c r="A546" s="336"/>
      <c r="B546" s="336"/>
      <c r="C546" s="336"/>
      <c r="D546" s="336"/>
      <c r="E546" s="336"/>
      <c r="F546" s="326"/>
      <c r="G546" s="326"/>
      <c r="H546" s="326"/>
      <c r="I546" s="326"/>
      <c r="J546" s="326"/>
      <c r="K546" s="326"/>
      <c r="L546" s="326"/>
      <c r="M546" s="326"/>
      <c r="N546" s="326"/>
      <c r="O546" s="326"/>
      <c r="P546" s="326"/>
      <c r="Q546" s="326"/>
      <c r="R546" s="326"/>
      <c r="S546" s="326"/>
      <c r="T546" s="326"/>
      <c r="U546" s="326"/>
      <c r="V546" s="326"/>
      <c r="W546" s="326"/>
    </row>
    <row r="547" spans="1:23">
      <c r="A547" s="336"/>
      <c r="B547" s="336"/>
      <c r="C547" s="336"/>
      <c r="D547" s="336"/>
      <c r="E547" s="336"/>
      <c r="F547" s="326"/>
      <c r="G547" s="326"/>
      <c r="H547" s="326"/>
      <c r="I547" s="326"/>
      <c r="J547" s="326"/>
      <c r="K547" s="326"/>
      <c r="L547" s="326"/>
      <c r="M547" s="326"/>
      <c r="N547" s="326"/>
      <c r="O547" s="326"/>
      <c r="P547" s="326"/>
      <c r="Q547" s="326"/>
      <c r="R547" s="326"/>
      <c r="S547" s="326"/>
      <c r="T547" s="326"/>
      <c r="U547" s="326"/>
      <c r="V547" s="326"/>
      <c r="W547" s="326"/>
    </row>
    <row r="548" spans="1:23">
      <c r="A548" s="336"/>
      <c r="B548" s="336"/>
      <c r="C548" s="336"/>
      <c r="D548" s="336"/>
      <c r="E548" s="336"/>
      <c r="F548" s="326"/>
      <c r="G548" s="326"/>
      <c r="H548" s="326"/>
      <c r="I548" s="326"/>
      <c r="J548" s="326"/>
      <c r="K548" s="326"/>
      <c r="L548" s="326"/>
      <c r="M548" s="326"/>
      <c r="N548" s="326"/>
      <c r="O548" s="326"/>
      <c r="P548" s="326"/>
      <c r="Q548" s="326"/>
      <c r="R548" s="326"/>
      <c r="S548" s="326"/>
      <c r="T548" s="326"/>
      <c r="U548" s="326"/>
      <c r="V548" s="326"/>
      <c r="W548" s="326"/>
    </row>
    <row r="549" spans="1:23">
      <c r="A549" s="336"/>
      <c r="B549" s="336"/>
      <c r="C549" s="336"/>
      <c r="D549" s="336"/>
      <c r="E549" s="336"/>
      <c r="F549" s="326"/>
      <c r="G549" s="326"/>
      <c r="H549" s="326"/>
      <c r="I549" s="326"/>
      <c r="J549" s="326"/>
      <c r="K549" s="326"/>
      <c r="L549" s="326"/>
      <c r="M549" s="326"/>
      <c r="N549" s="326"/>
      <c r="O549" s="326"/>
      <c r="P549" s="326"/>
      <c r="Q549" s="326"/>
      <c r="R549" s="326"/>
      <c r="S549" s="326"/>
      <c r="T549" s="326"/>
      <c r="U549" s="326"/>
      <c r="V549" s="326"/>
      <c r="W549" s="326"/>
    </row>
    <row r="550" spans="1:23">
      <c r="A550" s="336"/>
      <c r="B550" s="336"/>
      <c r="C550" s="336"/>
      <c r="D550" s="336"/>
      <c r="E550" s="336"/>
      <c r="F550" s="326"/>
      <c r="G550" s="326"/>
      <c r="H550" s="326"/>
      <c r="I550" s="326"/>
      <c r="J550" s="326"/>
      <c r="K550" s="326"/>
      <c r="L550" s="326"/>
      <c r="M550" s="326"/>
      <c r="N550" s="326"/>
      <c r="O550" s="326"/>
      <c r="P550" s="326"/>
      <c r="Q550" s="326"/>
      <c r="R550" s="326"/>
      <c r="S550" s="326"/>
      <c r="T550" s="326"/>
      <c r="U550" s="326"/>
      <c r="V550" s="326"/>
      <c r="W550" s="326"/>
    </row>
    <row r="551" spans="1:23">
      <c r="A551" s="336"/>
      <c r="B551" s="336"/>
      <c r="C551" s="336"/>
      <c r="D551" s="336"/>
      <c r="E551" s="336"/>
      <c r="F551" s="326"/>
      <c r="G551" s="326"/>
      <c r="H551" s="326"/>
      <c r="I551" s="326"/>
      <c r="J551" s="326"/>
      <c r="K551" s="326"/>
      <c r="L551" s="326"/>
      <c r="M551" s="326"/>
      <c r="N551" s="326"/>
      <c r="O551" s="326"/>
      <c r="P551" s="326"/>
      <c r="Q551" s="326"/>
      <c r="R551" s="326"/>
      <c r="S551" s="326"/>
      <c r="T551" s="326"/>
      <c r="U551" s="326"/>
      <c r="V551" s="326"/>
      <c r="W551" s="326"/>
    </row>
    <row r="552" spans="1:23">
      <c r="A552" s="336"/>
      <c r="B552" s="336"/>
      <c r="C552" s="336"/>
      <c r="D552" s="336"/>
      <c r="E552" s="336"/>
      <c r="F552" s="326"/>
      <c r="G552" s="326"/>
      <c r="H552" s="326"/>
      <c r="I552" s="326"/>
      <c r="J552" s="326"/>
      <c r="K552" s="326"/>
      <c r="L552" s="326"/>
      <c r="M552" s="326"/>
      <c r="N552" s="326"/>
      <c r="O552" s="326"/>
      <c r="P552" s="326"/>
      <c r="Q552" s="326"/>
      <c r="R552" s="326"/>
      <c r="S552" s="326"/>
      <c r="T552" s="326"/>
      <c r="U552" s="326"/>
      <c r="V552" s="326"/>
      <c r="W552" s="326"/>
    </row>
    <row r="553" spans="1:23">
      <c r="A553" s="336"/>
      <c r="B553" s="336"/>
      <c r="C553" s="336"/>
      <c r="D553" s="336"/>
      <c r="E553" s="336"/>
      <c r="F553" s="326"/>
      <c r="G553" s="326"/>
      <c r="H553" s="326"/>
      <c r="I553" s="326"/>
      <c r="J553" s="326"/>
      <c r="K553" s="326"/>
      <c r="L553" s="326"/>
      <c r="M553" s="326"/>
      <c r="N553" s="326"/>
      <c r="O553" s="326"/>
      <c r="P553" s="326"/>
      <c r="Q553" s="326"/>
      <c r="R553" s="326"/>
      <c r="S553" s="326"/>
      <c r="T553" s="326"/>
      <c r="U553" s="326"/>
      <c r="V553" s="326"/>
      <c r="W553" s="326"/>
    </row>
    <row r="554" spans="1:23">
      <c r="A554" s="336"/>
      <c r="B554" s="336"/>
      <c r="C554" s="336"/>
      <c r="D554" s="336"/>
      <c r="E554" s="336"/>
      <c r="F554" s="326"/>
      <c r="G554" s="326"/>
      <c r="H554" s="326"/>
      <c r="I554" s="326"/>
      <c r="J554" s="326"/>
      <c r="K554" s="326"/>
      <c r="L554" s="326"/>
      <c r="M554" s="326"/>
      <c r="N554" s="326"/>
      <c r="O554" s="326"/>
      <c r="P554" s="326"/>
      <c r="Q554" s="326"/>
      <c r="R554" s="326"/>
      <c r="S554" s="326"/>
      <c r="T554" s="326"/>
      <c r="U554" s="326"/>
      <c r="V554" s="326"/>
      <c r="W554" s="326"/>
    </row>
    <row r="555" spans="1:23">
      <c r="A555" s="336"/>
      <c r="B555" s="336"/>
      <c r="C555" s="336"/>
      <c r="D555" s="336"/>
      <c r="E555" s="336"/>
      <c r="F555" s="326"/>
      <c r="G555" s="326"/>
      <c r="H555" s="326"/>
      <c r="I555" s="326"/>
      <c r="J555" s="326"/>
      <c r="K555" s="326"/>
      <c r="L555" s="326"/>
      <c r="M555" s="326"/>
      <c r="N555" s="326"/>
      <c r="O555" s="326"/>
      <c r="P555" s="326"/>
      <c r="Q555" s="326"/>
      <c r="R555" s="326"/>
      <c r="S555" s="326"/>
      <c r="T555" s="326"/>
      <c r="U555" s="326"/>
      <c r="V555" s="326"/>
      <c r="W555" s="326"/>
    </row>
    <row r="556" spans="1:23">
      <c r="A556" s="336"/>
      <c r="B556" s="336"/>
      <c r="C556" s="336"/>
      <c r="D556" s="336"/>
      <c r="E556" s="336"/>
      <c r="F556" s="326"/>
      <c r="G556" s="326"/>
      <c r="H556" s="326"/>
      <c r="I556" s="326"/>
      <c r="J556" s="326"/>
      <c r="K556" s="326"/>
      <c r="L556" s="326"/>
      <c r="M556" s="326"/>
      <c r="N556" s="326"/>
      <c r="O556" s="326"/>
      <c r="P556" s="326"/>
      <c r="Q556" s="326"/>
      <c r="R556" s="326"/>
      <c r="S556" s="326"/>
      <c r="T556" s="326"/>
      <c r="U556" s="326"/>
      <c r="V556" s="326"/>
      <c r="W556" s="326"/>
    </row>
    <row r="557" spans="1:23">
      <c r="A557" s="336"/>
      <c r="B557" s="336"/>
      <c r="C557" s="336"/>
      <c r="D557" s="336"/>
      <c r="E557" s="336"/>
      <c r="F557" s="326"/>
      <c r="G557" s="326"/>
      <c r="H557" s="326"/>
      <c r="I557" s="326"/>
      <c r="J557" s="326"/>
      <c r="K557" s="326"/>
      <c r="L557" s="326"/>
      <c r="M557" s="326"/>
      <c r="N557" s="326"/>
      <c r="O557" s="326"/>
      <c r="P557" s="326"/>
      <c r="Q557" s="326"/>
      <c r="R557" s="326"/>
      <c r="S557" s="326"/>
      <c r="T557" s="326"/>
      <c r="U557" s="326"/>
      <c r="V557" s="326"/>
      <c r="W557" s="326"/>
    </row>
    <row r="558" spans="1:23">
      <c r="A558" s="336"/>
      <c r="B558" s="336"/>
      <c r="C558" s="336"/>
      <c r="D558" s="336"/>
      <c r="E558" s="336"/>
      <c r="F558" s="326"/>
      <c r="G558" s="326"/>
      <c r="H558" s="326"/>
      <c r="I558" s="326"/>
      <c r="J558" s="326"/>
      <c r="K558" s="326"/>
      <c r="L558" s="326"/>
      <c r="M558" s="326"/>
      <c r="N558" s="326"/>
      <c r="O558" s="326"/>
      <c r="P558" s="326"/>
      <c r="Q558" s="326"/>
      <c r="R558" s="326"/>
      <c r="S558" s="326"/>
      <c r="T558" s="326"/>
      <c r="U558" s="326"/>
      <c r="V558" s="326"/>
      <c r="W558" s="326"/>
    </row>
    <row r="559" spans="1:23">
      <c r="A559" s="336"/>
      <c r="B559" s="336"/>
      <c r="C559" s="336"/>
      <c r="D559" s="336"/>
      <c r="E559" s="336"/>
      <c r="F559" s="326"/>
      <c r="G559" s="326"/>
      <c r="H559" s="326"/>
      <c r="I559" s="326"/>
      <c r="J559" s="326"/>
      <c r="K559" s="326"/>
      <c r="L559" s="326"/>
      <c r="M559" s="326"/>
      <c r="N559" s="326"/>
      <c r="O559" s="326"/>
      <c r="P559" s="326"/>
      <c r="Q559" s="326"/>
      <c r="R559" s="326"/>
      <c r="S559" s="326"/>
      <c r="T559" s="326"/>
      <c r="U559" s="326"/>
      <c r="V559" s="326"/>
      <c r="W559" s="326"/>
    </row>
    <row r="560" spans="1:23">
      <c r="A560" s="336"/>
      <c r="B560" s="336"/>
      <c r="C560" s="336"/>
      <c r="D560" s="336"/>
      <c r="E560" s="336"/>
      <c r="F560" s="326"/>
      <c r="G560" s="326"/>
      <c r="H560" s="326"/>
      <c r="I560" s="326"/>
      <c r="J560" s="326"/>
      <c r="K560" s="326"/>
      <c r="L560" s="326"/>
      <c r="M560" s="326"/>
      <c r="N560" s="326"/>
      <c r="O560" s="326"/>
      <c r="P560" s="326"/>
      <c r="Q560" s="326"/>
      <c r="R560" s="326"/>
      <c r="S560" s="326"/>
      <c r="T560" s="326"/>
      <c r="U560" s="326"/>
      <c r="V560" s="326"/>
      <c r="W560" s="326"/>
    </row>
    <row r="561" spans="1:23">
      <c r="A561" s="336"/>
      <c r="B561" s="336"/>
      <c r="C561" s="336"/>
      <c r="D561" s="336"/>
      <c r="E561" s="336"/>
      <c r="F561" s="326"/>
      <c r="G561" s="326"/>
      <c r="H561" s="326"/>
      <c r="I561" s="326"/>
      <c r="J561" s="326"/>
      <c r="K561" s="326"/>
      <c r="L561" s="326"/>
      <c r="M561" s="326"/>
      <c r="N561" s="326"/>
      <c r="O561" s="326"/>
      <c r="P561" s="326"/>
      <c r="Q561" s="326"/>
      <c r="R561" s="326"/>
      <c r="S561" s="326"/>
      <c r="T561" s="326"/>
      <c r="U561" s="326"/>
      <c r="V561" s="326"/>
      <c r="W561" s="326"/>
    </row>
    <row r="562" spans="1:23">
      <c r="A562" s="336"/>
      <c r="B562" s="336"/>
      <c r="C562" s="336"/>
      <c r="D562" s="336"/>
      <c r="E562" s="336"/>
      <c r="F562" s="326"/>
      <c r="G562" s="326"/>
      <c r="H562" s="326"/>
      <c r="I562" s="326"/>
      <c r="J562" s="326"/>
      <c r="K562" s="326"/>
      <c r="L562" s="326"/>
      <c r="M562" s="326"/>
      <c r="N562" s="326"/>
      <c r="O562" s="326"/>
      <c r="P562" s="326"/>
      <c r="Q562" s="326"/>
      <c r="R562" s="326"/>
      <c r="S562" s="326"/>
      <c r="T562" s="326"/>
      <c r="U562" s="326"/>
      <c r="V562" s="326"/>
      <c r="W562" s="326"/>
    </row>
    <row r="563" spans="1:23">
      <c r="A563" s="336"/>
      <c r="B563" s="336"/>
      <c r="C563" s="336"/>
      <c r="D563" s="336"/>
      <c r="E563" s="336"/>
      <c r="F563" s="326"/>
      <c r="G563" s="326"/>
      <c r="H563" s="326"/>
      <c r="I563" s="326"/>
      <c r="J563" s="326"/>
      <c r="K563" s="326"/>
      <c r="L563" s="326"/>
      <c r="M563" s="326"/>
      <c r="N563" s="326"/>
      <c r="O563" s="326"/>
      <c r="P563" s="326"/>
      <c r="Q563" s="326"/>
      <c r="R563" s="326"/>
      <c r="S563" s="326"/>
      <c r="T563" s="326"/>
      <c r="U563" s="326"/>
      <c r="V563" s="326"/>
      <c r="W563" s="326"/>
    </row>
    <row r="564" spans="1:23">
      <c r="A564" s="336"/>
      <c r="B564" s="336"/>
      <c r="C564" s="336"/>
      <c r="D564" s="336"/>
      <c r="E564" s="336"/>
      <c r="F564" s="326"/>
      <c r="G564" s="326"/>
      <c r="H564" s="326"/>
      <c r="I564" s="326"/>
      <c r="J564" s="326"/>
      <c r="K564" s="326"/>
      <c r="L564" s="326"/>
      <c r="M564" s="326"/>
      <c r="N564" s="326"/>
      <c r="O564" s="326"/>
      <c r="P564" s="326"/>
      <c r="Q564" s="326"/>
      <c r="R564" s="326"/>
      <c r="S564" s="326"/>
      <c r="T564" s="326"/>
      <c r="U564" s="326"/>
      <c r="V564" s="326"/>
      <c r="W564" s="326"/>
    </row>
    <row r="565" spans="1:23">
      <c r="A565" s="336"/>
      <c r="B565" s="336"/>
      <c r="C565" s="336"/>
      <c r="D565" s="336"/>
      <c r="E565" s="336"/>
      <c r="F565" s="326"/>
      <c r="G565" s="326"/>
      <c r="H565" s="326"/>
      <c r="I565" s="326"/>
      <c r="J565" s="326"/>
      <c r="K565" s="326"/>
      <c r="L565" s="326"/>
      <c r="M565" s="326"/>
      <c r="N565" s="326"/>
      <c r="O565" s="326"/>
      <c r="P565" s="326"/>
      <c r="Q565" s="326"/>
      <c r="R565" s="326"/>
      <c r="S565" s="326"/>
      <c r="T565" s="326"/>
      <c r="U565" s="326"/>
      <c r="V565" s="326"/>
      <c r="W565" s="326"/>
    </row>
    <row r="566" spans="1:23">
      <c r="A566" s="336"/>
      <c r="B566" s="336"/>
      <c r="C566" s="336"/>
      <c r="D566" s="336"/>
      <c r="E566" s="336"/>
      <c r="F566" s="326"/>
      <c r="G566" s="326"/>
      <c r="H566" s="326"/>
      <c r="I566" s="326"/>
      <c r="J566" s="326"/>
      <c r="K566" s="326"/>
      <c r="L566" s="326"/>
      <c r="M566" s="326"/>
      <c r="N566" s="326"/>
      <c r="O566" s="326"/>
      <c r="P566" s="326"/>
      <c r="Q566" s="326"/>
      <c r="R566" s="326"/>
      <c r="S566" s="326"/>
      <c r="T566" s="326"/>
      <c r="U566" s="326"/>
      <c r="V566" s="326"/>
      <c r="W566" s="326"/>
    </row>
    <row r="567" spans="1:23">
      <c r="A567" s="336"/>
      <c r="B567" s="336"/>
      <c r="C567" s="336"/>
      <c r="D567" s="336"/>
      <c r="E567" s="336"/>
      <c r="F567" s="326"/>
      <c r="G567" s="326"/>
      <c r="H567" s="326"/>
      <c r="I567" s="326"/>
      <c r="J567" s="326"/>
      <c r="K567" s="326"/>
      <c r="L567" s="326"/>
      <c r="M567" s="326"/>
      <c r="N567" s="326"/>
      <c r="O567" s="326"/>
      <c r="P567" s="326"/>
      <c r="Q567" s="326"/>
      <c r="R567" s="326"/>
      <c r="S567" s="326"/>
      <c r="T567" s="326"/>
      <c r="U567" s="326"/>
      <c r="V567" s="326"/>
      <c r="W567" s="326"/>
    </row>
    <row r="568" spans="1:23">
      <c r="A568" s="336"/>
      <c r="B568" s="336"/>
      <c r="C568" s="336"/>
      <c r="D568" s="336"/>
      <c r="E568" s="336"/>
      <c r="F568" s="326"/>
      <c r="G568" s="326"/>
      <c r="H568" s="326"/>
      <c r="I568" s="326"/>
      <c r="J568" s="326"/>
      <c r="K568" s="326"/>
      <c r="L568" s="326"/>
      <c r="M568" s="326"/>
      <c r="N568" s="326"/>
      <c r="O568" s="326"/>
      <c r="P568" s="326"/>
      <c r="Q568" s="326"/>
      <c r="R568" s="326"/>
      <c r="S568" s="326"/>
      <c r="T568" s="326"/>
      <c r="U568" s="326"/>
      <c r="V568" s="326"/>
      <c r="W568" s="326"/>
    </row>
    <row r="569" spans="1:23">
      <c r="A569" s="336"/>
      <c r="B569" s="336"/>
      <c r="C569" s="336"/>
      <c r="D569" s="336"/>
      <c r="E569" s="336"/>
      <c r="F569" s="326"/>
      <c r="G569" s="326"/>
      <c r="H569" s="326"/>
      <c r="I569" s="326"/>
      <c r="J569" s="326"/>
      <c r="K569" s="326"/>
      <c r="L569" s="326"/>
      <c r="M569" s="326"/>
      <c r="N569" s="326"/>
      <c r="O569" s="326"/>
      <c r="P569" s="326"/>
      <c r="Q569" s="326"/>
      <c r="R569" s="326"/>
      <c r="S569" s="326"/>
      <c r="T569" s="326"/>
      <c r="U569" s="326"/>
      <c r="V569" s="326"/>
      <c r="W569" s="326"/>
    </row>
    <row r="570" spans="1:23">
      <c r="A570" s="336"/>
      <c r="B570" s="336"/>
      <c r="C570" s="336"/>
      <c r="D570" s="336"/>
      <c r="E570" s="336"/>
      <c r="F570" s="326"/>
      <c r="G570" s="326"/>
      <c r="H570" s="326"/>
      <c r="I570" s="326"/>
      <c r="J570" s="326"/>
      <c r="K570" s="326"/>
      <c r="L570" s="326"/>
      <c r="M570" s="326"/>
      <c r="N570" s="326"/>
      <c r="O570" s="326"/>
      <c r="P570" s="326"/>
      <c r="Q570" s="326"/>
      <c r="R570" s="326"/>
      <c r="S570" s="326"/>
      <c r="T570" s="326"/>
      <c r="U570" s="326"/>
      <c r="V570" s="326"/>
      <c r="W570" s="326"/>
    </row>
    <row r="571" spans="1:23">
      <c r="A571" s="336"/>
      <c r="B571" s="336"/>
      <c r="C571" s="336"/>
      <c r="D571" s="336"/>
      <c r="E571" s="336"/>
      <c r="F571" s="326"/>
      <c r="G571" s="326"/>
      <c r="H571" s="326"/>
      <c r="I571" s="326"/>
      <c r="J571" s="326"/>
      <c r="K571" s="326"/>
      <c r="L571" s="326"/>
      <c r="M571" s="326"/>
      <c r="N571" s="326"/>
      <c r="O571" s="326"/>
      <c r="P571" s="326"/>
      <c r="Q571" s="326"/>
      <c r="R571" s="326"/>
      <c r="S571" s="326"/>
      <c r="T571" s="326"/>
      <c r="U571" s="326"/>
      <c r="V571" s="326"/>
      <c r="W571" s="326"/>
    </row>
    <row r="572" spans="1:23">
      <c r="A572" s="336"/>
      <c r="B572" s="336"/>
      <c r="C572" s="336"/>
      <c r="D572" s="336"/>
      <c r="E572" s="336"/>
      <c r="F572" s="326"/>
      <c r="G572" s="326"/>
      <c r="H572" s="326"/>
      <c r="I572" s="326"/>
      <c r="J572" s="326"/>
      <c r="K572" s="326"/>
      <c r="L572" s="326"/>
      <c r="M572" s="326"/>
      <c r="N572" s="326"/>
      <c r="O572" s="326"/>
      <c r="P572" s="326"/>
      <c r="Q572" s="326"/>
      <c r="R572" s="326"/>
      <c r="S572" s="326"/>
      <c r="T572" s="326"/>
      <c r="U572" s="326"/>
      <c r="V572" s="326"/>
      <c r="W572" s="326"/>
    </row>
    <row r="573" spans="1:23">
      <c r="A573" s="336"/>
      <c r="B573" s="336"/>
      <c r="C573" s="336"/>
      <c r="D573" s="336"/>
      <c r="E573" s="336"/>
      <c r="F573" s="326"/>
      <c r="G573" s="326"/>
      <c r="H573" s="326"/>
      <c r="I573" s="326"/>
      <c r="J573" s="326"/>
      <c r="K573" s="326"/>
      <c r="L573" s="326"/>
      <c r="M573" s="326"/>
      <c r="N573" s="326"/>
      <c r="O573" s="326"/>
      <c r="P573" s="326"/>
      <c r="Q573" s="326"/>
      <c r="R573" s="326"/>
      <c r="S573" s="326"/>
      <c r="T573" s="326"/>
      <c r="U573" s="326"/>
      <c r="V573" s="326"/>
      <c r="W573" s="326"/>
    </row>
    <row r="574" spans="1:23">
      <c r="A574" s="336"/>
      <c r="B574" s="336"/>
      <c r="C574" s="336"/>
      <c r="D574" s="336"/>
      <c r="E574" s="336"/>
      <c r="F574" s="326"/>
      <c r="G574" s="326"/>
      <c r="H574" s="326"/>
      <c r="I574" s="326"/>
      <c r="J574" s="326"/>
      <c r="K574" s="326"/>
      <c r="L574" s="326"/>
      <c r="M574" s="326"/>
      <c r="N574" s="326"/>
      <c r="O574" s="326"/>
      <c r="P574" s="326"/>
      <c r="Q574" s="326"/>
      <c r="R574" s="326"/>
      <c r="S574" s="326"/>
      <c r="T574" s="326"/>
      <c r="U574" s="326"/>
      <c r="V574" s="326"/>
      <c r="W574" s="326"/>
    </row>
    <row r="575" spans="1:23">
      <c r="A575" s="336"/>
      <c r="B575" s="336"/>
      <c r="C575" s="336"/>
      <c r="D575" s="336"/>
      <c r="E575" s="336"/>
      <c r="F575" s="326"/>
      <c r="G575" s="326"/>
      <c r="H575" s="326"/>
      <c r="I575" s="326"/>
      <c r="J575" s="326"/>
      <c r="K575" s="326"/>
      <c r="L575" s="326"/>
      <c r="M575" s="326"/>
      <c r="N575" s="326"/>
      <c r="O575" s="326"/>
      <c r="P575" s="326"/>
      <c r="Q575" s="326"/>
      <c r="R575" s="326"/>
      <c r="S575" s="326"/>
      <c r="T575" s="326"/>
      <c r="U575" s="326"/>
      <c r="V575" s="326"/>
      <c r="W575" s="326"/>
    </row>
    <row r="576" spans="1:23">
      <c r="A576" s="336"/>
      <c r="B576" s="336"/>
      <c r="C576" s="336"/>
      <c r="D576" s="336"/>
      <c r="E576" s="336"/>
      <c r="F576" s="326"/>
      <c r="G576" s="326"/>
      <c r="H576" s="326"/>
      <c r="I576" s="326"/>
      <c r="J576" s="326"/>
      <c r="K576" s="326"/>
      <c r="L576" s="326"/>
      <c r="M576" s="326"/>
      <c r="N576" s="326"/>
      <c r="O576" s="326"/>
      <c r="P576" s="326"/>
      <c r="Q576" s="326"/>
      <c r="R576" s="326"/>
      <c r="S576" s="326"/>
      <c r="T576" s="326"/>
      <c r="U576" s="326"/>
      <c r="V576" s="326"/>
      <c r="W576" s="326"/>
    </row>
    <row r="577" spans="1:23">
      <c r="A577" s="336"/>
      <c r="B577" s="336"/>
      <c r="C577" s="336"/>
      <c r="D577" s="336"/>
      <c r="E577" s="336"/>
      <c r="F577" s="326"/>
      <c r="G577" s="326"/>
      <c r="H577" s="326"/>
      <c r="I577" s="326"/>
      <c r="J577" s="326"/>
      <c r="K577" s="326"/>
      <c r="L577" s="326"/>
      <c r="M577" s="326"/>
      <c r="N577" s="326"/>
      <c r="O577" s="326"/>
      <c r="P577" s="326"/>
      <c r="Q577" s="326"/>
      <c r="R577" s="326"/>
      <c r="S577" s="326"/>
      <c r="T577" s="326"/>
      <c r="U577" s="326"/>
      <c r="V577" s="326"/>
      <c r="W577" s="326"/>
    </row>
    <row r="578" spans="1:23">
      <c r="A578" s="336"/>
      <c r="B578" s="336"/>
      <c r="C578" s="336"/>
      <c r="D578" s="336"/>
      <c r="E578" s="336"/>
      <c r="F578" s="326"/>
      <c r="G578" s="326"/>
      <c r="H578" s="326"/>
      <c r="I578" s="326"/>
      <c r="J578" s="326"/>
      <c r="K578" s="326"/>
      <c r="L578" s="326"/>
      <c r="M578" s="326"/>
      <c r="N578" s="326"/>
      <c r="O578" s="326"/>
      <c r="P578" s="326"/>
      <c r="Q578" s="326"/>
      <c r="R578" s="326"/>
      <c r="S578" s="326"/>
      <c r="T578" s="326"/>
      <c r="U578" s="326"/>
      <c r="V578" s="326"/>
      <c r="W578" s="326"/>
    </row>
    <row r="579" spans="1:23">
      <c r="A579" s="336"/>
      <c r="B579" s="336"/>
      <c r="C579" s="336"/>
      <c r="D579" s="336"/>
      <c r="E579" s="336"/>
      <c r="F579" s="326"/>
      <c r="G579" s="326"/>
      <c r="H579" s="326"/>
      <c r="I579" s="326"/>
      <c r="J579" s="326"/>
      <c r="K579" s="326"/>
      <c r="L579" s="326"/>
      <c r="M579" s="326"/>
      <c r="N579" s="326"/>
      <c r="O579" s="326"/>
      <c r="P579" s="326"/>
      <c r="Q579" s="326"/>
      <c r="R579" s="326"/>
      <c r="S579" s="326"/>
      <c r="T579" s="326"/>
      <c r="U579" s="326"/>
      <c r="V579" s="326"/>
      <c r="W579" s="326"/>
    </row>
    <row r="580" spans="1:23">
      <c r="A580" s="336"/>
      <c r="B580" s="336"/>
      <c r="C580" s="336"/>
      <c r="D580" s="336"/>
      <c r="E580" s="336"/>
      <c r="F580" s="326"/>
      <c r="G580" s="326"/>
      <c r="H580" s="326"/>
      <c r="I580" s="326"/>
      <c r="J580" s="326"/>
      <c r="K580" s="326"/>
      <c r="L580" s="326"/>
      <c r="M580" s="326"/>
      <c r="N580" s="326"/>
      <c r="O580" s="326"/>
      <c r="P580" s="326"/>
      <c r="Q580" s="326"/>
      <c r="R580" s="326"/>
      <c r="S580" s="326"/>
      <c r="T580" s="326"/>
      <c r="U580" s="326"/>
      <c r="V580" s="326"/>
      <c r="W580" s="326"/>
    </row>
    <row r="581" spans="1:23">
      <c r="A581" s="336"/>
      <c r="B581" s="336"/>
      <c r="C581" s="336"/>
      <c r="D581" s="336"/>
      <c r="E581" s="336"/>
      <c r="F581" s="326"/>
      <c r="G581" s="326"/>
      <c r="H581" s="326"/>
      <c r="I581" s="326"/>
      <c r="J581" s="326"/>
      <c r="K581" s="326"/>
      <c r="L581" s="326"/>
      <c r="M581" s="326"/>
      <c r="N581" s="326"/>
      <c r="O581" s="326"/>
      <c r="P581" s="326"/>
      <c r="Q581" s="326"/>
      <c r="R581" s="326"/>
      <c r="S581" s="326"/>
      <c r="T581" s="326"/>
      <c r="U581" s="326"/>
      <c r="V581" s="326"/>
      <c r="W581" s="326"/>
    </row>
    <row r="582" spans="1:23">
      <c r="A582" s="336"/>
      <c r="B582" s="336"/>
      <c r="C582" s="336"/>
      <c r="D582" s="336"/>
      <c r="E582" s="336"/>
      <c r="F582" s="326"/>
      <c r="G582" s="326"/>
      <c r="H582" s="326"/>
      <c r="I582" s="326"/>
      <c r="J582" s="326"/>
      <c r="K582" s="326"/>
      <c r="L582" s="326"/>
      <c r="M582" s="326"/>
      <c r="N582" s="326"/>
      <c r="O582" s="326"/>
      <c r="P582" s="326"/>
      <c r="Q582" s="326"/>
      <c r="R582" s="326"/>
      <c r="S582" s="326"/>
      <c r="T582" s="326"/>
      <c r="U582" s="326"/>
      <c r="V582" s="326"/>
      <c r="W582" s="326"/>
    </row>
    <row r="583" spans="1:23">
      <c r="A583" s="336"/>
      <c r="B583" s="336"/>
      <c r="C583" s="336"/>
      <c r="D583" s="336"/>
      <c r="E583" s="336"/>
      <c r="F583" s="326"/>
      <c r="G583" s="326"/>
      <c r="H583" s="326"/>
      <c r="I583" s="326"/>
      <c r="J583" s="326"/>
      <c r="K583" s="326"/>
      <c r="L583" s="326"/>
      <c r="M583" s="326"/>
      <c r="N583" s="326"/>
      <c r="O583" s="326"/>
      <c r="P583" s="326"/>
      <c r="Q583" s="326"/>
      <c r="R583" s="326"/>
      <c r="S583" s="326"/>
      <c r="T583" s="326"/>
      <c r="U583" s="326"/>
      <c r="V583" s="326"/>
      <c r="W583" s="326"/>
    </row>
    <row r="584" spans="1:23">
      <c r="A584" s="336"/>
      <c r="B584" s="336"/>
      <c r="C584" s="336"/>
      <c r="D584" s="336"/>
      <c r="E584" s="336"/>
      <c r="F584" s="326"/>
      <c r="G584" s="326"/>
      <c r="H584" s="326"/>
      <c r="I584" s="326"/>
      <c r="J584" s="326"/>
      <c r="K584" s="326"/>
      <c r="L584" s="326"/>
      <c r="M584" s="326"/>
      <c r="N584" s="326"/>
      <c r="O584" s="326"/>
      <c r="P584" s="326"/>
      <c r="Q584" s="326"/>
      <c r="R584" s="326"/>
      <c r="S584" s="326"/>
      <c r="T584" s="326"/>
      <c r="U584" s="326"/>
      <c r="V584" s="326"/>
      <c r="W584" s="326"/>
    </row>
    <row r="585" spans="1:23">
      <c r="A585" s="336"/>
      <c r="B585" s="336"/>
      <c r="C585" s="336"/>
      <c r="D585" s="336"/>
      <c r="E585" s="336"/>
      <c r="F585" s="326"/>
      <c r="G585" s="326"/>
      <c r="H585" s="326"/>
      <c r="I585" s="326"/>
      <c r="J585" s="326"/>
      <c r="K585" s="326"/>
      <c r="L585" s="326"/>
      <c r="M585" s="326"/>
      <c r="N585" s="326"/>
      <c r="O585" s="326"/>
      <c r="P585" s="326"/>
      <c r="Q585" s="326"/>
      <c r="R585" s="326"/>
      <c r="S585" s="326"/>
      <c r="T585" s="326"/>
      <c r="U585" s="326"/>
      <c r="V585" s="326"/>
      <c r="W585" s="326"/>
    </row>
    <row r="586" spans="1:23">
      <c r="A586" s="336"/>
      <c r="B586" s="336"/>
      <c r="C586" s="336"/>
      <c r="D586" s="336"/>
      <c r="E586" s="336"/>
      <c r="F586" s="326"/>
      <c r="G586" s="326"/>
      <c r="H586" s="326"/>
      <c r="I586" s="326"/>
      <c r="J586" s="326"/>
      <c r="K586" s="326"/>
      <c r="L586" s="326"/>
      <c r="M586" s="326"/>
      <c r="N586" s="326"/>
      <c r="O586" s="326"/>
      <c r="P586" s="326"/>
      <c r="Q586" s="326"/>
      <c r="R586" s="326"/>
      <c r="S586" s="326"/>
      <c r="T586" s="326"/>
      <c r="U586" s="326"/>
      <c r="V586" s="326"/>
      <c r="W586" s="326"/>
    </row>
    <row r="587" spans="1:23">
      <c r="A587" s="336"/>
      <c r="B587" s="336"/>
      <c r="C587" s="336"/>
      <c r="D587" s="336"/>
      <c r="E587" s="336"/>
      <c r="F587" s="326"/>
      <c r="G587" s="326"/>
      <c r="H587" s="326"/>
      <c r="I587" s="326"/>
      <c r="J587" s="326"/>
      <c r="K587" s="326"/>
      <c r="L587" s="326"/>
      <c r="M587" s="326"/>
      <c r="N587" s="326"/>
      <c r="O587" s="326"/>
      <c r="P587" s="326"/>
      <c r="Q587" s="326"/>
      <c r="R587" s="326"/>
      <c r="S587" s="326"/>
      <c r="T587" s="326"/>
      <c r="U587" s="326"/>
      <c r="V587" s="326"/>
      <c r="W587" s="326"/>
    </row>
    <row r="588" spans="1:23">
      <c r="A588" s="336"/>
      <c r="B588" s="336"/>
      <c r="C588" s="336"/>
      <c r="D588" s="336"/>
      <c r="E588" s="336"/>
      <c r="F588" s="326"/>
      <c r="G588" s="326"/>
      <c r="H588" s="326"/>
      <c r="I588" s="326"/>
      <c r="J588" s="326"/>
      <c r="K588" s="326"/>
      <c r="L588" s="326"/>
      <c r="M588" s="326"/>
      <c r="N588" s="326"/>
      <c r="O588" s="326"/>
      <c r="P588" s="326"/>
      <c r="Q588" s="326"/>
      <c r="R588" s="326"/>
      <c r="S588" s="326"/>
      <c r="T588" s="326"/>
      <c r="U588" s="326"/>
      <c r="V588" s="326"/>
      <c r="W588" s="326"/>
    </row>
    <row r="589" spans="1:23">
      <c r="A589" s="336"/>
      <c r="B589" s="336"/>
      <c r="C589" s="336"/>
      <c r="D589" s="336"/>
      <c r="E589" s="336"/>
      <c r="F589" s="326"/>
      <c r="G589" s="326"/>
      <c r="H589" s="326"/>
      <c r="I589" s="326"/>
      <c r="J589" s="326"/>
      <c r="K589" s="326"/>
      <c r="L589" s="326"/>
      <c r="M589" s="326"/>
      <c r="N589" s="326"/>
      <c r="O589" s="326"/>
      <c r="P589" s="326"/>
      <c r="Q589" s="326"/>
      <c r="R589" s="326"/>
      <c r="S589" s="326"/>
      <c r="T589" s="326"/>
      <c r="U589" s="326"/>
      <c r="V589" s="326"/>
      <c r="W589" s="326"/>
    </row>
    <row r="590" spans="1:23">
      <c r="A590" s="336"/>
      <c r="B590" s="336"/>
      <c r="C590" s="336"/>
      <c r="D590" s="336"/>
      <c r="E590" s="336"/>
      <c r="F590" s="326"/>
      <c r="G590" s="326"/>
      <c r="H590" s="326"/>
      <c r="I590" s="326"/>
      <c r="J590" s="326"/>
      <c r="K590" s="326"/>
      <c r="L590" s="326"/>
      <c r="M590" s="326"/>
      <c r="N590" s="326"/>
      <c r="O590" s="326"/>
      <c r="P590" s="326"/>
      <c r="Q590" s="326"/>
      <c r="R590" s="326"/>
      <c r="S590" s="326"/>
      <c r="T590" s="326"/>
      <c r="U590" s="326"/>
      <c r="V590" s="326"/>
      <c r="W590" s="326"/>
    </row>
    <row r="591" spans="1:23">
      <c r="A591" s="336"/>
      <c r="B591" s="336"/>
      <c r="C591" s="336"/>
      <c r="D591" s="336"/>
      <c r="E591" s="336"/>
      <c r="F591" s="326"/>
      <c r="G591" s="326"/>
      <c r="H591" s="326"/>
      <c r="I591" s="326"/>
      <c r="J591" s="326"/>
      <c r="K591" s="326"/>
      <c r="L591" s="326"/>
      <c r="M591" s="326"/>
      <c r="N591" s="326"/>
      <c r="O591" s="326"/>
      <c r="P591" s="326"/>
      <c r="Q591" s="326"/>
      <c r="R591" s="326"/>
      <c r="S591" s="326"/>
      <c r="T591" s="326"/>
      <c r="U591" s="326"/>
      <c r="V591" s="326"/>
      <c r="W591" s="326"/>
    </row>
    <row r="592" spans="1:23">
      <c r="A592" s="336"/>
      <c r="B592" s="336"/>
      <c r="C592" s="336"/>
      <c r="D592" s="336"/>
      <c r="E592" s="336"/>
      <c r="F592" s="326"/>
      <c r="G592" s="326"/>
      <c r="H592" s="326"/>
      <c r="I592" s="326"/>
      <c r="J592" s="326"/>
      <c r="K592" s="326"/>
      <c r="L592" s="326"/>
      <c r="M592" s="326"/>
      <c r="N592" s="326"/>
      <c r="O592" s="326"/>
      <c r="P592" s="326"/>
      <c r="Q592" s="326"/>
      <c r="R592" s="326"/>
      <c r="S592" s="326"/>
      <c r="T592" s="326"/>
      <c r="U592" s="326"/>
      <c r="V592" s="326"/>
      <c r="W592" s="326"/>
    </row>
    <row r="593" spans="1:23">
      <c r="A593" s="336"/>
      <c r="B593" s="336"/>
      <c r="C593" s="336"/>
      <c r="D593" s="336"/>
      <c r="E593" s="336"/>
      <c r="F593" s="326"/>
      <c r="G593" s="326"/>
      <c r="H593" s="326"/>
      <c r="I593" s="326"/>
      <c r="J593" s="326"/>
      <c r="K593" s="326"/>
      <c r="L593" s="326"/>
      <c r="M593" s="326"/>
      <c r="N593" s="326"/>
      <c r="O593" s="326"/>
      <c r="P593" s="326"/>
      <c r="Q593" s="326"/>
      <c r="R593" s="326"/>
      <c r="S593" s="326"/>
      <c r="T593" s="326"/>
      <c r="U593" s="326"/>
      <c r="V593" s="326"/>
      <c r="W593" s="326"/>
    </row>
    <row r="594" spans="1:23">
      <c r="A594" s="336"/>
      <c r="B594" s="336"/>
      <c r="C594" s="336"/>
      <c r="D594" s="336"/>
      <c r="E594" s="336"/>
      <c r="F594" s="326"/>
      <c r="G594" s="326"/>
      <c r="H594" s="326"/>
      <c r="I594" s="326"/>
      <c r="J594" s="326"/>
      <c r="K594" s="326"/>
      <c r="L594" s="326"/>
      <c r="M594" s="326"/>
      <c r="N594" s="326"/>
      <c r="O594" s="326"/>
      <c r="P594" s="326"/>
      <c r="Q594" s="326"/>
      <c r="R594" s="326"/>
      <c r="S594" s="326"/>
      <c r="T594" s="326"/>
      <c r="U594" s="326"/>
      <c r="V594" s="326"/>
      <c r="W594" s="326"/>
    </row>
    <row r="595" spans="1:23">
      <c r="A595" s="336"/>
      <c r="B595" s="336"/>
      <c r="C595" s="336"/>
      <c r="D595" s="336"/>
      <c r="E595" s="336"/>
      <c r="F595" s="326"/>
      <c r="G595" s="326"/>
      <c r="H595" s="326"/>
      <c r="I595" s="326"/>
      <c r="J595" s="326"/>
      <c r="K595" s="326"/>
      <c r="L595" s="326"/>
      <c r="M595" s="326"/>
      <c r="N595" s="326"/>
      <c r="O595" s="326"/>
      <c r="P595" s="326"/>
      <c r="Q595" s="326"/>
      <c r="R595" s="326"/>
      <c r="S595" s="326"/>
      <c r="T595" s="326"/>
      <c r="U595" s="326"/>
      <c r="V595" s="326"/>
      <c r="W595" s="326"/>
    </row>
    <row r="596" spans="1:23">
      <c r="A596" s="336"/>
      <c r="B596" s="336"/>
      <c r="C596" s="336"/>
      <c r="D596" s="336"/>
      <c r="E596" s="336"/>
      <c r="F596" s="326"/>
      <c r="G596" s="326"/>
      <c r="H596" s="326"/>
      <c r="I596" s="326"/>
      <c r="J596" s="326"/>
      <c r="K596" s="326"/>
      <c r="L596" s="326"/>
      <c r="M596" s="326"/>
      <c r="N596" s="326"/>
      <c r="O596" s="326"/>
      <c r="P596" s="326"/>
      <c r="Q596" s="326"/>
      <c r="R596" s="326"/>
      <c r="S596" s="326"/>
      <c r="T596" s="326"/>
      <c r="U596" s="326"/>
      <c r="V596" s="326"/>
      <c r="W596" s="326"/>
    </row>
    <row r="597" spans="1:23">
      <c r="A597" s="336"/>
      <c r="B597" s="336"/>
      <c r="C597" s="336"/>
      <c r="D597" s="336"/>
      <c r="E597" s="336"/>
      <c r="F597" s="326"/>
      <c r="G597" s="326"/>
      <c r="H597" s="326"/>
      <c r="I597" s="326"/>
      <c r="J597" s="326"/>
      <c r="K597" s="326"/>
      <c r="L597" s="326"/>
      <c r="M597" s="326"/>
      <c r="N597" s="326"/>
      <c r="O597" s="326"/>
      <c r="P597" s="326"/>
      <c r="Q597" s="326"/>
      <c r="R597" s="326"/>
      <c r="S597" s="326"/>
      <c r="T597" s="326"/>
      <c r="U597" s="326"/>
      <c r="V597" s="326"/>
      <c r="W597" s="326"/>
    </row>
    <row r="598" spans="1:23">
      <c r="A598" s="336"/>
      <c r="B598" s="336"/>
      <c r="C598" s="336"/>
      <c r="D598" s="336"/>
      <c r="E598" s="336"/>
      <c r="F598" s="326"/>
      <c r="G598" s="326"/>
      <c r="H598" s="326"/>
      <c r="I598" s="326"/>
      <c r="J598" s="326"/>
      <c r="K598" s="326"/>
      <c r="L598" s="326"/>
      <c r="M598" s="326"/>
      <c r="N598" s="326"/>
      <c r="O598" s="326"/>
      <c r="P598" s="326"/>
      <c r="Q598" s="326"/>
      <c r="R598" s="326"/>
      <c r="S598" s="326"/>
      <c r="T598" s="326"/>
      <c r="U598" s="326"/>
      <c r="V598" s="326"/>
      <c r="W598" s="326"/>
    </row>
    <row r="599" spans="1:23">
      <c r="A599" s="336"/>
      <c r="B599" s="336"/>
      <c r="C599" s="336"/>
      <c r="D599" s="336"/>
      <c r="E599" s="336"/>
      <c r="F599" s="326"/>
      <c r="G599" s="326"/>
      <c r="H599" s="326"/>
      <c r="I599" s="326"/>
      <c r="J599" s="326"/>
      <c r="K599" s="326"/>
      <c r="L599" s="326"/>
      <c r="M599" s="326"/>
      <c r="N599" s="326"/>
      <c r="O599" s="326"/>
      <c r="P599" s="326"/>
      <c r="Q599" s="326"/>
      <c r="R599" s="326"/>
      <c r="S599" s="326"/>
      <c r="T599" s="326"/>
      <c r="U599" s="326"/>
      <c r="V599" s="326"/>
      <c r="W599" s="326"/>
    </row>
    <row r="600" spans="1:23">
      <c r="A600" s="336"/>
      <c r="B600" s="336"/>
      <c r="C600" s="336"/>
      <c r="D600" s="336"/>
      <c r="E600" s="336"/>
      <c r="F600" s="326"/>
      <c r="G600" s="326"/>
      <c r="H600" s="326"/>
      <c r="I600" s="326"/>
      <c r="J600" s="326"/>
      <c r="K600" s="326"/>
      <c r="L600" s="326"/>
      <c r="M600" s="326"/>
      <c r="N600" s="326"/>
      <c r="O600" s="326"/>
      <c r="P600" s="326"/>
      <c r="Q600" s="326"/>
      <c r="R600" s="326"/>
      <c r="S600" s="326"/>
      <c r="T600" s="326"/>
      <c r="U600" s="326"/>
      <c r="V600" s="326"/>
      <c r="W600" s="326"/>
    </row>
    <row r="601" spans="1:23">
      <c r="A601" s="336"/>
      <c r="B601" s="336"/>
      <c r="C601" s="336"/>
      <c r="D601" s="336"/>
      <c r="E601" s="336"/>
      <c r="F601" s="326"/>
      <c r="G601" s="326"/>
      <c r="H601" s="326"/>
      <c r="I601" s="326"/>
      <c r="J601" s="326"/>
      <c r="K601" s="326"/>
      <c r="L601" s="326"/>
      <c r="M601" s="326"/>
      <c r="N601" s="326"/>
      <c r="O601" s="326"/>
      <c r="P601" s="326"/>
      <c r="Q601" s="326"/>
      <c r="R601" s="326"/>
      <c r="S601" s="326"/>
      <c r="T601" s="326"/>
      <c r="U601" s="326"/>
      <c r="V601" s="326"/>
      <c r="W601" s="326"/>
    </row>
    <row r="602" spans="1:23">
      <c r="A602" s="336"/>
      <c r="B602" s="336"/>
      <c r="C602" s="336"/>
      <c r="D602" s="336"/>
      <c r="E602" s="336"/>
      <c r="F602" s="326"/>
      <c r="G602" s="326"/>
      <c r="H602" s="326"/>
      <c r="I602" s="326"/>
      <c r="J602" s="326"/>
      <c r="K602" s="326"/>
      <c r="L602" s="326"/>
      <c r="M602" s="326"/>
      <c r="N602" s="326"/>
      <c r="O602" s="326"/>
      <c r="P602" s="326"/>
      <c r="Q602" s="326"/>
      <c r="R602" s="326"/>
      <c r="S602" s="326"/>
      <c r="T602" s="326"/>
      <c r="U602" s="326"/>
      <c r="V602" s="326"/>
      <c r="W602" s="326"/>
    </row>
    <row r="603" spans="1:23">
      <c r="A603" s="336"/>
      <c r="B603" s="336"/>
      <c r="C603" s="336"/>
      <c r="D603" s="336"/>
      <c r="E603" s="336"/>
      <c r="F603" s="326"/>
      <c r="G603" s="326"/>
      <c r="H603" s="326"/>
      <c r="I603" s="326"/>
      <c r="J603" s="326"/>
      <c r="K603" s="326"/>
      <c r="L603" s="326"/>
      <c r="M603" s="326"/>
      <c r="N603" s="326"/>
      <c r="O603" s="326"/>
      <c r="P603" s="326"/>
      <c r="Q603" s="326"/>
      <c r="R603" s="326"/>
      <c r="S603" s="326"/>
      <c r="T603" s="326"/>
      <c r="U603" s="326"/>
      <c r="V603" s="326"/>
      <c r="W603" s="326"/>
    </row>
    <row r="604" spans="1:23">
      <c r="A604" s="336"/>
      <c r="B604" s="336"/>
      <c r="C604" s="336"/>
      <c r="D604" s="336"/>
      <c r="E604" s="336"/>
      <c r="F604" s="326"/>
      <c r="G604" s="326"/>
      <c r="H604" s="326"/>
      <c r="I604" s="326"/>
      <c r="J604" s="326"/>
      <c r="K604" s="326"/>
      <c r="L604" s="326"/>
      <c r="M604" s="326"/>
      <c r="N604" s="326"/>
      <c r="O604" s="326"/>
      <c r="P604" s="326"/>
      <c r="Q604" s="326"/>
      <c r="R604" s="326"/>
      <c r="S604" s="326"/>
      <c r="T604" s="326"/>
      <c r="U604" s="326"/>
      <c r="V604" s="326"/>
      <c r="W604" s="326"/>
    </row>
    <row r="605" spans="1:23">
      <c r="A605" s="336"/>
      <c r="B605" s="336"/>
      <c r="C605" s="336"/>
      <c r="D605" s="336"/>
      <c r="E605" s="336"/>
      <c r="F605" s="326"/>
      <c r="G605" s="326"/>
      <c r="H605" s="326"/>
      <c r="I605" s="326"/>
      <c r="J605" s="326"/>
      <c r="K605" s="326"/>
      <c r="L605" s="326"/>
      <c r="M605" s="326"/>
      <c r="N605" s="326"/>
      <c r="O605" s="326"/>
      <c r="P605" s="326"/>
      <c r="Q605" s="326"/>
      <c r="R605" s="326"/>
      <c r="S605" s="326"/>
      <c r="T605" s="326"/>
      <c r="U605" s="326"/>
      <c r="V605" s="326"/>
      <c r="W605" s="326"/>
    </row>
    <row r="606" spans="1:23">
      <c r="A606" s="336"/>
      <c r="B606" s="336"/>
      <c r="C606" s="336"/>
      <c r="D606" s="336"/>
      <c r="E606" s="336"/>
      <c r="F606" s="326"/>
      <c r="G606" s="326"/>
      <c r="H606" s="326"/>
      <c r="I606" s="326"/>
      <c r="J606" s="326"/>
      <c r="K606" s="326"/>
      <c r="L606" s="326"/>
      <c r="M606" s="326"/>
      <c r="N606" s="326"/>
      <c r="O606" s="326"/>
      <c r="P606" s="326"/>
      <c r="Q606" s="326"/>
      <c r="R606" s="326"/>
      <c r="S606" s="326"/>
      <c r="T606" s="326"/>
      <c r="U606" s="326"/>
      <c r="V606" s="326"/>
      <c r="W606" s="326"/>
    </row>
    <row r="607" spans="1:23">
      <c r="A607" s="336"/>
      <c r="B607" s="336"/>
      <c r="C607" s="336"/>
      <c r="D607" s="336"/>
      <c r="E607" s="336"/>
      <c r="F607" s="326"/>
      <c r="G607" s="326"/>
      <c r="H607" s="326"/>
      <c r="I607" s="326"/>
      <c r="J607" s="326"/>
      <c r="K607" s="326"/>
      <c r="L607" s="326"/>
      <c r="M607" s="326"/>
      <c r="N607" s="326"/>
      <c r="O607" s="326"/>
      <c r="P607" s="326"/>
      <c r="Q607" s="326"/>
      <c r="R607" s="326"/>
      <c r="S607" s="326"/>
      <c r="T607" s="326"/>
      <c r="U607" s="326"/>
      <c r="V607" s="326"/>
      <c r="W607" s="326"/>
    </row>
    <row r="608" spans="1:23">
      <c r="A608" s="336"/>
      <c r="B608" s="336"/>
      <c r="C608" s="336"/>
      <c r="D608" s="336"/>
      <c r="E608" s="336"/>
      <c r="F608" s="326"/>
      <c r="G608" s="326"/>
      <c r="H608" s="326"/>
      <c r="I608" s="326"/>
      <c r="J608" s="326"/>
      <c r="K608" s="326"/>
      <c r="L608" s="326"/>
      <c r="M608" s="326"/>
      <c r="N608" s="326"/>
      <c r="O608" s="326"/>
      <c r="P608" s="326"/>
      <c r="Q608" s="326"/>
      <c r="R608" s="326"/>
      <c r="S608" s="326"/>
      <c r="T608" s="326"/>
      <c r="U608" s="326"/>
      <c r="V608" s="326"/>
      <c r="W608" s="326"/>
    </row>
    <row r="609" spans="1:23">
      <c r="A609" s="336"/>
      <c r="B609" s="336"/>
      <c r="C609" s="336"/>
      <c r="D609" s="336"/>
      <c r="E609" s="336"/>
      <c r="F609" s="326"/>
      <c r="G609" s="326"/>
      <c r="H609" s="326"/>
      <c r="I609" s="326"/>
      <c r="J609" s="326"/>
      <c r="K609" s="326"/>
      <c r="L609" s="326"/>
      <c r="M609" s="326"/>
      <c r="N609" s="326"/>
      <c r="O609" s="326"/>
      <c r="P609" s="326"/>
      <c r="Q609" s="326"/>
      <c r="R609" s="326"/>
      <c r="S609" s="326"/>
      <c r="T609" s="326"/>
      <c r="U609" s="326"/>
      <c r="V609" s="326"/>
      <c r="W609" s="326"/>
    </row>
    <row r="610" spans="1:23">
      <c r="A610" s="336"/>
      <c r="B610" s="336"/>
      <c r="C610" s="336"/>
      <c r="D610" s="336"/>
      <c r="E610" s="336"/>
      <c r="F610" s="326"/>
      <c r="G610" s="326"/>
      <c r="H610" s="326"/>
      <c r="I610" s="326"/>
      <c r="J610" s="326"/>
      <c r="K610" s="326"/>
      <c r="L610" s="326"/>
      <c r="M610" s="326"/>
      <c r="N610" s="326"/>
      <c r="O610" s="326"/>
      <c r="P610" s="326"/>
      <c r="Q610" s="326"/>
      <c r="R610" s="326"/>
      <c r="S610" s="326"/>
      <c r="T610" s="326"/>
      <c r="U610" s="326"/>
      <c r="V610" s="326"/>
      <c r="W610" s="326"/>
    </row>
    <row r="611" spans="1:23">
      <c r="A611" s="336"/>
      <c r="B611" s="336"/>
      <c r="C611" s="336"/>
      <c r="D611" s="336"/>
      <c r="E611" s="336"/>
      <c r="F611" s="326"/>
      <c r="G611" s="326"/>
      <c r="H611" s="326"/>
      <c r="I611" s="326"/>
      <c r="J611" s="326"/>
      <c r="K611" s="326"/>
      <c r="L611" s="326"/>
      <c r="M611" s="326"/>
      <c r="N611" s="326"/>
      <c r="O611" s="326"/>
      <c r="P611" s="326"/>
      <c r="Q611" s="326"/>
      <c r="R611" s="326"/>
      <c r="S611" s="326"/>
      <c r="T611" s="326"/>
      <c r="U611" s="326"/>
      <c r="V611" s="326"/>
      <c r="W611" s="326"/>
    </row>
    <row r="612" spans="1:23">
      <c r="A612" s="336"/>
      <c r="B612" s="336"/>
      <c r="C612" s="336"/>
      <c r="D612" s="336"/>
      <c r="E612" s="336"/>
      <c r="F612" s="326"/>
      <c r="G612" s="326"/>
      <c r="H612" s="326"/>
      <c r="I612" s="326"/>
      <c r="J612" s="326"/>
      <c r="K612" s="326"/>
      <c r="L612" s="326"/>
      <c r="M612" s="326"/>
      <c r="N612" s="326"/>
      <c r="O612" s="326"/>
      <c r="P612" s="326"/>
      <c r="Q612" s="326"/>
      <c r="R612" s="326"/>
      <c r="S612" s="326"/>
      <c r="T612" s="326"/>
      <c r="U612" s="326"/>
      <c r="V612" s="326"/>
      <c r="W612" s="326"/>
    </row>
    <row r="613" spans="1:23">
      <c r="A613" s="336"/>
      <c r="B613" s="336"/>
      <c r="C613" s="336"/>
      <c r="D613" s="336"/>
      <c r="E613" s="336"/>
      <c r="F613" s="326"/>
      <c r="G613" s="326"/>
      <c r="H613" s="326"/>
      <c r="I613" s="326"/>
      <c r="J613" s="326"/>
      <c r="K613" s="326"/>
      <c r="L613" s="326"/>
      <c r="M613" s="326"/>
      <c r="N613" s="326"/>
      <c r="O613" s="326"/>
      <c r="P613" s="326"/>
      <c r="Q613" s="326"/>
      <c r="R613" s="326"/>
      <c r="S613" s="326"/>
      <c r="T613" s="326"/>
      <c r="U613" s="326"/>
      <c r="V613" s="326"/>
      <c r="W613" s="326"/>
    </row>
    <row r="614" spans="1:23">
      <c r="A614" s="336"/>
      <c r="B614" s="336"/>
      <c r="C614" s="336"/>
      <c r="D614" s="336"/>
      <c r="E614" s="336"/>
      <c r="F614" s="326"/>
      <c r="G614" s="326"/>
      <c r="H614" s="326"/>
      <c r="I614" s="326"/>
      <c r="J614" s="326"/>
      <c r="K614" s="326"/>
      <c r="L614" s="326"/>
      <c r="M614" s="326"/>
      <c r="N614" s="326"/>
      <c r="O614" s="326"/>
      <c r="P614" s="326"/>
      <c r="Q614" s="326"/>
      <c r="R614" s="326"/>
      <c r="S614" s="326"/>
      <c r="T614" s="326"/>
      <c r="U614" s="326"/>
      <c r="V614" s="326"/>
      <c r="W614" s="326"/>
    </row>
    <row r="615" spans="1:23">
      <c r="A615" s="336"/>
      <c r="B615" s="336"/>
      <c r="C615" s="336"/>
      <c r="D615" s="336"/>
      <c r="E615" s="336"/>
      <c r="F615" s="326"/>
      <c r="G615" s="326"/>
      <c r="H615" s="326"/>
      <c r="I615" s="326"/>
      <c r="J615" s="326"/>
      <c r="K615" s="326"/>
      <c r="L615" s="326"/>
      <c r="M615" s="326"/>
      <c r="N615" s="326"/>
      <c r="O615" s="326"/>
      <c r="P615" s="326"/>
      <c r="Q615" s="326"/>
      <c r="R615" s="326"/>
      <c r="S615" s="326"/>
      <c r="T615" s="326"/>
      <c r="U615" s="326"/>
      <c r="V615" s="326"/>
      <c r="W615" s="326"/>
    </row>
    <row r="616" spans="1:23">
      <c r="A616" s="336"/>
      <c r="B616" s="336"/>
      <c r="C616" s="336"/>
      <c r="D616" s="336"/>
      <c r="E616" s="336"/>
      <c r="F616" s="326"/>
      <c r="G616" s="326"/>
      <c r="H616" s="326"/>
      <c r="I616" s="326"/>
      <c r="J616" s="326"/>
      <c r="K616" s="326"/>
      <c r="L616" s="326"/>
      <c r="M616" s="326"/>
      <c r="N616" s="326"/>
      <c r="O616" s="326"/>
      <c r="P616" s="326"/>
      <c r="Q616" s="326"/>
      <c r="R616" s="326"/>
      <c r="S616" s="326"/>
      <c r="T616" s="326"/>
      <c r="U616" s="326"/>
      <c r="V616" s="326"/>
      <c r="W616" s="326"/>
    </row>
    <row r="617" spans="1:23">
      <c r="A617" s="336"/>
      <c r="B617" s="336"/>
      <c r="C617" s="336"/>
      <c r="D617" s="336"/>
      <c r="E617" s="336"/>
      <c r="F617" s="326"/>
      <c r="G617" s="326"/>
      <c r="H617" s="326"/>
      <c r="I617" s="326"/>
      <c r="J617" s="326"/>
      <c r="K617" s="326"/>
      <c r="L617" s="326"/>
      <c r="M617" s="326"/>
      <c r="N617" s="326"/>
      <c r="O617" s="326"/>
      <c r="P617" s="326"/>
      <c r="Q617" s="326"/>
      <c r="R617" s="326"/>
      <c r="S617" s="326"/>
      <c r="T617" s="326"/>
      <c r="U617" s="326"/>
      <c r="V617" s="326"/>
      <c r="W617" s="326"/>
    </row>
    <row r="618" spans="1:23">
      <c r="A618" s="336"/>
      <c r="B618" s="336"/>
      <c r="C618" s="336"/>
      <c r="D618" s="336"/>
      <c r="E618" s="336"/>
      <c r="F618" s="326"/>
      <c r="G618" s="326"/>
      <c r="H618" s="326"/>
      <c r="I618" s="326"/>
      <c r="J618" s="326"/>
      <c r="K618" s="326"/>
      <c r="L618" s="326"/>
      <c r="M618" s="326"/>
      <c r="N618" s="326"/>
      <c r="O618" s="326"/>
      <c r="P618" s="326"/>
      <c r="Q618" s="326"/>
      <c r="R618" s="326"/>
      <c r="S618" s="326"/>
      <c r="T618" s="326"/>
      <c r="U618" s="326"/>
      <c r="V618" s="326"/>
      <c r="W618" s="326"/>
    </row>
    <row r="619" spans="1:23">
      <c r="A619" s="336"/>
      <c r="B619" s="336"/>
      <c r="C619" s="336"/>
      <c r="D619" s="336"/>
      <c r="E619" s="336"/>
      <c r="F619" s="326"/>
      <c r="G619" s="326"/>
      <c r="H619" s="326"/>
      <c r="I619" s="326"/>
      <c r="J619" s="326"/>
      <c r="K619" s="326"/>
      <c r="L619" s="326"/>
      <c r="M619" s="326"/>
      <c r="N619" s="326"/>
      <c r="O619" s="326"/>
      <c r="P619" s="326"/>
      <c r="Q619" s="326"/>
      <c r="R619" s="326"/>
      <c r="S619" s="326"/>
      <c r="T619" s="326"/>
      <c r="U619" s="326"/>
      <c r="V619" s="326"/>
      <c r="W619" s="326"/>
    </row>
    <row r="620" spans="1:23">
      <c r="A620" s="336"/>
      <c r="B620" s="336"/>
      <c r="C620" s="336"/>
      <c r="D620" s="336"/>
      <c r="E620" s="336"/>
      <c r="F620" s="326"/>
      <c r="G620" s="326"/>
      <c r="H620" s="326"/>
      <c r="I620" s="326"/>
      <c r="J620" s="326"/>
      <c r="K620" s="326"/>
      <c r="L620" s="326"/>
      <c r="M620" s="326"/>
      <c r="N620" s="326"/>
      <c r="O620" s="326"/>
      <c r="P620" s="326"/>
      <c r="Q620" s="326"/>
      <c r="R620" s="326"/>
      <c r="S620" s="326"/>
      <c r="T620" s="326"/>
      <c r="U620" s="326"/>
      <c r="V620" s="326"/>
      <c r="W620" s="326"/>
    </row>
    <row r="621" spans="1:23">
      <c r="A621" s="336"/>
      <c r="B621" s="336"/>
      <c r="C621" s="336"/>
      <c r="D621" s="336"/>
      <c r="E621" s="336"/>
      <c r="F621" s="326"/>
      <c r="G621" s="326"/>
      <c r="H621" s="326"/>
      <c r="I621" s="326"/>
      <c r="J621" s="326"/>
      <c r="K621" s="326"/>
      <c r="L621" s="326"/>
      <c r="M621" s="326"/>
      <c r="N621" s="326"/>
      <c r="O621" s="326"/>
      <c r="P621" s="326"/>
      <c r="Q621" s="326"/>
      <c r="R621" s="326"/>
      <c r="S621" s="326"/>
      <c r="T621" s="326"/>
      <c r="U621" s="326"/>
      <c r="V621" s="326"/>
      <c r="W621" s="326"/>
    </row>
    <row r="622" spans="1:23">
      <c r="A622" s="336"/>
      <c r="B622" s="336"/>
      <c r="C622" s="336"/>
      <c r="D622" s="336"/>
      <c r="E622" s="336"/>
      <c r="F622" s="326"/>
      <c r="G622" s="326"/>
      <c r="H622" s="326"/>
      <c r="I622" s="326"/>
      <c r="J622" s="326"/>
      <c r="K622" s="326"/>
      <c r="L622" s="326"/>
      <c r="M622" s="326"/>
      <c r="N622" s="326"/>
      <c r="O622" s="326"/>
      <c r="P622" s="326"/>
      <c r="Q622" s="326"/>
      <c r="R622" s="326"/>
      <c r="S622" s="326"/>
      <c r="T622" s="326"/>
      <c r="U622" s="326"/>
      <c r="V622" s="326"/>
      <c r="W622" s="326"/>
    </row>
    <row r="623" spans="1:23">
      <c r="A623" s="336"/>
      <c r="B623" s="336"/>
      <c r="C623" s="336"/>
      <c r="D623" s="336"/>
      <c r="E623" s="336"/>
      <c r="F623" s="326"/>
      <c r="G623" s="326"/>
      <c r="H623" s="326"/>
      <c r="I623" s="326"/>
      <c r="J623" s="326"/>
      <c r="K623" s="326"/>
      <c r="L623" s="326"/>
      <c r="M623" s="326"/>
      <c r="N623" s="326"/>
      <c r="O623" s="326"/>
      <c r="P623" s="326"/>
      <c r="Q623" s="326"/>
      <c r="R623" s="326"/>
      <c r="S623" s="326"/>
      <c r="T623" s="326"/>
      <c r="U623" s="326"/>
      <c r="V623" s="326"/>
      <c r="W623" s="326"/>
    </row>
    <row r="624" spans="1:23">
      <c r="A624" s="336"/>
      <c r="B624" s="336"/>
      <c r="C624" s="336"/>
      <c r="D624" s="336"/>
      <c r="E624" s="336"/>
      <c r="F624" s="326"/>
      <c r="G624" s="326"/>
      <c r="H624" s="326"/>
      <c r="I624" s="326"/>
      <c r="J624" s="326"/>
      <c r="K624" s="326"/>
      <c r="L624" s="326"/>
      <c r="M624" s="326"/>
      <c r="N624" s="326"/>
      <c r="O624" s="326"/>
      <c r="P624" s="326"/>
      <c r="Q624" s="326"/>
      <c r="R624" s="326"/>
      <c r="S624" s="326"/>
      <c r="T624" s="326"/>
      <c r="U624" s="326"/>
      <c r="V624" s="326"/>
      <c r="W624" s="326"/>
    </row>
    <row r="625" spans="1:23">
      <c r="A625" s="336"/>
      <c r="B625" s="336"/>
      <c r="C625" s="336"/>
      <c r="D625" s="336"/>
      <c r="E625" s="336"/>
      <c r="F625" s="326"/>
      <c r="G625" s="326"/>
      <c r="H625" s="326"/>
      <c r="I625" s="326"/>
      <c r="J625" s="326"/>
      <c r="K625" s="326"/>
      <c r="L625" s="326"/>
      <c r="M625" s="326"/>
      <c r="N625" s="326"/>
      <c r="O625" s="326"/>
      <c r="P625" s="326"/>
      <c r="Q625" s="326"/>
      <c r="R625" s="326"/>
      <c r="S625" s="326"/>
      <c r="T625" s="326"/>
      <c r="U625" s="326"/>
      <c r="V625" s="326"/>
      <c r="W625" s="326"/>
    </row>
    <row r="626" spans="1:23">
      <c r="A626" s="336"/>
      <c r="B626" s="336"/>
      <c r="C626" s="336"/>
      <c r="D626" s="336"/>
      <c r="E626" s="336"/>
      <c r="F626" s="326"/>
      <c r="G626" s="326"/>
      <c r="H626" s="326"/>
      <c r="I626" s="326"/>
      <c r="J626" s="326"/>
      <c r="K626" s="326"/>
      <c r="L626" s="326"/>
      <c r="M626" s="326"/>
      <c r="N626" s="326"/>
      <c r="O626" s="326"/>
      <c r="P626" s="326"/>
      <c r="Q626" s="326"/>
      <c r="R626" s="326"/>
      <c r="S626" s="326"/>
      <c r="T626" s="326"/>
      <c r="U626" s="326"/>
      <c r="V626" s="326"/>
      <c r="W626" s="326"/>
    </row>
    <row r="627" spans="1:23">
      <c r="A627" s="336"/>
      <c r="B627" s="336"/>
      <c r="C627" s="336"/>
      <c r="D627" s="336"/>
      <c r="E627" s="336"/>
      <c r="F627" s="326"/>
      <c r="G627" s="326"/>
      <c r="H627" s="326"/>
      <c r="I627" s="326"/>
      <c r="J627" s="326"/>
      <c r="K627" s="326"/>
      <c r="L627" s="326"/>
      <c r="M627" s="326"/>
      <c r="N627" s="326"/>
      <c r="O627" s="326"/>
      <c r="P627" s="326"/>
      <c r="Q627" s="326"/>
      <c r="R627" s="326"/>
      <c r="S627" s="326"/>
      <c r="T627" s="326"/>
      <c r="U627" s="326"/>
      <c r="V627" s="326"/>
      <c r="W627" s="326"/>
    </row>
    <row r="628" spans="1:23">
      <c r="A628" s="336"/>
      <c r="B628" s="336"/>
      <c r="C628" s="336"/>
      <c r="D628" s="336"/>
      <c r="E628" s="336"/>
      <c r="F628" s="326"/>
      <c r="G628" s="326"/>
      <c r="H628" s="326"/>
      <c r="I628" s="326"/>
      <c r="J628" s="326"/>
      <c r="K628" s="326"/>
      <c r="L628" s="326"/>
      <c r="M628" s="326"/>
      <c r="N628" s="326"/>
      <c r="O628" s="326"/>
      <c r="P628" s="326"/>
      <c r="Q628" s="326"/>
      <c r="R628" s="326"/>
      <c r="S628" s="326"/>
      <c r="T628" s="326"/>
      <c r="U628" s="326"/>
      <c r="V628" s="326"/>
      <c r="W628" s="326"/>
    </row>
    <row r="629" spans="1:23">
      <c r="A629" s="336"/>
      <c r="B629" s="336"/>
      <c r="C629" s="336"/>
      <c r="D629" s="336"/>
      <c r="E629" s="336"/>
      <c r="F629" s="326"/>
      <c r="G629" s="326"/>
      <c r="H629" s="326"/>
      <c r="I629" s="326"/>
      <c r="J629" s="326"/>
      <c r="K629" s="326"/>
      <c r="L629" s="326"/>
      <c r="M629" s="326"/>
      <c r="N629" s="326"/>
      <c r="O629" s="326"/>
      <c r="P629" s="326"/>
      <c r="Q629" s="326"/>
      <c r="R629" s="326"/>
      <c r="S629" s="326"/>
      <c r="T629" s="326"/>
      <c r="U629" s="326"/>
      <c r="V629" s="326"/>
      <c r="W629" s="326"/>
    </row>
    <row r="630" spans="1:23">
      <c r="A630" s="336"/>
      <c r="B630" s="336"/>
      <c r="C630" s="336"/>
      <c r="D630" s="336"/>
      <c r="E630" s="336"/>
      <c r="F630" s="326"/>
      <c r="G630" s="326"/>
      <c r="H630" s="326"/>
      <c r="I630" s="326"/>
      <c r="J630" s="326"/>
      <c r="K630" s="326"/>
      <c r="L630" s="326"/>
      <c r="M630" s="326"/>
      <c r="N630" s="326"/>
      <c r="O630" s="326"/>
      <c r="P630" s="326"/>
      <c r="Q630" s="326"/>
      <c r="R630" s="326"/>
      <c r="S630" s="326"/>
      <c r="T630" s="326"/>
      <c r="U630" s="326"/>
      <c r="V630" s="326"/>
      <c r="W630" s="326"/>
    </row>
    <row r="631" spans="1:23">
      <c r="A631" s="336"/>
      <c r="B631" s="336"/>
      <c r="C631" s="336"/>
      <c r="D631" s="336"/>
      <c r="E631" s="336"/>
      <c r="F631" s="326"/>
      <c r="G631" s="326"/>
      <c r="H631" s="326"/>
      <c r="I631" s="326"/>
      <c r="J631" s="326"/>
      <c r="K631" s="326"/>
      <c r="L631" s="326"/>
      <c r="M631" s="326"/>
      <c r="N631" s="326"/>
      <c r="O631" s="326"/>
      <c r="P631" s="326"/>
      <c r="Q631" s="326"/>
      <c r="R631" s="326"/>
      <c r="S631" s="326"/>
      <c r="T631" s="326"/>
      <c r="U631" s="326"/>
      <c r="V631" s="326"/>
      <c r="W631" s="326"/>
    </row>
    <row r="632" spans="1:23">
      <c r="A632" s="336"/>
      <c r="B632" s="336"/>
      <c r="C632" s="336"/>
      <c r="D632" s="336"/>
      <c r="E632" s="336"/>
      <c r="F632" s="326"/>
      <c r="G632" s="326"/>
      <c r="H632" s="326"/>
      <c r="I632" s="326"/>
      <c r="J632" s="326"/>
      <c r="K632" s="326"/>
      <c r="L632" s="326"/>
      <c r="M632" s="326"/>
      <c r="N632" s="326"/>
      <c r="O632" s="326"/>
      <c r="P632" s="326"/>
      <c r="Q632" s="326"/>
      <c r="R632" s="326"/>
      <c r="S632" s="326"/>
      <c r="T632" s="326"/>
      <c r="U632" s="326"/>
      <c r="V632" s="326"/>
      <c r="W632" s="326"/>
    </row>
    <row r="633" spans="1:23">
      <c r="A633" s="336"/>
      <c r="B633" s="336"/>
      <c r="C633" s="336"/>
      <c r="D633" s="336"/>
      <c r="E633" s="336"/>
      <c r="F633" s="326"/>
      <c r="G633" s="326"/>
      <c r="H633" s="326"/>
      <c r="I633" s="326"/>
      <c r="J633" s="326"/>
      <c r="K633" s="326"/>
      <c r="L633" s="326"/>
      <c r="M633" s="326"/>
      <c r="N633" s="326"/>
      <c r="O633" s="326"/>
      <c r="P633" s="326"/>
      <c r="Q633" s="326"/>
      <c r="R633" s="326"/>
      <c r="S633" s="326"/>
      <c r="T633" s="326"/>
      <c r="U633" s="326"/>
      <c r="V633" s="326"/>
      <c r="W633" s="326"/>
    </row>
    <row r="634" spans="1:23">
      <c r="A634" s="336"/>
      <c r="B634" s="336"/>
      <c r="C634" s="336"/>
      <c r="D634" s="336"/>
      <c r="E634" s="336"/>
      <c r="F634" s="326"/>
      <c r="G634" s="326"/>
      <c r="H634" s="326"/>
      <c r="I634" s="326"/>
      <c r="J634" s="326"/>
      <c r="K634" s="326"/>
      <c r="L634" s="326"/>
      <c r="M634" s="326"/>
      <c r="N634" s="326"/>
      <c r="O634" s="326"/>
      <c r="P634" s="326"/>
      <c r="Q634" s="326"/>
      <c r="R634" s="326"/>
      <c r="S634" s="326"/>
      <c r="T634" s="326"/>
      <c r="U634" s="326"/>
      <c r="V634" s="326"/>
      <c r="W634" s="326"/>
    </row>
    <row r="635" spans="1:23">
      <c r="A635" s="336"/>
      <c r="B635" s="336"/>
      <c r="C635" s="336"/>
      <c r="D635" s="336"/>
      <c r="E635" s="336"/>
      <c r="F635" s="326"/>
      <c r="G635" s="326"/>
      <c r="H635" s="326"/>
      <c r="I635" s="326"/>
      <c r="J635" s="326"/>
      <c r="K635" s="326"/>
      <c r="L635" s="326"/>
      <c r="M635" s="326"/>
      <c r="N635" s="326"/>
      <c r="O635" s="326"/>
      <c r="P635" s="326"/>
      <c r="Q635" s="326"/>
      <c r="R635" s="326"/>
      <c r="S635" s="326"/>
      <c r="T635" s="326"/>
      <c r="U635" s="326"/>
      <c r="V635" s="326"/>
      <c r="W635" s="326"/>
    </row>
    <row r="636" spans="1:23">
      <c r="A636" s="336"/>
      <c r="B636" s="336"/>
      <c r="C636" s="336"/>
      <c r="D636" s="336"/>
      <c r="E636" s="336"/>
      <c r="F636" s="326"/>
      <c r="G636" s="326"/>
      <c r="H636" s="326"/>
      <c r="I636" s="326"/>
      <c r="J636" s="326"/>
      <c r="K636" s="326"/>
      <c r="L636" s="326"/>
      <c r="M636" s="326"/>
      <c r="N636" s="326"/>
      <c r="O636" s="326"/>
      <c r="P636" s="326"/>
      <c r="Q636" s="326"/>
      <c r="R636" s="326"/>
      <c r="S636" s="326"/>
      <c r="T636" s="326"/>
      <c r="U636" s="326"/>
      <c r="V636" s="326"/>
      <c r="W636" s="326"/>
    </row>
    <row r="637" spans="1:23">
      <c r="A637" s="336"/>
      <c r="B637" s="336"/>
      <c r="C637" s="336"/>
      <c r="D637" s="336"/>
      <c r="E637" s="336"/>
      <c r="F637" s="326"/>
      <c r="G637" s="326"/>
      <c r="H637" s="326"/>
      <c r="I637" s="326"/>
      <c r="J637" s="326"/>
      <c r="K637" s="326"/>
      <c r="L637" s="326"/>
      <c r="M637" s="326"/>
      <c r="N637" s="326"/>
      <c r="O637" s="326"/>
      <c r="P637" s="326"/>
      <c r="Q637" s="326"/>
      <c r="R637" s="326"/>
      <c r="S637" s="326"/>
      <c r="T637" s="326"/>
      <c r="U637" s="326"/>
      <c r="V637" s="326"/>
      <c r="W637" s="326"/>
    </row>
    <row r="638" spans="1:23">
      <c r="A638" s="336"/>
      <c r="B638" s="336"/>
      <c r="C638" s="336"/>
      <c r="D638" s="336"/>
      <c r="E638" s="336"/>
      <c r="F638" s="326"/>
      <c r="G638" s="326"/>
      <c r="H638" s="326"/>
      <c r="I638" s="326"/>
      <c r="J638" s="326"/>
      <c r="K638" s="326"/>
      <c r="L638" s="326"/>
      <c r="M638" s="326"/>
      <c r="N638" s="326"/>
      <c r="O638" s="326"/>
      <c r="P638" s="326"/>
      <c r="Q638" s="326"/>
      <c r="R638" s="326"/>
      <c r="S638" s="326"/>
      <c r="T638" s="326"/>
      <c r="U638" s="326"/>
      <c r="V638" s="326"/>
      <c r="W638" s="326"/>
    </row>
    <row r="639" spans="1:23">
      <c r="A639" s="336"/>
      <c r="B639" s="336"/>
      <c r="C639" s="336"/>
      <c r="D639" s="336"/>
      <c r="E639" s="336"/>
      <c r="F639" s="326"/>
      <c r="G639" s="326"/>
      <c r="H639" s="326"/>
      <c r="I639" s="326"/>
      <c r="J639" s="326"/>
      <c r="K639" s="326"/>
      <c r="L639" s="326"/>
      <c r="M639" s="326"/>
      <c r="N639" s="326"/>
      <c r="O639" s="326"/>
      <c r="P639" s="326"/>
      <c r="Q639" s="326"/>
      <c r="R639" s="326"/>
      <c r="S639" s="326"/>
      <c r="T639" s="326"/>
      <c r="U639" s="326"/>
      <c r="V639" s="326"/>
      <c r="W639" s="326"/>
    </row>
    <row r="640" spans="1:23">
      <c r="A640" s="336"/>
      <c r="B640" s="336"/>
      <c r="C640" s="336"/>
      <c r="D640" s="336"/>
      <c r="E640" s="336"/>
      <c r="F640" s="326"/>
      <c r="G640" s="326"/>
      <c r="H640" s="326"/>
      <c r="I640" s="326"/>
      <c r="J640" s="326"/>
      <c r="K640" s="326"/>
      <c r="L640" s="326"/>
      <c r="M640" s="326"/>
      <c r="N640" s="326"/>
      <c r="O640" s="326"/>
      <c r="P640" s="326"/>
      <c r="Q640" s="326"/>
      <c r="R640" s="326"/>
      <c r="S640" s="326"/>
      <c r="T640" s="326"/>
      <c r="U640" s="326"/>
      <c r="V640" s="326"/>
      <c r="W640" s="326"/>
    </row>
    <row r="641" spans="1:23">
      <c r="A641" s="336"/>
      <c r="B641" s="336"/>
      <c r="C641" s="336"/>
      <c r="D641" s="336"/>
      <c r="E641" s="336"/>
      <c r="F641" s="326"/>
      <c r="G641" s="326"/>
      <c r="H641" s="326"/>
      <c r="I641" s="326"/>
      <c r="J641" s="326"/>
      <c r="K641" s="326"/>
      <c r="L641" s="326"/>
      <c r="M641" s="326"/>
      <c r="N641" s="326"/>
      <c r="O641" s="326"/>
      <c r="P641" s="326"/>
      <c r="Q641" s="326"/>
      <c r="R641" s="326"/>
      <c r="S641" s="326"/>
      <c r="T641" s="326"/>
      <c r="U641" s="326"/>
      <c r="V641" s="326"/>
      <c r="W641" s="326"/>
    </row>
    <row r="642" spans="1:23">
      <c r="A642" s="336"/>
      <c r="B642" s="336"/>
      <c r="C642" s="336"/>
      <c r="D642" s="336"/>
      <c r="E642" s="336"/>
      <c r="F642" s="326"/>
      <c r="G642" s="326"/>
      <c r="H642" s="326"/>
      <c r="I642" s="326"/>
      <c r="J642" s="326"/>
      <c r="K642" s="326"/>
      <c r="L642" s="326"/>
      <c r="M642" s="326"/>
      <c r="N642" s="326"/>
      <c r="O642" s="326"/>
      <c r="P642" s="326"/>
      <c r="Q642" s="326"/>
      <c r="R642" s="326"/>
      <c r="S642" s="326"/>
      <c r="T642" s="326"/>
      <c r="U642" s="326"/>
      <c r="V642" s="326"/>
      <c r="W642" s="326"/>
    </row>
    <row r="643" spans="1:23">
      <c r="A643" s="336"/>
      <c r="B643" s="336"/>
      <c r="C643" s="336"/>
      <c r="D643" s="336"/>
      <c r="E643" s="336"/>
      <c r="F643" s="326"/>
      <c r="G643" s="326"/>
      <c r="H643" s="326"/>
      <c r="I643" s="326"/>
      <c r="J643" s="326"/>
      <c r="K643" s="326"/>
      <c r="L643" s="326"/>
      <c r="M643" s="326"/>
      <c r="N643" s="326"/>
      <c r="O643" s="326"/>
      <c r="P643" s="326"/>
      <c r="Q643" s="326"/>
      <c r="R643" s="326"/>
      <c r="S643" s="326"/>
      <c r="T643" s="326"/>
      <c r="U643" s="326"/>
      <c r="V643" s="326"/>
      <c r="W643" s="326"/>
    </row>
    <row r="644" spans="1:23">
      <c r="A644" s="336"/>
      <c r="B644" s="336"/>
      <c r="C644" s="336"/>
      <c r="D644" s="336"/>
      <c r="E644" s="336"/>
      <c r="F644" s="326"/>
      <c r="G644" s="326"/>
      <c r="H644" s="326"/>
      <c r="I644" s="326"/>
      <c r="J644" s="326"/>
      <c r="K644" s="326"/>
      <c r="L644" s="326"/>
      <c r="M644" s="326"/>
      <c r="N644" s="326"/>
      <c r="O644" s="326"/>
      <c r="P644" s="326"/>
      <c r="Q644" s="326"/>
      <c r="R644" s="326"/>
      <c r="S644" s="326"/>
      <c r="T644" s="326"/>
      <c r="U644" s="326"/>
      <c r="V644" s="326"/>
      <c r="W644" s="326"/>
    </row>
    <row r="645" spans="1:23">
      <c r="A645" s="336"/>
      <c r="B645" s="336"/>
      <c r="C645" s="336"/>
      <c r="D645" s="336"/>
      <c r="E645" s="336"/>
      <c r="F645" s="326"/>
      <c r="G645" s="326"/>
      <c r="H645" s="326"/>
      <c r="I645" s="326"/>
      <c r="J645" s="326"/>
      <c r="K645" s="326"/>
      <c r="L645" s="326"/>
      <c r="M645" s="326"/>
      <c r="N645" s="326"/>
      <c r="O645" s="326"/>
      <c r="P645" s="326"/>
      <c r="Q645" s="326"/>
      <c r="R645" s="326"/>
      <c r="S645" s="326"/>
      <c r="T645" s="326"/>
      <c r="U645" s="326"/>
      <c r="V645" s="326"/>
      <c r="W645" s="326"/>
    </row>
    <row r="646" spans="1:23">
      <c r="A646" s="336"/>
      <c r="B646" s="336"/>
      <c r="C646" s="336"/>
      <c r="D646" s="336"/>
      <c r="E646" s="336"/>
      <c r="F646" s="326"/>
      <c r="G646" s="326"/>
      <c r="H646" s="326"/>
      <c r="I646" s="326"/>
      <c r="J646" s="326"/>
      <c r="K646" s="326"/>
      <c r="L646" s="326"/>
      <c r="M646" s="326"/>
      <c r="N646" s="326"/>
      <c r="O646" s="326"/>
      <c r="P646" s="326"/>
      <c r="Q646" s="326"/>
      <c r="R646" s="326"/>
      <c r="S646" s="326"/>
      <c r="T646" s="326"/>
      <c r="U646" s="326"/>
      <c r="V646" s="326"/>
      <c r="W646" s="326"/>
    </row>
    <row r="647" spans="1:23">
      <c r="A647" s="336"/>
      <c r="B647" s="336"/>
      <c r="C647" s="336"/>
      <c r="D647" s="336"/>
      <c r="E647" s="336"/>
      <c r="F647" s="326"/>
      <c r="G647" s="326"/>
      <c r="H647" s="326"/>
      <c r="I647" s="326"/>
      <c r="J647" s="326"/>
      <c r="K647" s="326"/>
      <c r="L647" s="326"/>
      <c r="M647" s="326"/>
      <c r="N647" s="326"/>
      <c r="O647" s="326"/>
      <c r="P647" s="326"/>
      <c r="Q647" s="326"/>
      <c r="R647" s="326"/>
      <c r="S647" s="326"/>
      <c r="T647" s="326"/>
      <c r="U647" s="326"/>
      <c r="V647" s="326"/>
      <c r="W647" s="326"/>
    </row>
    <row r="648" spans="1:23">
      <c r="A648" s="336"/>
      <c r="B648" s="336"/>
      <c r="C648" s="336"/>
      <c r="D648" s="336"/>
      <c r="E648" s="336"/>
      <c r="F648" s="326"/>
      <c r="G648" s="326"/>
      <c r="H648" s="326"/>
      <c r="I648" s="326"/>
      <c r="J648" s="326"/>
      <c r="K648" s="326"/>
      <c r="L648" s="326"/>
      <c r="M648" s="326"/>
      <c r="N648" s="326"/>
      <c r="O648" s="326"/>
      <c r="P648" s="326"/>
      <c r="Q648" s="326"/>
      <c r="R648" s="326"/>
      <c r="S648" s="326"/>
      <c r="T648" s="326"/>
      <c r="U648" s="326"/>
      <c r="V648" s="326"/>
      <c r="W648" s="326"/>
    </row>
    <row r="649" spans="1:23">
      <c r="A649" s="336"/>
      <c r="B649" s="336"/>
      <c r="C649" s="336"/>
      <c r="D649" s="336"/>
      <c r="E649" s="336"/>
      <c r="F649" s="326"/>
      <c r="G649" s="326"/>
      <c r="H649" s="326"/>
      <c r="I649" s="326"/>
      <c r="J649" s="326"/>
      <c r="K649" s="326"/>
      <c r="L649" s="326"/>
      <c r="M649" s="326"/>
      <c r="N649" s="326"/>
      <c r="O649" s="326"/>
      <c r="P649" s="326"/>
      <c r="Q649" s="326"/>
      <c r="R649" s="326"/>
      <c r="S649" s="326"/>
      <c r="T649" s="326"/>
      <c r="U649" s="326"/>
      <c r="V649" s="326"/>
      <c r="W649" s="326"/>
    </row>
    <row r="650" spans="1:23">
      <c r="A650" s="336"/>
      <c r="B650" s="336"/>
      <c r="C650" s="336"/>
      <c r="D650" s="336"/>
      <c r="E650" s="336"/>
      <c r="F650" s="326"/>
      <c r="G650" s="326"/>
      <c r="H650" s="326"/>
      <c r="I650" s="326"/>
      <c r="J650" s="326"/>
      <c r="K650" s="326"/>
      <c r="L650" s="326"/>
      <c r="M650" s="326"/>
      <c r="N650" s="326"/>
      <c r="O650" s="326"/>
      <c r="P650" s="326"/>
      <c r="Q650" s="326"/>
      <c r="R650" s="326"/>
      <c r="S650" s="326"/>
      <c r="T650" s="326"/>
      <c r="U650" s="326"/>
      <c r="V650" s="326"/>
      <c r="W650" s="326"/>
    </row>
    <row r="651" spans="1:23">
      <c r="A651" s="336"/>
      <c r="B651" s="336"/>
      <c r="C651" s="336"/>
      <c r="D651" s="336"/>
      <c r="E651" s="336"/>
      <c r="F651" s="326"/>
      <c r="G651" s="326"/>
      <c r="H651" s="326"/>
      <c r="I651" s="326"/>
      <c r="J651" s="326"/>
      <c r="K651" s="326"/>
      <c r="L651" s="326"/>
      <c r="M651" s="326"/>
      <c r="N651" s="326"/>
      <c r="O651" s="326"/>
      <c r="P651" s="326"/>
      <c r="Q651" s="326"/>
      <c r="R651" s="326"/>
      <c r="S651" s="326"/>
      <c r="T651" s="326"/>
      <c r="U651" s="326"/>
      <c r="V651" s="326"/>
      <c r="W651" s="326"/>
    </row>
    <row r="652" spans="1:23">
      <c r="A652" s="336"/>
      <c r="B652" s="336"/>
      <c r="C652" s="336"/>
      <c r="D652" s="336"/>
      <c r="E652" s="336"/>
      <c r="F652" s="326"/>
      <c r="G652" s="326"/>
      <c r="H652" s="326"/>
      <c r="I652" s="326"/>
      <c r="J652" s="326"/>
      <c r="K652" s="326"/>
      <c r="L652" s="326"/>
      <c r="M652" s="326"/>
      <c r="N652" s="326"/>
      <c r="O652" s="326"/>
      <c r="P652" s="326"/>
      <c r="Q652" s="326"/>
      <c r="R652" s="326"/>
      <c r="S652" s="326"/>
      <c r="T652" s="326"/>
      <c r="U652" s="326"/>
      <c r="V652" s="326"/>
      <c r="W652" s="326"/>
    </row>
    <row r="653" spans="1:23">
      <c r="A653" s="336"/>
      <c r="B653" s="336"/>
      <c r="C653" s="336"/>
      <c r="D653" s="336"/>
      <c r="E653" s="336"/>
      <c r="F653" s="326"/>
      <c r="G653" s="326"/>
      <c r="H653" s="326"/>
      <c r="I653" s="326"/>
      <c r="J653" s="326"/>
      <c r="K653" s="326"/>
      <c r="L653" s="326"/>
      <c r="M653" s="326"/>
      <c r="N653" s="326"/>
      <c r="O653" s="326"/>
      <c r="P653" s="326"/>
      <c r="Q653" s="326"/>
      <c r="R653" s="326"/>
      <c r="S653" s="326"/>
      <c r="T653" s="326"/>
      <c r="U653" s="326"/>
      <c r="V653" s="326"/>
      <c r="W653" s="326"/>
    </row>
    <row r="654" spans="1:23">
      <c r="A654" s="336"/>
      <c r="B654" s="336"/>
      <c r="C654" s="336"/>
      <c r="D654" s="336"/>
      <c r="E654" s="336"/>
      <c r="F654" s="326"/>
      <c r="G654" s="326"/>
      <c r="H654" s="326"/>
      <c r="I654" s="326"/>
      <c r="J654" s="326"/>
      <c r="K654" s="326"/>
      <c r="L654" s="326"/>
      <c r="M654" s="326"/>
      <c r="N654" s="326"/>
      <c r="O654" s="326"/>
      <c r="P654" s="326"/>
      <c r="Q654" s="326"/>
      <c r="R654" s="326"/>
      <c r="S654" s="326"/>
      <c r="T654" s="326"/>
      <c r="U654" s="326"/>
      <c r="V654" s="326"/>
      <c r="W654" s="326"/>
    </row>
    <row r="655" spans="1:23">
      <c r="A655" s="336"/>
      <c r="B655" s="336"/>
      <c r="C655" s="336"/>
      <c r="D655" s="336"/>
      <c r="E655" s="336"/>
      <c r="F655" s="326"/>
      <c r="G655" s="326"/>
      <c r="H655" s="326"/>
      <c r="I655" s="326"/>
      <c r="J655" s="326"/>
      <c r="K655" s="326"/>
      <c r="L655" s="326"/>
      <c r="M655" s="326"/>
      <c r="N655" s="326"/>
      <c r="O655" s="326"/>
      <c r="P655" s="326"/>
      <c r="Q655" s="326"/>
      <c r="R655" s="326"/>
      <c r="S655" s="326"/>
      <c r="T655" s="326"/>
      <c r="U655" s="326"/>
      <c r="V655" s="326"/>
      <c r="W655" s="326"/>
    </row>
    <row r="656" spans="1:23">
      <c r="A656" s="336"/>
      <c r="B656" s="336"/>
      <c r="C656" s="336"/>
      <c r="D656" s="336"/>
      <c r="E656" s="336"/>
      <c r="F656" s="326"/>
      <c r="G656" s="326"/>
      <c r="H656" s="326"/>
      <c r="I656" s="326"/>
      <c r="J656" s="326"/>
      <c r="K656" s="326"/>
      <c r="L656" s="326"/>
      <c r="M656" s="326"/>
      <c r="N656" s="326"/>
      <c r="O656" s="326"/>
      <c r="P656" s="326"/>
      <c r="Q656" s="326"/>
      <c r="R656" s="326"/>
      <c r="S656" s="326"/>
      <c r="T656" s="326"/>
      <c r="U656" s="326"/>
      <c r="V656" s="326"/>
      <c r="W656" s="326"/>
    </row>
    <row r="657" spans="1:23">
      <c r="A657" s="336"/>
      <c r="B657" s="336"/>
      <c r="C657" s="336"/>
      <c r="D657" s="336"/>
      <c r="E657" s="336"/>
      <c r="F657" s="326"/>
      <c r="G657" s="326"/>
      <c r="H657" s="326"/>
      <c r="I657" s="326"/>
      <c r="J657" s="326"/>
      <c r="K657" s="326"/>
      <c r="L657" s="326"/>
      <c r="M657" s="326"/>
      <c r="N657" s="326"/>
      <c r="O657" s="326"/>
      <c r="P657" s="326"/>
      <c r="Q657" s="326"/>
      <c r="R657" s="326"/>
      <c r="S657" s="326"/>
      <c r="T657" s="326"/>
      <c r="U657" s="326"/>
      <c r="V657" s="326"/>
      <c r="W657" s="326"/>
    </row>
    <row r="658" spans="1:23">
      <c r="A658" s="336"/>
      <c r="B658" s="336"/>
      <c r="C658" s="336"/>
      <c r="D658" s="336"/>
      <c r="E658" s="336"/>
      <c r="F658" s="326"/>
      <c r="G658" s="326"/>
      <c r="H658" s="326"/>
      <c r="I658" s="326"/>
      <c r="J658" s="326"/>
      <c r="K658" s="326"/>
      <c r="L658" s="326"/>
      <c r="M658" s="326"/>
      <c r="N658" s="326"/>
      <c r="O658" s="326"/>
      <c r="P658" s="326"/>
      <c r="Q658" s="326"/>
      <c r="R658" s="326"/>
      <c r="S658" s="326"/>
      <c r="T658" s="326"/>
      <c r="U658" s="326"/>
      <c r="V658" s="326"/>
      <c r="W658" s="326"/>
    </row>
    <row r="659" spans="1:23">
      <c r="A659" s="336"/>
      <c r="B659" s="336"/>
      <c r="C659" s="336"/>
      <c r="D659" s="336"/>
      <c r="E659" s="336"/>
      <c r="F659" s="326"/>
      <c r="G659" s="326"/>
      <c r="H659" s="326"/>
      <c r="I659" s="326"/>
      <c r="J659" s="326"/>
      <c r="K659" s="326"/>
      <c r="L659" s="326"/>
      <c r="M659" s="326"/>
      <c r="N659" s="326"/>
      <c r="O659" s="326"/>
      <c r="P659" s="326"/>
      <c r="Q659" s="326"/>
      <c r="R659" s="326"/>
      <c r="S659" s="326"/>
      <c r="T659" s="326"/>
      <c r="U659" s="326"/>
      <c r="V659" s="326"/>
      <c r="W659" s="326"/>
    </row>
    <row r="660" spans="1:23">
      <c r="A660" s="336"/>
      <c r="B660" s="336"/>
      <c r="C660" s="336"/>
      <c r="D660" s="336"/>
      <c r="E660" s="336"/>
      <c r="F660" s="326"/>
      <c r="G660" s="326"/>
      <c r="H660" s="326"/>
      <c r="I660" s="326"/>
      <c r="J660" s="326"/>
      <c r="K660" s="326"/>
      <c r="L660" s="326"/>
      <c r="M660" s="326"/>
      <c r="N660" s="326"/>
      <c r="O660" s="326"/>
      <c r="P660" s="326"/>
      <c r="Q660" s="326"/>
      <c r="R660" s="326"/>
      <c r="S660" s="326"/>
      <c r="T660" s="326"/>
      <c r="U660" s="326"/>
      <c r="V660" s="326"/>
      <c r="W660" s="326"/>
    </row>
    <row r="661" spans="1:23">
      <c r="A661" s="336"/>
      <c r="B661" s="336"/>
      <c r="C661" s="336"/>
      <c r="D661" s="336"/>
      <c r="E661" s="336"/>
      <c r="F661" s="326"/>
      <c r="G661" s="326"/>
      <c r="H661" s="326"/>
      <c r="I661" s="326"/>
      <c r="J661" s="326"/>
      <c r="K661" s="326"/>
      <c r="L661" s="326"/>
      <c r="M661" s="326"/>
      <c r="N661" s="326"/>
      <c r="O661" s="326"/>
      <c r="P661" s="326"/>
      <c r="Q661" s="326"/>
      <c r="R661" s="326"/>
      <c r="S661" s="326"/>
      <c r="T661" s="326"/>
      <c r="U661" s="326"/>
      <c r="V661" s="326"/>
      <c r="W661" s="326"/>
    </row>
    <row r="662" spans="1:23">
      <c r="A662" s="336"/>
      <c r="B662" s="336"/>
      <c r="C662" s="336"/>
      <c r="D662" s="336"/>
      <c r="E662" s="336"/>
      <c r="F662" s="326"/>
      <c r="G662" s="326"/>
      <c r="H662" s="326"/>
      <c r="I662" s="326"/>
      <c r="J662" s="326"/>
      <c r="K662" s="326"/>
      <c r="L662" s="326"/>
      <c r="M662" s="326"/>
      <c r="N662" s="326"/>
      <c r="O662" s="326"/>
      <c r="P662" s="326"/>
      <c r="Q662" s="326"/>
      <c r="R662" s="326"/>
      <c r="S662" s="326"/>
      <c r="T662" s="326"/>
      <c r="U662" s="326"/>
      <c r="V662" s="326"/>
      <c r="W662" s="326"/>
    </row>
    <row r="663" spans="1:23">
      <c r="A663" s="336"/>
      <c r="B663" s="336"/>
      <c r="C663" s="336"/>
      <c r="D663" s="336"/>
      <c r="E663" s="336"/>
      <c r="F663" s="326"/>
      <c r="G663" s="326"/>
      <c r="H663" s="326"/>
      <c r="I663" s="326"/>
      <c r="J663" s="326"/>
      <c r="K663" s="326"/>
      <c r="L663" s="326"/>
      <c r="M663" s="326"/>
      <c r="N663" s="326"/>
      <c r="O663" s="326"/>
      <c r="P663" s="326"/>
      <c r="Q663" s="326"/>
      <c r="R663" s="326"/>
      <c r="S663" s="326"/>
      <c r="T663" s="326"/>
      <c r="U663" s="326"/>
      <c r="V663" s="326"/>
      <c r="W663" s="326"/>
    </row>
    <row r="664" spans="1:23">
      <c r="A664" s="336"/>
      <c r="B664" s="336"/>
      <c r="C664" s="336"/>
      <c r="D664" s="336"/>
      <c r="E664" s="336"/>
      <c r="F664" s="326"/>
      <c r="G664" s="326"/>
      <c r="H664" s="326"/>
      <c r="I664" s="326"/>
      <c r="J664" s="326"/>
      <c r="K664" s="326"/>
      <c r="L664" s="326"/>
      <c r="M664" s="326"/>
      <c r="N664" s="326"/>
      <c r="O664" s="326"/>
      <c r="P664" s="326"/>
      <c r="Q664" s="326"/>
      <c r="R664" s="326"/>
      <c r="S664" s="326"/>
      <c r="T664" s="326"/>
      <c r="U664" s="326"/>
      <c r="V664" s="326"/>
      <c r="W664" s="326"/>
    </row>
    <row r="665" spans="1:23">
      <c r="A665" s="336"/>
      <c r="B665" s="336"/>
      <c r="C665" s="336"/>
      <c r="D665" s="336"/>
      <c r="E665" s="336"/>
      <c r="F665" s="326"/>
      <c r="G665" s="326"/>
      <c r="H665" s="326"/>
      <c r="I665" s="326"/>
      <c r="J665" s="326"/>
      <c r="K665" s="326"/>
      <c r="L665" s="326"/>
      <c r="M665" s="326"/>
      <c r="N665" s="326"/>
      <c r="O665" s="326"/>
      <c r="P665" s="326"/>
      <c r="Q665" s="326"/>
      <c r="R665" s="326"/>
      <c r="S665" s="326"/>
      <c r="T665" s="326"/>
      <c r="U665" s="326"/>
      <c r="V665" s="326"/>
      <c r="W665" s="326"/>
    </row>
    <row r="666" spans="1:23">
      <c r="A666" s="336"/>
      <c r="B666" s="336"/>
      <c r="C666" s="336"/>
      <c r="D666" s="336"/>
      <c r="E666" s="336"/>
      <c r="F666" s="326"/>
      <c r="G666" s="326"/>
      <c r="H666" s="326"/>
      <c r="I666" s="326"/>
      <c r="J666" s="326"/>
      <c r="K666" s="326"/>
      <c r="L666" s="326"/>
      <c r="M666" s="326"/>
      <c r="N666" s="326"/>
      <c r="O666" s="326"/>
      <c r="P666" s="326"/>
      <c r="Q666" s="326"/>
      <c r="R666" s="326"/>
      <c r="S666" s="326"/>
      <c r="T666" s="326"/>
      <c r="U666" s="326"/>
      <c r="V666" s="326"/>
      <c r="W666" s="326"/>
    </row>
    <row r="667" spans="1:23">
      <c r="A667" s="336"/>
      <c r="B667" s="336"/>
      <c r="C667" s="336"/>
      <c r="D667" s="336"/>
      <c r="E667" s="336"/>
      <c r="F667" s="326"/>
      <c r="G667" s="326"/>
      <c r="H667" s="326"/>
      <c r="I667" s="326"/>
      <c r="J667" s="326"/>
      <c r="K667" s="326"/>
      <c r="L667" s="326"/>
      <c r="M667" s="326"/>
      <c r="N667" s="326"/>
      <c r="O667" s="326"/>
      <c r="P667" s="326"/>
      <c r="Q667" s="326"/>
      <c r="R667" s="326"/>
      <c r="S667" s="326"/>
      <c r="T667" s="326"/>
      <c r="U667" s="326"/>
      <c r="V667" s="326"/>
      <c r="W667" s="326"/>
    </row>
    <row r="668" spans="1:23">
      <c r="A668" s="336"/>
      <c r="B668" s="336"/>
      <c r="C668" s="336"/>
      <c r="D668" s="336"/>
      <c r="E668" s="336"/>
      <c r="F668" s="326"/>
      <c r="G668" s="326"/>
      <c r="H668" s="326"/>
      <c r="I668" s="326"/>
      <c r="J668" s="326"/>
      <c r="K668" s="326"/>
      <c r="L668" s="326"/>
      <c r="M668" s="326"/>
      <c r="N668" s="326"/>
      <c r="O668" s="326"/>
      <c r="P668" s="326"/>
      <c r="Q668" s="326"/>
      <c r="R668" s="326"/>
      <c r="S668" s="326"/>
      <c r="T668" s="326"/>
      <c r="U668" s="326"/>
      <c r="V668" s="326"/>
      <c r="W668" s="326"/>
    </row>
    <row r="669" spans="1:23">
      <c r="A669" s="336"/>
      <c r="B669" s="336"/>
      <c r="C669" s="336"/>
      <c r="D669" s="336"/>
      <c r="E669" s="336"/>
      <c r="F669" s="326"/>
      <c r="G669" s="326"/>
      <c r="H669" s="326"/>
      <c r="I669" s="326"/>
      <c r="J669" s="326"/>
      <c r="K669" s="326"/>
      <c r="L669" s="326"/>
      <c r="M669" s="326"/>
      <c r="N669" s="326"/>
      <c r="O669" s="326"/>
      <c r="P669" s="326"/>
      <c r="Q669" s="326"/>
      <c r="R669" s="326"/>
      <c r="S669" s="326"/>
      <c r="T669" s="326"/>
      <c r="U669" s="326"/>
      <c r="V669" s="326"/>
      <c r="W669" s="326"/>
    </row>
    <row r="670" spans="1:23">
      <c r="A670" s="336"/>
      <c r="B670" s="336"/>
      <c r="C670" s="336"/>
      <c r="D670" s="336"/>
      <c r="E670" s="336"/>
      <c r="F670" s="326"/>
      <c r="G670" s="326"/>
      <c r="H670" s="326"/>
      <c r="I670" s="326"/>
      <c r="J670" s="326"/>
      <c r="K670" s="326"/>
      <c r="L670" s="326"/>
      <c r="M670" s="326"/>
      <c r="N670" s="326"/>
      <c r="O670" s="326"/>
      <c r="P670" s="326"/>
      <c r="Q670" s="326"/>
      <c r="R670" s="326"/>
      <c r="S670" s="326"/>
      <c r="T670" s="326"/>
      <c r="U670" s="326"/>
      <c r="V670" s="326"/>
      <c r="W670" s="326"/>
    </row>
    <row r="671" spans="1:23">
      <c r="A671" s="336"/>
      <c r="B671" s="336"/>
      <c r="C671" s="336"/>
      <c r="D671" s="336"/>
      <c r="E671" s="336"/>
      <c r="F671" s="326"/>
      <c r="G671" s="326"/>
      <c r="H671" s="326"/>
      <c r="I671" s="326"/>
      <c r="J671" s="326"/>
      <c r="K671" s="326"/>
      <c r="L671" s="326"/>
      <c r="M671" s="326"/>
      <c r="N671" s="326"/>
      <c r="O671" s="326"/>
      <c r="P671" s="326"/>
      <c r="Q671" s="326"/>
      <c r="R671" s="326"/>
      <c r="S671" s="326"/>
      <c r="T671" s="326"/>
      <c r="U671" s="326"/>
      <c r="V671" s="326"/>
      <c r="W671" s="326"/>
    </row>
    <row r="672" spans="1:23">
      <c r="A672" s="336"/>
      <c r="B672" s="336"/>
      <c r="C672" s="336"/>
      <c r="D672" s="336"/>
      <c r="E672" s="336"/>
      <c r="F672" s="326"/>
      <c r="G672" s="326"/>
      <c r="H672" s="326"/>
      <c r="I672" s="326"/>
      <c r="J672" s="326"/>
      <c r="K672" s="326"/>
      <c r="L672" s="326"/>
      <c r="M672" s="326"/>
      <c r="N672" s="326"/>
      <c r="O672" s="326"/>
      <c r="P672" s="326"/>
      <c r="Q672" s="326"/>
      <c r="R672" s="326"/>
      <c r="S672" s="326"/>
      <c r="T672" s="326"/>
      <c r="U672" s="326"/>
      <c r="V672" s="326"/>
      <c r="W672" s="326"/>
    </row>
    <row r="673" spans="1:23">
      <c r="A673" s="336"/>
      <c r="B673" s="336"/>
      <c r="C673" s="336"/>
      <c r="D673" s="336"/>
      <c r="E673" s="336"/>
      <c r="F673" s="326"/>
      <c r="G673" s="326"/>
      <c r="H673" s="326"/>
      <c r="I673" s="326"/>
      <c r="J673" s="326"/>
      <c r="K673" s="326"/>
      <c r="L673" s="326"/>
      <c r="M673" s="326"/>
      <c r="N673" s="326"/>
      <c r="O673" s="326"/>
      <c r="P673" s="326"/>
      <c r="Q673" s="326"/>
      <c r="R673" s="326"/>
      <c r="S673" s="326"/>
      <c r="T673" s="326"/>
      <c r="U673" s="326"/>
      <c r="V673" s="326"/>
      <c r="W673" s="326"/>
    </row>
    <row r="674" spans="1:23">
      <c r="A674" s="336"/>
      <c r="B674" s="336"/>
      <c r="C674" s="336"/>
      <c r="D674" s="336"/>
      <c r="E674" s="336"/>
      <c r="F674" s="326"/>
      <c r="G674" s="326"/>
      <c r="H674" s="326"/>
      <c r="I674" s="326"/>
      <c r="J674" s="326"/>
      <c r="K674" s="326"/>
      <c r="L674" s="326"/>
      <c r="M674" s="326"/>
      <c r="N674" s="326"/>
      <c r="O674" s="326"/>
      <c r="P674" s="326"/>
      <c r="Q674" s="326"/>
      <c r="R674" s="326"/>
      <c r="S674" s="326"/>
      <c r="T674" s="326"/>
      <c r="U674" s="326"/>
      <c r="V674" s="326"/>
      <c r="W674" s="326"/>
    </row>
    <row r="675" spans="1:23">
      <c r="A675" s="336"/>
      <c r="B675" s="336"/>
      <c r="C675" s="336"/>
      <c r="D675" s="336"/>
      <c r="E675" s="336"/>
      <c r="F675" s="326"/>
      <c r="G675" s="326"/>
      <c r="H675" s="326"/>
      <c r="I675" s="326"/>
      <c r="J675" s="326"/>
      <c r="K675" s="326"/>
      <c r="L675" s="326"/>
      <c r="M675" s="326"/>
      <c r="N675" s="326"/>
      <c r="O675" s="326"/>
      <c r="P675" s="326"/>
      <c r="Q675" s="326"/>
      <c r="R675" s="326"/>
      <c r="S675" s="326"/>
      <c r="T675" s="326"/>
      <c r="U675" s="326"/>
      <c r="V675" s="326"/>
      <c r="W675" s="326"/>
    </row>
    <row r="676" spans="1:23">
      <c r="A676" s="336"/>
      <c r="B676" s="336"/>
      <c r="C676" s="336"/>
      <c r="D676" s="336"/>
      <c r="E676" s="336"/>
      <c r="F676" s="326"/>
      <c r="G676" s="326"/>
      <c r="H676" s="326"/>
      <c r="I676" s="326"/>
      <c r="J676" s="326"/>
      <c r="K676" s="326"/>
      <c r="L676" s="326"/>
      <c r="M676" s="326"/>
      <c r="N676" s="326"/>
      <c r="O676" s="326"/>
      <c r="P676" s="326"/>
      <c r="Q676" s="326"/>
      <c r="R676" s="326"/>
      <c r="S676" s="326"/>
      <c r="T676" s="326"/>
      <c r="U676" s="326"/>
      <c r="V676" s="326"/>
      <c r="W676" s="326"/>
    </row>
    <row r="677" spans="1:23">
      <c r="A677" s="336"/>
      <c r="B677" s="336"/>
      <c r="C677" s="336"/>
      <c r="D677" s="336"/>
      <c r="E677" s="336"/>
      <c r="F677" s="326"/>
      <c r="G677" s="326"/>
      <c r="H677" s="326"/>
      <c r="I677" s="326"/>
      <c r="J677" s="326"/>
      <c r="K677" s="326"/>
      <c r="L677" s="326"/>
      <c r="M677" s="326"/>
      <c r="N677" s="326"/>
      <c r="O677" s="326"/>
      <c r="P677" s="326"/>
      <c r="Q677" s="326"/>
      <c r="R677" s="326"/>
      <c r="S677" s="326"/>
      <c r="T677" s="326"/>
      <c r="U677" s="326"/>
      <c r="V677" s="326"/>
      <c r="W677" s="326"/>
    </row>
    <row r="678" spans="1:23">
      <c r="A678" s="336"/>
      <c r="B678" s="336"/>
      <c r="C678" s="336"/>
      <c r="D678" s="336"/>
      <c r="E678" s="336"/>
      <c r="F678" s="326"/>
      <c r="G678" s="326"/>
      <c r="H678" s="326"/>
      <c r="I678" s="326"/>
      <c r="J678" s="326"/>
      <c r="K678" s="326"/>
      <c r="L678" s="326"/>
      <c r="M678" s="326"/>
      <c r="N678" s="326"/>
      <c r="O678" s="326"/>
      <c r="P678" s="326"/>
      <c r="Q678" s="326"/>
      <c r="R678" s="326"/>
      <c r="S678" s="326"/>
      <c r="T678" s="326"/>
      <c r="U678" s="326"/>
      <c r="V678" s="326"/>
      <c r="W678" s="326"/>
    </row>
    <row r="679" spans="1:23">
      <c r="A679" s="336"/>
      <c r="B679" s="336"/>
      <c r="C679" s="336"/>
      <c r="D679" s="336"/>
      <c r="E679" s="336"/>
      <c r="F679" s="326"/>
      <c r="G679" s="326"/>
      <c r="H679" s="326"/>
      <c r="I679" s="326"/>
      <c r="J679" s="326"/>
      <c r="K679" s="326"/>
      <c r="L679" s="326"/>
      <c r="M679" s="326"/>
      <c r="N679" s="326"/>
      <c r="O679" s="326"/>
      <c r="P679" s="326"/>
      <c r="Q679" s="326"/>
      <c r="R679" s="326"/>
      <c r="S679" s="326"/>
      <c r="T679" s="326"/>
      <c r="U679" s="326"/>
      <c r="V679" s="326"/>
      <c r="W679" s="326"/>
    </row>
    <row r="680" spans="1:23">
      <c r="A680" s="336"/>
      <c r="B680" s="336"/>
      <c r="C680" s="336"/>
      <c r="D680" s="336"/>
      <c r="E680" s="336"/>
      <c r="F680" s="326"/>
      <c r="G680" s="326"/>
      <c r="H680" s="326"/>
      <c r="I680" s="326"/>
      <c r="J680" s="326"/>
      <c r="K680" s="326"/>
      <c r="L680" s="326"/>
      <c r="M680" s="326"/>
      <c r="N680" s="326"/>
      <c r="O680" s="326"/>
      <c r="P680" s="326"/>
      <c r="Q680" s="326"/>
      <c r="R680" s="326"/>
      <c r="S680" s="326"/>
      <c r="T680" s="326"/>
      <c r="U680" s="326"/>
      <c r="V680" s="326"/>
      <c r="W680" s="326"/>
    </row>
    <row r="681" spans="1:23">
      <c r="A681" s="336"/>
      <c r="B681" s="336"/>
      <c r="C681" s="336"/>
      <c r="D681" s="336"/>
      <c r="E681" s="336"/>
      <c r="F681" s="326"/>
      <c r="G681" s="326"/>
      <c r="H681" s="326"/>
      <c r="I681" s="326"/>
      <c r="J681" s="326"/>
      <c r="K681" s="326"/>
      <c r="L681" s="326"/>
      <c r="M681" s="326"/>
      <c r="N681" s="326"/>
      <c r="O681" s="326"/>
      <c r="P681" s="326"/>
      <c r="Q681" s="326"/>
      <c r="R681" s="326"/>
      <c r="S681" s="326"/>
      <c r="T681" s="326"/>
      <c r="U681" s="326"/>
      <c r="V681" s="326"/>
      <c r="W681" s="326"/>
    </row>
    <row r="682" spans="1:23">
      <c r="A682" s="336"/>
      <c r="B682" s="336"/>
      <c r="C682" s="336"/>
      <c r="D682" s="336"/>
      <c r="E682" s="336"/>
      <c r="F682" s="326"/>
      <c r="G682" s="326"/>
      <c r="H682" s="326"/>
      <c r="I682" s="326"/>
      <c r="J682" s="326"/>
      <c r="K682" s="326"/>
      <c r="L682" s="326"/>
      <c r="M682" s="326"/>
      <c r="N682" s="326"/>
      <c r="O682" s="326"/>
      <c r="P682" s="326"/>
      <c r="Q682" s="326"/>
      <c r="R682" s="326"/>
      <c r="S682" s="326"/>
      <c r="T682" s="326"/>
      <c r="U682" s="326"/>
      <c r="V682" s="326"/>
      <c r="W682" s="326"/>
    </row>
    <row r="683" spans="1:23">
      <c r="A683" s="336"/>
      <c r="B683" s="336"/>
      <c r="C683" s="336"/>
      <c r="D683" s="336"/>
      <c r="E683" s="336"/>
      <c r="F683" s="326"/>
      <c r="G683" s="326"/>
      <c r="H683" s="326"/>
      <c r="I683" s="326"/>
      <c r="J683" s="326"/>
      <c r="K683" s="326"/>
      <c r="L683" s="326"/>
      <c r="M683" s="326"/>
      <c r="N683" s="326"/>
      <c r="O683" s="326"/>
      <c r="P683" s="326"/>
      <c r="Q683" s="326"/>
      <c r="R683" s="326"/>
      <c r="S683" s="326"/>
      <c r="T683" s="326"/>
      <c r="U683" s="326"/>
      <c r="V683" s="326"/>
      <c r="W683" s="326"/>
    </row>
    <row r="684" spans="1:23">
      <c r="A684" s="336"/>
      <c r="B684" s="336"/>
      <c r="C684" s="336"/>
      <c r="D684" s="336"/>
      <c r="E684" s="336"/>
      <c r="F684" s="326"/>
      <c r="G684" s="326"/>
      <c r="H684" s="326"/>
      <c r="I684" s="326"/>
      <c r="J684" s="326"/>
      <c r="K684" s="326"/>
      <c r="L684" s="326"/>
      <c r="M684" s="326"/>
      <c r="N684" s="326"/>
      <c r="O684" s="326"/>
      <c r="P684" s="326"/>
      <c r="Q684" s="326"/>
      <c r="R684" s="326"/>
      <c r="S684" s="326"/>
      <c r="T684" s="326"/>
      <c r="U684" s="326"/>
      <c r="V684" s="326"/>
      <c r="W684" s="326"/>
    </row>
    <row r="685" spans="1:23">
      <c r="A685" s="336"/>
      <c r="B685" s="336"/>
      <c r="C685" s="336"/>
      <c r="D685" s="336"/>
      <c r="E685" s="336"/>
      <c r="F685" s="326"/>
      <c r="G685" s="326"/>
      <c r="H685" s="326"/>
      <c r="I685" s="326"/>
      <c r="J685" s="326"/>
      <c r="K685" s="326"/>
      <c r="L685" s="326"/>
      <c r="M685" s="326"/>
      <c r="N685" s="326"/>
      <c r="O685" s="326"/>
      <c r="P685" s="326"/>
      <c r="Q685" s="326"/>
      <c r="R685" s="326"/>
      <c r="S685" s="326"/>
      <c r="T685" s="326"/>
      <c r="U685" s="326"/>
      <c r="V685" s="326"/>
      <c r="W685" s="326"/>
    </row>
    <row r="686" spans="1:23">
      <c r="A686" s="336"/>
      <c r="B686" s="336"/>
      <c r="C686" s="336"/>
      <c r="D686" s="336"/>
      <c r="E686" s="336"/>
      <c r="F686" s="326"/>
      <c r="G686" s="326"/>
      <c r="H686" s="326"/>
      <c r="I686" s="326"/>
      <c r="J686" s="326"/>
      <c r="K686" s="326"/>
      <c r="L686" s="326"/>
      <c r="M686" s="326"/>
      <c r="N686" s="326"/>
      <c r="O686" s="326"/>
      <c r="P686" s="326"/>
      <c r="Q686" s="326"/>
      <c r="R686" s="326"/>
      <c r="S686" s="326"/>
      <c r="T686" s="326"/>
      <c r="U686" s="326"/>
      <c r="V686" s="326"/>
      <c r="W686" s="326"/>
    </row>
    <row r="687" spans="1:23">
      <c r="A687" s="336"/>
      <c r="B687" s="336"/>
      <c r="C687" s="336"/>
      <c r="D687" s="336"/>
      <c r="E687" s="336"/>
      <c r="F687" s="326"/>
      <c r="G687" s="326"/>
      <c r="H687" s="326"/>
      <c r="I687" s="326"/>
      <c r="J687" s="326"/>
      <c r="K687" s="326"/>
      <c r="L687" s="326"/>
      <c r="M687" s="326"/>
      <c r="N687" s="326"/>
      <c r="O687" s="326"/>
      <c r="P687" s="326"/>
      <c r="Q687" s="326"/>
      <c r="R687" s="326"/>
      <c r="S687" s="326"/>
      <c r="T687" s="326"/>
      <c r="U687" s="326"/>
      <c r="V687" s="326"/>
      <c r="W687" s="326"/>
    </row>
    <row r="688" spans="1:23">
      <c r="A688" s="336"/>
      <c r="B688" s="336"/>
      <c r="C688" s="336"/>
      <c r="D688" s="336"/>
      <c r="E688" s="336"/>
      <c r="F688" s="326"/>
      <c r="G688" s="326"/>
      <c r="H688" s="326"/>
      <c r="I688" s="326"/>
      <c r="J688" s="326"/>
      <c r="K688" s="326"/>
      <c r="L688" s="326"/>
      <c r="M688" s="326"/>
      <c r="N688" s="326"/>
      <c r="O688" s="326"/>
      <c r="P688" s="326"/>
      <c r="Q688" s="326"/>
      <c r="R688" s="326"/>
      <c r="S688" s="326"/>
      <c r="T688" s="326"/>
      <c r="U688" s="326"/>
      <c r="V688" s="326"/>
      <c r="W688" s="326"/>
    </row>
    <row r="689" spans="1:23">
      <c r="A689" s="336"/>
      <c r="B689" s="336"/>
      <c r="C689" s="336"/>
      <c r="D689" s="336"/>
      <c r="E689" s="336"/>
      <c r="F689" s="326"/>
      <c r="G689" s="326"/>
      <c r="H689" s="326"/>
      <c r="I689" s="326"/>
      <c r="J689" s="326"/>
      <c r="K689" s="326"/>
      <c r="L689" s="326"/>
      <c r="M689" s="326"/>
      <c r="N689" s="326"/>
      <c r="O689" s="326"/>
      <c r="P689" s="326"/>
      <c r="Q689" s="326"/>
      <c r="R689" s="326"/>
      <c r="S689" s="326"/>
      <c r="T689" s="326"/>
      <c r="U689" s="326"/>
      <c r="V689" s="326"/>
      <c r="W689" s="326"/>
    </row>
    <row r="690" spans="1:23">
      <c r="A690" s="336"/>
      <c r="B690" s="336"/>
      <c r="C690" s="336"/>
      <c r="D690" s="336"/>
      <c r="E690" s="336"/>
      <c r="F690" s="326"/>
      <c r="G690" s="326"/>
      <c r="H690" s="326"/>
      <c r="I690" s="326"/>
      <c r="J690" s="326"/>
      <c r="K690" s="326"/>
      <c r="L690" s="326"/>
      <c r="M690" s="326"/>
      <c r="N690" s="326"/>
      <c r="O690" s="326"/>
      <c r="P690" s="326"/>
      <c r="Q690" s="326"/>
      <c r="R690" s="326"/>
      <c r="S690" s="326"/>
      <c r="T690" s="326"/>
      <c r="U690" s="326"/>
      <c r="V690" s="326"/>
      <c r="W690" s="326"/>
    </row>
    <row r="691" spans="1:23">
      <c r="A691" s="336"/>
      <c r="B691" s="336"/>
      <c r="C691" s="336"/>
      <c r="D691" s="336"/>
      <c r="E691" s="336"/>
      <c r="F691" s="326"/>
      <c r="G691" s="326"/>
      <c r="H691" s="326"/>
      <c r="I691" s="326"/>
      <c r="J691" s="326"/>
      <c r="K691" s="326"/>
      <c r="L691" s="326"/>
      <c r="M691" s="326"/>
      <c r="N691" s="326"/>
      <c r="O691" s="326"/>
      <c r="P691" s="326"/>
      <c r="Q691" s="326"/>
      <c r="R691" s="326"/>
      <c r="S691" s="326"/>
      <c r="T691" s="326"/>
      <c r="U691" s="326"/>
      <c r="V691" s="326"/>
      <c r="W691" s="326"/>
    </row>
    <row r="692" spans="1:23">
      <c r="A692" s="336"/>
      <c r="B692" s="336"/>
      <c r="C692" s="336"/>
      <c r="D692" s="336"/>
      <c r="E692" s="336"/>
      <c r="F692" s="326"/>
      <c r="G692" s="326"/>
      <c r="H692" s="326"/>
      <c r="I692" s="326"/>
      <c r="J692" s="326"/>
      <c r="K692" s="326"/>
      <c r="L692" s="326"/>
      <c r="M692" s="326"/>
      <c r="N692" s="326"/>
      <c r="O692" s="326"/>
      <c r="P692" s="326"/>
      <c r="Q692" s="326"/>
      <c r="R692" s="326"/>
      <c r="S692" s="326"/>
      <c r="T692" s="326"/>
      <c r="U692" s="326"/>
      <c r="V692" s="326"/>
      <c r="W692" s="326"/>
    </row>
    <row r="693" spans="1:23">
      <c r="A693" s="336"/>
      <c r="B693" s="336"/>
      <c r="C693" s="336"/>
      <c r="D693" s="336"/>
      <c r="E693" s="336"/>
      <c r="F693" s="326"/>
      <c r="G693" s="326"/>
      <c r="H693" s="326"/>
      <c r="I693" s="326"/>
      <c r="J693" s="326"/>
      <c r="K693" s="326"/>
      <c r="L693" s="326"/>
      <c r="M693" s="326"/>
      <c r="N693" s="326"/>
      <c r="O693" s="326"/>
      <c r="P693" s="326"/>
      <c r="Q693" s="326"/>
      <c r="R693" s="326"/>
      <c r="S693" s="326"/>
      <c r="T693" s="326"/>
      <c r="U693" s="326"/>
      <c r="V693" s="326"/>
      <c r="W693" s="326"/>
    </row>
    <row r="694" spans="1:23">
      <c r="A694" s="336"/>
      <c r="B694" s="336"/>
      <c r="C694" s="336"/>
      <c r="D694" s="336"/>
      <c r="E694" s="336"/>
      <c r="F694" s="326"/>
      <c r="G694" s="326"/>
      <c r="H694" s="326"/>
      <c r="I694" s="326"/>
      <c r="J694" s="326"/>
      <c r="K694" s="326"/>
      <c r="L694" s="326"/>
      <c r="M694" s="326"/>
      <c r="N694" s="326"/>
      <c r="O694" s="326"/>
      <c r="P694" s="326"/>
      <c r="Q694" s="326"/>
      <c r="R694" s="326"/>
      <c r="S694" s="326"/>
      <c r="T694" s="326"/>
      <c r="U694" s="326"/>
      <c r="V694" s="326"/>
      <c r="W694" s="326"/>
    </row>
    <row r="695" spans="1:23">
      <c r="A695" s="336"/>
      <c r="B695" s="336"/>
      <c r="C695" s="336"/>
      <c r="D695" s="336"/>
      <c r="E695" s="336"/>
      <c r="F695" s="326"/>
      <c r="G695" s="326"/>
      <c r="H695" s="326"/>
      <c r="I695" s="326"/>
      <c r="J695" s="326"/>
      <c r="K695" s="326"/>
      <c r="L695" s="326"/>
      <c r="M695" s="326"/>
      <c r="N695" s="326"/>
      <c r="O695" s="326"/>
      <c r="P695" s="326"/>
      <c r="Q695" s="326"/>
      <c r="R695" s="326"/>
      <c r="S695" s="326"/>
      <c r="T695" s="326"/>
      <c r="U695" s="326"/>
      <c r="V695" s="326"/>
      <c r="W695" s="326"/>
    </row>
    <row r="696" spans="1:23">
      <c r="A696" s="336"/>
      <c r="B696" s="336"/>
      <c r="C696" s="336"/>
      <c r="D696" s="336"/>
      <c r="E696" s="336"/>
      <c r="F696" s="326"/>
      <c r="G696" s="326"/>
      <c r="H696" s="326"/>
      <c r="I696" s="326"/>
      <c r="J696" s="326"/>
      <c r="K696" s="326"/>
      <c r="L696" s="326"/>
      <c r="M696" s="326"/>
      <c r="N696" s="326"/>
      <c r="O696" s="326"/>
      <c r="P696" s="326"/>
      <c r="Q696" s="326"/>
      <c r="R696" s="326"/>
      <c r="S696" s="326"/>
      <c r="T696" s="326"/>
      <c r="U696" s="326"/>
      <c r="V696" s="326"/>
      <c r="W696" s="326"/>
    </row>
    <row r="697" spans="1:23">
      <c r="A697" s="336"/>
      <c r="B697" s="336"/>
      <c r="C697" s="336"/>
      <c r="D697" s="336"/>
      <c r="E697" s="336"/>
      <c r="F697" s="326"/>
      <c r="G697" s="326"/>
      <c r="H697" s="326"/>
      <c r="I697" s="326"/>
      <c r="J697" s="326"/>
      <c r="K697" s="326"/>
      <c r="L697" s="326"/>
      <c r="M697" s="326"/>
      <c r="N697" s="326"/>
      <c r="O697" s="326"/>
      <c r="P697" s="326"/>
      <c r="Q697" s="326"/>
      <c r="R697" s="326"/>
      <c r="S697" s="326"/>
      <c r="T697" s="326"/>
      <c r="U697" s="326"/>
      <c r="V697" s="326"/>
      <c r="W697" s="326"/>
    </row>
    <row r="698" spans="1:23">
      <c r="A698" s="336"/>
      <c r="B698" s="336"/>
      <c r="C698" s="336"/>
      <c r="D698" s="336"/>
      <c r="E698" s="336"/>
      <c r="F698" s="326"/>
      <c r="G698" s="326"/>
      <c r="H698" s="326"/>
      <c r="I698" s="326"/>
      <c r="J698" s="326"/>
      <c r="K698" s="326"/>
      <c r="L698" s="326"/>
      <c r="M698" s="326"/>
      <c r="N698" s="326"/>
      <c r="O698" s="326"/>
      <c r="P698" s="326"/>
      <c r="Q698" s="326"/>
      <c r="R698" s="326"/>
      <c r="S698" s="326"/>
      <c r="T698" s="326"/>
      <c r="U698" s="326"/>
      <c r="V698" s="326"/>
      <c r="W698" s="326"/>
    </row>
    <row r="699" spans="1:23">
      <c r="A699" s="336"/>
      <c r="B699" s="336"/>
      <c r="C699" s="336"/>
      <c r="D699" s="336"/>
      <c r="E699" s="336"/>
      <c r="F699" s="326"/>
      <c r="G699" s="326"/>
      <c r="H699" s="326"/>
      <c r="I699" s="326"/>
      <c r="J699" s="326"/>
      <c r="K699" s="326"/>
      <c r="L699" s="326"/>
      <c r="M699" s="326"/>
      <c r="N699" s="326"/>
      <c r="O699" s="326"/>
      <c r="P699" s="326"/>
      <c r="Q699" s="326"/>
      <c r="R699" s="326"/>
      <c r="S699" s="326"/>
      <c r="T699" s="326"/>
      <c r="U699" s="326"/>
      <c r="V699" s="326"/>
      <c r="W699" s="326"/>
    </row>
    <row r="700" spans="1:23">
      <c r="A700" s="336"/>
      <c r="B700" s="336"/>
      <c r="C700" s="336"/>
      <c r="D700" s="336"/>
      <c r="E700" s="336"/>
      <c r="F700" s="326"/>
      <c r="G700" s="326"/>
      <c r="H700" s="326"/>
      <c r="I700" s="326"/>
      <c r="J700" s="326"/>
      <c r="K700" s="326"/>
      <c r="L700" s="326"/>
      <c r="M700" s="326"/>
      <c r="N700" s="326"/>
      <c r="O700" s="326"/>
      <c r="P700" s="326"/>
      <c r="Q700" s="326"/>
      <c r="R700" s="326"/>
      <c r="S700" s="326"/>
      <c r="T700" s="326"/>
      <c r="U700" s="326"/>
      <c r="V700" s="326"/>
      <c r="W700" s="326"/>
    </row>
    <row r="701" spans="1:23">
      <c r="A701" s="336"/>
      <c r="B701" s="336"/>
      <c r="C701" s="336"/>
      <c r="D701" s="336"/>
      <c r="E701" s="336"/>
      <c r="F701" s="326"/>
      <c r="G701" s="326"/>
      <c r="H701" s="326"/>
      <c r="I701" s="326"/>
      <c r="J701" s="326"/>
      <c r="K701" s="326"/>
      <c r="L701" s="326"/>
      <c r="M701" s="326"/>
      <c r="N701" s="326"/>
      <c r="O701" s="326"/>
      <c r="P701" s="326"/>
      <c r="Q701" s="326"/>
      <c r="R701" s="326"/>
      <c r="S701" s="326"/>
      <c r="T701" s="326"/>
      <c r="U701" s="326"/>
      <c r="V701" s="326"/>
      <c r="W701" s="326"/>
    </row>
    <row r="702" spans="1:23">
      <c r="A702" s="336"/>
      <c r="B702" s="336"/>
      <c r="C702" s="336"/>
      <c r="D702" s="336"/>
      <c r="E702" s="336"/>
      <c r="F702" s="326"/>
      <c r="G702" s="326"/>
      <c r="H702" s="326"/>
      <c r="I702" s="326"/>
      <c r="J702" s="326"/>
      <c r="K702" s="326"/>
      <c r="L702" s="326"/>
      <c r="M702" s="326"/>
      <c r="N702" s="326"/>
      <c r="O702" s="326"/>
      <c r="P702" s="326"/>
      <c r="Q702" s="326"/>
      <c r="R702" s="326"/>
      <c r="S702" s="326"/>
      <c r="T702" s="326"/>
      <c r="U702" s="326"/>
      <c r="V702" s="326"/>
      <c r="W702" s="326"/>
    </row>
    <row r="703" spans="1:23">
      <c r="A703" s="336"/>
      <c r="B703" s="336"/>
      <c r="C703" s="336"/>
      <c r="D703" s="336"/>
      <c r="E703" s="336"/>
      <c r="F703" s="326"/>
      <c r="G703" s="326"/>
      <c r="H703" s="326"/>
      <c r="I703" s="326"/>
      <c r="J703" s="326"/>
      <c r="K703" s="326"/>
      <c r="L703" s="326"/>
      <c r="M703" s="326"/>
      <c r="N703" s="326"/>
      <c r="O703" s="326"/>
      <c r="P703" s="326"/>
      <c r="Q703" s="326"/>
      <c r="R703" s="326"/>
      <c r="S703" s="326"/>
      <c r="T703" s="326"/>
      <c r="U703" s="326"/>
      <c r="V703" s="326"/>
      <c r="W703" s="326"/>
    </row>
    <row r="704" spans="1:23">
      <c r="A704" s="336"/>
      <c r="B704" s="336"/>
      <c r="C704" s="336"/>
      <c r="D704" s="336"/>
      <c r="E704" s="336"/>
      <c r="F704" s="326"/>
      <c r="G704" s="326"/>
      <c r="H704" s="326"/>
      <c r="I704" s="326"/>
      <c r="J704" s="326"/>
      <c r="K704" s="326"/>
      <c r="L704" s="326"/>
      <c r="M704" s="326"/>
      <c r="N704" s="326"/>
      <c r="O704" s="326"/>
      <c r="P704" s="326"/>
      <c r="Q704" s="326"/>
      <c r="R704" s="326"/>
      <c r="S704" s="326"/>
      <c r="T704" s="326"/>
      <c r="U704" s="326"/>
      <c r="V704" s="326"/>
      <c r="W704" s="326"/>
    </row>
    <row r="705" spans="1:23">
      <c r="A705" s="336"/>
      <c r="B705" s="336"/>
      <c r="C705" s="336"/>
      <c r="D705" s="336"/>
      <c r="E705" s="336"/>
      <c r="F705" s="326"/>
      <c r="G705" s="326"/>
      <c r="H705" s="326"/>
      <c r="I705" s="326"/>
      <c r="J705" s="326"/>
      <c r="K705" s="326"/>
      <c r="L705" s="326"/>
      <c r="M705" s="326"/>
      <c r="N705" s="326"/>
      <c r="O705" s="326"/>
      <c r="P705" s="326"/>
      <c r="Q705" s="326"/>
      <c r="R705" s="326"/>
      <c r="S705" s="326"/>
      <c r="T705" s="326"/>
      <c r="U705" s="326"/>
      <c r="V705" s="326"/>
      <c r="W705" s="326"/>
    </row>
    <row r="706" spans="1:23">
      <c r="A706" s="336"/>
      <c r="B706" s="336"/>
      <c r="C706" s="336"/>
      <c r="D706" s="336"/>
      <c r="E706" s="336"/>
      <c r="F706" s="326"/>
      <c r="G706" s="326"/>
      <c r="H706" s="326"/>
      <c r="I706" s="326"/>
      <c r="J706" s="326"/>
      <c r="K706" s="326"/>
      <c r="L706" s="326"/>
      <c r="M706" s="326"/>
      <c r="N706" s="326"/>
      <c r="O706" s="326"/>
      <c r="P706" s="326"/>
      <c r="Q706" s="326"/>
      <c r="R706" s="326"/>
      <c r="S706" s="326"/>
      <c r="T706" s="326"/>
      <c r="U706" s="326"/>
      <c r="V706" s="326"/>
      <c r="W706" s="326"/>
    </row>
    <row r="707" spans="1:23">
      <c r="A707" s="336"/>
      <c r="B707" s="336"/>
      <c r="C707" s="336"/>
      <c r="D707" s="336"/>
      <c r="E707" s="336"/>
      <c r="F707" s="326"/>
      <c r="G707" s="326"/>
      <c r="H707" s="326"/>
      <c r="I707" s="326"/>
      <c r="J707" s="326"/>
      <c r="K707" s="326"/>
      <c r="L707" s="326"/>
      <c r="M707" s="326"/>
      <c r="N707" s="326"/>
      <c r="O707" s="326"/>
      <c r="P707" s="326"/>
      <c r="Q707" s="326"/>
      <c r="R707" s="326"/>
      <c r="S707" s="326"/>
      <c r="T707" s="326"/>
      <c r="U707" s="326"/>
      <c r="V707" s="326"/>
      <c r="W707" s="326"/>
    </row>
    <row r="708" spans="1:23">
      <c r="A708" s="336"/>
      <c r="B708" s="336"/>
      <c r="C708" s="336"/>
      <c r="D708" s="336"/>
      <c r="E708" s="336"/>
      <c r="F708" s="326"/>
      <c r="G708" s="326"/>
      <c r="H708" s="326"/>
      <c r="I708" s="326"/>
      <c r="J708" s="326"/>
      <c r="K708" s="326"/>
      <c r="L708" s="326"/>
      <c r="M708" s="326"/>
      <c r="N708" s="326"/>
      <c r="O708" s="326"/>
      <c r="P708" s="326"/>
      <c r="Q708" s="326"/>
      <c r="R708" s="326"/>
      <c r="S708" s="326"/>
      <c r="T708" s="326"/>
      <c r="U708" s="326"/>
      <c r="V708" s="326"/>
      <c r="W708" s="326"/>
    </row>
    <row r="709" spans="1:23">
      <c r="A709" s="336"/>
      <c r="B709" s="336"/>
      <c r="C709" s="336"/>
      <c r="D709" s="336"/>
      <c r="E709" s="336"/>
      <c r="F709" s="326"/>
      <c r="G709" s="326"/>
      <c r="H709" s="326"/>
      <c r="I709" s="326"/>
      <c r="J709" s="326"/>
      <c r="K709" s="326"/>
      <c r="L709" s="326"/>
      <c r="M709" s="326"/>
      <c r="N709" s="326"/>
      <c r="O709" s="326"/>
      <c r="P709" s="326"/>
      <c r="Q709" s="326"/>
      <c r="R709" s="326"/>
      <c r="S709" s="326"/>
      <c r="T709" s="326"/>
      <c r="U709" s="326"/>
      <c r="V709" s="326"/>
      <c r="W709" s="326"/>
    </row>
    <row r="710" spans="1:23">
      <c r="A710" s="336"/>
      <c r="B710" s="336"/>
      <c r="C710" s="336"/>
      <c r="D710" s="336"/>
      <c r="E710" s="336"/>
      <c r="F710" s="326"/>
      <c r="G710" s="326"/>
      <c r="H710" s="326"/>
      <c r="I710" s="326"/>
      <c r="J710" s="326"/>
      <c r="K710" s="326"/>
      <c r="L710" s="326"/>
      <c r="M710" s="326"/>
      <c r="N710" s="326"/>
      <c r="O710" s="326"/>
      <c r="P710" s="326"/>
      <c r="Q710" s="326"/>
      <c r="R710" s="326"/>
      <c r="S710" s="326"/>
      <c r="T710" s="326"/>
      <c r="U710" s="326"/>
      <c r="V710" s="326"/>
      <c r="W710" s="326"/>
    </row>
    <row r="711" spans="1:23">
      <c r="A711" s="336"/>
      <c r="B711" s="336"/>
      <c r="C711" s="336"/>
      <c r="D711" s="336"/>
      <c r="E711" s="336"/>
      <c r="F711" s="326"/>
      <c r="G711" s="326"/>
      <c r="H711" s="326"/>
      <c r="I711" s="326"/>
      <c r="J711" s="326"/>
      <c r="K711" s="326"/>
      <c r="L711" s="326"/>
      <c r="M711" s="326"/>
      <c r="N711" s="326"/>
      <c r="O711" s="326"/>
      <c r="P711" s="326"/>
      <c r="Q711" s="326"/>
      <c r="R711" s="326"/>
      <c r="S711" s="326"/>
      <c r="T711" s="326"/>
      <c r="U711" s="326"/>
      <c r="V711" s="326"/>
      <c r="W711" s="326"/>
    </row>
    <row r="712" spans="1:23">
      <c r="A712" s="336"/>
      <c r="B712" s="336"/>
      <c r="C712" s="336"/>
      <c r="D712" s="336"/>
      <c r="E712" s="336"/>
      <c r="F712" s="326"/>
      <c r="G712" s="326"/>
      <c r="H712" s="326"/>
      <c r="I712" s="326"/>
      <c r="J712" s="326"/>
      <c r="K712" s="326"/>
      <c r="L712" s="326"/>
      <c r="M712" s="326"/>
      <c r="N712" s="326"/>
      <c r="O712" s="326"/>
      <c r="P712" s="326"/>
      <c r="Q712" s="326"/>
      <c r="R712" s="326"/>
      <c r="S712" s="326"/>
      <c r="T712" s="326"/>
      <c r="U712" s="326"/>
      <c r="V712" s="326"/>
      <c r="W712" s="326"/>
    </row>
    <row r="713" spans="1:23">
      <c r="A713" s="336"/>
      <c r="B713" s="336"/>
      <c r="C713" s="336"/>
      <c r="D713" s="336"/>
      <c r="E713" s="336"/>
      <c r="F713" s="326"/>
      <c r="G713" s="326"/>
      <c r="H713" s="326"/>
      <c r="I713" s="326"/>
      <c r="J713" s="326"/>
      <c r="K713" s="326"/>
      <c r="L713" s="326"/>
      <c r="M713" s="326"/>
      <c r="N713" s="326"/>
      <c r="O713" s="326"/>
      <c r="P713" s="326"/>
      <c r="Q713" s="326"/>
      <c r="R713" s="326"/>
      <c r="S713" s="326"/>
      <c r="T713" s="326"/>
      <c r="U713" s="326"/>
      <c r="V713" s="326"/>
      <c r="W713" s="326"/>
    </row>
    <row r="714" spans="1:23">
      <c r="A714" s="336"/>
      <c r="B714" s="336"/>
      <c r="C714" s="336"/>
      <c r="D714" s="336"/>
      <c r="E714" s="336"/>
      <c r="F714" s="326"/>
      <c r="G714" s="326"/>
      <c r="H714" s="326"/>
      <c r="I714" s="326"/>
      <c r="J714" s="326"/>
      <c r="K714" s="326"/>
      <c r="L714" s="326"/>
      <c r="M714" s="326"/>
      <c r="N714" s="326"/>
      <c r="O714" s="326"/>
      <c r="P714" s="326"/>
      <c r="Q714" s="326"/>
      <c r="R714" s="326"/>
      <c r="S714" s="326"/>
      <c r="T714" s="326"/>
      <c r="U714" s="326"/>
      <c r="V714" s="326"/>
      <c r="W714" s="326"/>
    </row>
    <row r="715" spans="1:23">
      <c r="A715" s="336"/>
      <c r="B715" s="336"/>
      <c r="C715" s="336"/>
      <c r="D715" s="336"/>
      <c r="E715" s="336"/>
      <c r="F715" s="326"/>
      <c r="G715" s="326"/>
      <c r="H715" s="326"/>
      <c r="I715" s="326"/>
      <c r="J715" s="326"/>
      <c r="K715" s="326"/>
      <c r="L715" s="326"/>
      <c r="M715" s="326"/>
      <c r="N715" s="326"/>
      <c r="O715" s="326"/>
      <c r="P715" s="326"/>
      <c r="Q715" s="326"/>
      <c r="R715" s="326"/>
      <c r="S715" s="326"/>
      <c r="T715" s="326"/>
      <c r="U715" s="326"/>
      <c r="V715" s="326"/>
      <c r="W715" s="326"/>
    </row>
    <row r="716" spans="1:23">
      <c r="A716" s="336"/>
      <c r="B716" s="336"/>
      <c r="C716" s="336"/>
      <c r="D716" s="336"/>
      <c r="E716" s="336"/>
      <c r="F716" s="326"/>
      <c r="G716" s="326"/>
      <c r="H716" s="326"/>
      <c r="I716" s="326"/>
      <c r="J716" s="326"/>
      <c r="K716" s="326"/>
      <c r="L716" s="326"/>
      <c r="M716" s="326"/>
      <c r="N716" s="326"/>
      <c r="O716" s="326"/>
      <c r="P716" s="326"/>
      <c r="Q716" s="326"/>
      <c r="R716" s="326"/>
      <c r="S716" s="326"/>
      <c r="T716" s="326"/>
      <c r="U716" s="326"/>
      <c r="V716" s="326"/>
      <c r="W716" s="326"/>
    </row>
    <row r="717" spans="1:23">
      <c r="A717" s="336"/>
      <c r="B717" s="336"/>
      <c r="C717" s="336"/>
      <c r="D717" s="336"/>
      <c r="E717" s="336"/>
      <c r="F717" s="326"/>
      <c r="G717" s="326"/>
      <c r="H717" s="326"/>
      <c r="I717" s="326"/>
      <c r="J717" s="326"/>
      <c r="K717" s="326"/>
      <c r="L717" s="326"/>
      <c r="M717" s="326"/>
      <c r="N717" s="326"/>
      <c r="O717" s="326"/>
      <c r="P717" s="326"/>
      <c r="Q717" s="326"/>
      <c r="R717" s="326"/>
      <c r="S717" s="326"/>
      <c r="T717" s="326"/>
      <c r="U717" s="326"/>
      <c r="V717" s="326"/>
      <c r="W717" s="326"/>
    </row>
    <row r="718" spans="1:23">
      <c r="A718" s="336"/>
      <c r="B718" s="336"/>
      <c r="C718" s="336"/>
      <c r="D718" s="336"/>
      <c r="E718" s="336"/>
      <c r="F718" s="326"/>
      <c r="G718" s="326"/>
      <c r="H718" s="326"/>
      <c r="I718" s="326"/>
      <c r="J718" s="326"/>
      <c r="K718" s="326"/>
      <c r="L718" s="326"/>
      <c r="M718" s="326"/>
      <c r="N718" s="326"/>
      <c r="O718" s="326"/>
      <c r="P718" s="326"/>
      <c r="Q718" s="326"/>
      <c r="R718" s="326"/>
      <c r="S718" s="326"/>
      <c r="T718" s="326"/>
      <c r="U718" s="326"/>
      <c r="V718" s="326"/>
      <c r="W718" s="326"/>
    </row>
    <row r="719" spans="1:23">
      <c r="A719" s="336"/>
      <c r="B719" s="336"/>
      <c r="C719" s="336"/>
      <c r="D719" s="336"/>
      <c r="E719" s="336"/>
      <c r="F719" s="326"/>
      <c r="G719" s="326"/>
      <c r="H719" s="326"/>
      <c r="I719" s="326"/>
      <c r="J719" s="326"/>
      <c r="K719" s="326"/>
      <c r="L719" s="326"/>
      <c r="M719" s="326"/>
      <c r="N719" s="326"/>
      <c r="O719" s="326"/>
      <c r="P719" s="326"/>
      <c r="Q719" s="326"/>
      <c r="R719" s="326"/>
      <c r="S719" s="326"/>
      <c r="T719" s="326"/>
      <c r="U719" s="326"/>
      <c r="V719" s="326"/>
      <c r="W719" s="326"/>
    </row>
    <row r="720" spans="1:23">
      <c r="A720" s="336"/>
      <c r="B720" s="336"/>
      <c r="C720" s="336"/>
      <c r="D720" s="336"/>
      <c r="E720" s="336"/>
      <c r="F720" s="326"/>
      <c r="G720" s="326"/>
      <c r="H720" s="326"/>
      <c r="I720" s="326"/>
      <c r="J720" s="326"/>
      <c r="K720" s="326"/>
      <c r="L720" s="326"/>
      <c r="M720" s="326"/>
      <c r="N720" s="326"/>
      <c r="O720" s="326"/>
      <c r="P720" s="326"/>
      <c r="Q720" s="326"/>
      <c r="R720" s="326"/>
      <c r="S720" s="326"/>
      <c r="T720" s="326"/>
      <c r="U720" s="326"/>
      <c r="V720" s="326"/>
      <c r="W720" s="326"/>
    </row>
    <row r="721" spans="1:23">
      <c r="A721" s="336"/>
      <c r="B721" s="336"/>
      <c r="C721" s="336"/>
      <c r="D721" s="336"/>
      <c r="E721" s="336"/>
      <c r="F721" s="326"/>
      <c r="G721" s="326"/>
      <c r="H721" s="326"/>
      <c r="I721" s="326"/>
      <c r="J721" s="326"/>
      <c r="K721" s="326"/>
      <c r="L721" s="326"/>
      <c r="M721" s="326"/>
      <c r="N721" s="326"/>
      <c r="O721" s="326"/>
      <c r="P721" s="326"/>
      <c r="Q721" s="326"/>
      <c r="R721" s="326"/>
      <c r="S721" s="326"/>
      <c r="T721" s="326"/>
      <c r="U721" s="326"/>
      <c r="V721" s="326"/>
      <c r="W721" s="326"/>
    </row>
    <row r="722" spans="1:23">
      <c r="A722" s="336"/>
      <c r="B722" s="336"/>
      <c r="C722" s="336"/>
      <c r="D722" s="336"/>
      <c r="E722" s="336"/>
      <c r="F722" s="326"/>
      <c r="G722" s="326"/>
      <c r="H722" s="326"/>
      <c r="I722" s="326"/>
      <c r="J722" s="326"/>
      <c r="K722" s="326"/>
      <c r="L722" s="326"/>
      <c r="M722" s="326"/>
      <c r="N722" s="326"/>
      <c r="O722" s="326"/>
      <c r="P722" s="326"/>
      <c r="Q722" s="326"/>
      <c r="R722" s="326"/>
      <c r="S722" s="326"/>
      <c r="T722" s="326"/>
      <c r="U722" s="326"/>
      <c r="V722" s="326"/>
      <c r="W722" s="326"/>
    </row>
    <row r="723" spans="1:23">
      <c r="A723" s="336"/>
      <c r="B723" s="336"/>
      <c r="C723" s="336"/>
      <c r="D723" s="336"/>
      <c r="E723" s="336"/>
      <c r="F723" s="326"/>
      <c r="G723" s="326"/>
      <c r="H723" s="326"/>
      <c r="I723" s="326"/>
      <c r="J723" s="326"/>
      <c r="K723" s="326"/>
      <c r="L723" s="326"/>
      <c r="M723" s="326"/>
      <c r="N723" s="326"/>
      <c r="O723" s="326"/>
      <c r="P723" s="326"/>
      <c r="Q723" s="326"/>
      <c r="R723" s="326"/>
      <c r="S723" s="326"/>
      <c r="T723" s="326"/>
      <c r="U723" s="326"/>
      <c r="V723" s="326"/>
      <c r="W723" s="326"/>
    </row>
    <row r="724" spans="1:23">
      <c r="A724" s="336"/>
      <c r="B724" s="336"/>
      <c r="C724" s="336"/>
      <c r="D724" s="336"/>
      <c r="E724" s="336"/>
      <c r="F724" s="326"/>
      <c r="G724" s="326"/>
      <c r="H724" s="326"/>
      <c r="I724" s="326"/>
      <c r="J724" s="326"/>
      <c r="K724" s="326"/>
      <c r="L724" s="326"/>
      <c r="M724" s="326"/>
      <c r="N724" s="326"/>
      <c r="O724" s="326"/>
      <c r="P724" s="326"/>
      <c r="Q724" s="326"/>
      <c r="R724" s="326"/>
      <c r="S724" s="326"/>
      <c r="T724" s="326"/>
      <c r="U724" s="326"/>
      <c r="V724" s="326"/>
      <c r="W724" s="326"/>
    </row>
    <row r="725" spans="1:23">
      <c r="A725" s="336"/>
      <c r="B725" s="336"/>
      <c r="C725" s="336"/>
      <c r="D725" s="336"/>
      <c r="E725" s="336"/>
      <c r="F725" s="326"/>
      <c r="G725" s="326"/>
      <c r="H725" s="326"/>
      <c r="I725" s="326"/>
      <c r="J725" s="326"/>
      <c r="K725" s="326"/>
      <c r="L725" s="326"/>
      <c r="M725" s="326"/>
      <c r="N725" s="326"/>
      <c r="O725" s="326"/>
      <c r="P725" s="326"/>
      <c r="Q725" s="326"/>
      <c r="R725" s="326"/>
      <c r="S725" s="326"/>
      <c r="T725" s="326"/>
      <c r="U725" s="326"/>
      <c r="V725" s="326"/>
      <c r="W725" s="326"/>
    </row>
    <row r="726" spans="1:23">
      <c r="A726" s="336"/>
      <c r="B726" s="336"/>
      <c r="C726" s="336"/>
      <c r="D726" s="336"/>
      <c r="E726" s="336"/>
      <c r="F726" s="326"/>
      <c r="G726" s="326"/>
      <c r="H726" s="326"/>
      <c r="I726" s="326"/>
      <c r="J726" s="326"/>
      <c r="K726" s="326"/>
      <c r="L726" s="326"/>
      <c r="M726" s="326"/>
      <c r="N726" s="326"/>
      <c r="O726" s="326"/>
      <c r="P726" s="326"/>
      <c r="Q726" s="326"/>
      <c r="R726" s="326"/>
      <c r="S726" s="326"/>
      <c r="T726" s="326"/>
      <c r="U726" s="326"/>
      <c r="V726" s="326"/>
      <c r="W726" s="326"/>
    </row>
    <row r="727" spans="1:23">
      <c r="A727" s="336"/>
      <c r="B727" s="336"/>
      <c r="C727" s="336"/>
      <c r="D727" s="336"/>
      <c r="E727" s="336"/>
      <c r="F727" s="326"/>
      <c r="G727" s="326"/>
      <c r="H727" s="326"/>
      <c r="I727" s="326"/>
      <c r="J727" s="326"/>
      <c r="K727" s="326"/>
      <c r="L727" s="326"/>
      <c r="M727" s="326"/>
      <c r="N727" s="326"/>
      <c r="O727" s="326"/>
      <c r="P727" s="326"/>
      <c r="Q727" s="326"/>
      <c r="R727" s="326"/>
      <c r="S727" s="326"/>
      <c r="T727" s="326"/>
      <c r="U727" s="326"/>
      <c r="V727" s="326"/>
      <c r="W727" s="326"/>
    </row>
    <row r="728" spans="1:23">
      <c r="A728" s="336"/>
      <c r="B728" s="336"/>
      <c r="C728" s="336"/>
      <c r="D728" s="336"/>
      <c r="E728" s="336"/>
      <c r="F728" s="326"/>
      <c r="G728" s="326"/>
      <c r="H728" s="326"/>
      <c r="I728" s="326"/>
      <c r="J728" s="326"/>
      <c r="K728" s="326"/>
      <c r="L728" s="326"/>
      <c r="M728" s="326"/>
      <c r="N728" s="326"/>
      <c r="O728" s="326"/>
      <c r="P728" s="326"/>
      <c r="Q728" s="326"/>
      <c r="R728" s="326"/>
      <c r="S728" s="326"/>
      <c r="T728" s="326"/>
      <c r="U728" s="326"/>
      <c r="V728" s="326"/>
      <c r="W728" s="326"/>
    </row>
    <row r="729" spans="1:23">
      <c r="A729" s="336"/>
      <c r="B729" s="336"/>
      <c r="C729" s="336"/>
      <c r="D729" s="336"/>
      <c r="E729" s="336"/>
      <c r="F729" s="326"/>
      <c r="G729" s="326"/>
      <c r="H729" s="326"/>
      <c r="I729" s="326"/>
      <c r="J729" s="326"/>
      <c r="K729" s="326"/>
      <c r="L729" s="326"/>
      <c r="M729" s="326"/>
      <c r="N729" s="326"/>
      <c r="O729" s="326"/>
      <c r="P729" s="326"/>
      <c r="Q729" s="326"/>
      <c r="R729" s="326"/>
      <c r="S729" s="326"/>
      <c r="T729" s="326"/>
      <c r="U729" s="326"/>
      <c r="V729" s="326"/>
      <c r="W729" s="326"/>
    </row>
    <row r="730" spans="1:23">
      <c r="A730" s="336"/>
      <c r="B730" s="336"/>
      <c r="C730" s="336"/>
      <c r="D730" s="336"/>
      <c r="E730" s="336"/>
      <c r="F730" s="326"/>
      <c r="G730" s="326"/>
      <c r="H730" s="326"/>
      <c r="I730" s="326"/>
      <c r="J730" s="326"/>
      <c r="K730" s="326"/>
      <c r="L730" s="326"/>
      <c r="M730" s="326"/>
      <c r="N730" s="326"/>
      <c r="O730" s="326"/>
      <c r="P730" s="326"/>
      <c r="Q730" s="326"/>
      <c r="R730" s="326"/>
      <c r="S730" s="326"/>
      <c r="T730" s="326"/>
      <c r="U730" s="326"/>
      <c r="V730" s="326"/>
      <c r="W730" s="326"/>
    </row>
    <row r="731" spans="1:23">
      <c r="A731" s="336"/>
      <c r="B731" s="336"/>
      <c r="C731" s="336"/>
      <c r="D731" s="336"/>
      <c r="E731" s="336"/>
      <c r="F731" s="326"/>
      <c r="G731" s="326"/>
      <c r="H731" s="326"/>
      <c r="I731" s="326"/>
      <c r="J731" s="326"/>
      <c r="K731" s="326"/>
      <c r="L731" s="326"/>
      <c r="M731" s="326"/>
      <c r="N731" s="326"/>
      <c r="O731" s="326"/>
      <c r="P731" s="326"/>
      <c r="Q731" s="326"/>
      <c r="R731" s="326"/>
      <c r="S731" s="326"/>
      <c r="T731" s="326"/>
      <c r="U731" s="326"/>
      <c r="V731" s="326"/>
      <c r="W731" s="326"/>
    </row>
    <row r="732" spans="1:23">
      <c r="A732" s="336"/>
      <c r="B732" s="336"/>
      <c r="C732" s="336"/>
      <c r="D732" s="336"/>
      <c r="E732" s="336"/>
      <c r="F732" s="326"/>
      <c r="G732" s="326"/>
      <c r="H732" s="326"/>
      <c r="I732" s="326"/>
      <c r="J732" s="326"/>
      <c r="K732" s="326"/>
      <c r="L732" s="326"/>
      <c r="M732" s="326"/>
      <c r="N732" s="326"/>
      <c r="O732" s="326"/>
      <c r="P732" s="326"/>
      <c r="Q732" s="326"/>
      <c r="R732" s="326"/>
      <c r="S732" s="326"/>
      <c r="T732" s="326"/>
      <c r="U732" s="326"/>
      <c r="V732" s="326"/>
      <c r="W732" s="326"/>
    </row>
    <row r="733" spans="1:23">
      <c r="A733" s="336"/>
      <c r="B733" s="336"/>
      <c r="C733" s="336"/>
      <c r="D733" s="336"/>
      <c r="E733" s="336"/>
      <c r="F733" s="326"/>
      <c r="G733" s="326"/>
      <c r="H733" s="326"/>
      <c r="I733" s="326"/>
      <c r="J733" s="326"/>
      <c r="K733" s="326"/>
      <c r="L733" s="326"/>
      <c r="M733" s="326"/>
      <c r="N733" s="326"/>
      <c r="O733" s="326"/>
      <c r="P733" s="326"/>
      <c r="Q733" s="326"/>
      <c r="R733" s="326"/>
      <c r="S733" s="326"/>
      <c r="T733" s="326"/>
      <c r="U733" s="326"/>
      <c r="V733" s="326"/>
      <c r="W733" s="326"/>
    </row>
    <row r="734" spans="1:23">
      <c r="A734" s="336"/>
      <c r="B734" s="336"/>
      <c r="C734" s="336"/>
      <c r="D734" s="336"/>
      <c r="E734" s="336"/>
      <c r="F734" s="326"/>
      <c r="G734" s="326"/>
      <c r="H734" s="326"/>
      <c r="I734" s="326"/>
      <c r="J734" s="326"/>
      <c r="K734" s="326"/>
      <c r="L734" s="326"/>
      <c r="M734" s="326"/>
      <c r="N734" s="326"/>
      <c r="O734" s="326"/>
      <c r="P734" s="326"/>
      <c r="Q734" s="326"/>
      <c r="R734" s="326"/>
      <c r="S734" s="326"/>
      <c r="T734" s="326"/>
      <c r="U734" s="326"/>
      <c r="V734" s="326"/>
      <c r="W734" s="326"/>
    </row>
    <row r="735" spans="1:23">
      <c r="A735" s="336"/>
      <c r="B735" s="336"/>
      <c r="C735" s="336"/>
      <c r="D735" s="336"/>
      <c r="E735" s="336"/>
      <c r="F735" s="326"/>
      <c r="G735" s="326"/>
      <c r="H735" s="326"/>
      <c r="I735" s="326"/>
      <c r="J735" s="326"/>
      <c r="K735" s="326"/>
      <c r="L735" s="326"/>
      <c r="M735" s="326"/>
      <c r="N735" s="326"/>
      <c r="O735" s="326"/>
      <c r="P735" s="326"/>
      <c r="Q735" s="326"/>
      <c r="R735" s="326"/>
      <c r="S735" s="326"/>
      <c r="T735" s="326"/>
      <c r="U735" s="326"/>
      <c r="V735" s="326"/>
      <c r="W735" s="326"/>
    </row>
    <row r="736" spans="1:23">
      <c r="A736" s="336"/>
      <c r="B736" s="336"/>
      <c r="C736" s="336"/>
      <c r="D736" s="336"/>
      <c r="E736" s="336"/>
      <c r="F736" s="326"/>
      <c r="G736" s="326"/>
      <c r="H736" s="326"/>
      <c r="I736" s="326"/>
      <c r="J736" s="326"/>
      <c r="K736" s="326"/>
      <c r="L736" s="326"/>
      <c r="M736" s="326"/>
      <c r="N736" s="326"/>
      <c r="O736" s="326"/>
      <c r="P736" s="326"/>
      <c r="Q736" s="326"/>
      <c r="R736" s="326"/>
      <c r="S736" s="326"/>
      <c r="T736" s="326"/>
      <c r="U736" s="326"/>
      <c r="V736" s="326"/>
      <c r="W736" s="326"/>
    </row>
    <row r="737" spans="1:23">
      <c r="A737" s="336"/>
      <c r="B737" s="336"/>
      <c r="C737" s="336"/>
      <c r="D737" s="336"/>
      <c r="E737" s="336"/>
      <c r="F737" s="326"/>
      <c r="G737" s="326"/>
      <c r="H737" s="326"/>
      <c r="I737" s="326"/>
      <c r="J737" s="326"/>
      <c r="K737" s="326"/>
      <c r="L737" s="326"/>
      <c r="M737" s="326"/>
      <c r="N737" s="326"/>
      <c r="O737" s="326"/>
      <c r="P737" s="326"/>
      <c r="Q737" s="326"/>
      <c r="R737" s="326"/>
      <c r="S737" s="326"/>
      <c r="T737" s="326"/>
      <c r="U737" s="326"/>
      <c r="V737" s="326"/>
      <c r="W737" s="326"/>
    </row>
    <row r="738" spans="1:23">
      <c r="A738" s="336"/>
      <c r="B738" s="336"/>
      <c r="C738" s="336"/>
      <c r="D738" s="336"/>
      <c r="E738" s="336"/>
      <c r="F738" s="326"/>
      <c r="G738" s="326"/>
      <c r="H738" s="326"/>
      <c r="I738" s="326"/>
      <c r="J738" s="326"/>
      <c r="K738" s="326"/>
      <c r="L738" s="326"/>
      <c r="M738" s="326"/>
      <c r="N738" s="326"/>
      <c r="O738" s="326"/>
      <c r="P738" s="326"/>
      <c r="Q738" s="326"/>
      <c r="R738" s="326"/>
      <c r="S738" s="326"/>
      <c r="T738" s="326"/>
      <c r="U738" s="326"/>
      <c r="V738" s="326"/>
      <c r="W738" s="326"/>
    </row>
    <row r="739" spans="1:23">
      <c r="A739" s="336"/>
      <c r="B739" s="336"/>
      <c r="C739" s="336"/>
      <c r="D739" s="336"/>
      <c r="E739" s="336"/>
      <c r="F739" s="326"/>
      <c r="G739" s="326"/>
      <c r="H739" s="326"/>
      <c r="I739" s="326"/>
      <c r="J739" s="326"/>
      <c r="K739" s="326"/>
      <c r="L739" s="326"/>
      <c r="M739" s="326"/>
      <c r="N739" s="326"/>
      <c r="O739" s="326"/>
      <c r="P739" s="326"/>
      <c r="Q739" s="326"/>
      <c r="R739" s="326"/>
      <c r="S739" s="326"/>
      <c r="T739" s="326"/>
      <c r="U739" s="326"/>
      <c r="V739" s="326"/>
      <c r="W739" s="326"/>
    </row>
    <row r="740" spans="1:23">
      <c r="A740" s="336"/>
      <c r="B740" s="336"/>
      <c r="C740" s="336"/>
      <c r="D740" s="336"/>
      <c r="E740" s="336"/>
      <c r="F740" s="326"/>
      <c r="G740" s="326"/>
      <c r="H740" s="326"/>
      <c r="I740" s="326"/>
      <c r="J740" s="326"/>
      <c r="K740" s="326"/>
      <c r="L740" s="326"/>
      <c r="M740" s="326"/>
      <c r="N740" s="326"/>
      <c r="O740" s="326"/>
      <c r="P740" s="326"/>
      <c r="Q740" s="326"/>
      <c r="R740" s="326"/>
      <c r="S740" s="326"/>
      <c r="T740" s="326"/>
      <c r="U740" s="326"/>
      <c r="V740" s="326"/>
      <c r="W740" s="326"/>
    </row>
    <row r="741" spans="1:23">
      <c r="A741" s="336"/>
      <c r="B741" s="336"/>
      <c r="C741" s="336"/>
      <c r="D741" s="336"/>
      <c r="E741" s="336"/>
      <c r="F741" s="326"/>
      <c r="G741" s="326"/>
      <c r="H741" s="326"/>
      <c r="I741" s="326"/>
      <c r="J741" s="326"/>
      <c r="K741" s="326"/>
      <c r="L741" s="326"/>
      <c r="M741" s="326"/>
      <c r="N741" s="326"/>
      <c r="O741" s="326"/>
      <c r="P741" s="326"/>
      <c r="Q741" s="326"/>
      <c r="R741" s="326"/>
      <c r="S741" s="326"/>
      <c r="T741" s="326"/>
      <c r="U741" s="326"/>
      <c r="V741" s="326"/>
      <c r="W741" s="326"/>
    </row>
    <row r="742" spans="1:23">
      <c r="A742" s="336"/>
      <c r="B742" s="336"/>
      <c r="C742" s="336"/>
      <c r="D742" s="336"/>
      <c r="E742" s="336"/>
      <c r="F742" s="326"/>
      <c r="G742" s="326"/>
      <c r="H742" s="326"/>
      <c r="I742" s="326"/>
      <c r="J742" s="326"/>
      <c r="K742" s="326"/>
      <c r="L742" s="326"/>
      <c r="M742" s="326"/>
      <c r="N742" s="326"/>
      <c r="O742" s="326"/>
      <c r="P742" s="326"/>
      <c r="Q742" s="326"/>
      <c r="R742" s="326"/>
      <c r="S742" s="326"/>
      <c r="T742" s="326"/>
      <c r="U742" s="326"/>
      <c r="V742" s="326"/>
      <c r="W742" s="326"/>
    </row>
    <row r="743" spans="1:23">
      <c r="A743" s="336"/>
      <c r="B743" s="336"/>
      <c r="C743" s="336"/>
      <c r="D743" s="336"/>
      <c r="E743" s="336"/>
      <c r="F743" s="326"/>
      <c r="G743" s="326"/>
      <c r="H743" s="326"/>
      <c r="I743" s="326"/>
      <c r="J743" s="326"/>
      <c r="K743" s="326"/>
      <c r="L743" s="326"/>
      <c r="M743" s="326"/>
      <c r="N743" s="326"/>
      <c r="O743" s="326"/>
      <c r="P743" s="326"/>
      <c r="Q743" s="326"/>
      <c r="R743" s="326"/>
      <c r="S743" s="326"/>
      <c r="T743" s="326"/>
      <c r="U743" s="326"/>
      <c r="V743" s="326"/>
      <c r="W743" s="326"/>
    </row>
    <row r="744" spans="1:23">
      <c r="A744" s="336"/>
      <c r="B744" s="336"/>
      <c r="C744" s="336"/>
      <c r="D744" s="336"/>
      <c r="E744" s="336"/>
      <c r="F744" s="326"/>
      <c r="G744" s="326"/>
      <c r="H744" s="326"/>
      <c r="I744" s="326"/>
      <c r="J744" s="326"/>
      <c r="K744" s="326"/>
      <c r="L744" s="326"/>
      <c r="M744" s="326"/>
      <c r="N744" s="326"/>
      <c r="O744" s="326"/>
      <c r="P744" s="326"/>
      <c r="Q744" s="326"/>
      <c r="R744" s="326"/>
      <c r="S744" s="326"/>
      <c r="T744" s="326"/>
      <c r="U744" s="326"/>
      <c r="V744" s="326"/>
      <c r="W744" s="326"/>
    </row>
    <row r="745" spans="1:23">
      <c r="A745" s="336"/>
      <c r="B745" s="336"/>
      <c r="C745" s="336"/>
      <c r="D745" s="336"/>
      <c r="E745" s="336"/>
      <c r="F745" s="326"/>
      <c r="G745" s="326"/>
      <c r="H745" s="326"/>
      <c r="I745" s="326"/>
      <c r="J745" s="326"/>
      <c r="K745" s="326"/>
      <c r="L745" s="326"/>
      <c r="M745" s="326"/>
      <c r="N745" s="326"/>
      <c r="O745" s="326"/>
      <c r="P745" s="326"/>
      <c r="Q745" s="326"/>
      <c r="R745" s="326"/>
      <c r="S745" s="326"/>
      <c r="T745" s="326"/>
      <c r="U745" s="326"/>
      <c r="V745" s="326"/>
      <c r="W745" s="326"/>
    </row>
    <row r="746" spans="1:23">
      <c r="A746" s="336"/>
      <c r="B746" s="336"/>
      <c r="C746" s="336"/>
      <c r="D746" s="336"/>
      <c r="E746" s="336"/>
      <c r="F746" s="326"/>
      <c r="G746" s="326"/>
      <c r="H746" s="326"/>
      <c r="I746" s="326"/>
      <c r="J746" s="326"/>
      <c r="K746" s="326"/>
      <c r="L746" s="326"/>
      <c r="M746" s="326"/>
      <c r="N746" s="326"/>
      <c r="O746" s="326"/>
      <c r="P746" s="326"/>
      <c r="Q746" s="326"/>
      <c r="R746" s="326"/>
      <c r="S746" s="326"/>
      <c r="T746" s="326"/>
      <c r="U746" s="326"/>
      <c r="V746" s="326"/>
      <c r="W746" s="326"/>
    </row>
    <row r="747" spans="1:23">
      <c r="A747" s="336"/>
      <c r="B747" s="336"/>
      <c r="C747" s="336"/>
      <c r="D747" s="336"/>
      <c r="E747" s="336"/>
      <c r="F747" s="326"/>
      <c r="G747" s="326"/>
      <c r="H747" s="326"/>
      <c r="I747" s="326"/>
      <c r="J747" s="326"/>
      <c r="K747" s="326"/>
      <c r="L747" s="326"/>
      <c r="M747" s="326"/>
      <c r="N747" s="326"/>
      <c r="O747" s="326"/>
      <c r="P747" s="326"/>
      <c r="Q747" s="326"/>
      <c r="R747" s="326"/>
      <c r="S747" s="326"/>
      <c r="T747" s="326"/>
      <c r="U747" s="326"/>
      <c r="V747" s="326"/>
      <c r="W747" s="326"/>
    </row>
    <row r="748" spans="1:23">
      <c r="A748" s="336"/>
      <c r="B748" s="336"/>
      <c r="C748" s="336"/>
      <c r="D748" s="336"/>
      <c r="E748" s="336"/>
      <c r="F748" s="326"/>
      <c r="G748" s="326"/>
      <c r="H748" s="326"/>
      <c r="I748" s="326"/>
      <c r="J748" s="326"/>
      <c r="K748" s="326"/>
      <c r="L748" s="326"/>
      <c r="M748" s="326"/>
      <c r="N748" s="326"/>
      <c r="O748" s="326"/>
      <c r="P748" s="326"/>
      <c r="Q748" s="326"/>
      <c r="R748" s="326"/>
      <c r="S748" s="326"/>
      <c r="T748" s="326"/>
      <c r="U748" s="326"/>
      <c r="V748" s="326"/>
      <c r="W748" s="326"/>
    </row>
    <row r="749" spans="1:23">
      <c r="A749" s="336"/>
      <c r="B749" s="336"/>
      <c r="C749" s="336"/>
      <c r="D749" s="336"/>
      <c r="E749" s="336"/>
      <c r="F749" s="326"/>
      <c r="G749" s="326"/>
      <c r="H749" s="326"/>
      <c r="I749" s="326"/>
      <c r="J749" s="326"/>
      <c r="K749" s="326"/>
      <c r="L749" s="326"/>
      <c r="M749" s="326"/>
      <c r="N749" s="326"/>
      <c r="O749" s="326"/>
      <c r="P749" s="326"/>
      <c r="Q749" s="326"/>
      <c r="R749" s="326"/>
      <c r="S749" s="326"/>
      <c r="T749" s="326"/>
      <c r="U749" s="326"/>
      <c r="V749" s="326"/>
      <c r="W749" s="326"/>
    </row>
    <row r="750" spans="1:23">
      <c r="A750" s="336"/>
      <c r="B750" s="336"/>
      <c r="C750" s="336"/>
      <c r="D750" s="336"/>
      <c r="E750" s="336"/>
      <c r="F750" s="326"/>
      <c r="G750" s="326"/>
      <c r="H750" s="326"/>
      <c r="I750" s="326"/>
      <c r="J750" s="326"/>
      <c r="K750" s="326"/>
      <c r="L750" s="326"/>
      <c r="M750" s="326"/>
      <c r="N750" s="326"/>
      <c r="O750" s="326"/>
      <c r="P750" s="326"/>
      <c r="Q750" s="326"/>
      <c r="R750" s="326"/>
      <c r="S750" s="326"/>
      <c r="T750" s="326"/>
      <c r="U750" s="326"/>
      <c r="V750" s="326"/>
      <c r="W750" s="326"/>
    </row>
    <row r="751" spans="1:23">
      <c r="A751" s="336"/>
      <c r="B751" s="336"/>
      <c r="C751" s="336"/>
      <c r="D751" s="336"/>
      <c r="E751" s="336"/>
      <c r="F751" s="326"/>
      <c r="G751" s="326"/>
      <c r="H751" s="326"/>
      <c r="I751" s="326"/>
      <c r="J751" s="326"/>
      <c r="K751" s="326"/>
      <c r="L751" s="326"/>
      <c r="M751" s="326"/>
      <c r="N751" s="326"/>
      <c r="O751" s="326"/>
      <c r="P751" s="326"/>
      <c r="Q751" s="326"/>
      <c r="R751" s="326"/>
      <c r="S751" s="326"/>
      <c r="T751" s="326"/>
      <c r="U751" s="326"/>
      <c r="V751" s="326"/>
      <c r="W751" s="326"/>
    </row>
    <row r="752" spans="1:23">
      <c r="A752" s="336"/>
      <c r="B752" s="336"/>
      <c r="C752" s="336"/>
      <c r="D752" s="336"/>
      <c r="E752" s="336"/>
      <c r="F752" s="326"/>
      <c r="G752" s="326"/>
      <c r="H752" s="326"/>
      <c r="I752" s="326"/>
      <c r="J752" s="326"/>
      <c r="K752" s="326"/>
      <c r="L752" s="326"/>
      <c r="M752" s="326"/>
      <c r="N752" s="326"/>
      <c r="O752" s="326"/>
      <c r="P752" s="326"/>
      <c r="Q752" s="326"/>
      <c r="R752" s="326"/>
      <c r="S752" s="326"/>
      <c r="T752" s="326"/>
      <c r="U752" s="326"/>
      <c r="V752" s="326"/>
      <c r="W752" s="326"/>
    </row>
    <row r="753" spans="1:23">
      <c r="A753" s="336"/>
      <c r="B753" s="336"/>
      <c r="C753" s="336"/>
      <c r="D753" s="336"/>
      <c r="E753" s="336"/>
      <c r="F753" s="326"/>
      <c r="G753" s="326"/>
      <c r="H753" s="326"/>
      <c r="I753" s="326"/>
      <c r="J753" s="326"/>
      <c r="K753" s="326"/>
      <c r="L753" s="326"/>
      <c r="M753" s="326"/>
      <c r="N753" s="326"/>
      <c r="O753" s="326"/>
      <c r="P753" s="326"/>
      <c r="Q753" s="326"/>
      <c r="R753" s="326"/>
      <c r="S753" s="326"/>
      <c r="T753" s="326"/>
      <c r="U753" s="326"/>
      <c r="V753" s="326"/>
      <c r="W753" s="326"/>
    </row>
    <row r="754" spans="1:23">
      <c r="A754" s="336"/>
      <c r="B754" s="336"/>
      <c r="C754" s="336"/>
      <c r="D754" s="336"/>
      <c r="E754" s="336"/>
      <c r="F754" s="326"/>
      <c r="G754" s="326"/>
      <c r="H754" s="326"/>
      <c r="I754" s="326"/>
      <c r="J754" s="326"/>
      <c r="K754" s="326"/>
      <c r="L754" s="326"/>
      <c r="M754" s="326"/>
      <c r="N754" s="326"/>
      <c r="O754" s="326"/>
      <c r="P754" s="326"/>
      <c r="Q754" s="326"/>
      <c r="R754" s="326"/>
      <c r="S754" s="326"/>
      <c r="T754" s="326"/>
      <c r="U754" s="326"/>
      <c r="V754" s="326"/>
      <c r="W754" s="326"/>
    </row>
    <row r="755" spans="1:23">
      <c r="A755" s="336"/>
      <c r="B755" s="336"/>
      <c r="C755" s="336"/>
      <c r="D755" s="336"/>
      <c r="E755" s="336"/>
      <c r="F755" s="326"/>
      <c r="G755" s="326"/>
      <c r="H755" s="326"/>
      <c r="I755" s="326"/>
      <c r="J755" s="326"/>
      <c r="K755" s="326"/>
      <c r="L755" s="326"/>
      <c r="M755" s="326"/>
      <c r="N755" s="326"/>
      <c r="O755" s="326"/>
      <c r="P755" s="326"/>
      <c r="Q755" s="326"/>
      <c r="R755" s="326"/>
      <c r="S755" s="326"/>
      <c r="T755" s="326"/>
      <c r="U755" s="326"/>
      <c r="V755" s="326"/>
      <c r="W755" s="326"/>
    </row>
    <row r="756" spans="1:23">
      <c r="A756" s="336"/>
      <c r="B756" s="336"/>
      <c r="C756" s="336"/>
      <c r="D756" s="336"/>
      <c r="E756" s="336"/>
      <c r="F756" s="326"/>
      <c r="G756" s="326"/>
      <c r="H756" s="326"/>
      <c r="I756" s="326"/>
      <c r="J756" s="326"/>
      <c r="K756" s="326"/>
      <c r="L756" s="326"/>
      <c r="M756" s="326"/>
      <c r="N756" s="326"/>
      <c r="O756" s="326"/>
      <c r="P756" s="326"/>
      <c r="Q756" s="326"/>
      <c r="R756" s="326"/>
      <c r="S756" s="326"/>
      <c r="T756" s="326"/>
      <c r="U756" s="326"/>
      <c r="V756" s="326"/>
      <c r="W756" s="326"/>
    </row>
    <row r="757" spans="1:23">
      <c r="A757" s="336"/>
      <c r="B757" s="336"/>
      <c r="C757" s="336"/>
      <c r="D757" s="336"/>
      <c r="E757" s="336"/>
      <c r="F757" s="326"/>
      <c r="G757" s="326"/>
      <c r="H757" s="326"/>
      <c r="I757" s="326"/>
      <c r="J757" s="326"/>
      <c r="K757" s="326"/>
      <c r="L757" s="326"/>
      <c r="M757" s="326"/>
      <c r="N757" s="326"/>
      <c r="O757" s="326"/>
      <c r="P757" s="326"/>
      <c r="Q757" s="326"/>
      <c r="R757" s="326"/>
      <c r="S757" s="326"/>
      <c r="T757" s="326"/>
      <c r="U757" s="326"/>
      <c r="V757" s="326"/>
      <c r="W757" s="326"/>
    </row>
    <row r="758" spans="1:23">
      <c r="A758" s="336"/>
      <c r="B758" s="336"/>
      <c r="C758" s="336"/>
      <c r="D758" s="336"/>
      <c r="E758" s="336"/>
      <c r="F758" s="326"/>
      <c r="G758" s="326"/>
      <c r="H758" s="326"/>
      <c r="I758" s="326"/>
      <c r="J758" s="326"/>
      <c r="K758" s="326"/>
      <c r="L758" s="326"/>
      <c r="M758" s="326"/>
      <c r="N758" s="326"/>
      <c r="O758" s="326"/>
      <c r="P758" s="326"/>
      <c r="Q758" s="326"/>
      <c r="R758" s="326"/>
      <c r="S758" s="326"/>
      <c r="T758" s="326"/>
      <c r="U758" s="326"/>
      <c r="V758" s="326"/>
      <c r="W758" s="326"/>
    </row>
    <row r="759" spans="1:23">
      <c r="A759" s="336"/>
      <c r="B759" s="336"/>
      <c r="C759" s="336"/>
      <c r="D759" s="336"/>
      <c r="E759" s="336"/>
      <c r="F759" s="326"/>
      <c r="G759" s="326"/>
      <c r="H759" s="326"/>
      <c r="I759" s="326"/>
      <c r="J759" s="326"/>
      <c r="K759" s="326"/>
      <c r="L759" s="326"/>
      <c r="M759" s="326"/>
      <c r="N759" s="326"/>
      <c r="O759" s="326"/>
      <c r="P759" s="326"/>
      <c r="Q759" s="326"/>
      <c r="R759" s="326"/>
      <c r="S759" s="326"/>
      <c r="T759" s="326"/>
      <c r="U759" s="326"/>
      <c r="V759" s="326"/>
      <c r="W759" s="326"/>
    </row>
    <row r="760" spans="1:23">
      <c r="A760" s="336"/>
      <c r="B760" s="336"/>
      <c r="C760" s="336"/>
      <c r="D760" s="336"/>
      <c r="E760" s="336"/>
      <c r="F760" s="326"/>
      <c r="G760" s="326"/>
      <c r="H760" s="326"/>
      <c r="I760" s="326"/>
      <c r="J760" s="326"/>
      <c r="K760" s="326"/>
      <c r="L760" s="326"/>
      <c r="M760" s="326"/>
      <c r="N760" s="326"/>
      <c r="O760" s="326"/>
      <c r="P760" s="326"/>
      <c r="Q760" s="326"/>
      <c r="R760" s="326"/>
      <c r="S760" s="326"/>
      <c r="T760" s="326"/>
      <c r="U760" s="326"/>
      <c r="V760" s="326"/>
      <c r="W760" s="326"/>
    </row>
    <row r="761" spans="1:23">
      <c r="A761" s="336"/>
      <c r="B761" s="336"/>
      <c r="C761" s="336"/>
      <c r="D761" s="336"/>
      <c r="E761" s="336"/>
      <c r="F761" s="326"/>
      <c r="G761" s="326"/>
      <c r="H761" s="326"/>
      <c r="I761" s="326"/>
      <c r="J761" s="326"/>
      <c r="K761" s="326"/>
      <c r="L761" s="326"/>
      <c r="M761" s="326"/>
      <c r="N761" s="326"/>
      <c r="O761" s="326"/>
      <c r="P761" s="326"/>
      <c r="Q761" s="326"/>
      <c r="R761" s="326"/>
      <c r="S761" s="326"/>
      <c r="T761" s="326"/>
      <c r="U761" s="326"/>
      <c r="V761" s="326"/>
      <c r="W761" s="326"/>
    </row>
    <row r="762" spans="1:23">
      <c r="A762" s="336"/>
      <c r="B762" s="336"/>
      <c r="C762" s="336"/>
      <c r="D762" s="336"/>
      <c r="E762" s="336"/>
      <c r="F762" s="326"/>
      <c r="G762" s="326"/>
      <c r="H762" s="326"/>
      <c r="I762" s="326"/>
      <c r="J762" s="326"/>
      <c r="K762" s="326"/>
      <c r="L762" s="326"/>
      <c r="M762" s="326"/>
      <c r="N762" s="326"/>
      <c r="O762" s="326"/>
      <c r="P762" s="326"/>
      <c r="Q762" s="326"/>
      <c r="R762" s="326"/>
      <c r="S762" s="326"/>
      <c r="T762" s="326"/>
      <c r="U762" s="326"/>
      <c r="V762" s="326"/>
      <c r="W762" s="326"/>
    </row>
    <row r="763" spans="1:23">
      <c r="A763" s="336"/>
      <c r="B763" s="336"/>
      <c r="C763" s="336"/>
      <c r="D763" s="336"/>
      <c r="E763" s="336"/>
      <c r="F763" s="326"/>
      <c r="G763" s="326"/>
      <c r="H763" s="326"/>
      <c r="I763" s="326"/>
      <c r="J763" s="326"/>
      <c r="K763" s="326"/>
      <c r="L763" s="326"/>
      <c r="M763" s="326"/>
      <c r="N763" s="326"/>
      <c r="O763" s="326"/>
      <c r="P763" s="326"/>
      <c r="Q763" s="326"/>
      <c r="R763" s="326"/>
      <c r="S763" s="326"/>
      <c r="T763" s="326"/>
      <c r="U763" s="326"/>
      <c r="V763" s="326"/>
      <c r="W763" s="326"/>
    </row>
    <row r="764" spans="1:23">
      <c r="A764" s="336"/>
      <c r="B764" s="336"/>
      <c r="C764" s="336"/>
      <c r="D764" s="336"/>
      <c r="E764" s="336"/>
      <c r="F764" s="326"/>
      <c r="G764" s="326"/>
      <c r="H764" s="326"/>
      <c r="I764" s="326"/>
      <c r="J764" s="326"/>
      <c r="K764" s="326"/>
      <c r="L764" s="326"/>
      <c r="M764" s="326"/>
      <c r="N764" s="326"/>
      <c r="O764" s="326"/>
      <c r="P764" s="326"/>
      <c r="Q764" s="326"/>
      <c r="R764" s="326"/>
      <c r="S764" s="326"/>
      <c r="T764" s="326"/>
      <c r="U764" s="326"/>
      <c r="V764" s="326"/>
      <c r="W764" s="326"/>
    </row>
    <row r="765" spans="1:23">
      <c r="A765" s="336"/>
      <c r="B765" s="336"/>
      <c r="C765" s="336"/>
      <c r="D765" s="336"/>
      <c r="E765" s="336"/>
      <c r="F765" s="326"/>
      <c r="G765" s="326"/>
      <c r="H765" s="326"/>
      <c r="I765" s="326"/>
      <c r="J765" s="326"/>
      <c r="K765" s="326"/>
      <c r="L765" s="326"/>
      <c r="M765" s="326"/>
      <c r="N765" s="326"/>
      <c r="O765" s="326"/>
      <c r="P765" s="326"/>
      <c r="Q765" s="326"/>
      <c r="R765" s="326"/>
      <c r="S765" s="326"/>
      <c r="T765" s="326"/>
      <c r="U765" s="326"/>
      <c r="V765" s="326"/>
      <c r="W765" s="326"/>
    </row>
    <row r="766" spans="1:23">
      <c r="A766" s="336"/>
      <c r="B766" s="336"/>
      <c r="C766" s="336"/>
      <c r="D766" s="336"/>
      <c r="E766" s="336"/>
      <c r="F766" s="326"/>
      <c r="G766" s="326"/>
      <c r="H766" s="326"/>
      <c r="I766" s="326"/>
      <c r="J766" s="326"/>
      <c r="K766" s="326"/>
      <c r="L766" s="326"/>
      <c r="M766" s="326"/>
      <c r="N766" s="326"/>
      <c r="O766" s="326"/>
      <c r="P766" s="326"/>
      <c r="Q766" s="326"/>
      <c r="R766" s="326"/>
      <c r="S766" s="326"/>
      <c r="T766" s="326"/>
      <c r="U766" s="326"/>
      <c r="V766" s="326"/>
      <c r="W766" s="326"/>
    </row>
    <row r="767" spans="1:23">
      <c r="A767" s="336"/>
      <c r="B767" s="336"/>
      <c r="C767" s="336"/>
      <c r="D767" s="336"/>
      <c r="E767" s="336"/>
      <c r="F767" s="326"/>
      <c r="G767" s="326"/>
      <c r="H767" s="326"/>
      <c r="I767" s="326"/>
      <c r="J767" s="326"/>
      <c r="K767" s="326"/>
      <c r="L767" s="326"/>
      <c r="M767" s="326"/>
      <c r="N767" s="326"/>
      <c r="O767" s="326"/>
      <c r="P767" s="326"/>
      <c r="Q767" s="326"/>
      <c r="R767" s="326"/>
      <c r="S767" s="326"/>
      <c r="T767" s="326"/>
      <c r="U767" s="326"/>
      <c r="V767" s="326"/>
      <c r="W767" s="326"/>
    </row>
    <row r="768" spans="1:23">
      <c r="A768" s="336"/>
      <c r="B768" s="336"/>
      <c r="C768" s="336"/>
      <c r="D768" s="336"/>
      <c r="E768" s="336"/>
      <c r="F768" s="326"/>
      <c r="G768" s="326"/>
      <c r="H768" s="326"/>
      <c r="I768" s="326"/>
      <c r="J768" s="326"/>
      <c r="K768" s="326"/>
      <c r="L768" s="326"/>
      <c r="M768" s="326"/>
      <c r="N768" s="326"/>
      <c r="O768" s="326"/>
      <c r="P768" s="326"/>
      <c r="Q768" s="326"/>
      <c r="R768" s="326"/>
      <c r="S768" s="326"/>
      <c r="T768" s="326"/>
      <c r="U768" s="326"/>
      <c r="V768" s="326"/>
      <c r="W768" s="326"/>
    </row>
    <row r="769" spans="1:23">
      <c r="A769" s="336"/>
      <c r="B769" s="336"/>
      <c r="C769" s="336"/>
      <c r="D769" s="336"/>
      <c r="E769" s="336"/>
      <c r="F769" s="326"/>
      <c r="G769" s="326"/>
      <c r="H769" s="326"/>
      <c r="I769" s="326"/>
      <c r="J769" s="326"/>
      <c r="K769" s="326"/>
      <c r="L769" s="326"/>
      <c r="M769" s="326"/>
      <c r="N769" s="326"/>
      <c r="O769" s="326"/>
      <c r="P769" s="326"/>
      <c r="Q769" s="326"/>
      <c r="R769" s="326"/>
      <c r="S769" s="326"/>
      <c r="T769" s="326"/>
      <c r="U769" s="326"/>
      <c r="V769" s="326"/>
      <c r="W769" s="326"/>
    </row>
    <row r="770" spans="1:23">
      <c r="A770" s="336"/>
      <c r="B770" s="336"/>
      <c r="C770" s="336"/>
      <c r="D770" s="336"/>
      <c r="E770" s="336"/>
      <c r="F770" s="326"/>
      <c r="G770" s="326"/>
      <c r="H770" s="326"/>
      <c r="I770" s="326"/>
      <c r="J770" s="326"/>
      <c r="K770" s="326"/>
      <c r="L770" s="326"/>
      <c r="M770" s="326"/>
      <c r="N770" s="326"/>
      <c r="O770" s="326"/>
      <c r="P770" s="326"/>
      <c r="Q770" s="326"/>
      <c r="R770" s="326"/>
      <c r="S770" s="326"/>
      <c r="T770" s="326"/>
      <c r="U770" s="326"/>
      <c r="V770" s="326"/>
      <c r="W770" s="326"/>
    </row>
    <row r="771" spans="1:23">
      <c r="A771" s="336"/>
      <c r="B771" s="336"/>
      <c r="C771" s="336"/>
      <c r="D771" s="336"/>
      <c r="E771" s="336"/>
      <c r="F771" s="326"/>
      <c r="G771" s="326"/>
      <c r="H771" s="326"/>
      <c r="I771" s="326"/>
      <c r="J771" s="326"/>
      <c r="K771" s="326"/>
      <c r="L771" s="326"/>
      <c r="M771" s="326"/>
      <c r="N771" s="326"/>
      <c r="O771" s="326"/>
      <c r="P771" s="326"/>
      <c r="Q771" s="326"/>
      <c r="R771" s="326"/>
      <c r="S771" s="326"/>
      <c r="T771" s="326"/>
      <c r="U771" s="326"/>
      <c r="V771" s="326"/>
      <c r="W771" s="326"/>
    </row>
    <row r="772" spans="1:23">
      <c r="A772" s="336"/>
      <c r="B772" s="336"/>
      <c r="C772" s="336"/>
      <c r="D772" s="336"/>
      <c r="E772" s="336"/>
      <c r="F772" s="326"/>
      <c r="G772" s="326"/>
      <c r="H772" s="326"/>
      <c r="I772" s="326"/>
      <c r="J772" s="326"/>
      <c r="K772" s="326"/>
      <c r="L772" s="326"/>
      <c r="M772" s="326"/>
      <c r="N772" s="326"/>
      <c r="O772" s="326"/>
      <c r="P772" s="326"/>
      <c r="Q772" s="326"/>
      <c r="R772" s="326"/>
      <c r="S772" s="326"/>
      <c r="T772" s="326"/>
      <c r="U772" s="326"/>
      <c r="V772" s="326"/>
      <c r="W772" s="326"/>
    </row>
    <row r="773" spans="1:23">
      <c r="A773" s="336"/>
      <c r="B773" s="336"/>
      <c r="C773" s="336"/>
      <c r="D773" s="336"/>
      <c r="E773" s="336"/>
      <c r="F773" s="326"/>
      <c r="G773" s="326"/>
      <c r="H773" s="326"/>
      <c r="I773" s="326"/>
      <c r="J773" s="326"/>
      <c r="K773" s="326"/>
      <c r="L773" s="326"/>
      <c r="M773" s="326"/>
      <c r="N773" s="326"/>
      <c r="O773" s="326"/>
      <c r="P773" s="326"/>
      <c r="Q773" s="326"/>
      <c r="R773" s="326"/>
      <c r="S773" s="326"/>
      <c r="T773" s="326"/>
      <c r="U773" s="326"/>
      <c r="V773" s="326"/>
      <c r="W773" s="326"/>
    </row>
    <row r="774" spans="1:23">
      <c r="A774" s="336"/>
      <c r="B774" s="336"/>
      <c r="C774" s="336"/>
      <c r="D774" s="336"/>
      <c r="E774" s="336"/>
      <c r="F774" s="326"/>
      <c r="G774" s="326"/>
      <c r="H774" s="326"/>
      <c r="I774" s="326"/>
      <c r="J774" s="326"/>
      <c r="K774" s="326"/>
      <c r="L774" s="326"/>
      <c r="M774" s="326"/>
      <c r="N774" s="326"/>
      <c r="O774" s="326"/>
      <c r="P774" s="326"/>
      <c r="Q774" s="326"/>
      <c r="R774" s="326"/>
      <c r="S774" s="326"/>
      <c r="T774" s="326"/>
      <c r="U774" s="326"/>
      <c r="V774" s="326"/>
      <c r="W774" s="326"/>
    </row>
    <row r="775" spans="1:23">
      <c r="A775" s="336"/>
      <c r="B775" s="336"/>
      <c r="C775" s="336"/>
      <c r="D775" s="336"/>
      <c r="E775" s="336"/>
      <c r="F775" s="326"/>
      <c r="G775" s="326"/>
      <c r="H775" s="326"/>
      <c r="I775" s="326"/>
      <c r="J775" s="326"/>
      <c r="K775" s="326"/>
      <c r="L775" s="326"/>
      <c r="M775" s="326"/>
      <c r="N775" s="326"/>
      <c r="O775" s="326"/>
      <c r="P775" s="326"/>
      <c r="Q775" s="326"/>
      <c r="R775" s="326"/>
      <c r="S775" s="326"/>
      <c r="T775" s="326"/>
      <c r="U775" s="326"/>
      <c r="V775" s="326"/>
      <c r="W775" s="326"/>
    </row>
    <row r="776" spans="1:23">
      <c r="A776" s="336"/>
      <c r="B776" s="336"/>
      <c r="C776" s="336"/>
      <c r="D776" s="336"/>
      <c r="E776" s="336"/>
      <c r="F776" s="326"/>
      <c r="G776" s="326"/>
      <c r="H776" s="326"/>
      <c r="I776" s="326"/>
      <c r="J776" s="326"/>
      <c r="K776" s="326"/>
      <c r="L776" s="326"/>
      <c r="M776" s="326"/>
      <c r="N776" s="326"/>
      <c r="O776" s="326"/>
      <c r="P776" s="326"/>
      <c r="Q776" s="326"/>
      <c r="R776" s="326"/>
      <c r="S776" s="326"/>
      <c r="T776" s="326"/>
      <c r="U776" s="326"/>
      <c r="V776" s="326"/>
      <c r="W776" s="326"/>
    </row>
    <row r="777" spans="1:23">
      <c r="A777" s="336"/>
      <c r="B777" s="336"/>
      <c r="C777" s="336"/>
      <c r="D777" s="336"/>
      <c r="E777" s="336"/>
      <c r="F777" s="326"/>
      <c r="G777" s="326"/>
      <c r="H777" s="326"/>
      <c r="I777" s="326"/>
      <c r="J777" s="326"/>
      <c r="K777" s="326"/>
      <c r="L777" s="326"/>
      <c r="M777" s="326"/>
      <c r="N777" s="326"/>
      <c r="O777" s="326"/>
      <c r="P777" s="326"/>
      <c r="Q777" s="326"/>
      <c r="R777" s="326"/>
      <c r="S777" s="326"/>
      <c r="T777" s="326"/>
      <c r="U777" s="326"/>
      <c r="V777" s="326"/>
      <c r="W777" s="326"/>
    </row>
    <row r="778" spans="1:23">
      <c r="A778" s="336"/>
      <c r="B778" s="336"/>
      <c r="C778" s="336"/>
      <c r="D778" s="336"/>
      <c r="E778" s="336"/>
      <c r="F778" s="326"/>
      <c r="G778" s="326"/>
      <c r="H778" s="326"/>
      <c r="I778" s="326"/>
      <c r="J778" s="326"/>
      <c r="K778" s="326"/>
      <c r="L778" s="326"/>
      <c r="M778" s="326"/>
      <c r="N778" s="326"/>
      <c r="O778" s="326"/>
      <c r="P778" s="326"/>
      <c r="Q778" s="326"/>
      <c r="R778" s="326"/>
      <c r="S778" s="326"/>
      <c r="T778" s="326"/>
      <c r="U778" s="326"/>
      <c r="V778" s="326"/>
      <c r="W778" s="326"/>
    </row>
    <row r="779" spans="1:23">
      <c r="A779" s="336"/>
      <c r="B779" s="336"/>
      <c r="C779" s="336"/>
      <c r="D779" s="336"/>
      <c r="E779" s="336"/>
      <c r="F779" s="326"/>
      <c r="G779" s="326"/>
      <c r="H779" s="326"/>
      <c r="I779" s="326"/>
      <c r="J779" s="326"/>
      <c r="K779" s="326"/>
      <c r="L779" s="326"/>
      <c r="M779" s="326"/>
      <c r="N779" s="326"/>
      <c r="O779" s="326"/>
      <c r="P779" s="326"/>
      <c r="Q779" s="326"/>
      <c r="R779" s="326"/>
      <c r="S779" s="326"/>
      <c r="T779" s="326"/>
      <c r="U779" s="326"/>
      <c r="V779" s="326"/>
      <c r="W779" s="326"/>
    </row>
    <row r="780" spans="1:23">
      <c r="A780" s="336"/>
      <c r="B780" s="336"/>
      <c r="C780" s="336"/>
      <c r="D780" s="336"/>
      <c r="E780" s="336"/>
      <c r="F780" s="326"/>
      <c r="G780" s="326"/>
      <c r="H780" s="326"/>
      <c r="I780" s="326"/>
      <c r="J780" s="326"/>
      <c r="K780" s="326"/>
      <c r="L780" s="326"/>
      <c r="M780" s="326"/>
      <c r="N780" s="326"/>
      <c r="O780" s="326"/>
      <c r="P780" s="326"/>
      <c r="Q780" s="326"/>
      <c r="R780" s="326"/>
      <c r="S780" s="326"/>
      <c r="T780" s="326"/>
      <c r="U780" s="326"/>
      <c r="V780" s="326"/>
      <c r="W780" s="326"/>
    </row>
    <row r="781" spans="1:23">
      <c r="A781" s="336"/>
      <c r="B781" s="336"/>
      <c r="C781" s="336"/>
      <c r="D781" s="336"/>
      <c r="E781" s="336"/>
      <c r="F781" s="326"/>
      <c r="G781" s="326"/>
      <c r="H781" s="326"/>
      <c r="I781" s="326"/>
      <c r="J781" s="326"/>
      <c r="K781" s="326"/>
      <c r="L781" s="326"/>
      <c r="M781" s="326"/>
      <c r="N781" s="326"/>
      <c r="O781" s="326"/>
      <c r="P781" s="326"/>
      <c r="Q781" s="326"/>
      <c r="R781" s="326"/>
      <c r="S781" s="326"/>
      <c r="T781" s="326"/>
      <c r="U781" s="326"/>
      <c r="V781" s="326"/>
      <c r="W781" s="326"/>
    </row>
    <row r="782" spans="1:23">
      <c r="A782" s="336"/>
      <c r="B782" s="336"/>
      <c r="C782" s="336"/>
      <c r="D782" s="336"/>
      <c r="E782" s="336"/>
      <c r="F782" s="326"/>
      <c r="G782" s="326"/>
      <c r="H782" s="326"/>
      <c r="I782" s="326"/>
      <c r="J782" s="326"/>
      <c r="K782" s="326"/>
      <c r="L782" s="326"/>
      <c r="M782" s="326"/>
      <c r="N782" s="326"/>
      <c r="O782" s="326"/>
      <c r="P782" s="326"/>
      <c r="Q782" s="326"/>
      <c r="R782" s="326"/>
      <c r="S782" s="326"/>
      <c r="T782" s="326"/>
      <c r="U782" s="326"/>
      <c r="V782" s="326"/>
      <c r="W782" s="326"/>
    </row>
    <row r="783" spans="1:23">
      <c r="A783" s="336"/>
      <c r="B783" s="336"/>
      <c r="C783" s="336"/>
      <c r="D783" s="336"/>
      <c r="E783" s="336"/>
      <c r="F783" s="326"/>
      <c r="G783" s="326"/>
      <c r="H783" s="326"/>
      <c r="I783" s="326"/>
      <c r="J783" s="326"/>
      <c r="K783" s="326"/>
      <c r="L783" s="326"/>
      <c r="M783" s="326"/>
      <c r="N783" s="326"/>
      <c r="O783" s="326"/>
      <c r="P783" s="326"/>
      <c r="Q783" s="326"/>
      <c r="R783" s="326"/>
      <c r="S783" s="326"/>
      <c r="T783" s="326"/>
      <c r="U783" s="326"/>
      <c r="V783" s="326"/>
      <c r="W783" s="326"/>
    </row>
    <row r="784" spans="1:23">
      <c r="A784" s="336"/>
      <c r="B784" s="336"/>
      <c r="C784" s="336"/>
      <c r="D784" s="336"/>
      <c r="E784" s="336"/>
      <c r="F784" s="326"/>
      <c r="G784" s="326"/>
      <c r="H784" s="326"/>
      <c r="I784" s="326"/>
      <c r="J784" s="326"/>
      <c r="K784" s="326"/>
      <c r="L784" s="326"/>
      <c r="M784" s="326"/>
      <c r="N784" s="326"/>
      <c r="O784" s="326"/>
      <c r="P784" s="326"/>
      <c r="Q784" s="326"/>
      <c r="R784" s="326"/>
      <c r="S784" s="326"/>
      <c r="T784" s="326"/>
      <c r="U784" s="326"/>
      <c r="V784" s="326"/>
      <c r="W784" s="326"/>
    </row>
    <row r="785" spans="1:23">
      <c r="A785" s="336"/>
      <c r="B785" s="336"/>
      <c r="C785" s="336"/>
      <c r="D785" s="336"/>
      <c r="E785" s="336"/>
      <c r="F785" s="326"/>
      <c r="G785" s="326"/>
      <c r="H785" s="326"/>
      <c r="I785" s="326"/>
      <c r="J785" s="326"/>
      <c r="K785" s="326"/>
      <c r="L785" s="326"/>
      <c r="M785" s="326"/>
      <c r="N785" s="326"/>
      <c r="O785" s="326"/>
      <c r="P785" s="326"/>
      <c r="Q785" s="326"/>
      <c r="R785" s="326"/>
      <c r="S785" s="326"/>
      <c r="T785" s="326"/>
      <c r="U785" s="326"/>
      <c r="V785" s="326"/>
      <c r="W785" s="326"/>
    </row>
    <row r="786" spans="1:23">
      <c r="A786" s="336"/>
      <c r="B786" s="336"/>
      <c r="C786" s="336"/>
      <c r="D786" s="336"/>
      <c r="E786" s="336"/>
      <c r="F786" s="326"/>
      <c r="G786" s="326"/>
      <c r="H786" s="326"/>
      <c r="I786" s="326"/>
      <c r="J786" s="326"/>
      <c r="K786" s="326"/>
      <c r="L786" s="326"/>
      <c r="M786" s="326"/>
      <c r="N786" s="326"/>
      <c r="O786" s="326"/>
      <c r="P786" s="326"/>
      <c r="Q786" s="326"/>
      <c r="R786" s="326"/>
      <c r="S786" s="326"/>
      <c r="T786" s="326"/>
      <c r="U786" s="326"/>
      <c r="V786" s="326"/>
      <c r="W786" s="326"/>
    </row>
    <row r="787" spans="1:23">
      <c r="A787" s="336"/>
      <c r="B787" s="336"/>
      <c r="C787" s="336"/>
      <c r="D787" s="336"/>
      <c r="E787" s="336"/>
      <c r="F787" s="326"/>
      <c r="G787" s="326"/>
      <c r="H787" s="326"/>
      <c r="I787" s="326"/>
      <c r="J787" s="326"/>
      <c r="K787" s="326"/>
      <c r="L787" s="326"/>
      <c r="M787" s="326"/>
      <c r="N787" s="326"/>
      <c r="O787" s="326"/>
      <c r="P787" s="326"/>
      <c r="Q787" s="326"/>
      <c r="R787" s="326"/>
      <c r="S787" s="326"/>
      <c r="T787" s="326"/>
      <c r="U787" s="326"/>
      <c r="V787" s="326"/>
      <c r="W787" s="326"/>
    </row>
    <row r="788" spans="1:23">
      <c r="A788" s="336"/>
      <c r="B788" s="336"/>
      <c r="C788" s="336"/>
      <c r="D788" s="336"/>
      <c r="E788" s="336"/>
      <c r="F788" s="326"/>
      <c r="G788" s="326"/>
      <c r="H788" s="326"/>
      <c r="I788" s="326"/>
      <c r="J788" s="326"/>
      <c r="K788" s="326"/>
      <c r="L788" s="326"/>
      <c r="M788" s="326"/>
      <c r="N788" s="326"/>
      <c r="O788" s="326"/>
      <c r="P788" s="326"/>
      <c r="Q788" s="326"/>
      <c r="R788" s="326"/>
      <c r="S788" s="326"/>
      <c r="T788" s="326"/>
      <c r="U788" s="326"/>
      <c r="V788" s="326"/>
      <c r="W788" s="326"/>
    </row>
    <row r="789" spans="1:23">
      <c r="A789" s="336"/>
      <c r="B789" s="336"/>
      <c r="C789" s="336"/>
      <c r="D789" s="336"/>
      <c r="E789" s="336"/>
      <c r="F789" s="326"/>
      <c r="G789" s="326"/>
      <c r="H789" s="326"/>
      <c r="I789" s="326"/>
      <c r="J789" s="326"/>
      <c r="K789" s="326"/>
      <c r="L789" s="326"/>
      <c r="M789" s="326"/>
      <c r="N789" s="326"/>
      <c r="O789" s="326"/>
      <c r="P789" s="326"/>
      <c r="Q789" s="326"/>
      <c r="R789" s="326"/>
      <c r="S789" s="326"/>
      <c r="T789" s="326"/>
      <c r="U789" s="326"/>
      <c r="V789" s="326"/>
      <c r="W789" s="326"/>
    </row>
    <row r="790" spans="1:23">
      <c r="A790" s="336"/>
      <c r="B790" s="336"/>
      <c r="C790" s="336"/>
      <c r="D790" s="336"/>
      <c r="E790" s="336"/>
      <c r="F790" s="326"/>
      <c r="G790" s="326"/>
      <c r="H790" s="326"/>
      <c r="I790" s="326"/>
      <c r="J790" s="326"/>
      <c r="K790" s="326"/>
      <c r="L790" s="326"/>
      <c r="M790" s="326"/>
      <c r="N790" s="326"/>
      <c r="O790" s="326"/>
      <c r="P790" s="326"/>
      <c r="Q790" s="326"/>
      <c r="R790" s="326"/>
      <c r="S790" s="326"/>
      <c r="T790" s="326"/>
      <c r="U790" s="326"/>
      <c r="V790" s="326"/>
      <c r="W790" s="326"/>
    </row>
    <row r="791" spans="1:23">
      <c r="A791" s="336"/>
      <c r="B791" s="336"/>
      <c r="C791" s="336"/>
      <c r="D791" s="336"/>
      <c r="E791" s="336"/>
      <c r="F791" s="326"/>
      <c r="G791" s="326"/>
      <c r="H791" s="326"/>
      <c r="I791" s="326"/>
      <c r="J791" s="326"/>
      <c r="K791" s="326"/>
      <c r="L791" s="326"/>
      <c r="M791" s="326"/>
      <c r="N791" s="326"/>
      <c r="O791" s="326"/>
      <c r="P791" s="326"/>
      <c r="Q791" s="326"/>
      <c r="R791" s="326"/>
      <c r="S791" s="326"/>
      <c r="T791" s="326"/>
      <c r="U791" s="326"/>
      <c r="V791" s="326"/>
      <c r="W791" s="326"/>
    </row>
    <row r="792" spans="1:23">
      <c r="A792" s="336"/>
      <c r="B792" s="336"/>
      <c r="C792" s="336"/>
      <c r="D792" s="336"/>
      <c r="E792" s="336"/>
      <c r="F792" s="326"/>
      <c r="G792" s="326"/>
      <c r="H792" s="326"/>
      <c r="I792" s="326"/>
      <c r="J792" s="326"/>
      <c r="K792" s="326"/>
      <c r="L792" s="326"/>
      <c r="M792" s="326"/>
      <c r="N792" s="326"/>
      <c r="O792" s="326"/>
      <c r="P792" s="326"/>
      <c r="Q792" s="326"/>
      <c r="R792" s="326"/>
      <c r="S792" s="326"/>
      <c r="T792" s="326"/>
      <c r="U792" s="326"/>
      <c r="V792" s="326"/>
      <c r="W792" s="326"/>
    </row>
    <row r="793" spans="1:23">
      <c r="A793" s="336"/>
      <c r="B793" s="336"/>
      <c r="C793" s="336"/>
      <c r="D793" s="336"/>
      <c r="E793" s="336"/>
      <c r="F793" s="326"/>
      <c r="G793" s="326"/>
      <c r="H793" s="326"/>
      <c r="I793" s="326"/>
      <c r="J793" s="326"/>
      <c r="K793" s="326"/>
      <c r="L793" s="326"/>
      <c r="M793" s="326"/>
      <c r="N793" s="326"/>
      <c r="O793" s="326"/>
      <c r="P793" s="326"/>
      <c r="Q793" s="326"/>
      <c r="R793" s="326"/>
      <c r="S793" s="326"/>
      <c r="T793" s="326"/>
      <c r="U793" s="326"/>
      <c r="V793" s="326"/>
      <c r="W793" s="326"/>
    </row>
    <row r="794" spans="1:23">
      <c r="A794" s="336"/>
      <c r="B794" s="336"/>
      <c r="C794" s="336"/>
      <c r="D794" s="336"/>
      <c r="E794" s="336"/>
      <c r="F794" s="326"/>
      <c r="G794" s="326"/>
      <c r="H794" s="326"/>
      <c r="I794" s="326"/>
      <c r="J794" s="326"/>
      <c r="K794" s="326"/>
      <c r="L794" s="326"/>
      <c r="M794" s="326"/>
      <c r="N794" s="326"/>
      <c r="O794" s="326"/>
      <c r="P794" s="326"/>
      <c r="Q794" s="326"/>
      <c r="R794" s="326"/>
      <c r="S794" s="326"/>
      <c r="T794" s="326"/>
      <c r="U794" s="326"/>
      <c r="V794" s="326"/>
      <c r="W794" s="326"/>
    </row>
    <row r="795" spans="1:23">
      <c r="A795" s="336"/>
      <c r="B795" s="336"/>
      <c r="C795" s="336"/>
      <c r="D795" s="336"/>
      <c r="E795" s="336"/>
      <c r="F795" s="326"/>
      <c r="G795" s="326"/>
      <c r="H795" s="326"/>
      <c r="I795" s="326"/>
      <c r="J795" s="326"/>
      <c r="K795" s="326"/>
      <c r="L795" s="326"/>
      <c r="M795" s="326"/>
      <c r="N795" s="326"/>
      <c r="O795" s="326"/>
      <c r="P795" s="326"/>
      <c r="Q795" s="326"/>
      <c r="R795" s="326"/>
      <c r="S795" s="326"/>
      <c r="T795" s="326"/>
      <c r="U795" s="326"/>
      <c r="V795" s="326"/>
      <c r="W795" s="326"/>
    </row>
    <row r="796" spans="1:23">
      <c r="A796" s="336"/>
      <c r="B796" s="336"/>
      <c r="C796" s="336"/>
      <c r="D796" s="336"/>
      <c r="E796" s="336"/>
      <c r="F796" s="326"/>
      <c r="G796" s="326"/>
      <c r="H796" s="326"/>
      <c r="I796" s="326"/>
      <c r="J796" s="326"/>
      <c r="K796" s="326"/>
      <c r="L796" s="326"/>
      <c r="M796" s="326"/>
      <c r="N796" s="326"/>
      <c r="O796" s="326"/>
      <c r="P796" s="326"/>
      <c r="Q796" s="326"/>
      <c r="R796" s="326"/>
      <c r="S796" s="326"/>
      <c r="T796" s="326"/>
      <c r="U796" s="326"/>
      <c r="V796" s="326"/>
      <c r="W796" s="326"/>
    </row>
    <row r="797" spans="1:23">
      <c r="A797" s="336"/>
      <c r="B797" s="336"/>
      <c r="C797" s="336"/>
      <c r="D797" s="336"/>
      <c r="E797" s="336"/>
      <c r="F797" s="326"/>
      <c r="G797" s="326"/>
      <c r="H797" s="326"/>
      <c r="I797" s="326"/>
      <c r="J797" s="326"/>
      <c r="K797" s="326"/>
      <c r="L797" s="326"/>
      <c r="M797" s="326"/>
      <c r="N797" s="326"/>
      <c r="O797" s="326"/>
      <c r="P797" s="326"/>
      <c r="Q797" s="326"/>
      <c r="R797" s="326"/>
      <c r="S797" s="326"/>
      <c r="T797" s="326"/>
      <c r="U797" s="326"/>
      <c r="V797" s="326"/>
      <c r="W797" s="326"/>
    </row>
    <row r="798" spans="1:23">
      <c r="A798" s="336"/>
      <c r="B798" s="336"/>
      <c r="C798" s="336"/>
      <c r="D798" s="336"/>
      <c r="E798" s="336"/>
      <c r="F798" s="326"/>
      <c r="G798" s="326"/>
      <c r="H798" s="326"/>
      <c r="I798" s="326"/>
      <c r="J798" s="326"/>
      <c r="K798" s="326"/>
      <c r="L798" s="326"/>
      <c r="M798" s="326"/>
      <c r="N798" s="326"/>
      <c r="O798" s="326"/>
      <c r="P798" s="326"/>
      <c r="Q798" s="326"/>
      <c r="R798" s="326"/>
      <c r="S798" s="326"/>
      <c r="T798" s="326"/>
      <c r="U798" s="326"/>
      <c r="V798" s="326"/>
      <c r="W798" s="326"/>
    </row>
    <row r="799" spans="1:23">
      <c r="A799" s="336"/>
      <c r="B799" s="336"/>
      <c r="C799" s="336"/>
      <c r="D799" s="336"/>
      <c r="E799" s="336"/>
      <c r="F799" s="326"/>
      <c r="G799" s="326"/>
      <c r="H799" s="326"/>
      <c r="I799" s="326"/>
      <c r="J799" s="326"/>
      <c r="K799" s="326"/>
      <c r="L799" s="326"/>
      <c r="M799" s="326"/>
      <c r="N799" s="326"/>
      <c r="O799" s="326"/>
      <c r="P799" s="326"/>
      <c r="Q799" s="326"/>
      <c r="R799" s="326"/>
      <c r="S799" s="326"/>
      <c r="T799" s="326"/>
      <c r="U799" s="326"/>
      <c r="V799" s="326"/>
      <c r="W799" s="326"/>
    </row>
    <row r="800" spans="1:23">
      <c r="A800" s="336"/>
      <c r="B800" s="336"/>
      <c r="C800" s="336"/>
      <c r="D800" s="336"/>
      <c r="E800" s="336"/>
      <c r="F800" s="326"/>
      <c r="G800" s="326"/>
      <c r="H800" s="326"/>
      <c r="I800" s="326"/>
      <c r="J800" s="326"/>
      <c r="K800" s="326"/>
      <c r="L800" s="326"/>
      <c r="M800" s="326"/>
      <c r="N800" s="326"/>
      <c r="O800" s="326"/>
      <c r="P800" s="326"/>
      <c r="Q800" s="326"/>
      <c r="R800" s="326"/>
      <c r="S800" s="326"/>
      <c r="T800" s="326"/>
      <c r="U800" s="326"/>
      <c r="V800" s="326"/>
      <c r="W800" s="326"/>
    </row>
    <row r="801" spans="1:23">
      <c r="A801" s="336"/>
      <c r="B801" s="336"/>
      <c r="C801" s="336"/>
      <c r="D801" s="336"/>
      <c r="E801" s="336"/>
      <c r="F801" s="326"/>
      <c r="G801" s="326"/>
      <c r="H801" s="326"/>
      <c r="I801" s="326"/>
      <c r="J801" s="326"/>
      <c r="K801" s="326"/>
      <c r="L801" s="326"/>
      <c r="M801" s="326"/>
      <c r="N801" s="326"/>
      <c r="O801" s="326"/>
      <c r="P801" s="326"/>
      <c r="Q801" s="326"/>
      <c r="R801" s="326"/>
      <c r="S801" s="326"/>
      <c r="T801" s="326"/>
      <c r="U801" s="326"/>
      <c r="V801" s="326"/>
      <c r="W801" s="326"/>
    </row>
    <row r="802" spans="1:23">
      <c r="A802" s="336"/>
      <c r="B802" s="336"/>
      <c r="C802" s="336"/>
      <c r="D802" s="336"/>
      <c r="E802" s="336"/>
      <c r="F802" s="326"/>
      <c r="G802" s="326"/>
      <c r="H802" s="326"/>
      <c r="I802" s="326"/>
      <c r="J802" s="326"/>
      <c r="K802" s="326"/>
      <c r="L802" s="326"/>
      <c r="M802" s="326"/>
      <c r="N802" s="326"/>
      <c r="O802" s="326"/>
      <c r="P802" s="326"/>
      <c r="Q802" s="326"/>
      <c r="R802" s="326"/>
      <c r="S802" s="326"/>
      <c r="T802" s="326"/>
      <c r="U802" s="326"/>
      <c r="V802" s="326"/>
      <c r="W802" s="326"/>
    </row>
    <row r="803" spans="1:23">
      <c r="A803" s="336"/>
      <c r="B803" s="336"/>
      <c r="C803" s="336"/>
      <c r="D803" s="336"/>
      <c r="E803" s="336"/>
      <c r="F803" s="326"/>
      <c r="G803" s="326"/>
      <c r="H803" s="326"/>
      <c r="I803" s="326"/>
      <c r="J803" s="326"/>
      <c r="K803" s="326"/>
      <c r="L803" s="326"/>
      <c r="M803" s="326"/>
      <c r="N803" s="326"/>
      <c r="O803" s="326"/>
      <c r="P803" s="326"/>
      <c r="Q803" s="326"/>
      <c r="R803" s="326"/>
      <c r="S803" s="326"/>
      <c r="T803" s="326"/>
      <c r="U803" s="326"/>
      <c r="V803" s="326"/>
      <c r="W803" s="326"/>
    </row>
    <row r="804" spans="1:23">
      <c r="A804" s="336"/>
      <c r="B804" s="336"/>
      <c r="C804" s="336"/>
      <c r="D804" s="336"/>
      <c r="E804" s="336"/>
      <c r="F804" s="326"/>
      <c r="G804" s="326"/>
      <c r="H804" s="326"/>
      <c r="I804" s="326"/>
      <c r="J804" s="326"/>
      <c r="K804" s="326"/>
      <c r="L804" s="326"/>
      <c r="M804" s="326"/>
      <c r="N804" s="326"/>
      <c r="O804" s="326"/>
      <c r="P804" s="326"/>
      <c r="Q804" s="326"/>
      <c r="R804" s="326"/>
      <c r="S804" s="326"/>
      <c r="T804" s="326"/>
      <c r="U804" s="326"/>
      <c r="V804" s="326"/>
      <c r="W804" s="326"/>
    </row>
    <row r="805" spans="1:23">
      <c r="A805" s="336"/>
      <c r="B805" s="336"/>
      <c r="C805" s="336"/>
      <c r="D805" s="336"/>
      <c r="E805" s="336"/>
      <c r="F805" s="326"/>
      <c r="G805" s="326"/>
      <c r="H805" s="326"/>
      <c r="I805" s="326"/>
      <c r="J805" s="326"/>
      <c r="K805" s="326"/>
      <c r="L805" s="326"/>
      <c r="M805" s="326"/>
      <c r="N805" s="326"/>
      <c r="O805" s="326"/>
      <c r="P805" s="326"/>
      <c r="Q805" s="326"/>
      <c r="R805" s="326"/>
      <c r="S805" s="326"/>
      <c r="T805" s="326"/>
      <c r="U805" s="326"/>
      <c r="V805" s="326"/>
      <c r="W805" s="326"/>
    </row>
    <row r="806" spans="1:23">
      <c r="A806" s="336"/>
      <c r="B806" s="336"/>
      <c r="C806" s="336"/>
      <c r="D806" s="336"/>
      <c r="E806" s="336"/>
      <c r="F806" s="326"/>
      <c r="G806" s="326"/>
      <c r="H806" s="326"/>
      <c r="I806" s="326"/>
      <c r="J806" s="326"/>
      <c r="K806" s="326"/>
      <c r="L806" s="326"/>
      <c r="M806" s="326"/>
      <c r="N806" s="326"/>
      <c r="O806" s="326"/>
      <c r="P806" s="326"/>
      <c r="Q806" s="326"/>
      <c r="R806" s="326"/>
      <c r="S806" s="326"/>
      <c r="T806" s="326"/>
      <c r="U806" s="326"/>
      <c r="V806" s="326"/>
      <c r="W806" s="326"/>
    </row>
    <row r="807" spans="1:23">
      <c r="A807" s="336"/>
      <c r="B807" s="336"/>
      <c r="C807" s="336"/>
      <c r="D807" s="336"/>
      <c r="E807" s="336"/>
      <c r="F807" s="326"/>
      <c r="G807" s="326"/>
      <c r="H807" s="326"/>
      <c r="I807" s="326"/>
      <c r="J807" s="326"/>
      <c r="K807" s="326"/>
      <c r="L807" s="326"/>
      <c r="M807" s="326"/>
      <c r="N807" s="326"/>
      <c r="O807" s="326"/>
      <c r="P807" s="326"/>
      <c r="Q807" s="326"/>
      <c r="R807" s="326"/>
      <c r="S807" s="326"/>
      <c r="T807" s="326"/>
      <c r="U807" s="326"/>
      <c r="V807" s="326"/>
      <c r="W807" s="326"/>
    </row>
    <row r="808" spans="1:23">
      <c r="A808" s="336"/>
      <c r="B808" s="336"/>
      <c r="C808" s="336"/>
      <c r="D808" s="336"/>
      <c r="E808" s="336"/>
      <c r="F808" s="326"/>
      <c r="G808" s="326"/>
      <c r="H808" s="326"/>
      <c r="I808" s="326"/>
      <c r="J808" s="326"/>
      <c r="K808" s="326"/>
      <c r="L808" s="326"/>
      <c r="M808" s="326"/>
      <c r="N808" s="326"/>
      <c r="O808" s="326"/>
      <c r="P808" s="326"/>
      <c r="Q808" s="326"/>
      <c r="R808" s="326"/>
      <c r="S808" s="326"/>
      <c r="T808" s="326"/>
      <c r="U808" s="326"/>
      <c r="V808" s="326"/>
      <c r="W808" s="326"/>
    </row>
    <row r="809" spans="1:23">
      <c r="A809" s="336"/>
      <c r="B809" s="336"/>
      <c r="C809" s="336"/>
      <c r="D809" s="336"/>
      <c r="E809" s="336"/>
      <c r="F809" s="326"/>
      <c r="G809" s="326"/>
      <c r="H809" s="326"/>
      <c r="I809" s="326"/>
      <c r="J809" s="326"/>
      <c r="K809" s="326"/>
      <c r="L809" s="326"/>
      <c r="M809" s="326"/>
      <c r="N809" s="326"/>
      <c r="O809" s="326"/>
      <c r="P809" s="326"/>
      <c r="Q809" s="326"/>
      <c r="R809" s="326"/>
      <c r="S809" s="326"/>
      <c r="T809" s="326"/>
      <c r="U809" s="326"/>
      <c r="V809" s="326"/>
      <c r="W809" s="326"/>
    </row>
    <row r="810" spans="1:23">
      <c r="A810" s="336"/>
      <c r="B810" s="336"/>
      <c r="C810" s="336"/>
      <c r="D810" s="336"/>
      <c r="E810" s="336"/>
      <c r="F810" s="326"/>
      <c r="G810" s="326"/>
      <c r="H810" s="326"/>
      <c r="I810" s="326"/>
      <c r="J810" s="326"/>
      <c r="K810" s="326"/>
      <c r="L810" s="326"/>
      <c r="M810" s="326"/>
      <c r="N810" s="326"/>
      <c r="O810" s="326"/>
      <c r="P810" s="326"/>
      <c r="Q810" s="326"/>
      <c r="R810" s="326"/>
      <c r="S810" s="326"/>
      <c r="T810" s="326"/>
      <c r="U810" s="326"/>
      <c r="V810" s="326"/>
      <c r="W810" s="326"/>
    </row>
    <row r="811" spans="1:23">
      <c r="A811" s="336"/>
      <c r="B811" s="336"/>
      <c r="C811" s="336"/>
      <c r="D811" s="336"/>
      <c r="E811" s="336"/>
      <c r="F811" s="326"/>
      <c r="G811" s="326"/>
      <c r="H811" s="326"/>
      <c r="I811" s="326"/>
      <c r="J811" s="326"/>
      <c r="K811" s="326"/>
      <c r="L811" s="326"/>
      <c r="M811" s="326"/>
      <c r="N811" s="326"/>
      <c r="O811" s="326"/>
      <c r="P811" s="326"/>
      <c r="Q811" s="326"/>
      <c r="R811" s="326"/>
      <c r="S811" s="326"/>
      <c r="T811" s="326"/>
      <c r="U811" s="326"/>
      <c r="V811" s="326"/>
      <c r="W811" s="326"/>
    </row>
    <row r="812" spans="1:23">
      <c r="A812" s="336"/>
      <c r="B812" s="336"/>
      <c r="C812" s="336"/>
      <c r="D812" s="336"/>
      <c r="E812" s="336"/>
      <c r="F812" s="326"/>
      <c r="G812" s="326"/>
      <c r="H812" s="326"/>
      <c r="I812" s="326"/>
      <c r="J812" s="326"/>
      <c r="K812" s="326"/>
      <c r="L812" s="326"/>
      <c r="M812" s="326"/>
      <c r="N812" s="326"/>
      <c r="O812" s="326"/>
      <c r="P812" s="326"/>
      <c r="Q812" s="326"/>
      <c r="R812" s="326"/>
      <c r="S812" s="326"/>
      <c r="T812" s="326"/>
      <c r="U812" s="326"/>
      <c r="V812" s="326"/>
      <c r="W812" s="326"/>
    </row>
    <row r="813" spans="1:23">
      <c r="A813" s="336"/>
      <c r="B813" s="336"/>
      <c r="C813" s="336"/>
      <c r="D813" s="336"/>
      <c r="E813" s="336"/>
      <c r="F813" s="326"/>
      <c r="G813" s="326"/>
      <c r="H813" s="326"/>
      <c r="I813" s="326"/>
      <c r="J813" s="326"/>
      <c r="K813" s="326"/>
      <c r="L813" s="326"/>
      <c r="M813" s="326"/>
      <c r="N813" s="326"/>
      <c r="O813" s="326"/>
      <c r="P813" s="326"/>
      <c r="Q813" s="326"/>
      <c r="R813" s="326"/>
      <c r="S813" s="326"/>
      <c r="T813" s="326"/>
      <c r="U813" s="326"/>
      <c r="V813" s="326"/>
      <c r="W813" s="326"/>
    </row>
    <row r="814" spans="1:23">
      <c r="A814" s="336"/>
      <c r="B814" s="336"/>
      <c r="C814" s="336"/>
      <c r="D814" s="336"/>
      <c r="E814" s="336"/>
      <c r="F814" s="326"/>
      <c r="G814" s="326"/>
      <c r="H814" s="326"/>
      <c r="I814" s="326"/>
      <c r="J814" s="326"/>
      <c r="K814" s="326"/>
      <c r="L814" s="326"/>
      <c r="M814" s="326"/>
      <c r="N814" s="326"/>
      <c r="O814" s="326"/>
      <c r="P814" s="326"/>
      <c r="Q814" s="326"/>
      <c r="R814" s="326"/>
      <c r="S814" s="326"/>
      <c r="T814" s="326"/>
      <c r="U814" s="326"/>
      <c r="V814" s="326"/>
      <c r="W814" s="326"/>
    </row>
    <row r="815" spans="1:23">
      <c r="A815" s="336"/>
      <c r="B815" s="336"/>
      <c r="C815" s="336"/>
      <c r="D815" s="336"/>
      <c r="E815" s="336"/>
      <c r="F815" s="326"/>
      <c r="G815" s="326"/>
      <c r="H815" s="326"/>
      <c r="I815" s="326"/>
      <c r="J815" s="326"/>
      <c r="K815" s="326"/>
      <c r="L815" s="326"/>
      <c r="M815" s="326"/>
      <c r="N815" s="326"/>
      <c r="O815" s="326"/>
      <c r="P815" s="326"/>
      <c r="Q815" s="326"/>
      <c r="R815" s="326"/>
      <c r="S815" s="326"/>
      <c r="T815" s="326"/>
      <c r="U815" s="326"/>
      <c r="V815" s="326"/>
      <c r="W815" s="326"/>
    </row>
    <row r="816" spans="1:23">
      <c r="A816" s="336"/>
      <c r="B816" s="336"/>
      <c r="C816" s="336"/>
      <c r="D816" s="336"/>
      <c r="E816" s="336"/>
      <c r="F816" s="326"/>
      <c r="G816" s="326"/>
      <c r="H816" s="326"/>
      <c r="I816" s="326"/>
      <c r="J816" s="326"/>
      <c r="K816" s="326"/>
      <c r="L816" s="326"/>
      <c r="M816" s="326"/>
      <c r="N816" s="326"/>
      <c r="O816" s="326"/>
      <c r="P816" s="326"/>
      <c r="Q816" s="326"/>
      <c r="R816" s="326"/>
      <c r="S816" s="326"/>
      <c r="T816" s="326"/>
      <c r="U816" s="326"/>
      <c r="V816" s="326"/>
      <c r="W816" s="326"/>
    </row>
    <row r="817" spans="1:23">
      <c r="A817" s="336"/>
      <c r="B817" s="336"/>
      <c r="C817" s="336"/>
      <c r="D817" s="336"/>
      <c r="E817" s="336"/>
      <c r="F817" s="326"/>
      <c r="G817" s="326"/>
      <c r="H817" s="326"/>
      <c r="I817" s="326"/>
      <c r="J817" s="326"/>
      <c r="K817" s="326"/>
      <c r="L817" s="326"/>
      <c r="M817" s="326"/>
      <c r="N817" s="326"/>
      <c r="O817" s="326"/>
      <c r="P817" s="326"/>
      <c r="Q817" s="326"/>
      <c r="R817" s="326"/>
      <c r="S817" s="326"/>
      <c r="T817" s="326"/>
      <c r="U817" s="326"/>
      <c r="V817" s="326"/>
      <c r="W817" s="326"/>
    </row>
    <row r="818" spans="1:23">
      <c r="A818" s="336"/>
      <c r="B818" s="336"/>
      <c r="C818" s="336"/>
      <c r="D818" s="336"/>
      <c r="E818" s="336"/>
      <c r="F818" s="326"/>
      <c r="G818" s="326"/>
      <c r="H818" s="326"/>
      <c r="I818" s="326"/>
      <c r="J818" s="326"/>
      <c r="K818" s="326"/>
      <c r="L818" s="326"/>
      <c r="M818" s="326"/>
      <c r="N818" s="326"/>
      <c r="O818" s="326"/>
      <c r="P818" s="326"/>
      <c r="Q818" s="326"/>
      <c r="R818" s="326"/>
      <c r="S818" s="326"/>
      <c r="T818" s="326"/>
      <c r="U818" s="326"/>
      <c r="V818" s="326"/>
      <c r="W818" s="326"/>
    </row>
    <row r="819" spans="1:23">
      <c r="A819" s="336"/>
      <c r="B819" s="336"/>
      <c r="C819" s="336"/>
      <c r="D819" s="336"/>
      <c r="E819" s="336"/>
      <c r="F819" s="326"/>
      <c r="G819" s="326"/>
      <c r="H819" s="326"/>
      <c r="I819" s="326"/>
      <c r="J819" s="326"/>
      <c r="K819" s="326"/>
      <c r="L819" s="326"/>
      <c r="M819" s="326"/>
      <c r="N819" s="326"/>
      <c r="O819" s="326"/>
      <c r="P819" s="326"/>
      <c r="Q819" s="326"/>
      <c r="R819" s="326"/>
      <c r="S819" s="326"/>
      <c r="T819" s="326"/>
      <c r="U819" s="326"/>
      <c r="V819" s="326"/>
      <c r="W819" s="326"/>
    </row>
    <row r="820" spans="1:23">
      <c r="A820" s="336"/>
      <c r="B820" s="336"/>
      <c r="C820" s="336"/>
      <c r="D820" s="336"/>
      <c r="E820" s="336"/>
      <c r="F820" s="326"/>
      <c r="G820" s="326"/>
      <c r="H820" s="326"/>
      <c r="I820" s="326"/>
      <c r="J820" s="326"/>
      <c r="K820" s="326"/>
      <c r="L820" s="326"/>
      <c r="M820" s="326"/>
      <c r="N820" s="326"/>
      <c r="O820" s="326"/>
      <c r="P820" s="326"/>
      <c r="Q820" s="326"/>
      <c r="R820" s="326"/>
      <c r="S820" s="326"/>
      <c r="T820" s="326"/>
      <c r="U820" s="326"/>
      <c r="V820" s="326"/>
      <c r="W820" s="326"/>
    </row>
    <row r="821" spans="1:23">
      <c r="A821" s="336"/>
      <c r="B821" s="336"/>
      <c r="C821" s="336"/>
      <c r="D821" s="336"/>
      <c r="E821" s="336"/>
      <c r="F821" s="326"/>
      <c r="G821" s="326"/>
      <c r="H821" s="326"/>
      <c r="I821" s="326"/>
      <c r="J821" s="326"/>
      <c r="K821" s="326"/>
      <c r="L821" s="326"/>
      <c r="M821" s="326"/>
      <c r="N821" s="326"/>
      <c r="O821" s="326"/>
      <c r="P821" s="326"/>
      <c r="Q821" s="326"/>
      <c r="R821" s="326"/>
      <c r="S821" s="326"/>
      <c r="T821" s="326"/>
      <c r="U821" s="326"/>
      <c r="V821" s="326"/>
      <c r="W821" s="326"/>
    </row>
    <row r="822" spans="1:23">
      <c r="A822" s="336"/>
      <c r="B822" s="336"/>
      <c r="C822" s="336"/>
      <c r="D822" s="336"/>
      <c r="E822" s="336"/>
      <c r="F822" s="326"/>
      <c r="G822" s="326"/>
      <c r="H822" s="326"/>
      <c r="I822" s="326"/>
      <c r="J822" s="326"/>
      <c r="K822" s="326"/>
      <c r="L822" s="326"/>
      <c r="M822" s="326"/>
      <c r="N822" s="326"/>
      <c r="O822" s="326"/>
      <c r="P822" s="326"/>
      <c r="Q822" s="326"/>
      <c r="R822" s="326"/>
      <c r="S822" s="326"/>
      <c r="T822" s="326"/>
      <c r="U822" s="326"/>
      <c r="V822" s="326"/>
      <c r="W822" s="326"/>
    </row>
    <row r="823" spans="1:23">
      <c r="A823" s="336"/>
      <c r="B823" s="336"/>
      <c r="C823" s="336"/>
      <c r="D823" s="336"/>
      <c r="E823" s="336"/>
      <c r="F823" s="326"/>
      <c r="G823" s="326"/>
      <c r="H823" s="326"/>
      <c r="I823" s="326"/>
      <c r="J823" s="326"/>
      <c r="K823" s="326"/>
      <c r="L823" s="326"/>
      <c r="M823" s="326"/>
      <c r="N823" s="326"/>
      <c r="O823" s="326"/>
      <c r="P823" s="326"/>
      <c r="Q823" s="326"/>
      <c r="R823" s="326"/>
      <c r="S823" s="326"/>
      <c r="T823" s="326"/>
      <c r="U823" s="326"/>
      <c r="V823" s="326"/>
      <c r="W823" s="326"/>
    </row>
    <row r="824" spans="1:23">
      <c r="A824" s="336"/>
      <c r="B824" s="336"/>
      <c r="C824" s="336"/>
      <c r="D824" s="336"/>
      <c r="E824" s="336"/>
      <c r="F824" s="326"/>
      <c r="G824" s="326"/>
      <c r="H824" s="326"/>
      <c r="I824" s="326"/>
      <c r="J824" s="326"/>
      <c r="K824" s="326"/>
      <c r="L824" s="326"/>
      <c r="M824" s="326"/>
      <c r="N824" s="326"/>
      <c r="O824" s="326"/>
      <c r="P824" s="326"/>
      <c r="Q824" s="326"/>
      <c r="R824" s="326"/>
      <c r="S824" s="326"/>
      <c r="T824" s="326"/>
      <c r="U824" s="326"/>
      <c r="V824" s="326"/>
      <c r="W824" s="326"/>
    </row>
    <row r="825" spans="1:23">
      <c r="A825" s="336"/>
      <c r="B825" s="336"/>
      <c r="C825" s="336"/>
      <c r="D825" s="336"/>
      <c r="E825" s="336"/>
      <c r="F825" s="326"/>
      <c r="G825" s="326"/>
      <c r="H825" s="326"/>
      <c r="I825" s="326"/>
      <c r="J825" s="326"/>
      <c r="K825" s="326"/>
      <c r="L825" s="326"/>
      <c r="M825" s="326"/>
      <c r="N825" s="326"/>
      <c r="O825" s="326"/>
      <c r="P825" s="326"/>
      <c r="Q825" s="326"/>
      <c r="R825" s="326"/>
      <c r="S825" s="326"/>
      <c r="T825" s="326"/>
      <c r="U825" s="326"/>
      <c r="V825" s="326"/>
      <c r="W825" s="326"/>
    </row>
    <row r="826" spans="1:23">
      <c r="A826" s="336"/>
      <c r="B826" s="336"/>
      <c r="C826" s="336"/>
      <c r="D826" s="336"/>
      <c r="E826" s="336"/>
      <c r="F826" s="326"/>
      <c r="G826" s="326"/>
      <c r="H826" s="326"/>
      <c r="I826" s="326"/>
      <c r="J826" s="326"/>
      <c r="K826" s="326"/>
      <c r="L826" s="326"/>
      <c r="M826" s="326"/>
      <c r="N826" s="326"/>
      <c r="O826" s="326"/>
      <c r="P826" s="326"/>
      <c r="Q826" s="326"/>
      <c r="R826" s="326"/>
      <c r="S826" s="326"/>
      <c r="T826" s="326"/>
      <c r="U826" s="326"/>
      <c r="V826" s="326"/>
      <c r="W826" s="326"/>
    </row>
    <row r="827" spans="1:23">
      <c r="A827" s="336"/>
      <c r="B827" s="336"/>
      <c r="C827" s="336"/>
      <c r="D827" s="336"/>
      <c r="E827" s="336"/>
      <c r="F827" s="326"/>
      <c r="G827" s="326"/>
      <c r="H827" s="326"/>
      <c r="I827" s="326"/>
      <c r="J827" s="326"/>
      <c r="K827" s="326"/>
      <c r="L827" s="326"/>
      <c r="M827" s="326"/>
      <c r="N827" s="326"/>
      <c r="O827" s="326"/>
      <c r="P827" s="326"/>
      <c r="Q827" s="326"/>
      <c r="R827" s="326"/>
      <c r="S827" s="326"/>
      <c r="T827" s="326"/>
      <c r="U827" s="326"/>
      <c r="V827" s="326"/>
      <c r="W827" s="326"/>
    </row>
    <row r="828" spans="1:23">
      <c r="A828" s="336"/>
      <c r="B828" s="336"/>
      <c r="C828" s="336"/>
      <c r="D828" s="336"/>
      <c r="E828" s="336"/>
      <c r="F828" s="326"/>
      <c r="G828" s="326"/>
      <c r="H828" s="326"/>
      <c r="I828" s="326"/>
      <c r="J828" s="326"/>
      <c r="K828" s="326"/>
      <c r="L828" s="326"/>
      <c r="M828" s="326"/>
      <c r="N828" s="326"/>
      <c r="O828" s="326"/>
      <c r="P828" s="326"/>
      <c r="Q828" s="326"/>
      <c r="R828" s="326"/>
      <c r="S828" s="326"/>
      <c r="T828" s="326"/>
      <c r="U828" s="326"/>
      <c r="V828" s="326"/>
      <c r="W828" s="326"/>
    </row>
    <row r="829" spans="1:23">
      <c r="A829" s="336"/>
      <c r="B829" s="336"/>
      <c r="C829" s="336"/>
      <c r="D829" s="336"/>
      <c r="E829" s="336"/>
      <c r="F829" s="326"/>
      <c r="G829" s="326"/>
      <c r="H829" s="326"/>
      <c r="I829" s="326"/>
      <c r="J829" s="326"/>
      <c r="K829" s="326"/>
      <c r="L829" s="326"/>
      <c r="M829" s="326"/>
      <c r="N829" s="326"/>
      <c r="O829" s="326"/>
      <c r="P829" s="326"/>
      <c r="Q829" s="326"/>
      <c r="R829" s="326"/>
      <c r="S829" s="326"/>
      <c r="T829" s="326"/>
      <c r="U829" s="326"/>
      <c r="V829" s="326"/>
      <c r="W829" s="326"/>
    </row>
    <row r="830" spans="1:23">
      <c r="A830" s="336"/>
      <c r="B830" s="336"/>
      <c r="C830" s="336"/>
      <c r="D830" s="336"/>
      <c r="E830" s="336"/>
      <c r="F830" s="326"/>
      <c r="G830" s="326"/>
      <c r="H830" s="326"/>
      <c r="I830" s="326"/>
      <c r="J830" s="326"/>
      <c r="K830" s="326"/>
      <c r="L830" s="326"/>
      <c r="M830" s="326"/>
      <c r="N830" s="326"/>
      <c r="O830" s="326"/>
      <c r="P830" s="326"/>
      <c r="Q830" s="326"/>
      <c r="R830" s="326"/>
      <c r="S830" s="326"/>
      <c r="T830" s="326"/>
      <c r="U830" s="326"/>
      <c r="V830" s="326"/>
      <c r="W830" s="326"/>
    </row>
    <row r="831" spans="1:23">
      <c r="A831" s="336"/>
      <c r="B831" s="336"/>
      <c r="C831" s="336"/>
      <c r="D831" s="336"/>
      <c r="E831" s="336"/>
      <c r="F831" s="326"/>
      <c r="G831" s="326"/>
      <c r="H831" s="326"/>
      <c r="I831" s="326"/>
      <c r="J831" s="326"/>
      <c r="K831" s="326"/>
      <c r="L831" s="326"/>
      <c r="M831" s="326"/>
      <c r="N831" s="326"/>
      <c r="O831" s="326"/>
      <c r="P831" s="326"/>
      <c r="Q831" s="326"/>
      <c r="R831" s="326"/>
      <c r="S831" s="326"/>
      <c r="T831" s="326"/>
      <c r="U831" s="326"/>
      <c r="V831" s="326"/>
      <c r="W831" s="326"/>
    </row>
    <row r="832" spans="1:23">
      <c r="A832" s="336"/>
      <c r="B832" s="336"/>
      <c r="C832" s="336"/>
      <c r="D832" s="336"/>
      <c r="E832" s="336"/>
      <c r="F832" s="326"/>
      <c r="G832" s="326"/>
      <c r="H832" s="326"/>
      <c r="I832" s="326"/>
      <c r="J832" s="326"/>
      <c r="K832" s="326"/>
      <c r="L832" s="326"/>
      <c r="M832" s="326"/>
      <c r="N832" s="326"/>
      <c r="O832" s="326"/>
      <c r="P832" s="326"/>
      <c r="Q832" s="326"/>
      <c r="R832" s="326"/>
      <c r="S832" s="326"/>
      <c r="T832" s="326"/>
      <c r="U832" s="326"/>
      <c r="V832" s="326"/>
      <c r="W832" s="326"/>
    </row>
    <row r="833" spans="1:23">
      <c r="A833" s="336"/>
      <c r="B833" s="336"/>
      <c r="C833" s="336"/>
      <c r="D833" s="336"/>
      <c r="E833" s="336"/>
      <c r="F833" s="326"/>
      <c r="G833" s="326"/>
      <c r="H833" s="326"/>
      <c r="I833" s="326"/>
      <c r="J833" s="326"/>
      <c r="K833" s="326"/>
      <c r="L833" s="326"/>
      <c r="M833" s="326"/>
      <c r="N833" s="326"/>
      <c r="O833" s="326"/>
      <c r="P833" s="326"/>
      <c r="Q833" s="326"/>
      <c r="R833" s="326"/>
      <c r="S833" s="326"/>
      <c r="T833" s="326"/>
      <c r="U833" s="326"/>
      <c r="V833" s="326"/>
      <c r="W833" s="326"/>
    </row>
    <row r="834" spans="1:23">
      <c r="A834" s="336"/>
      <c r="B834" s="336"/>
      <c r="C834" s="336"/>
      <c r="D834" s="336"/>
      <c r="E834" s="336"/>
      <c r="F834" s="326"/>
      <c r="G834" s="326"/>
      <c r="H834" s="326"/>
      <c r="I834" s="326"/>
      <c r="J834" s="326"/>
      <c r="K834" s="326"/>
      <c r="L834" s="326"/>
      <c r="M834" s="326"/>
      <c r="N834" s="326"/>
      <c r="O834" s="326"/>
      <c r="P834" s="326"/>
      <c r="Q834" s="326"/>
      <c r="R834" s="326"/>
      <c r="S834" s="326"/>
      <c r="T834" s="326"/>
      <c r="U834" s="326"/>
      <c r="V834" s="326"/>
      <c r="W834" s="326"/>
    </row>
    <row r="835" spans="1:23">
      <c r="A835" s="336"/>
      <c r="B835" s="336"/>
      <c r="C835" s="336"/>
      <c r="D835" s="336"/>
      <c r="E835" s="336"/>
      <c r="F835" s="326"/>
      <c r="G835" s="326"/>
      <c r="H835" s="326"/>
      <c r="I835" s="326"/>
      <c r="J835" s="326"/>
      <c r="K835" s="326"/>
      <c r="L835" s="326"/>
      <c r="M835" s="326"/>
      <c r="N835" s="326"/>
      <c r="O835" s="326"/>
      <c r="P835" s="326"/>
      <c r="Q835" s="326"/>
      <c r="R835" s="326"/>
      <c r="S835" s="326"/>
      <c r="T835" s="326"/>
      <c r="U835" s="326"/>
      <c r="V835" s="326"/>
      <c r="W835" s="326"/>
    </row>
    <row r="836" spans="1:23">
      <c r="A836" s="336"/>
      <c r="B836" s="336"/>
      <c r="C836" s="336"/>
      <c r="D836" s="336"/>
      <c r="E836" s="336"/>
      <c r="F836" s="326"/>
      <c r="G836" s="326"/>
      <c r="H836" s="326"/>
      <c r="I836" s="326"/>
      <c r="J836" s="326"/>
      <c r="K836" s="326"/>
      <c r="L836" s="326"/>
      <c r="M836" s="326"/>
      <c r="N836" s="326"/>
      <c r="O836" s="326"/>
      <c r="P836" s="326"/>
      <c r="Q836" s="326"/>
      <c r="R836" s="326"/>
      <c r="S836" s="326"/>
      <c r="T836" s="326"/>
      <c r="U836" s="326"/>
      <c r="V836" s="326"/>
      <c r="W836" s="326"/>
    </row>
    <row r="837" spans="1:23">
      <c r="A837" s="336"/>
      <c r="B837" s="336"/>
      <c r="C837" s="336"/>
      <c r="D837" s="336"/>
      <c r="E837" s="336"/>
      <c r="F837" s="326"/>
      <c r="G837" s="326"/>
      <c r="H837" s="326"/>
      <c r="I837" s="326"/>
      <c r="J837" s="326"/>
      <c r="K837" s="326"/>
      <c r="L837" s="326"/>
      <c r="M837" s="326"/>
      <c r="N837" s="326"/>
      <c r="O837" s="326"/>
      <c r="P837" s="326"/>
      <c r="Q837" s="326"/>
      <c r="R837" s="326"/>
      <c r="S837" s="326"/>
      <c r="T837" s="326"/>
      <c r="U837" s="326"/>
      <c r="V837" s="326"/>
      <c r="W837" s="326"/>
    </row>
    <row r="838" spans="1:23">
      <c r="A838" s="336"/>
      <c r="B838" s="336"/>
      <c r="C838" s="336"/>
      <c r="D838" s="336"/>
      <c r="E838" s="336"/>
      <c r="F838" s="326"/>
      <c r="G838" s="326"/>
      <c r="H838" s="326"/>
      <c r="I838" s="326"/>
      <c r="J838" s="326"/>
      <c r="K838" s="326"/>
      <c r="L838" s="326"/>
      <c r="M838" s="326"/>
      <c r="N838" s="326"/>
      <c r="O838" s="326"/>
      <c r="P838" s="326"/>
      <c r="Q838" s="326"/>
      <c r="R838" s="326"/>
      <c r="S838" s="326"/>
      <c r="T838" s="326"/>
      <c r="U838" s="326"/>
      <c r="V838" s="326"/>
      <c r="W838" s="326"/>
    </row>
    <row r="839" spans="1:23">
      <c r="A839" s="336"/>
      <c r="B839" s="336"/>
      <c r="C839" s="336"/>
      <c r="D839" s="336"/>
      <c r="E839" s="336"/>
      <c r="F839" s="326"/>
      <c r="G839" s="326"/>
      <c r="H839" s="326"/>
      <c r="I839" s="326"/>
      <c r="J839" s="326"/>
      <c r="K839" s="326"/>
      <c r="L839" s="326"/>
      <c r="M839" s="326"/>
      <c r="N839" s="326"/>
      <c r="O839" s="326"/>
      <c r="P839" s="326"/>
      <c r="Q839" s="326"/>
      <c r="R839" s="326"/>
      <c r="S839" s="326"/>
      <c r="T839" s="326"/>
      <c r="U839" s="326"/>
      <c r="V839" s="326"/>
      <c r="W839" s="326"/>
    </row>
    <row r="840" spans="1:23">
      <c r="A840" s="336"/>
      <c r="B840" s="336"/>
      <c r="C840" s="336"/>
      <c r="D840" s="336"/>
      <c r="E840" s="336"/>
      <c r="F840" s="326"/>
      <c r="G840" s="326"/>
      <c r="H840" s="326"/>
      <c r="I840" s="326"/>
      <c r="J840" s="326"/>
      <c r="K840" s="326"/>
      <c r="L840" s="326"/>
      <c r="M840" s="326"/>
      <c r="N840" s="326"/>
      <c r="O840" s="326"/>
      <c r="P840" s="326"/>
      <c r="Q840" s="326"/>
      <c r="R840" s="326"/>
      <c r="S840" s="326"/>
      <c r="T840" s="326"/>
      <c r="U840" s="326"/>
      <c r="V840" s="326"/>
      <c r="W840" s="326"/>
    </row>
    <row r="841" spans="1:23">
      <c r="A841" s="336"/>
      <c r="B841" s="336"/>
      <c r="C841" s="336"/>
      <c r="D841" s="336"/>
      <c r="E841" s="336"/>
      <c r="F841" s="326"/>
      <c r="G841" s="326"/>
      <c r="H841" s="326"/>
      <c r="I841" s="326"/>
      <c r="J841" s="326"/>
      <c r="K841" s="326"/>
      <c r="L841" s="326"/>
      <c r="M841" s="326"/>
      <c r="N841" s="326"/>
      <c r="O841" s="326"/>
      <c r="P841" s="326"/>
      <c r="Q841" s="326"/>
      <c r="R841" s="326"/>
      <c r="S841" s="326"/>
      <c r="T841" s="326"/>
      <c r="U841" s="326"/>
      <c r="V841" s="326"/>
      <c r="W841" s="326"/>
    </row>
    <row r="842" spans="1:23">
      <c r="A842" s="336"/>
      <c r="B842" s="336"/>
      <c r="C842" s="336"/>
      <c r="D842" s="336"/>
      <c r="E842" s="336"/>
      <c r="F842" s="326"/>
      <c r="G842" s="326"/>
      <c r="H842" s="326"/>
      <c r="I842" s="326"/>
      <c r="J842" s="326"/>
      <c r="K842" s="326"/>
      <c r="L842" s="326"/>
      <c r="M842" s="326"/>
      <c r="N842" s="326"/>
      <c r="O842" s="326"/>
      <c r="P842" s="326"/>
      <c r="Q842" s="326"/>
      <c r="R842" s="326"/>
      <c r="S842" s="326"/>
      <c r="T842" s="326"/>
      <c r="U842" s="326"/>
      <c r="V842" s="326"/>
      <c r="W842" s="326"/>
    </row>
    <row r="843" spans="1:23">
      <c r="A843" s="336"/>
      <c r="B843" s="336"/>
      <c r="C843" s="336"/>
      <c r="D843" s="336"/>
      <c r="E843" s="336"/>
      <c r="F843" s="326"/>
      <c r="G843" s="326"/>
      <c r="H843" s="326"/>
      <c r="I843" s="326"/>
      <c r="J843" s="326"/>
      <c r="K843" s="326"/>
      <c r="L843" s="326"/>
      <c r="M843" s="326"/>
      <c r="N843" s="326"/>
      <c r="O843" s="326"/>
      <c r="P843" s="326"/>
      <c r="Q843" s="326"/>
      <c r="R843" s="326"/>
      <c r="S843" s="326"/>
      <c r="T843" s="326"/>
      <c r="U843" s="326"/>
      <c r="V843" s="326"/>
      <c r="W843" s="326"/>
    </row>
    <row r="844" spans="1:23">
      <c r="A844" s="336"/>
      <c r="B844" s="336"/>
      <c r="C844" s="336"/>
      <c r="D844" s="336"/>
      <c r="E844" s="336"/>
      <c r="F844" s="326"/>
      <c r="G844" s="326"/>
      <c r="H844" s="326"/>
      <c r="I844" s="326"/>
      <c r="J844" s="326"/>
      <c r="K844" s="326"/>
      <c r="L844" s="326"/>
      <c r="M844" s="326"/>
      <c r="N844" s="326"/>
      <c r="O844" s="326"/>
      <c r="P844" s="326"/>
      <c r="Q844" s="326"/>
      <c r="R844" s="326"/>
      <c r="S844" s="326"/>
      <c r="T844" s="326"/>
      <c r="U844" s="326"/>
      <c r="V844" s="326"/>
      <c r="W844" s="326"/>
    </row>
    <row r="845" spans="1:23">
      <c r="A845" s="336"/>
      <c r="B845" s="336"/>
      <c r="C845" s="336"/>
      <c r="D845" s="336"/>
      <c r="E845" s="336"/>
      <c r="F845" s="326"/>
      <c r="G845" s="326"/>
      <c r="H845" s="326"/>
      <c r="I845" s="326"/>
      <c r="J845" s="326"/>
      <c r="K845" s="326"/>
      <c r="L845" s="326"/>
      <c r="M845" s="326"/>
      <c r="N845" s="326"/>
      <c r="O845" s="326"/>
      <c r="P845" s="326"/>
      <c r="Q845" s="326"/>
      <c r="R845" s="326"/>
      <c r="S845" s="326"/>
      <c r="T845" s="326"/>
      <c r="U845" s="326"/>
      <c r="V845" s="326"/>
      <c r="W845" s="326"/>
    </row>
    <row r="846" spans="1:23">
      <c r="A846" s="336"/>
      <c r="B846" s="336"/>
      <c r="C846" s="336"/>
      <c r="D846" s="336"/>
      <c r="E846" s="336"/>
      <c r="F846" s="326"/>
      <c r="G846" s="326"/>
      <c r="H846" s="326"/>
      <c r="I846" s="326"/>
      <c r="J846" s="326"/>
      <c r="K846" s="326"/>
      <c r="L846" s="326"/>
      <c r="M846" s="326"/>
      <c r="N846" s="326"/>
      <c r="O846" s="326"/>
      <c r="P846" s="326"/>
      <c r="Q846" s="326"/>
      <c r="R846" s="326"/>
      <c r="S846" s="326"/>
      <c r="T846" s="326"/>
      <c r="U846" s="326"/>
      <c r="V846" s="326"/>
      <c r="W846" s="326"/>
    </row>
    <row r="847" spans="1:23">
      <c r="A847" s="336"/>
      <c r="B847" s="336"/>
      <c r="C847" s="336"/>
      <c r="D847" s="336"/>
      <c r="E847" s="336"/>
      <c r="F847" s="326"/>
      <c r="G847" s="326"/>
      <c r="H847" s="326"/>
      <c r="I847" s="326"/>
      <c r="J847" s="326"/>
      <c r="K847" s="326"/>
      <c r="L847" s="326"/>
      <c r="M847" s="326"/>
      <c r="N847" s="326"/>
      <c r="O847" s="326"/>
      <c r="P847" s="326"/>
      <c r="Q847" s="326"/>
      <c r="R847" s="326"/>
      <c r="S847" s="326"/>
      <c r="T847" s="326"/>
      <c r="U847" s="326"/>
      <c r="V847" s="326"/>
      <c r="W847" s="326"/>
    </row>
    <row r="848" spans="1:23">
      <c r="A848" s="336"/>
      <c r="B848" s="336"/>
      <c r="C848" s="336"/>
      <c r="D848" s="336"/>
      <c r="E848" s="336"/>
      <c r="F848" s="326"/>
      <c r="G848" s="326"/>
      <c r="H848" s="326"/>
      <c r="I848" s="326"/>
      <c r="J848" s="326"/>
      <c r="K848" s="326"/>
      <c r="L848" s="326"/>
      <c r="M848" s="326"/>
      <c r="N848" s="326"/>
      <c r="O848" s="326"/>
      <c r="P848" s="326"/>
      <c r="Q848" s="326"/>
      <c r="R848" s="326"/>
      <c r="S848" s="326"/>
      <c r="T848" s="326"/>
      <c r="U848" s="326"/>
      <c r="V848" s="326"/>
      <c r="W848" s="326"/>
    </row>
    <row r="849" spans="1:23">
      <c r="A849" s="336"/>
      <c r="B849" s="336"/>
      <c r="C849" s="336"/>
      <c r="D849" s="336"/>
      <c r="E849" s="336"/>
      <c r="F849" s="326"/>
      <c r="G849" s="326"/>
      <c r="H849" s="326"/>
      <c r="I849" s="326"/>
      <c r="J849" s="326"/>
      <c r="K849" s="326"/>
      <c r="L849" s="326"/>
      <c r="M849" s="326"/>
      <c r="N849" s="326"/>
      <c r="O849" s="326"/>
      <c r="P849" s="326"/>
      <c r="Q849" s="326"/>
      <c r="R849" s="326"/>
      <c r="S849" s="326"/>
      <c r="T849" s="326"/>
      <c r="U849" s="326"/>
      <c r="V849" s="326"/>
      <c r="W849" s="326"/>
    </row>
    <row r="850" spans="1:23">
      <c r="A850" s="336"/>
      <c r="B850" s="336"/>
      <c r="C850" s="336"/>
      <c r="D850" s="336"/>
      <c r="E850" s="336"/>
      <c r="F850" s="326"/>
      <c r="G850" s="326"/>
      <c r="H850" s="326"/>
      <c r="I850" s="326"/>
      <c r="J850" s="326"/>
      <c r="K850" s="326"/>
      <c r="L850" s="326"/>
      <c r="M850" s="326"/>
      <c r="N850" s="326"/>
      <c r="O850" s="326"/>
      <c r="P850" s="326"/>
      <c r="Q850" s="326"/>
      <c r="R850" s="326"/>
      <c r="S850" s="326"/>
      <c r="T850" s="326"/>
      <c r="U850" s="326"/>
      <c r="V850" s="326"/>
      <c r="W850" s="326"/>
    </row>
    <row r="851" spans="1:23">
      <c r="A851" s="336"/>
      <c r="B851" s="336"/>
      <c r="C851" s="336"/>
      <c r="D851" s="336"/>
      <c r="E851" s="336"/>
      <c r="F851" s="326"/>
      <c r="G851" s="326"/>
      <c r="H851" s="326"/>
      <c r="I851" s="326"/>
      <c r="J851" s="326"/>
      <c r="K851" s="326"/>
      <c r="L851" s="326"/>
      <c r="M851" s="326"/>
      <c r="N851" s="326"/>
      <c r="O851" s="326"/>
      <c r="P851" s="326"/>
      <c r="Q851" s="326"/>
      <c r="R851" s="326"/>
      <c r="S851" s="326"/>
      <c r="T851" s="326"/>
      <c r="U851" s="326"/>
      <c r="V851" s="326"/>
      <c r="W851" s="326"/>
    </row>
    <row r="852" spans="1:23">
      <c r="A852" s="336"/>
      <c r="B852" s="336"/>
      <c r="C852" s="336"/>
      <c r="D852" s="336"/>
      <c r="E852" s="336"/>
      <c r="F852" s="326"/>
      <c r="G852" s="326"/>
      <c r="H852" s="326"/>
      <c r="I852" s="326"/>
      <c r="J852" s="326"/>
      <c r="K852" s="326"/>
      <c r="L852" s="326"/>
      <c r="M852" s="326"/>
      <c r="N852" s="326"/>
      <c r="O852" s="326"/>
      <c r="P852" s="326"/>
      <c r="Q852" s="326"/>
      <c r="R852" s="326"/>
      <c r="S852" s="326"/>
      <c r="T852" s="326"/>
      <c r="U852" s="326"/>
      <c r="V852" s="326"/>
      <c r="W852" s="326"/>
    </row>
    <row r="853" spans="1:23">
      <c r="A853" s="336"/>
      <c r="B853" s="336"/>
      <c r="C853" s="336"/>
      <c r="D853" s="336"/>
      <c r="E853" s="336"/>
      <c r="F853" s="326"/>
      <c r="G853" s="326"/>
      <c r="H853" s="326"/>
      <c r="I853" s="326"/>
      <c r="J853" s="326"/>
      <c r="K853" s="326"/>
      <c r="L853" s="326"/>
      <c r="M853" s="326"/>
      <c r="N853" s="326"/>
      <c r="O853" s="326"/>
      <c r="P853" s="326"/>
      <c r="Q853" s="326"/>
      <c r="R853" s="326"/>
      <c r="S853" s="326"/>
      <c r="T853" s="326"/>
      <c r="U853" s="326"/>
      <c r="V853" s="326"/>
      <c r="W853" s="326"/>
    </row>
    <row r="854" spans="1:23">
      <c r="A854" s="336"/>
      <c r="B854" s="336"/>
      <c r="C854" s="336"/>
      <c r="D854" s="336"/>
      <c r="E854" s="336"/>
      <c r="F854" s="326"/>
      <c r="G854" s="326"/>
      <c r="H854" s="326"/>
      <c r="I854" s="326"/>
      <c r="J854" s="326"/>
      <c r="K854" s="326"/>
      <c r="L854" s="326"/>
      <c r="M854" s="326"/>
      <c r="N854" s="326"/>
      <c r="O854" s="326"/>
      <c r="P854" s="326"/>
      <c r="Q854" s="326"/>
      <c r="R854" s="326"/>
      <c r="S854" s="326"/>
      <c r="T854" s="326"/>
      <c r="U854" s="326"/>
      <c r="V854" s="326"/>
      <c r="W854" s="326"/>
    </row>
    <row r="855" spans="1:23">
      <c r="A855" s="336"/>
      <c r="B855" s="336"/>
      <c r="C855" s="336"/>
      <c r="D855" s="336"/>
      <c r="E855" s="336"/>
      <c r="F855" s="326"/>
      <c r="G855" s="326"/>
      <c r="H855" s="326"/>
      <c r="I855" s="326"/>
      <c r="J855" s="326"/>
      <c r="K855" s="326"/>
      <c r="L855" s="326"/>
      <c r="M855" s="326"/>
      <c r="N855" s="326"/>
      <c r="O855" s="326"/>
      <c r="P855" s="326"/>
      <c r="Q855" s="326"/>
      <c r="R855" s="326"/>
      <c r="S855" s="326"/>
      <c r="T855" s="326"/>
      <c r="U855" s="326"/>
      <c r="V855" s="326"/>
      <c r="W855" s="326"/>
    </row>
    <row r="856" spans="1:23">
      <c r="A856" s="336"/>
      <c r="B856" s="336"/>
      <c r="C856" s="336"/>
      <c r="D856" s="336"/>
      <c r="E856" s="336"/>
      <c r="F856" s="326"/>
      <c r="G856" s="326"/>
      <c r="H856" s="326"/>
      <c r="I856" s="326"/>
      <c r="J856" s="326"/>
      <c r="K856" s="326"/>
      <c r="L856" s="326"/>
      <c r="M856" s="326"/>
      <c r="N856" s="326"/>
      <c r="O856" s="326"/>
      <c r="P856" s="326"/>
      <c r="Q856" s="326"/>
      <c r="R856" s="326"/>
      <c r="S856" s="326"/>
      <c r="T856" s="326"/>
      <c r="U856" s="326"/>
      <c r="V856" s="326"/>
      <c r="W856" s="326"/>
    </row>
    <row r="857" spans="1:23">
      <c r="A857" s="336"/>
      <c r="B857" s="336"/>
      <c r="C857" s="336"/>
      <c r="D857" s="336"/>
      <c r="E857" s="336"/>
      <c r="F857" s="326"/>
      <c r="G857" s="326"/>
      <c r="H857" s="326"/>
      <c r="I857" s="326"/>
      <c r="J857" s="326"/>
      <c r="K857" s="326"/>
      <c r="L857" s="326"/>
      <c r="M857" s="326"/>
      <c r="N857" s="326"/>
      <c r="O857" s="326"/>
      <c r="P857" s="326"/>
      <c r="Q857" s="326"/>
      <c r="R857" s="326"/>
      <c r="S857" s="326"/>
      <c r="T857" s="326"/>
      <c r="U857" s="326"/>
      <c r="V857" s="326"/>
      <c r="W857" s="326"/>
    </row>
    <row r="858" spans="1:23">
      <c r="A858" s="336"/>
      <c r="B858" s="336"/>
      <c r="C858" s="336"/>
      <c r="D858" s="336"/>
      <c r="E858" s="336"/>
      <c r="F858" s="326"/>
      <c r="G858" s="326"/>
      <c r="H858" s="326"/>
      <c r="I858" s="326"/>
      <c r="J858" s="326"/>
      <c r="K858" s="326"/>
      <c r="L858" s="326"/>
      <c r="M858" s="326"/>
      <c r="N858" s="326"/>
      <c r="O858" s="326"/>
      <c r="P858" s="326"/>
      <c r="Q858" s="326"/>
      <c r="R858" s="326"/>
      <c r="S858" s="326"/>
      <c r="T858" s="326"/>
      <c r="U858" s="326"/>
      <c r="V858" s="326"/>
      <c r="W858" s="326"/>
    </row>
    <row r="859" spans="1:23">
      <c r="A859" s="336"/>
      <c r="B859" s="336"/>
      <c r="C859" s="336"/>
      <c r="D859" s="336"/>
      <c r="E859" s="336"/>
      <c r="F859" s="326"/>
      <c r="G859" s="326"/>
      <c r="H859" s="326"/>
      <c r="I859" s="326"/>
      <c r="J859" s="326"/>
      <c r="K859" s="326"/>
      <c r="L859" s="326"/>
      <c r="M859" s="326"/>
      <c r="N859" s="326"/>
      <c r="O859" s="326"/>
      <c r="P859" s="326"/>
      <c r="Q859" s="326"/>
      <c r="R859" s="326"/>
      <c r="S859" s="326"/>
      <c r="T859" s="326"/>
      <c r="U859" s="326"/>
      <c r="V859" s="326"/>
      <c r="W859" s="326"/>
    </row>
    <row r="860" spans="1:23">
      <c r="A860" s="336"/>
      <c r="B860" s="336"/>
      <c r="C860" s="336"/>
      <c r="D860" s="336"/>
      <c r="E860" s="336"/>
      <c r="F860" s="326"/>
      <c r="G860" s="326"/>
      <c r="H860" s="326"/>
      <c r="I860" s="326"/>
      <c r="J860" s="326"/>
      <c r="K860" s="326"/>
      <c r="L860" s="326"/>
      <c r="M860" s="326"/>
      <c r="N860" s="326"/>
      <c r="O860" s="326"/>
      <c r="P860" s="326"/>
      <c r="Q860" s="326"/>
      <c r="R860" s="326"/>
      <c r="S860" s="326"/>
      <c r="T860" s="326"/>
      <c r="U860" s="326"/>
      <c r="V860" s="326"/>
      <c r="W860" s="326"/>
    </row>
    <row r="861" spans="1:23">
      <c r="A861" s="336"/>
      <c r="B861" s="336"/>
      <c r="C861" s="336"/>
      <c r="D861" s="336"/>
      <c r="E861" s="336"/>
      <c r="F861" s="326"/>
      <c r="G861" s="326"/>
      <c r="H861" s="326"/>
      <c r="I861" s="326"/>
      <c r="J861" s="326"/>
      <c r="K861" s="326"/>
      <c r="L861" s="326"/>
      <c r="M861" s="326"/>
      <c r="N861" s="326"/>
      <c r="O861" s="326"/>
      <c r="P861" s="326"/>
      <c r="Q861" s="326"/>
      <c r="R861" s="326"/>
      <c r="S861" s="326"/>
      <c r="T861" s="326"/>
      <c r="U861" s="326"/>
      <c r="V861" s="326"/>
      <c r="W861" s="326"/>
    </row>
    <row r="862" spans="1:23">
      <c r="A862" s="336"/>
      <c r="B862" s="336"/>
      <c r="C862" s="336"/>
      <c r="D862" s="336"/>
      <c r="E862" s="336"/>
      <c r="F862" s="326"/>
      <c r="G862" s="326"/>
      <c r="H862" s="326"/>
      <c r="I862" s="326"/>
      <c r="J862" s="326"/>
      <c r="K862" s="326"/>
      <c r="L862" s="326"/>
      <c r="M862" s="326"/>
      <c r="N862" s="326"/>
      <c r="O862" s="326"/>
      <c r="P862" s="326"/>
      <c r="Q862" s="326"/>
      <c r="R862" s="326"/>
      <c r="S862" s="326"/>
      <c r="T862" s="326"/>
      <c r="U862" s="326"/>
      <c r="V862" s="326"/>
      <c r="W862" s="326"/>
    </row>
    <row r="863" spans="1:23">
      <c r="A863" s="336"/>
      <c r="B863" s="336"/>
      <c r="C863" s="336"/>
      <c r="D863" s="336"/>
      <c r="E863" s="336"/>
      <c r="F863" s="326"/>
      <c r="G863" s="326"/>
      <c r="H863" s="326"/>
      <c r="I863" s="326"/>
      <c r="J863" s="326"/>
      <c r="K863" s="326"/>
      <c r="L863" s="326"/>
      <c r="M863" s="326"/>
      <c r="N863" s="326"/>
      <c r="O863" s="326"/>
      <c r="P863" s="326"/>
      <c r="Q863" s="326"/>
      <c r="R863" s="326"/>
      <c r="S863" s="326"/>
      <c r="T863" s="326"/>
      <c r="U863" s="326"/>
      <c r="V863" s="326"/>
      <c r="W863" s="326"/>
    </row>
    <row r="864" spans="1:23">
      <c r="A864" s="336"/>
      <c r="B864" s="336"/>
      <c r="C864" s="336"/>
      <c r="D864" s="336"/>
      <c r="E864" s="336"/>
      <c r="F864" s="326"/>
      <c r="G864" s="326"/>
      <c r="H864" s="326"/>
      <c r="I864" s="326"/>
      <c r="J864" s="326"/>
      <c r="K864" s="326"/>
      <c r="L864" s="326"/>
      <c r="M864" s="326"/>
      <c r="N864" s="326"/>
      <c r="O864" s="326"/>
      <c r="P864" s="326"/>
      <c r="Q864" s="326"/>
      <c r="R864" s="326"/>
      <c r="S864" s="326"/>
      <c r="T864" s="326"/>
      <c r="U864" s="326"/>
      <c r="V864" s="326"/>
      <c r="W864" s="326"/>
    </row>
    <row r="865" spans="1:23">
      <c r="A865" s="336"/>
      <c r="B865" s="336"/>
      <c r="C865" s="336"/>
      <c r="D865" s="336"/>
      <c r="E865" s="336"/>
      <c r="F865" s="326"/>
      <c r="G865" s="326"/>
      <c r="H865" s="326"/>
      <c r="I865" s="326"/>
      <c r="J865" s="326"/>
      <c r="K865" s="326"/>
      <c r="L865" s="326"/>
      <c r="M865" s="326"/>
      <c r="N865" s="326"/>
      <c r="O865" s="326"/>
      <c r="P865" s="326"/>
      <c r="Q865" s="326"/>
      <c r="R865" s="326"/>
      <c r="S865" s="326"/>
      <c r="T865" s="326"/>
      <c r="U865" s="326"/>
      <c r="V865" s="326"/>
      <c r="W865" s="326"/>
    </row>
    <row r="866" spans="1:23">
      <c r="A866" s="336"/>
      <c r="B866" s="336"/>
      <c r="C866" s="336"/>
      <c r="D866" s="336"/>
      <c r="E866" s="336"/>
      <c r="F866" s="326"/>
      <c r="G866" s="326"/>
      <c r="H866" s="326"/>
      <c r="I866" s="326"/>
      <c r="J866" s="326"/>
      <c r="K866" s="326"/>
      <c r="L866" s="326"/>
      <c r="M866" s="326"/>
      <c r="N866" s="326"/>
      <c r="O866" s="326"/>
      <c r="P866" s="326"/>
      <c r="Q866" s="326"/>
      <c r="R866" s="326"/>
      <c r="S866" s="326"/>
      <c r="T866" s="326"/>
      <c r="U866" s="326"/>
      <c r="V866" s="326"/>
      <c r="W866" s="326"/>
    </row>
    <row r="867" spans="1:23">
      <c r="A867" s="336"/>
      <c r="B867" s="336"/>
      <c r="C867" s="336"/>
      <c r="D867" s="336"/>
      <c r="E867" s="336"/>
      <c r="F867" s="326"/>
      <c r="G867" s="326"/>
      <c r="H867" s="326"/>
      <c r="I867" s="326"/>
      <c r="J867" s="326"/>
      <c r="K867" s="326"/>
      <c r="L867" s="326"/>
      <c r="M867" s="326"/>
      <c r="N867" s="326"/>
      <c r="O867" s="326"/>
      <c r="P867" s="326"/>
      <c r="Q867" s="326"/>
      <c r="R867" s="326"/>
      <c r="S867" s="326"/>
      <c r="T867" s="326"/>
      <c r="U867" s="326"/>
      <c r="V867" s="326"/>
      <c r="W867" s="326"/>
    </row>
    <row r="868" spans="1:23">
      <c r="A868" s="336"/>
      <c r="B868" s="336"/>
      <c r="C868" s="336"/>
      <c r="D868" s="336"/>
      <c r="E868" s="336"/>
      <c r="F868" s="326"/>
      <c r="G868" s="326"/>
      <c r="H868" s="326"/>
      <c r="I868" s="326"/>
      <c r="J868" s="326"/>
      <c r="K868" s="326"/>
      <c r="L868" s="326"/>
      <c r="M868" s="326"/>
      <c r="N868" s="326"/>
      <c r="O868" s="326"/>
      <c r="P868" s="326"/>
      <c r="Q868" s="326"/>
      <c r="R868" s="326"/>
      <c r="S868" s="326"/>
      <c r="T868" s="326"/>
      <c r="U868" s="326"/>
      <c r="V868" s="326"/>
      <c r="W868" s="326"/>
    </row>
    <row r="869" spans="1:23">
      <c r="A869" s="336"/>
      <c r="B869" s="336"/>
      <c r="C869" s="336"/>
      <c r="D869" s="336"/>
      <c r="E869" s="336"/>
      <c r="F869" s="326"/>
      <c r="G869" s="326"/>
      <c r="H869" s="326"/>
      <c r="I869" s="326"/>
      <c r="J869" s="326"/>
      <c r="K869" s="326"/>
      <c r="L869" s="326"/>
      <c r="M869" s="326"/>
      <c r="N869" s="326"/>
      <c r="O869" s="326"/>
      <c r="P869" s="326"/>
      <c r="Q869" s="326"/>
      <c r="R869" s="326"/>
      <c r="S869" s="326"/>
      <c r="T869" s="326"/>
      <c r="U869" s="326"/>
      <c r="V869" s="326"/>
      <c r="W869" s="326"/>
    </row>
    <row r="870" spans="1:23">
      <c r="A870" s="336"/>
      <c r="B870" s="336"/>
      <c r="C870" s="336"/>
      <c r="D870" s="336"/>
      <c r="E870" s="336"/>
      <c r="F870" s="326"/>
      <c r="G870" s="326"/>
      <c r="H870" s="326"/>
      <c r="I870" s="326"/>
      <c r="J870" s="326"/>
      <c r="K870" s="326"/>
      <c r="L870" s="326"/>
      <c r="M870" s="326"/>
      <c r="N870" s="326"/>
      <c r="O870" s="326"/>
      <c r="P870" s="326"/>
      <c r="Q870" s="326"/>
      <c r="R870" s="326"/>
      <c r="S870" s="326"/>
      <c r="T870" s="326"/>
      <c r="U870" s="326"/>
      <c r="V870" s="326"/>
      <c r="W870" s="326"/>
    </row>
    <row r="871" spans="1:23">
      <c r="A871" s="336"/>
      <c r="B871" s="336"/>
      <c r="C871" s="336"/>
      <c r="D871" s="336"/>
      <c r="E871" s="336"/>
      <c r="F871" s="326"/>
      <c r="G871" s="326"/>
      <c r="H871" s="326"/>
      <c r="I871" s="326"/>
      <c r="J871" s="326"/>
      <c r="K871" s="326"/>
      <c r="L871" s="326"/>
      <c r="M871" s="326"/>
      <c r="N871" s="326"/>
      <c r="O871" s="326"/>
      <c r="P871" s="326"/>
      <c r="Q871" s="326"/>
      <c r="R871" s="326"/>
      <c r="S871" s="326"/>
      <c r="T871" s="326"/>
      <c r="U871" s="326"/>
      <c r="V871" s="326"/>
      <c r="W871" s="326"/>
    </row>
    <row r="872" spans="1:23">
      <c r="A872" s="336"/>
      <c r="B872" s="336"/>
      <c r="C872" s="336"/>
      <c r="D872" s="336"/>
      <c r="E872" s="336"/>
      <c r="F872" s="326"/>
      <c r="G872" s="326"/>
      <c r="H872" s="326"/>
      <c r="I872" s="326"/>
      <c r="J872" s="326"/>
      <c r="K872" s="326"/>
      <c r="L872" s="326"/>
      <c r="M872" s="326"/>
      <c r="N872" s="326"/>
      <c r="O872" s="326"/>
      <c r="P872" s="326"/>
      <c r="Q872" s="326"/>
      <c r="R872" s="326"/>
      <c r="S872" s="326"/>
      <c r="T872" s="326"/>
      <c r="U872" s="326"/>
      <c r="V872" s="326"/>
      <c r="W872" s="326"/>
    </row>
    <row r="873" spans="1:23">
      <c r="A873" s="336"/>
      <c r="B873" s="336"/>
      <c r="C873" s="336"/>
      <c r="D873" s="336"/>
      <c r="E873" s="336"/>
      <c r="F873" s="326"/>
      <c r="G873" s="326"/>
      <c r="H873" s="326"/>
      <c r="I873" s="326"/>
      <c r="J873" s="326"/>
      <c r="K873" s="326"/>
      <c r="L873" s="326"/>
      <c r="M873" s="326"/>
      <c r="N873" s="326"/>
      <c r="O873" s="326"/>
      <c r="P873" s="326"/>
      <c r="Q873" s="326"/>
      <c r="R873" s="326"/>
      <c r="S873" s="326"/>
      <c r="T873" s="326"/>
      <c r="U873" s="326"/>
      <c r="V873" s="326"/>
      <c r="W873" s="326"/>
    </row>
    <row r="874" spans="1:23">
      <c r="A874" s="336"/>
      <c r="B874" s="336"/>
      <c r="C874" s="336"/>
      <c r="D874" s="336"/>
      <c r="E874" s="336"/>
      <c r="F874" s="326"/>
      <c r="G874" s="326"/>
      <c r="H874" s="326"/>
      <c r="I874" s="326"/>
      <c r="J874" s="326"/>
      <c r="K874" s="326"/>
      <c r="L874" s="326"/>
      <c r="M874" s="326"/>
      <c r="N874" s="326"/>
      <c r="O874" s="326"/>
      <c r="P874" s="326"/>
      <c r="Q874" s="326"/>
      <c r="R874" s="326"/>
      <c r="S874" s="326"/>
      <c r="T874" s="326"/>
      <c r="U874" s="326"/>
      <c r="V874" s="326"/>
      <c r="W874" s="326"/>
    </row>
    <row r="875" spans="1:23">
      <c r="A875" s="336"/>
      <c r="B875" s="336"/>
      <c r="C875" s="336"/>
      <c r="D875" s="336"/>
      <c r="E875" s="336"/>
      <c r="F875" s="326"/>
      <c r="G875" s="326"/>
      <c r="H875" s="326"/>
      <c r="I875" s="326"/>
      <c r="J875" s="326"/>
      <c r="K875" s="326"/>
      <c r="L875" s="326"/>
      <c r="M875" s="326"/>
      <c r="N875" s="326"/>
      <c r="O875" s="326"/>
      <c r="P875" s="326"/>
      <c r="Q875" s="326"/>
      <c r="R875" s="326"/>
      <c r="S875" s="326"/>
      <c r="T875" s="326"/>
      <c r="U875" s="326"/>
      <c r="V875" s="326"/>
      <c r="W875" s="326"/>
    </row>
    <row r="876" spans="1:23">
      <c r="A876" s="336"/>
      <c r="B876" s="336"/>
      <c r="C876" s="336"/>
      <c r="D876" s="336"/>
      <c r="E876" s="336"/>
      <c r="F876" s="326"/>
      <c r="G876" s="326"/>
      <c r="H876" s="326"/>
      <c r="I876" s="326"/>
      <c r="J876" s="326"/>
      <c r="K876" s="326"/>
      <c r="L876" s="326"/>
      <c r="M876" s="326"/>
      <c r="N876" s="326"/>
      <c r="O876" s="326"/>
      <c r="P876" s="326"/>
      <c r="Q876" s="326"/>
      <c r="R876" s="326"/>
      <c r="S876" s="326"/>
      <c r="T876" s="326"/>
      <c r="U876" s="326"/>
      <c r="V876" s="326"/>
      <c r="W876" s="326"/>
    </row>
    <row r="877" spans="1:23">
      <c r="A877" s="336"/>
      <c r="B877" s="336"/>
      <c r="C877" s="336"/>
      <c r="D877" s="336"/>
      <c r="E877" s="336"/>
      <c r="F877" s="326"/>
      <c r="G877" s="326"/>
      <c r="H877" s="326"/>
      <c r="I877" s="326"/>
      <c r="J877" s="326"/>
      <c r="K877" s="326"/>
      <c r="L877" s="326"/>
      <c r="M877" s="326"/>
      <c r="N877" s="326"/>
      <c r="O877" s="326"/>
      <c r="P877" s="326"/>
      <c r="Q877" s="326"/>
      <c r="R877" s="326"/>
      <c r="S877" s="326"/>
      <c r="T877" s="326"/>
      <c r="U877" s="326"/>
      <c r="V877" s="326"/>
      <c r="W877" s="326"/>
    </row>
    <row r="878" spans="1:23">
      <c r="A878" s="336"/>
      <c r="B878" s="336"/>
      <c r="C878" s="336"/>
      <c r="D878" s="336"/>
      <c r="E878" s="336"/>
      <c r="F878" s="326"/>
      <c r="G878" s="326"/>
      <c r="H878" s="326"/>
      <c r="I878" s="326"/>
      <c r="J878" s="326"/>
      <c r="K878" s="326"/>
      <c r="L878" s="326"/>
      <c r="M878" s="326"/>
      <c r="N878" s="326"/>
      <c r="O878" s="326"/>
      <c r="P878" s="326"/>
      <c r="Q878" s="326"/>
      <c r="R878" s="326"/>
      <c r="S878" s="326"/>
      <c r="T878" s="326"/>
      <c r="U878" s="326"/>
      <c r="V878" s="326"/>
      <c r="W878" s="326"/>
    </row>
    <row r="879" spans="1:23">
      <c r="A879" s="336"/>
      <c r="B879" s="336"/>
      <c r="C879" s="336"/>
      <c r="D879" s="336"/>
      <c r="E879" s="336"/>
      <c r="F879" s="326"/>
      <c r="G879" s="326"/>
      <c r="H879" s="326"/>
      <c r="I879" s="326"/>
      <c r="J879" s="326"/>
      <c r="K879" s="326"/>
      <c r="L879" s="326"/>
      <c r="M879" s="326"/>
      <c r="N879" s="326"/>
      <c r="O879" s="326"/>
      <c r="P879" s="326"/>
      <c r="Q879" s="326"/>
      <c r="R879" s="326"/>
      <c r="S879" s="326"/>
      <c r="T879" s="326"/>
      <c r="U879" s="326"/>
      <c r="V879" s="326"/>
      <c r="W879" s="326"/>
    </row>
    <row r="880" spans="1:23">
      <c r="A880" s="336"/>
      <c r="B880" s="336"/>
      <c r="C880" s="336"/>
      <c r="D880" s="336"/>
      <c r="E880" s="336"/>
      <c r="F880" s="326"/>
      <c r="G880" s="326"/>
      <c r="H880" s="326"/>
      <c r="I880" s="326"/>
      <c r="J880" s="326"/>
      <c r="K880" s="326"/>
      <c r="L880" s="326"/>
      <c r="M880" s="326"/>
      <c r="N880" s="326"/>
      <c r="O880" s="326"/>
      <c r="P880" s="326"/>
      <c r="Q880" s="326"/>
      <c r="R880" s="326"/>
      <c r="S880" s="326"/>
      <c r="T880" s="326"/>
      <c r="U880" s="326"/>
      <c r="V880" s="326"/>
      <c r="W880" s="326"/>
    </row>
    <row r="881" spans="1:23">
      <c r="A881" s="336"/>
      <c r="B881" s="336"/>
      <c r="C881" s="336"/>
      <c r="D881" s="336"/>
      <c r="E881" s="336"/>
      <c r="F881" s="326"/>
      <c r="G881" s="326"/>
      <c r="H881" s="326"/>
      <c r="I881" s="326"/>
      <c r="J881" s="326"/>
      <c r="K881" s="326"/>
      <c r="L881" s="326"/>
      <c r="M881" s="326"/>
      <c r="N881" s="326"/>
      <c r="O881" s="326"/>
      <c r="P881" s="326"/>
      <c r="Q881" s="326"/>
      <c r="R881" s="326"/>
      <c r="S881" s="326"/>
      <c r="T881" s="326"/>
      <c r="U881" s="326"/>
      <c r="V881" s="326"/>
      <c r="W881" s="326"/>
    </row>
    <row r="882" spans="1:23">
      <c r="A882" s="336"/>
      <c r="B882" s="336"/>
      <c r="C882" s="336"/>
      <c r="D882" s="336"/>
      <c r="E882" s="336"/>
      <c r="F882" s="326"/>
      <c r="G882" s="326"/>
      <c r="H882" s="326"/>
      <c r="I882" s="326"/>
      <c r="J882" s="326"/>
      <c r="K882" s="326"/>
      <c r="L882" s="326"/>
      <c r="M882" s="326"/>
      <c r="N882" s="326"/>
      <c r="O882" s="326"/>
      <c r="P882" s="326"/>
      <c r="Q882" s="326"/>
      <c r="R882" s="326"/>
      <c r="S882" s="326"/>
      <c r="T882" s="326"/>
      <c r="U882" s="326"/>
      <c r="V882" s="326"/>
      <c r="W882" s="326"/>
    </row>
    <row r="883" spans="1:23">
      <c r="A883" s="336"/>
      <c r="B883" s="336"/>
      <c r="C883" s="336"/>
      <c r="D883" s="336"/>
      <c r="E883" s="336"/>
      <c r="F883" s="326"/>
      <c r="G883" s="326"/>
      <c r="H883" s="326"/>
      <c r="I883" s="326"/>
      <c r="J883" s="326"/>
      <c r="K883" s="326"/>
      <c r="L883" s="326"/>
      <c r="M883" s="326"/>
      <c r="N883" s="326"/>
      <c r="O883" s="326"/>
      <c r="P883" s="326"/>
      <c r="Q883" s="326"/>
      <c r="R883" s="326"/>
      <c r="S883" s="326"/>
      <c r="T883" s="326"/>
      <c r="U883" s="326"/>
      <c r="V883" s="326"/>
      <c r="W883" s="326"/>
    </row>
    <row r="884" spans="1:23">
      <c r="A884" s="336"/>
      <c r="B884" s="336"/>
      <c r="C884" s="336"/>
      <c r="D884" s="336"/>
      <c r="E884" s="336"/>
      <c r="F884" s="326"/>
      <c r="G884" s="326"/>
      <c r="H884" s="326"/>
      <c r="I884" s="326"/>
      <c r="J884" s="326"/>
      <c r="K884" s="326"/>
      <c r="L884" s="326"/>
      <c r="M884" s="326"/>
      <c r="N884" s="326"/>
      <c r="O884" s="326"/>
      <c r="P884" s="326"/>
      <c r="Q884" s="326"/>
      <c r="R884" s="326"/>
      <c r="S884" s="326"/>
      <c r="T884" s="326"/>
      <c r="U884" s="326"/>
      <c r="V884" s="326"/>
      <c r="W884" s="326"/>
    </row>
    <row r="885" spans="1:23">
      <c r="A885" s="336"/>
      <c r="B885" s="336"/>
      <c r="C885" s="336"/>
      <c r="D885" s="336"/>
      <c r="E885" s="336"/>
      <c r="F885" s="326"/>
      <c r="G885" s="326"/>
      <c r="H885" s="326"/>
      <c r="I885" s="326"/>
      <c r="J885" s="326"/>
      <c r="K885" s="326"/>
      <c r="L885" s="326"/>
      <c r="M885" s="326"/>
      <c r="N885" s="326"/>
      <c r="O885" s="326"/>
      <c r="P885" s="326"/>
      <c r="Q885" s="326"/>
      <c r="R885" s="326"/>
      <c r="S885" s="326"/>
      <c r="T885" s="326"/>
      <c r="U885" s="326"/>
      <c r="V885" s="326"/>
      <c r="W885" s="326"/>
    </row>
    <row r="886" spans="1:23">
      <c r="A886" s="336"/>
      <c r="B886" s="336"/>
      <c r="C886" s="336"/>
      <c r="D886" s="336"/>
      <c r="E886" s="336"/>
      <c r="F886" s="326"/>
      <c r="G886" s="326"/>
      <c r="H886" s="326"/>
      <c r="I886" s="326"/>
      <c r="J886" s="326"/>
      <c r="K886" s="326"/>
      <c r="L886" s="326"/>
      <c r="M886" s="326"/>
      <c r="N886" s="326"/>
      <c r="O886" s="326"/>
      <c r="P886" s="326"/>
      <c r="Q886" s="326"/>
      <c r="R886" s="326"/>
      <c r="S886" s="326"/>
      <c r="T886" s="326"/>
      <c r="U886" s="326"/>
      <c r="V886" s="326"/>
      <c r="W886" s="326"/>
    </row>
    <row r="887" spans="1:23">
      <c r="A887" s="336"/>
      <c r="B887" s="336"/>
      <c r="C887" s="336"/>
      <c r="D887" s="336"/>
      <c r="E887" s="336"/>
      <c r="F887" s="326"/>
      <c r="G887" s="326"/>
      <c r="H887" s="326"/>
      <c r="I887" s="326"/>
      <c r="J887" s="326"/>
      <c r="K887" s="326"/>
      <c r="L887" s="326"/>
      <c r="M887" s="326"/>
      <c r="N887" s="326"/>
      <c r="O887" s="326"/>
      <c r="P887" s="326"/>
      <c r="Q887" s="326"/>
      <c r="R887" s="326"/>
      <c r="S887" s="326"/>
      <c r="T887" s="326"/>
      <c r="U887" s="326"/>
      <c r="V887" s="326"/>
      <c r="W887" s="326"/>
    </row>
    <row r="888" spans="1:23">
      <c r="A888" s="336"/>
      <c r="B888" s="336"/>
      <c r="C888" s="336"/>
      <c r="D888" s="336"/>
      <c r="E888" s="336"/>
      <c r="F888" s="326"/>
      <c r="G888" s="326"/>
      <c r="H888" s="326"/>
      <c r="I888" s="326"/>
      <c r="J888" s="326"/>
      <c r="K888" s="326"/>
      <c r="L888" s="326"/>
      <c r="M888" s="326"/>
      <c r="N888" s="326"/>
      <c r="O888" s="326"/>
      <c r="P888" s="326"/>
      <c r="Q888" s="326"/>
      <c r="R888" s="326"/>
      <c r="S888" s="326"/>
      <c r="T888" s="326"/>
      <c r="U888" s="326"/>
      <c r="V888" s="326"/>
      <c r="W888" s="326"/>
    </row>
    <row r="889" spans="1:23">
      <c r="A889" s="336"/>
      <c r="B889" s="336"/>
      <c r="C889" s="336"/>
      <c r="D889" s="336"/>
      <c r="E889" s="336"/>
      <c r="F889" s="326"/>
      <c r="G889" s="326"/>
      <c r="H889" s="326"/>
      <c r="I889" s="326"/>
      <c r="J889" s="326"/>
      <c r="K889" s="326"/>
      <c r="L889" s="326"/>
      <c r="M889" s="326"/>
      <c r="N889" s="326"/>
      <c r="O889" s="326"/>
      <c r="P889" s="326"/>
      <c r="Q889" s="326"/>
      <c r="R889" s="326"/>
      <c r="S889" s="326"/>
      <c r="T889" s="326"/>
      <c r="U889" s="326"/>
      <c r="V889" s="326"/>
      <c r="W889" s="326"/>
    </row>
    <row r="890" spans="1:23">
      <c r="A890" s="336"/>
      <c r="B890" s="336"/>
      <c r="C890" s="336"/>
      <c r="D890" s="336"/>
      <c r="E890" s="336"/>
      <c r="F890" s="326"/>
      <c r="G890" s="326"/>
      <c r="H890" s="326"/>
      <c r="I890" s="326"/>
      <c r="J890" s="326"/>
      <c r="K890" s="326"/>
      <c r="L890" s="326"/>
      <c r="M890" s="326"/>
      <c r="N890" s="326"/>
      <c r="O890" s="326"/>
      <c r="P890" s="326"/>
      <c r="Q890" s="326"/>
      <c r="R890" s="326"/>
      <c r="S890" s="326"/>
      <c r="T890" s="326"/>
      <c r="U890" s="326"/>
      <c r="V890" s="326"/>
      <c r="W890" s="326"/>
    </row>
    <row r="891" spans="1:23">
      <c r="A891" s="336"/>
      <c r="B891" s="336"/>
      <c r="C891" s="336"/>
      <c r="D891" s="336"/>
      <c r="E891" s="336"/>
      <c r="F891" s="326"/>
      <c r="G891" s="326"/>
      <c r="H891" s="326"/>
      <c r="I891" s="326"/>
      <c r="J891" s="326"/>
      <c r="K891" s="326"/>
      <c r="L891" s="326"/>
      <c r="M891" s="326"/>
      <c r="N891" s="326"/>
      <c r="O891" s="326"/>
      <c r="P891" s="326"/>
      <c r="Q891" s="326"/>
      <c r="R891" s="326"/>
      <c r="S891" s="326"/>
      <c r="T891" s="326"/>
      <c r="U891" s="326"/>
      <c r="V891" s="326"/>
      <c r="W891" s="326"/>
    </row>
    <row r="892" spans="1:23">
      <c r="A892" s="336"/>
      <c r="B892" s="336"/>
      <c r="C892" s="336"/>
      <c r="D892" s="336"/>
      <c r="E892" s="336"/>
      <c r="F892" s="326"/>
      <c r="G892" s="326"/>
      <c r="H892" s="326"/>
      <c r="I892" s="326"/>
      <c r="J892" s="326"/>
      <c r="K892" s="326"/>
      <c r="L892" s="326"/>
      <c r="M892" s="326"/>
      <c r="N892" s="326"/>
      <c r="O892" s="326"/>
      <c r="P892" s="326"/>
      <c r="Q892" s="326"/>
      <c r="R892" s="326"/>
      <c r="S892" s="326"/>
      <c r="T892" s="326"/>
      <c r="U892" s="326"/>
      <c r="V892" s="326"/>
      <c r="W892" s="326"/>
    </row>
    <row r="893" spans="1:23">
      <c r="A893" s="336"/>
      <c r="B893" s="336"/>
      <c r="C893" s="336"/>
      <c r="D893" s="336"/>
      <c r="E893" s="336"/>
      <c r="F893" s="326"/>
      <c r="G893" s="326"/>
      <c r="H893" s="326"/>
      <c r="I893" s="326"/>
      <c r="J893" s="326"/>
      <c r="K893" s="326"/>
      <c r="L893" s="326"/>
      <c r="M893" s="326"/>
      <c r="N893" s="326"/>
      <c r="O893" s="326"/>
      <c r="P893" s="326"/>
      <c r="Q893" s="326"/>
      <c r="R893" s="326"/>
      <c r="S893" s="326"/>
      <c r="T893" s="326"/>
      <c r="U893" s="326"/>
      <c r="V893" s="326"/>
      <c r="W893" s="326"/>
    </row>
    <row r="894" spans="1:23">
      <c r="A894" s="336"/>
      <c r="B894" s="336"/>
      <c r="C894" s="336"/>
      <c r="D894" s="336"/>
      <c r="E894" s="336"/>
      <c r="F894" s="326"/>
      <c r="G894" s="326"/>
      <c r="H894" s="326"/>
      <c r="I894" s="326"/>
      <c r="J894" s="326"/>
      <c r="K894" s="326"/>
      <c r="L894" s="326"/>
      <c r="M894" s="326"/>
      <c r="N894" s="326"/>
      <c r="O894" s="326"/>
      <c r="P894" s="326"/>
      <c r="Q894" s="326"/>
      <c r="R894" s="326"/>
      <c r="S894" s="326"/>
      <c r="T894" s="326"/>
      <c r="U894" s="326"/>
      <c r="V894" s="326"/>
      <c r="W894" s="326"/>
    </row>
    <row r="895" spans="1:23">
      <c r="A895" s="336"/>
      <c r="B895" s="336"/>
      <c r="C895" s="336"/>
      <c r="D895" s="336"/>
      <c r="E895" s="336"/>
      <c r="F895" s="326"/>
      <c r="G895" s="326"/>
      <c r="H895" s="326"/>
      <c r="I895" s="326"/>
      <c r="J895" s="326"/>
      <c r="K895" s="326"/>
      <c r="L895" s="326"/>
      <c r="M895" s="326"/>
      <c r="N895" s="326"/>
      <c r="O895" s="326"/>
      <c r="P895" s="326"/>
      <c r="Q895" s="326"/>
      <c r="R895" s="326"/>
      <c r="S895" s="326"/>
      <c r="T895" s="326"/>
      <c r="U895" s="326"/>
      <c r="V895" s="326"/>
      <c r="W895" s="326"/>
    </row>
    <row r="896" spans="1:23">
      <c r="A896" s="336"/>
      <c r="B896" s="336"/>
      <c r="C896" s="336"/>
      <c r="D896" s="336"/>
      <c r="E896" s="336"/>
      <c r="F896" s="326"/>
      <c r="G896" s="326"/>
      <c r="H896" s="326"/>
      <c r="I896" s="326"/>
      <c r="J896" s="326"/>
      <c r="K896" s="326"/>
      <c r="L896" s="326"/>
      <c r="M896" s="326"/>
      <c r="N896" s="326"/>
      <c r="O896" s="326"/>
      <c r="P896" s="326"/>
      <c r="Q896" s="326"/>
      <c r="R896" s="326"/>
      <c r="S896" s="326"/>
      <c r="T896" s="326"/>
      <c r="U896" s="326"/>
      <c r="V896" s="326"/>
      <c r="W896" s="326"/>
    </row>
    <row r="897" spans="1:23">
      <c r="A897" s="336"/>
      <c r="B897" s="336"/>
      <c r="C897" s="336"/>
      <c r="D897" s="336"/>
      <c r="E897" s="336"/>
      <c r="F897" s="326"/>
      <c r="G897" s="326"/>
      <c r="H897" s="326"/>
      <c r="I897" s="326"/>
      <c r="J897" s="326"/>
      <c r="K897" s="326"/>
      <c r="L897" s="326"/>
      <c r="M897" s="326"/>
      <c r="N897" s="326"/>
      <c r="O897" s="326"/>
      <c r="P897" s="326"/>
      <c r="Q897" s="326"/>
      <c r="R897" s="326"/>
      <c r="S897" s="326"/>
      <c r="T897" s="326"/>
      <c r="U897" s="326"/>
      <c r="V897" s="326"/>
      <c r="W897" s="326"/>
    </row>
    <row r="898" spans="1:23">
      <c r="A898" s="336"/>
      <c r="B898" s="336"/>
      <c r="C898" s="336"/>
      <c r="D898" s="336"/>
      <c r="E898" s="336"/>
      <c r="F898" s="326"/>
      <c r="G898" s="326"/>
      <c r="H898" s="326"/>
      <c r="I898" s="326"/>
      <c r="J898" s="326"/>
      <c r="K898" s="326"/>
      <c r="L898" s="326"/>
      <c r="M898" s="326"/>
      <c r="N898" s="326"/>
      <c r="O898" s="326"/>
      <c r="P898" s="326"/>
      <c r="Q898" s="326"/>
      <c r="R898" s="326"/>
      <c r="S898" s="326"/>
      <c r="T898" s="326"/>
      <c r="U898" s="326"/>
      <c r="V898" s="326"/>
      <c r="W898" s="326"/>
    </row>
    <row r="899" spans="1:23">
      <c r="A899" s="336"/>
      <c r="B899" s="336"/>
      <c r="C899" s="336"/>
      <c r="D899" s="336"/>
      <c r="E899" s="336"/>
      <c r="F899" s="326"/>
      <c r="G899" s="326"/>
      <c r="H899" s="326"/>
      <c r="I899" s="326"/>
      <c r="J899" s="326"/>
      <c r="K899" s="326"/>
      <c r="L899" s="326"/>
      <c r="M899" s="326"/>
      <c r="N899" s="326"/>
      <c r="O899" s="326"/>
      <c r="P899" s="326"/>
      <c r="Q899" s="326"/>
      <c r="R899" s="326"/>
      <c r="S899" s="326"/>
      <c r="T899" s="326"/>
      <c r="U899" s="326"/>
      <c r="V899" s="326"/>
      <c r="W899" s="326"/>
    </row>
    <row r="900" spans="1:23">
      <c r="A900" s="336"/>
      <c r="B900" s="336"/>
      <c r="C900" s="336"/>
      <c r="D900" s="336"/>
      <c r="E900" s="336"/>
      <c r="F900" s="326"/>
      <c r="G900" s="326"/>
      <c r="H900" s="326"/>
      <c r="I900" s="326"/>
      <c r="J900" s="326"/>
      <c r="K900" s="326"/>
      <c r="L900" s="326"/>
      <c r="M900" s="326"/>
      <c r="N900" s="326"/>
      <c r="O900" s="326"/>
      <c r="P900" s="326"/>
      <c r="Q900" s="326"/>
      <c r="R900" s="326"/>
      <c r="S900" s="326"/>
      <c r="T900" s="326"/>
      <c r="U900" s="326"/>
      <c r="V900" s="326"/>
      <c r="W900" s="326"/>
    </row>
    <row r="901" spans="1:23">
      <c r="A901" s="336"/>
      <c r="B901" s="336"/>
      <c r="C901" s="336"/>
      <c r="D901" s="336"/>
      <c r="E901" s="336"/>
      <c r="F901" s="326"/>
      <c r="G901" s="326"/>
      <c r="H901" s="326"/>
      <c r="I901" s="326"/>
      <c r="J901" s="326"/>
      <c r="K901" s="326"/>
      <c r="L901" s="326"/>
      <c r="M901" s="326"/>
      <c r="N901" s="326"/>
      <c r="O901" s="326"/>
      <c r="P901" s="326"/>
      <c r="Q901" s="326"/>
      <c r="R901" s="326"/>
      <c r="S901" s="326"/>
      <c r="T901" s="326"/>
      <c r="U901" s="326"/>
      <c r="V901" s="326"/>
      <c r="W901" s="326"/>
    </row>
    <row r="902" spans="1:23">
      <c r="A902" s="336"/>
      <c r="B902" s="336"/>
      <c r="C902" s="336"/>
      <c r="D902" s="336"/>
      <c r="E902" s="336"/>
      <c r="F902" s="326"/>
      <c r="G902" s="326"/>
      <c r="H902" s="326"/>
      <c r="I902" s="326"/>
      <c r="J902" s="326"/>
      <c r="K902" s="326"/>
      <c r="L902" s="326"/>
      <c r="M902" s="326"/>
      <c r="N902" s="326"/>
      <c r="O902" s="326"/>
      <c r="P902" s="326"/>
      <c r="Q902" s="326"/>
      <c r="R902" s="326"/>
      <c r="S902" s="326"/>
      <c r="T902" s="326"/>
      <c r="U902" s="326"/>
      <c r="V902" s="326"/>
      <c r="W902" s="326"/>
    </row>
    <row r="903" spans="1:23">
      <c r="A903" s="336"/>
      <c r="B903" s="336"/>
      <c r="C903" s="336"/>
      <c r="D903" s="336"/>
      <c r="E903" s="336"/>
      <c r="F903" s="326"/>
      <c r="G903" s="326"/>
      <c r="H903" s="326"/>
      <c r="I903" s="326"/>
      <c r="J903" s="326"/>
      <c r="K903" s="326"/>
      <c r="L903" s="326"/>
      <c r="M903" s="326"/>
      <c r="N903" s="326"/>
      <c r="O903" s="326"/>
      <c r="P903" s="326"/>
      <c r="Q903" s="326"/>
      <c r="R903" s="326"/>
      <c r="S903" s="326"/>
      <c r="T903" s="326"/>
      <c r="U903" s="326"/>
      <c r="V903" s="326"/>
      <c r="W903" s="326"/>
    </row>
    <row r="904" spans="1:23">
      <c r="A904" s="336"/>
      <c r="B904" s="336"/>
      <c r="C904" s="336"/>
      <c r="D904" s="336"/>
      <c r="E904" s="336"/>
      <c r="F904" s="326"/>
      <c r="G904" s="326"/>
      <c r="H904" s="326"/>
      <c r="I904" s="326"/>
      <c r="J904" s="326"/>
      <c r="K904" s="326"/>
      <c r="L904" s="326"/>
      <c r="M904" s="326"/>
      <c r="N904" s="326"/>
      <c r="O904" s="326"/>
      <c r="P904" s="326"/>
      <c r="Q904" s="326"/>
      <c r="R904" s="326"/>
      <c r="S904" s="326"/>
      <c r="T904" s="326"/>
      <c r="U904" s="326"/>
      <c r="V904" s="326"/>
      <c r="W904" s="326"/>
    </row>
    <row r="905" spans="1:23">
      <c r="A905" s="336"/>
      <c r="B905" s="336"/>
      <c r="C905" s="336"/>
      <c r="D905" s="336"/>
      <c r="E905" s="336"/>
      <c r="F905" s="326"/>
      <c r="G905" s="326"/>
      <c r="H905" s="326"/>
      <c r="I905" s="326"/>
      <c r="J905" s="326"/>
      <c r="K905" s="326"/>
      <c r="L905" s="326"/>
      <c r="M905" s="326"/>
      <c r="N905" s="326"/>
      <c r="O905" s="326"/>
      <c r="P905" s="326"/>
      <c r="Q905" s="326"/>
      <c r="R905" s="326"/>
      <c r="S905" s="326"/>
      <c r="T905" s="326"/>
      <c r="U905" s="326"/>
      <c r="V905" s="326"/>
      <c r="W905" s="326"/>
    </row>
    <row r="906" spans="1:23">
      <c r="A906" s="336"/>
      <c r="B906" s="336"/>
      <c r="C906" s="336"/>
      <c r="D906" s="336"/>
      <c r="E906" s="336"/>
      <c r="F906" s="326"/>
      <c r="G906" s="326"/>
      <c r="H906" s="326"/>
      <c r="I906" s="326"/>
      <c r="J906" s="326"/>
      <c r="K906" s="326"/>
      <c r="L906" s="326"/>
      <c r="M906" s="326"/>
      <c r="N906" s="326"/>
      <c r="O906" s="326"/>
      <c r="P906" s="326"/>
      <c r="Q906" s="326"/>
      <c r="R906" s="326"/>
      <c r="S906" s="326"/>
      <c r="T906" s="326"/>
      <c r="U906" s="326"/>
      <c r="V906" s="326"/>
      <c r="W906" s="326"/>
    </row>
    <row r="907" spans="1:23">
      <c r="A907" s="336"/>
      <c r="B907" s="336"/>
      <c r="C907" s="336"/>
      <c r="D907" s="336"/>
      <c r="E907" s="336"/>
      <c r="F907" s="326"/>
      <c r="G907" s="326"/>
      <c r="H907" s="326"/>
      <c r="I907" s="326"/>
      <c r="J907" s="326"/>
      <c r="K907" s="326"/>
      <c r="L907" s="326"/>
      <c r="M907" s="326"/>
      <c r="N907" s="326"/>
      <c r="O907" s="326"/>
      <c r="P907" s="326"/>
      <c r="Q907" s="326"/>
      <c r="R907" s="326"/>
      <c r="S907" s="326"/>
      <c r="T907" s="326"/>
      <c r="U907" s="326"/>
      <c r="V907" s="326"/>
      <c r="W907" s="326"/>
    </row>
    <row r="908" spans="1:23">
      <c r="A908" s="336"/>
      <c r="B908" s="336"/>
      <c r="C908" s="336"/>
      <c r="D908" s="336"/>
      <c r="E908" s="336"/>
      <c r="F908" s="326"/>
      <c r="G908" s="326"/>
      <c r="H908" s="326"/>
      <c r="I908" s="326"/>
      <c r="J908" s="326"/>
      <c r="K908" s="326"/>
      <c r="L908" s="326"/>
      <c r="M908" s="326"/>
      <c r="N908" s="326"/>
      <c r="O908" s="326"/>
      <c r="P908" s="326"/>
      <c r="Q908" s="326"/>
      <c r="R908" s="326"/>
      <c r="S908" s="326"/>
      <c r="T908" s="326"/>
      <c r="U908" s="326"/>
      <c r="V908" s="326"/>
      <c r="W908" s="326"/>
    </row>
    <row r="909" spans="1:23">
      <c r="A909" s="336"/>
      <c r="B909" s="336"/>
      <c r="C909" s="336"/>
      <c r="D909" s="336"/>
      <c r="E909" s="336"/>
      <c r="F909" s="326"/>
      <c r="G909" s="326"/>
      <c r="H909" s="326"/>
      <c r="I909" s="326"/>
      <c r="J909" s="326"/>
      <c r="K909" s="326"/>
      <c r="L909" s="326"/>
      <c r="M909" s="326"/>
      <c r="N909" s="326"/>
      <c r="O909" s="326"/>
      <c r="P909" s="326"/>
      <c r="Q909" s="326"/>
      <c r="R909" s="326"/>
      <c r="S909" s="326"/>
      <c r="T909" s="326"/>
      <c r="U909" s="326"/>
      <c r="V909" s="326"/>
      <c r="W909" s="326"/>
    </row>
    <row r="910" spans="1:23">
      <c r="A910" s="336"/>
      <c r="B910" s="336"/>
      <c r="C910" s="336"/>
      <c r="D910" s="336"/>
      <c r="E910" s="336"/>
      <c r="F910" s="326"/>
      <c r="G910" s="326"/>
      <c r="H910" s="326"/>
      <c r="I910" s="326"/>
      <c r="J910" s="326"/>
      <c r="K910" s="326"/>
      <c r="L910" s="326"/>
      <c r="M910" s="326"/>
      <c r="N910" s="326"/>
      <c r="O910" s="326"/>
      <c r="P910" s="326"/>
      <c r="Q910" s="326"/>
      <c r="R910" s="326"/>
      <c r="S910" s="326"/>
      <c r="T910" s="326"/>
      <c r="U910" s="326"/>
      <c r="V910" s="326"/>
      <c r="W910" s="326"/>
    </row>
    <row r="911" spans="1:23">
      <c r="A911" s="336"/>
      <c r="B911" s="336"/>
      <c r="C911" s="336"/>
      <c r="D911" s="336"/>
      <c r="E911" s="336"/>
      <c r="F911" s="326"/>
      <c r="G911" s="326"/>
      <c r="H911" s="326"/>
      <c r="I911" s="326"/>
      <c r="J911" s="326"/>
      <c r="K911" s="326"/>
      <c r="L911" s="326"/>
      <c r="M911" s="326"/>
      <c r="N911" s="326"/>
      <c r="O911" s="326"/>
      <c r="P911" s="326"/>
      <c r="Q911" s="326"/>
      <c r="R911" s="326"/>
      <c r="S911" s="326"/>
      <c r="T911" s="326"/>
      <c r="U911" s="326"/>
      <c r="V911" s="326"/>
      <c r="W911" s="326"/>
    </row>
    <row r="912" spans="1:23">
      <c r="A912" s="336"/>
      <c r="B912" s="336"/>
      <c r="C912" s="336"/>
      <c r="D912" s="336"/>
      <c r="E912" s="336"/>
      <c r="F912" s="326"/>
      <c r="G912" s="326"/>
      <c r="H912" s="326"/>
      <c r="I912" s="326"/>
      <c r="J912" s="326"/>
      <c r="K912" s="326"/>
      <c r="L912" s="326"/>
      <c r="M912" s="326"/>
      <c r="N912" s="326"/>
      <c r="O912" s="326"/>
      <c r="P912" s="326"/>
      <c r="Q912" s="326"/>
      <c r="R912" s="326"/>
      <c r="S912" s="326"/>
      <c r="T912" s="326"/>
      <c r="U912" s="326"/>
      <c r="V912" s="326"/>
      <c r="W912" s="326"/>
    </row>
    <row r="913" spans="1:23">
      <c r="A913" s="336"/>
      <c r="B913" s="336"/>
      <c r="C913" s="336"/>
      <c r="D913" s="336"/>
      <c r="E913" s="336"/>
      <c r="F913" s="326"/>
      <c r="G913" s="326"/>
      <c r="H913" s="326"/>
      <c r="I913" s="326"/>
      <c r="J913" s="326"/>
      <c r="K913" s="326"/>
      <c r="L913" s="326"/>
      <c r="M913" s="326"/>
      <c r="N913" s="326"/>
      <c r="O913" s="326"/>
      <c r="P913" s="326"/>
      <c r="Q913" s="326"/>
      <c r="R913" s="326"/>
      <c r="S913" s="326"/>
      <c r="T913" s="326"/>
      <c r="U913" s="326"/>
      <c r="V913" s="326"/>
      <c r="W913" s="326"/>
    </row>
    <row r="914" spans="1:23">
      <c r="A914" s="336"/>
      <c r="B914" s="336"/>
      <c r="C914" s="336"/>
      <c r="D914" s="336"/>
      <c r="E914" s="336"/>
      <c r="F914" s="326"/>
      <c r="G914" s="326"/>
      <c r="H914" s="326"/>
      <c r="I914" s="326"/>
      <c r="J914" s="326"/>
      <c r="K914" s="326"/>
      <c r="L914" s="326"/>
      <c r="M914" s="326"/>
      <c r="N914" s="326"/>
      <c r="O914" s="326"/>
      <c r="P914" s="326"/>
      <c r="Q914" s="326"/>
      <c r="R914" s="326"/>
      <c r="S914" s="326"/>
      <c r="T914" s="326"/>
      <c r="U914" s="326"/>
      <c r="V914" s="326"/>
      <c r="W914" s="326"/>
    </row>
    <row r="915" spans="1:23">
      <c r="A915" s="336"/>
      <c r="B915" s="336"/>
      <c r="C915" s="336"/>
      <c r="D915" s="336"/>
      <c r="E915" s="336"/>
      <c r="F915" s="326"/>
      <c r="G915" s="326"/>
      <c r="H915" s="326"/>
      <c r="I915" s="326"/>
      <c r="J915" s="326"/>
      <c r="K915" s="326"/>
      <c r="L915" s="326"/>
      <c r="M915" s="326"/>
      <c r="N915" s="326"/>
      <c r="O915" s="326"/>
      <c r="P915" s="326"/>
      <c r="Q915" s="326"/>
      <c r="R915" s="326"/>
      <c r="S915" s="326"/>
      <c r="T915" s="326"/>
      <c r="U915" s="326"/>
      <c r="V915" s="326"/>
      <c r="W915" s="326"/>
    </row>
    <row r="916" spans="1:23">
      <c r="A916" s="336"/>
      <c r="B916" s="336"/>
      <c r="C916" s="336"/>
      <c r="D916" s="336"/>
      <c r="E916" s="336"/>
      <c r="F916" s="326"/>
      <c r="G916" s="326"/>
      <c r="H916" s="326"/>
      <c r="I916" s="326"/>
      <c r="J916" s="326"/>
      <c r="K916" s="326"/>
      <c r="L916" s="326"/>
      <c r="M916" s="326"/>
      <c r="N916" s="326"/>
      <c r="O916" s="326"/>
      <c r="P916" s="326"/>
      <c r="Q916" s="326"/>
      <c r="R916" s="326"/>
      <c r="S916" s="326"/>
      <c r="T916" s="326"/>
      <c r="U916" s="326"/>
      <c r="V916" s="326"/>
      <c r="W916" s="326"/>
    </row>
    <row r="917" spans="1:23">
      <c r="A917" s="336"/>
      <c r="B917" s="336"/>
      <c r="C917" s="336"/>
      <c r="D917" s="336"/>
      <c r="E917" s="336"/>
      <c r="F917" s="326"/>
      <c r="G917" s="326"/>
      <c r="H917" s="326"/>
      <c r="I917" s="326"/>
      <c r="J917" s="326"/>
      <c r="K917" s="326"/>
      <c r="L917" s="326"/>
      <c r="M917" s="326"/>
      <c r="N917" s="326"/>
      <c r="O917" s="326"/>
      <c r="P917" s="326"/>
      <c r="Q917" s="326"/>
      <c r="R917" s="326"/>
      <c r="S917" s="326"/>
      <c r="T917" s="326"/>
      <c r="U917" s="326"/>
      <c r="V917" s="326"/>
      <c r="W917" s="326"/>
    </row>
    <row r="918" spans="1:23">
      <c r="A918" s="336"/>
      <c r="B918" s="336"/>
      <c r="C918" s="336"/>
      <c r="D918" s="336"/>
      <c r="E918" s="336"/>
      <c r="F918" s="326"/>
      <c r="G918" s="326"/>
      <c r="H918" s="326"/>
      <c r="I918" s="326"/>
      <c r="J918" s="326"/>
      <c r="K918" s="326"/>
      <c r="L918" s="326"/>
      <c r="M918" s="326"/>
      <c r="N918" s="326"/>
      <c r="O918" s="326"/>
      <c r="P918" s="326"/>
      <c r="Q918" s="326"/>
      <c r="R918" s="326"/>
      <c r="S918" s="326"/>
      <c r="T918" s="326"/>
      <c r="U918" s="326"/>
      <c r="V918" s="326"/>
      <c r="W918" s="326"/>
    </row>
    <row r="919" spans="1:23">
      <c r="A919" s="336"/>
      <c r="B919" s="336"/>
      <c r="C919" s="336"/>
      <c r="D919" s="336"/>
      <c r="E919" s="336"/>
      <c r="F919" s="326"/>
      <c r="G919" s="326"/>
      <c r="H919" s="326"/>
      <c r="I919" s="326"/>
      <c r="J919" s="326"/>
      <c r="K919" s="326"/>
      <c r="L919" s="326"/>
      <c r="M919" s="326"/>
      <c r="N919" s="326"/>
      <c r="O919" s="326"/>
      <c r="P919" s="326"/>
      <c r="Q919" s="326"/>
      <c r="R919" s="326"/>
      <c r="S919" s="326"/>
      <c r="T919" s="326"/>
      <c r="U919" s="326"/>
      <c r="V919" s="326"/>
      <c r="W919" s="326"/>
    </row>
    <row r="920" spans="1:23">
      <c r="A920" s="336"/>
      <c r="B920" s="336"/>
      <c r="C920" s="336"/>
      <c r="D920" s="336"/>
      <c r="E920" s="336"/>
      <c r="F920" s="326"/>
      <c r="G920" s="326"/>
      <c r="H920" s="326"/>
      <c r="I920" s="326"/>
      <c r="J920" s="326"/>
      <c r="K920" s="326"/>
      <c r="L920" s="326"/>
      <c r="M920" s="326"/>
      <c r="N920" s="326"/>
      <c r="O920" s="326"/>
      <c r="P920" s="326"/>
      <c r="Q920" s="326"/>
      <c r="R920" s="326"/>
      <c r="S920" s="326"/>
      <c r="T920" s="326"/>
      <c r="U920" s="326"/>
      <c r="V920" s="326"/>
      <c r="W920" s="326"/>
    </row>
    <row r="921" spans="1:23">
      <c r="A921" s="336"/>
      <c r="B921" s="336"/>
      <c r="C921" s="336"/>
      <c r="D921" s="336"/>
      <c r="E921" s="336"/>
      <c r="F921" s="326"/>
      <c r="G921" s="326"/>
      <c r="H921" s="326"/>
      <c r="I921" s="326"/>
      <c r="J921" s="326"/>
      <c r="K921" s="326"/>
      <c r="L921" s="326"/>
      <c r="M921" s="326"/>
      <c r="N921" s="326"/>
      <c r="O921" s="326"/>
      <c r="P921" s="326"/>
      <c r="Q921" s="326"/>
      <c r="R921" s="326"/>
      <c r="S921" s="326"/>
      <c r="T921" s="326"/>
      <c r="U921" s="326"/>
      <c r="V921" s="326"/>
      <c r="W921" s="326"/>
    </row>
    <row r="922" spans="1:23">
      <c r="A922" s="336"/>
      <c r="B922" s="336"/>
      <c r="C922" s="336"/>
      <c r="D922" s="336"/>
      <c r="E922" s="336"/>
      <c r="F922" s="326"/>
      <c r="G922" s="326"/>
      <c r="H922" s="326"/>
      <c r="I922" s="326"/>
      <c r="J922" s="326"/>
      <c r="K922" s="326"/>
      <c r="L922" s="326"/>
      <c r="M922" s="326"/>
      <c r="N922" s="326"/>
      <c r="O922" s="326"/>
      <c r="P922" s="326"/>
      <c r="Q922" s="326"/>
      <c r="R922" s="326"/>
      <c r="S922" s="326"/>
      <c r="T922" s="326"/>
      <c r="U922" s="326"/>
      <c r="V922" s="326"/>
      <c r="W922" s="326"/>
    </row>
    <row r="923" spans="1:23">
      <c r="A923" s="336"/>
      <c r="B923" s="336"/>
      <c r="C923" s="336"/>
      <c r="D923" s="336"/>
      <c r="E923" s="336"/>
      <c r="F923" s="326"/>
      <c r="G923" s="326"/>
      <c r="H923" s="326"/>
      <c r="I923" s="326"/>
      <c r="J923" s="326"/>
      <c r="K923" s="326"/>
      <c r="L923" s="326"/>
      <c r="M923" s="326"/>
      <c r="N923" s="326"/>
      <c r="O923" s="326"/>
      <c r="P923" s="326"/>
      <c r="Q923" s="326"/>
      <c r="R923" s="326"/>
      <c r="S923" s="326"/>
      <c r="T923" s="326"/>
      <c r="U923" s="326"/>
      <c r="V923" s="326"/>
      <c r="W923" s="326"/>
    </row>
    <row r="924" spans="1:23">
      <c r="A924" s="336"/>
      <c r="B924" s="336"/>
      <c r="C924" s="336"/>
      <c r="D924" s="336"/>
      <c r="E924" s="336"/>
      <c r="F924" s="326"/>
      <c r="G924" s="326"/>
      <c r="H924" s="326"/>
      <c r="I924" s="326"/>
      <c r="J924" s="326"/>
      <c r="K924" s="326"/>
      <c r="L924" s="326"/>
      <c r="M924" s="326"/>
      <c r="N924" s="326"/>
      <c r="O924" s="326"/>
      <c r="P924" s="326"/>
      <c r="Q924" s="326"/>
      <c r="R924" s="326"/>
      <c r="S924" s="326"/>
      <c r="T924" s="326"/>
      <c r="U924" s="326"/>
      <c r="V924" s="326"/>
      <c r="W924" s="326"/>
    </row>
    <row r="925" spans="1:23">
      <c r="A925" s="336"/>
      <c r="B925" s="336"/>
      <c r="C925" s="336"/>
      <c r="D925" s="336"/>
      <c r="E925" s="336"/>
      <c r="F925" s="326"/>
      <c r="G925" s="326"/>
      <c r="H925" s="326"/>
      <c r="I925" s="326"/>
      <c r="J925" s="326"/>
      <c r="K925" s="326"/>
      <c r="L925" s="326"/>
      <c r="M925" s="326"/>
      <c r="N925" s="326"/>
      <c r="O925" s="326"/>
      <c r="P925" s="326"/>
      <c r="Q925" s="326"/>
      <c r="R925" s="326"/>
      <c r="S925" s="326"/>
      <c r="T925" s="326"/>
      <c r="U925" s="326"/>
      <c r="V925" s="326"/>
      <c r="W925" s="326"/>
    </row>
    <row r="926" spans="1:23">
      <c r="A926" s="336"/>
      <c r="B926" s="336"/>
      <c r="C926" s="336"/>
      <c r="D926" s="336"/>
      <c r="E926" s="336"/>
      <c r="F926" s="326"/>
      <c r="G926" s="326"/>
      <c r="H926" s="326"/>
      <c r="I926" s="326"/>
      <c r="J926" s="326"/>
      <c r="K926" s="326"/>
      <c r="L926" s="326"/>
      <c r="M926" s="326"/>
      <c r="N926" s="326"/>
      <c r="O926" s="326"/>
      <c r="P926" s="326"/>
      <c r="Q926" s="326"/>
      <c r="R926" s="326"/>
      <c r="S926" s="326"/>
      <c r="T926" s="326"/>
      <c r="U926" s="326"/>
      <c r="V926" s="326"/>
      <c r="W926" s="326"/>
    </row>
    <row r="927" spans="1:23">
      <c r="A927" s="336"/>
      <c r="B927" s="336"/>
      <c r="C927" s="336"/>
      <c r="D927" s="336"/>
      <c r="E927" s="336"/>
      <c r="F927" s="326"/>
      <c r="G927" s="326"/>
      <c r="H927" s="326"/>
      <c r="I927" s="326"/>
      <c r="J927" s="326"/>
      <c r="K927" s="326"/>
      <c r="L927" s="326"/>
      <c r="M927" s="326"/>
      <c r="N927" s="326"/>
      <c r="O927" s="326"/>
      <c r="P927" s="326"/>
      <c r="Q927" s="326"/>
      <c r="R927" s="326"/>
      <c r="S927" s="326"/>
      <c r="T927" s="326"/>
      <c r="U927" s="326"/>
      <c r="V927" s="326"/>
      <c r="W927" s="326"/>
    </row>
    <row r="928" spans="1:23">
      <c r="A928" s="336"/>
      <c r="B928" s="336"/>
      <c r="C928" s="336"/>
      <c r="D928" s="336"/>
      <c r="E928" s="336"/>
      <c r="F928" s="326"/>
      <c r="G928" s="326"/>
      <c r="H928" s="326"/>
      <c r="I928" s="326"/>
      <c r="J928" s="326"/>
      <c r="K928" s="326"/>
      <c r="L928" s="326"/>
      <c r="M928" s="326"/>
      <c r="N928" s="326"/>
      <c r="O928" s="326"/>
      <c r="P928" s="326"/>
      <c r="Q928" s="326"/>
      <c r="R928" s="326"/>
      <c r="S928" s="326"/>
      <c r="T928" s="326"/>
      <c r="U928" s="326"/>
      <c r="V928" s="326"/>
      <c r="W928" s="326"/>
    </row>
    <row r="929" spans="1:23">
      <c r="A929" s="336"/>
      <c r="B929" s="336"/>
      <c r="C929" s="336"/>
      <c r="D929" s="336"/>
      <c r="E929" s="336"/>
      <c r="F929" s="326"/>
      <c r="G929" s="326"/>
      <c r="H929" s="326"/>
      <c r="I929" s="326"/>
      <c r="J929" s="326"/>
      <c r="K929" s="326"/>
      <c r="L929" s="326"/>
      <c r="M929" s="326"/>
      <c r="N929" s="326"/>
      <c r="O929" s="326"/>
      <c r="P929" s="326"/>
      <c r="Q929" s="326"/>
      <c r="R929" s="326"/>
      <c r="S929" s="326"/>
      <c r="T929" s="326"/>
      <c r="U929" s="326"/>
      <c r="V929" s="326"/>
      <c r="W929" s="326"/>
    </row>
    <row r="930" spans="1:23">
      <c r="A930" s="336"/>
      <c r="B930" s="336"/>
      <c r="C930" s="336"/>
      <c r="D930" s="336"/>
      <c r="E930" s="336"/>
      <c r="F930" s="326"/>
      <c r="G930" s="326"/>
      <c r="H930" s="326"/>
      <c r="I930" s="326"/>
      <c r="J930" s="326"/>
      <c r="K930" s="326"/>
      <c r="L930" s="326"/>
      <c r="M930" s="326"/>
      <c r="N930" s="326"/>
      <c r="O930" s="326"/>
      <c r="P930" s="326"/>
      <c r="Q930" s="326"/>
      <c r="R930" s="326"/>
      <c r="S930" s="326"/>
      <c r="T930" s="326"/>
      <c r="U930" s="326"/>
      <c r="V930" s="326"/>
      <c r="W930" s="326"/>
    </row>
    <row r="931" spans="1:23">
      <c r="A931" s="336"/>
      <c r="B931" s="336"/>
      <c r="C931" s="336"/>
      <c r="D931" s="336"/>
      <c r="E931" s="336"/>
      <c r="F931" s="326"/>
      <c r="G931" s="326"/>
      <c r="H931" s="326"/>
      <c r="I931" s="326"/>
      <c r="J931" s="326"/>
      <c r="K931" s="326"/>
      <c r="L931" s="326"/>
      <c r="M931" s="326"/>
      <c r="N931" s="326"/>
      <c r="O931" s="326"/>
      <c r="P931" s="326"/>
      <c r="Q931" s="326"/>
      <c r="R931" s="326"/>
      <c r="S931" s="326"/>
      <c r="T931" s="326"/>
      <c r="U931" s="326"/>
      <c r="V931" s="326"/>
      <c r="W931" s="326"/>
    </row>
    <row r="932" spans="1:23">
      <c r="A932" s="336"/>
      <c r="B932" s="336"/>
      <c r="C932" s="336"/>
      <c r="D932" s="336"/>
      <c r="E932" s="336"/>
      <c r="F932" s="326"/>
      <c r="G932" s="326"/>
      <c r="H932" s="326"/>
      <c r="I932" s="326"/>
      <c r="J932" s="326"/>
      <c r="K932" s="326"/>
      <c r="L932" s="326"/>
      <c r="M932" s="326"/>
      <c r="N932" s="326"/>
      <c r="O932" s="326"/>
      <c r="P932" s="326"/>
      <c r="Q932" s="326"/>
      <c r="R932" s="326"/>
      <c r="S932" s="326"/>
      <c r="T932" s="326"/>
      <c r="U932" s="326"/>
      <c r="V932" s="326"/>
      <c r="W932" s="326"/>
    </row>
    <row r="933" spans="1:23">
      <c r="A933" s="336"/>
      <c r="B933" s="336"/>
      <c r="C933" s="336"/>
      <c r="D933" s="336"/>
      <c r="E933" s="336"/>
      <c r="F933" s="326"/>
      <c r="G933" s="326"/>
      <c r="H933" s="326"/>
      <c r="I933" s="326"/>
      <c r="J933" s="326"/>
      <c r="K933" s="326"/>
      <c r="L933" s="326"/>
      <c r="M933" s="326"/>
      <c r="N933" s="326"/>
      <c r="O933" s="326"/>
      <c r="P933" s="326"/>
      <c r="Q933" s="326"/>
      <c r="R933" s="326"/>
      <c r="S933" s="326"/>
      <c r="T933" s="326"/>
      <c r="U933" s="326"/>
      <c r="V933" s="326"/>
      <c r="W933" s="326"/>
    </row>
    <row r="934" spans="1:23">
      <c r="A934" s="336"/>
      <c r="B934" s="336"/>
      <c r="C934" s="336"/>
      <c r="D934" s="336"/>
      <c r="E934" s="336"/>
      <c r="F934" s="326"/>
      <c r="G934" s="326"/>
      <c r="H934" s="326"/>
      <c r="I934" s="326"/>
      <c r="J934" s="326"/>
      <c r="K934" s="326"/>
      <c r="L934" s="326"/>
      <c r="M934" s="326"/>
      <c r="N934" s="326"/>
      <c r="O934" s="326"/>
      <c r="P934" s="326"/>
      <c r="Q934" s="326"/>
      <c r="R934" s="326"/>
      <c r="S934" s="326"/>
      <c r="T934" s="326"/>
      <c r="U934" s="326"/>
      <c r="V934" s="326"/>
      <c r="W934" s="326"/>
    </row>
    <row r="935" spans="1:23">
      <c r="A935" s="336"/>
      <c r="B935" s="336"/>
      <c r="C935" s="336"/>
      <c r="D935" s="336"/>
      <c r="E935" s="336"/>
      <c r="F935" s="326"/>
      <c r="G935" s="326"/>
      <c r="H935" s="326"/>
      <c r="I935" s="326"/>
      <c r="J935" s="326"/>
      <c r="K935" s="326"/>
      <c r="L935" s="326"/>
      <c r="M935" s="326"/>
      <c r="N935" s="326"/>
      <c r="O935" s="326"/>
      <c r="P935" s="326"/>
      <c r="Q935" s="326"/>
      <c r="R935" s="326"/>
      <c r="S935" s="326"/>
      <c r="T935" s="326"/>
      <c r="U935" s="326"/>
      <c r="V935" s="326"/>
      <c r="W935" s="326"/>
    </row>
    <row r="936" spans="1:23">
      <c r="A936" s="336"/>
      <c r="B936" s="336"/>
      <c r="C936" s="336"/>
      <c r="D936" s="336"/>
      <c r="E936" s="336"/>
      <c r="F936" s="326"/>
      <c r="G936" s="326"/>
      <c r="H936" s="326"/>
      <c r="I936" s="326"/>
      <c r="J936" s="326"/>
      <c r="K936" s="326"/>
      <c r="L936" s="326"/>
      <c r="M936" s="326"/>
      <c r="N936" s="326"/>
      <c r="O936" s="326"/>
      <c r="P936" s="326"/>
      <c r="Q936" s="326"/>
      <c r="R936" s="326"/>
      <c r="S936" s="326"/>
      <c r="T936" s="326"/>
      <c r="U936" s="326"/>
      <c r="V936" s="326"/>
      <c r="W936" s="326"/>
    </row>
    <row r="937" spans="1:23">
      <c r="A937" s="336"/>
      <c r="B937" s="336"/>
      <c r="C937" s="336"/>
      <c r="D937" s="336"/>
      <c r="E937" s="336"/>
      <c r="F937" s="326"/>
      <c r="G937" s="326"/>
      <c r="H937" s="326"/>
      <c r="I937" s="326"/>
      <c r="J937" s="326"/>
      <c r="K937" s="326"/>
      <c r="L937" s="326"/>
      <c r="M937" s="326"/>
      <c r="N937" s="326"/>
      <c r="O937" s="326"/>
      <c r="P937" s="326"/>
      <c r="Q937" s="326"/>
      <c r="R937" s="326"/>
      <c r="S937" s="326"/>
      <c r="T937" s="326"/>
      <c r="U937" s="326"/>
      <c r="V937" s="326"/>
      <c r="W937" s="326"/>
    </row>
    <row r="938" spans="1:23">
      <c r="A938" s="336"/>
      <c r="B938" s="336"/>
      <c r="C938" s="336"/>
      <c r="D938" s="336"/>
      <c r="E938" s="336"/>
      <c r="F938" s="326"/>
      <c r="G938" s="326"/>
      <c r="H938" s="326"/>
      <c r="I938" s="326"/>
      <c r="J938" s="326"/>
      <c r="K938" s="326"/>
      <c r="L938" s="326"/>
      <c r="M938" s="326"/>
      <c r="N938" s="326"/>
      <c r="O938" s="326"/>
      <c r="P938" s="326"/>
      <c r="Q938" s="326"/>
      <c r="R938" s="326"/>
      <c r="S938" s="326"/>
      <c r="T938" s="326"/>
      <c r="U938" s="326"/>
      <c r="V938" s="326"/>
      <c r="W938" s="326"/>
    </row>
    <row r="939" spans="1:23">
      <c r="A939" s="336"/>
      <c r="B939" s="336"/>
      <c r="C939" s="336"/>
      <c r="D939" s="336"/>
      <c r="E939" s="336"/>
      <c r="F939" s="326"/>
      <c r="G939" s="326"/>
      <c r="H939" s="326"/>
      <c r="I939" s="326"/>
      <c r="J939" s="326"/>
      <c r="K939" s="326"/>
      <c r="L939" s="326"/>
      <c r="M939" s="326"/>
      <c r="N939" s="326"/>
      <c r="O939" s="326"/>
      <c r="P939" s="326"/>
      <c r="Q939" s="326"/>
      <c r="R939" s="326"/>
      <c r="S939" s="326"/>
      <c r="T939" s="326"/>
      <c r="U939" s="326"/>
      <c r="V939" s="326"/>
      <c r="W939" s="326"/>
    </row>
    <row r="940" spans="1:23">
      <c r="A940" s="336"/>
      <c r="B940" s="336"/>
      <c r="C940" s="336"/>
      <c r="D940" s="336"/>
      <c r="E940" s="336"/>
      <c r="F940" s="326"/>
      <c r="G940" s="326"/>
      <c r="H940" s="326"/>
      <c r="I940" s="326"/>
      <c r="J940" s="326"/>
      <c r="K940" s="326"/>
      <c r="L940" s="326"/>
      <c r="M940" s="326"/>
      <c r="N940" s="326"/>
      <c r="O940" s="326"/>
      <c r="P940" s="326"/>
      <c r="Q940" s="326"/>
      <c r="R940" s="326"/>
      <c r="S940" s="326"/>
      <c r="T940" s="326"/>
      <c r="U940" s="326"/>
      <c r="V940" s="326"/>
      <c r="W940" s="326"/>
    </row>
    <row r="941" spans="1:23">
      <c r="A941" s="336"/>
      <c r="B941" s="336"/>
      <c r="C941" s="336"/>
      <c r="D941" s="336"/>
      <c r="E941" s="336"/>
      <c r="F941" s="326"/>
      <c r="G941" s="326"/>
      <c r="H941" s="326"/>
      <c r="I941" s="326"/>
      <c r="J941" s="326"/>
      <c r="K941" s="326"/>
      <c r="L941" s="326"/>
      <c r="M941" s="326"/>
      <c r="N941" s="326"/>
      <c r="O941" s="326"/>
      <c r="P941" s="326"/>
      <c r="Q941" s="326"/>
      <c r="R941" s="326"/>
      <c r="S941" s="326"/>
      <c r="T941" s="326"/>
      <c r="U941" s="326"/>
      <c r="V941" s="326"/>
      <c r="W941" s="326"/>
    </row>
    <row r="942" spans="1:23">
      <c r="A942" s="336"/>
      <c r="B942" s="336"/>
      <c r="C942" s="336"/>
      <c r="D942" s="336"/>
      <c r="E942" s="336"/>
      <c r="F942" s="326"/>
      <c r="G942" s="326"/>
      <c r="H942" s="326"/>
      <c r="I942" s="326"/>
      <c r="J942" s="326"/>
      <c r="K942" s="326"/>
      <c r="L942" s="326"/>
      <c r="M942" s="326"/>
      <c r="N942" s="326"/>
      <c r="O942" s="326"/>
      <c r="P942" s="326"/>
      <c r="Q942" s="326"/>
      <c r="R942" s="326"/>
      <c r="S942" s="326"/>
      <c r="T942" s="326"/>
      <c r="U942" s="326"/>
      <c r="V942" s="326"/>
      <c r="W942" s="326"/>
    </row>
    <row r="943" spans="1:23">
      <c r="A943" s="336"/>
      <c r="B943" s="336"/>
      <c r="C943" s="336"/>
      <c r="D943" s="336"/>
      <c r="E943" s="336"/>
      <c r="F943" s="326"/>
      <c r="G943" s="326"/>
      <c r="H943" s="326"/>
      <c r="I943" s="326"/>
      <c r="J943" s="326"/>
      <c r="K943" s="326"/>
      <c r="L943" s="326"/>
      <c r="M943" s="326"/>
      <c r="N943" s="326"/>
      <c r="O943" s="326"/>
      <c r="P943" s="326"/>
      <c r="Q943" s="326"/>
      <c r="R943" s="326"/>
      <c r="S943" s="326"/>
      <c r="T943" s="326"/>
      <c r="U943" s="326"/>
      <c r="V943" s="326"/>
      <c r="W943" s="326"/>
    </row>
    <row r="944" spans="1:23">
      <c r="A944" s="336"/>
      <c r="B944" s="336"/>
      <c r="C944" s="336"/>
      <c r="D944" s="336"/>
      <c r="E944" s="336"/>
      <c r="F944" s="326"/>
      <c r="G944" s="326"/>
      <c r="H944" s="326"/>
      <c r="I944" s="326"/>
      <c r="J944" s="326"/>
      <c r="K944" s="326"/>
      <c r="L944" s="326"/>
      <c r="M944" s="326"/>
      <c r="N944" s="326"/>
      <c r="O944" s="326"/>
      <c r="P944" s="326"/>
      <c r="Q944" s="326"/>
      <c r="R944" s="326"/>
      <c r="S944" s="326"/>
      <c r="T944" s="326"/>
      <c r="U944" s="326"/>
      <c r="V944" s="326"/>
      <c r="W944" s="326"/>
    </row>
    <row r="945" spans="1:23">
      <c r="A945" s="336"/>
      <c r="B945" s="336"/>
      <c r="C945" s="336"/>
      <c r="D945" s="336"/>
      <c r="E945" s="336"/>
      <c r="F945" s="326"/>
      <c r="G945" s="326"/>
      <c r="H945" s="326"/>
      <c r="I945" s="326"/>
      <c r="J945" s="326"/>
      <c r="K945" s="326"/>
      <c r="L945" s="326"/>
      <c r="M945" s="326"/>
      <c r="N945" s="326"/>
      <c r="O945" s="326"/>
      <c r="P945" s="326"/>
      <c r="Q945" s="326"/>
      <c r="R945" s="326"/>
      <c r="S945" s="326"/>
      <c r="T945" s="326"/>
      <c r="U945" s="326"/>
      <c r="V945" s="326"/>
      <c r="W945" s="326"/>
    </row>
    <row r="946" spans="1:23">
      <c r="A946" s="336"/>
      <c r="B946" s="336"/>
      <c r="C946" s="336"/>
      <c r="D946" s="336"/>
      <c r="E946" s="336"/>
      <c r="F946" s="326"/>
      <c r="G946" s="326"/>
      <c r="H946" s="326"/>
      <c r="I946" s="326"/>
      <c r="J946" s="326"/>
      <c r="K946" s="326"/>
      <c r="L946" s="326"/>
      <c r="M946" s="326"/>
      <c r="N946" s="326"/>
      <c r="O946" s="326"/>
      <c r="P946" s="326"/>
      <c r="Q946" s="326"/>
      <c r="R946" s="326"/>
      <c r="S946" s="326"/>
      <c r="T946" s="326"/>
      <c r="U946" s="326"/>
      <c r="V946" s="326"/>
      <c r="W946" s="326"/>
    </row>
    <row r="947" spans="1:23">
      <c r="A947" s="336"/>
      <c r="B947" s="336"/>
      <c r="C947" s="336"/>
      <c r="D947" s="336"/>
      <c r="E947" s="336"/>
      <c r="F947" s="326"/>
      <c r="G947" s="326"/>
      <c r="H947" s="326"/>
      <c r="I947" s="326"/>
      <c r="J947" s="326"/>
      <c r="K947" s="326"/>
      <c r="L947" s="326"/>
      <c r="M947" s="326"/>
      <c r="N947" s="326"/>
      <c r="O947" s="326"/>
      <c r="P947" s="326"/>
      <c r="Q947" s="326"/>
      <c r="R947" s="326"/>
      <c r="S947" s="326"/>
      <c r="T947" s="326"/>
      <c r="U947" s="326"/>
      <c r="V947" s="326"/>
      <c r="W947" s="326"/>
    </row>
    <row r="948" spans="1:23">
      <c r="A948" s="336"/>
      <c r="B948" s="336"/>
      <c r="C948" s="336"/>
      <c r="D948" s="336"/>
      <c r="E948" s="336"/>
      <c r="F948" s="326"/>
      <c r="G948" s="326"/>
      <c r="H948" s="326"/>
      <c r="I948" s="326"/>
      <c r="J948" s="326"/>
      <c r="K948" s="326"/>
      <c r="L948" s="326"/>
      <c r="M948" s="326"/>
      <c r="N948" s="326"/>
      <c r="O948" s="326"/>
      <c r="P948" s="326"/>
      <c r="Q948" s="326"/>
      <c r="R948" s="326"/>
      <c r="S948" s="326"/>
      <c r="T948" s="326"/>
      <c r="U948" s="326"/>
      <c r="V948" s="326"/>
      <c r="W948" s="326"/>
    </row>
    <row r="949" spans="1:23">
      <c r="A949" s="336"/>
      <c r="B949" s="336"/>
      <c r="C949" s="336"/>
      <c r="D949" s="336"/>
      <c r="E949" s="336"/>
      <c r="F949" s="326"/>
      <c r="G949" s="326"/>
      <c r="H949" s="326"/>
      <c r="I949" s="326"/>
      <c r="J949" s="326"/>
      <c r="K949" s="326"/>
      <c r="L949" s="326"/>
      <c r="M949" s="326"/>
      <c r="N949" s="326"/>
      <c r="O949" s="326"/>
      <c r="P949" s="326"/>
      <c r="Q949" s="326"/>
      <c r="R949" s="326"/>
      <c r="S949" s="326"/>
      <c r="T949" s="326"/>
      <c r="U949" s="326"/>
      <c r="V949" s="326"/>
      <c r="W949" s="326"/>
    </row>
    <row r="950" spans="1:23">
      <c r="A950" s="336"/>
      <c r="B950" s="336"/>
      <c r="C950" s="336"/>
      <c r="D950" s="336"/>
      <c r="E950" s="336"/>
      <c r="F950" s="326"/>
      <c r="G950" s="326"/>
      <c r="H950" s="326"/>
      <c r="I950" s="326"/>
      <c r="J950" s="326"/>
      <c r="K950" s="326"/>
      <c r="L950" s="326"/>
      <c r="M950" s="326"/>
      <c r="N950" s="326"/>
      <c r="O950" s="326"/>
      <c r="P950" s="326"/>
      <c r="Q950" s="326"/>
      <c r="R950" s="326"/>
      <c r="S950" s="326"/>
      <c r="T950" s="326"/>
      <c r="U950" s="326"/>
      <c r="V950" s="326"/>
      <c r="W950" s="326"/>
    </row>
    <row r="951" spans="1:23">
      <c r="A951" s="336"/>
      <c r="B951" s="336"/>
      <c r="C951" s="336"/>
      <c r="D951" s="336"/>
      <c r="E951" s="336"/>
      <c r="F951" s="326"/>
      <c r="G951" s="326"/>
      <c r="H951" s="326"/>
      <c r="I951" s="326"/>
      <c r="J951" s="326"/>
      <c r="K951" s="326"/>
      <c r="L951" s="326"/>
      <c r="M951" s="326"/>
      <c r="N951" s="326"/>
      <c r="O951" s="326"/>
      <c r="P951" s="326"/>
      <c r="Q951" s="326"/>
      <c r="R951" s="326"/>
      <c r="S951" s="326"/>
      <c r="T951" s="326"/>
      <c r="U951" s="326"/>
      <c r="V951" s="326"/>
      <c r="W951" s="326"/>
    </row>
    <row r="952" spans="1:23">
      <c r="A952" s="336"/>
      <c r="B952" s="336"/>
      <c r="C952" s="336"/>
      <c r="D952" s="336"/>
      <c r="E952" s="336"/>
      <c r="F952" s="326"/>
      <c r="G952" s="326"/>
      <c r="H952" s="326"/>
      <c r="I952" s="326"/>
      <c r="J952" s="326"/>
      <c r="K952" s="326"/>
      <c r="L952" s="326"/>
      <c r="M952" s="326"/>
      <c r="N952" s="326"/>
      <c r="O952" s="326"/>
      <c r="P952" s="326"/>
      <c r="Q952" s="326"/>
      <c r="R952" s="326"/>
      <c r="S952" s="326"/>
      <c r="T952" s="326"/>
      <c r="U952" s="326"/>
      <c r="V952" s="326"/>
      <c r="W952" s="326"/>
    </row>
    <row r="953" spans="1:23">
      <c r="A953" s="336"/>
      <c r="B953" s="336"/>
      <c r="C953" s="336"/>
      <c r="D953" s="336"/>
      <c r="E953" s="336"/>
      <c r="F953" s="326"/>
      <c r="G953" s="326"/>
      <c r="H953" s="326"/>
      <c r="I953" s="326"/>
      <c r="J953" s="326"/>
      <c r="K953" s="326"/>
      <c r="L953" s="326"/>
      <c r="M953" s="326"/>
      <c r="N953" s="326"/>
      <c r="O953" s="326"/>
      <c r="P953" s="326"/>
      <c r="Q953" s="326"/>
      <c r="R953" s="326"/>
      <c r="S953" s="326"/>
      <c r="T953" s="326"/>
      <c r="U953" s="326"/>
      <c r="V953" s="326"/>
      <c r="W953" s="326"/>
    </row>
    <row r="954" spans="1:23">
      <c r="A954" s="336"/>
      <c r="B954" s="336"/>
      <c r="C954" s="336"/>
      <c r="D954" s="336"/>
      <c r="E954" s="336"/>
      <c r="F954" s="326"/>
      <c r="G954" s="326"/>
      <c r="H954" s="326"/>
      <c r="I954" s="326"/>
      <c r="J954" s="326"/>
      <c r="K954" s="326"/>
      <c r="L954" s="326"/>
      <c r="M954" s="326"/>
      <c r="N954" s="326"/>
      <c r="O954" s="326"/>
      <c r="P954" s="326"/>
      <c r="Q954" s="326"/>
      <c r="R954" s="326"/>
      <c r="S954" s="326"/>
      <c r="T954" s="326"/>
      <c r="U954" s="326"/>
      <c r="V954" s="326"/>
      <c r="W954" s="326"/>
    </row>
    <row r="955" spans="1:23">
      <c r="A955" s="336"/>
      <c r="B955" s="336"/>
      <c r="C955" s="336"/>
      <c r="D955" s="336"/>
      <c r="E955" s="336"/>
      <c r="F955" s="326"/>
      <c r="G955" s="326"/>
      <c r="H955" s="326"/>
      <c r="I955" s="326"/>
      <c r="J955" s="326"/>
      <c r="K955" s="326"/>
      <c r="L955" s="326"/>
      <c r="M955" s="326"/>
      <c r="N955" s="326"/>
      <c r="O955" s="326"/>
      <c r="P955" s="326"/>
      <c r="Q955" s="326"/>
      <c r="R955" s="326"/>
      <c r="S955" s="326"/>
      <c r="T955" s="326"/>
      <c r="U955" s="326"/>
      <c r="V955" s="326"/>
      <c r="W955" s="326"/>
    </row>
    <row r="956" spans="1:23">
      <c r="A956" s="336"/>
      <c r="B956" s="336"/>
      <c r="C956" s="336"/>
      <c r="D956" s="336"/>
      <c r="E956" s="336"/>
      <c r="F956" s="326"/>
      <c r="G956" s="326"/>
      <c r="H956" s="326"/>
      <c r="I956" s="326"/>
      <c r="J956" s="326"/>
      <c r="K956" s="326"/>
      <c r="L956" s="326"/>
      <c r="M956" s="326"/>
      <c r="N956" s="326"/>
      <c r="O956" s="326"/>
      <c r="P956" s="326"/>
      <c r="Q956" s="326"/>
      <c r="R956" s="326"/>
      <c r="S956" s="326"/>
      <c r="T956" s="326"/>
      <c r="U956" s="326"/>
      <c r="V956" s="326"/>
      <c r="W956" s="326"/>
    </row>
    <row r="957" spans="1:23">
      <c r="A957" s="336"/>
      <c r="B957" s="336"/>
      <c r="C957" s="336"/>
      <c r="D957" s="336"/>
      <c r="E957" s="336"/>
      <c r="F957" s="326"/>
      <c r="G957" s="326"/>
      <c r="H957" s="326"/>
      <c r="I957" s="326"/>
      <c r="J957" s="326"/>
      <c r="K957" s="326"/>
      <c r="L957" s="326"/>
      <c r="M957" s="326"/>
      <c r="N957" s="326"/>
      <c r="O957" s="326"/>
      <c r="P957" s="326"/>
      <c r="Q957" s="326"/>
      <c r="R957" s="326"/>
      <c r="S957" s="326"/>
      <c r="T957" s="326"/>
      <c r="U957" s="326"/>
      <c r="V957" s="326"/>
      <c r="W957" s="326"/>
    </row>
    <row r="958" spans="1:23">
      <c r="A958" s="336"/>
      <c r="B958" s="336"/>
      <c r="C958" s="336"/>
      <c r="D958" s="336"/>
      <c r="E958" s="336"/>
      <c r="F958" s="326"/>
      <c r="G958" s="326"/>
      <c r="H958" s="326"/>
      <c r="I958" s="326"/>
      <c r="J958" s="326"/>
      <c r="K958" s="326"/>
      <c r="L958" s="326"/>
      <c r="M958" s="326"/>
      <c r="N958" s="326"/>
      <c r="O958" s="326"/>
      <c r="P958" s="326"/>
      <c r="Q958" s="326"/>
      <c r="R958" s="326"/>
      <c r="S958" s="326"/>
      <c r="T958" s="326"/>
      <c r="U958" s="326"/>
      <c r="V958" s="326"/>
      <c r="W958" s="326"/>
    </row>
    <row r="959" spans="1:23">
      <c r="A959" s="336"/>
      <c r="B959" s="336"/>
      <c r="C959" s="336"/>
      <c r="D959" s="336"/>
      <c r="E959" s="336"/>
      <c r="F959" s="326"/>
      <c r="G959" s="326"/>
      <c r="H959" s="326"/>
      <c r="I959" s="326"/>
      <c r="J959" s="326"/>
      <c r="K959" s="326"/>
      <c r="L959" s="326"/>
      <c r="M959" s="326"/>
      <c r="N959" s="326"/>
      <c r="O959" s="326"/>
      <c r="P959" s="326"/>
      <c r="Q959" s="326"/>
      <c r="R959" s="326"/>
      <c r="S959" s="326"/>
      <c r="T959" s="326"/>
      <c r="U959" s="326"/>
      <c r="V959" s="326"/>
      <c r="W959" s="326"/>
    </row>
    <row r="960" spans="1:23">
      <c r="A960" s="336"/>
      <c r="B960" s="336"/>
      <c r="C960" s="336"/>
      <c r="D960" s="336"/>
      <c r="E960" s="336"/>
      <c r="F960" s="326"/>
      <c r="G960" s="326"/>
      <c r="H960" s="326"/>
      <c r="I960" s="326"/>
      <c r="J960" s="326"/>
      <c r="K960" s="326"/>
      <c r="L960" s="326"/>
      <c r="M960" s="326"/>
      <c r="N960" s="326"/>
      <c r="O960" s="326"/>
      <c r="P960" s="326"/>
      <c r="Q960" s="326"/>
      <c r="R960" s="326"/>
      <c r="S960" s="326"/>
      <c r="T960" s="326"/>
      <c r="U960" s="326"/>
      <c r="V960" s="326"/>
      <c r="W960" s="326"/>
    </row>
    <row r="961" spans="1:23">
      <c r="A961" s="336"/>
      <c r="B961" s="336"/>
      <c r="C961" s="336"/>
      <c r="D961" s="336"/>
      <c r="E961" s="336"/>
      <c r="F961" s="326"/>
      <c r="G961" s="326"/>
      <c r="H961" s="326"/>
      <c r="I961" s="326"/>
      <c r="J961" s="326"/>
      <c r="K961" s="326"/>
      <c r="L961" s="326"/>
      <c r="M961" s="326"/>
      <c r="N961" s="326"/>
      <c r="O961" s="326"/>
      <c r="P961" s="326"/>
      <c r="Q961" s="326"/>
      <c r="R961" s="326"/>
      <c r="S961" s="326"/>
      <c r="T961" s="326"/>
      <c r="U961" s="326"/>
      <c r="V961" s="326"/>
      <c r="W961" s="326"/>
    </row>
    <row r="962" spans="1:23">
      <c r="A962" s="336"/>
      <c r="B962" s="336"/>
      <c r="C962" s="336"/>
      <c r="D962" s="336"/>
      <c r="E962" s="336"/>
      <c r="F962" s="326"/>
      <c r="G962" s="326"/>
      <c r="H962" s="326"/>
      <c r="I962" s="326"/>
      <c r="J962" s="326"/>
      <c r="K962" s="326"/>
      <c r="L962" s="326"/>
      <c r="M962" s="326"/>
      <c r="N962" s="326"/>
      <c r="O962" s="326"/>
      <c r="P962" s="326"/>
      <c r="Q962" s="326"/>
      <c r="R962" s="326"/>
      <c r="S962" s="326"/>
      <c r="T962" s="326"/>
      <c r="U962" s="326"/>
      <c r="V962" s="326"/>
      <c r="W962" s="326"/>
    </row>
    <row r="963" spans="1:23">
      <c r="A963" s="336"/>
      <c r="B963" s="336"/>
      <c r="C963" s="336"/>
      <c r="D963" s="336"/>
      <c r="E963" s="336"/>
      <c r="F963" s="326"/>
      <c r="G963" s="326"/>
      <c r="H963" s="326"/>
      <c r="I963" s="326"/>
      <c r="J963" s="326"/>
      <c r="K963" s="326"/>
      <c r="L963" s="326"/>
      <c r="M963" s="326"/>
      <c r="N963" s="326"/>
      <c r="O963" s="326"/>
      <c r="P963" s="326"/>
      <c r="Q963" s="326"/>
      <c r="R963" s="326"/>
      <c r="S963" s="326"/>
      <c r="T963" s="326"/>
      <c r="U963" s="326"/>
      <c r="V963" s="326"/>
      <c r="W963" s="326"/>
    </row>
    <row r="964" spans="1:23">
      <c r="A964" s="336"/>
      <c r="B964" s="336"/>
      <c r="C964" s="336"/>
      <c r="D964" s="336"/>
      <c r="E964" s="336"/>
      <c r="F964" s="326"/>
      <c r="G964" s="326"/>
      <c r="H964" s="326"/>
      <c r="I964" s="326"/>
      <c r="J964" s="326"/>
      <c r="K964" s="326"/>
      <c r="L964" s="326"/>
      <c r="M964" s="326"/>
      <c r="N964" s="326"/>
      <c r="O964" s="326"/>
      <c r="P964" s="326"/>
      <c r="Q964" s="326"/>
      <c r="R964" s="326"/>
      <c r="S964" s="326"/>
      <c r="T964" s="326"/>
      <c r="U964" s="326"/>
      <c r="V964" s="326"/>
      <c r="W964" s="326"/>
    </row>
    <row r="965" spans="1:23">
      <c r="A965" s="336"/>
      <c r="B965" s="336"/>
      <c r="C965" s="336"/>
      <c r="D965" s="336"/>
      <c r="E965" s="336"/>
      <c r="F965" s="326"/>
      <c r="G965" s="326"/>
      <c r="H965" s="326"/>
      <c r="I965" s="326"/>
      <c r="J965" s="326"/>
      <c r="K965" s="326"/>
      <c r="L965" s="326"/>
      <c r="M965" s="326"/>
      <c r="N965" s="326"/>
      <c r="O965" s="326"/>
      <c r="P965" s="326"/>
      <c r="Q965" s="326"/>
      <c r="R965" s="326"/>
      <c r="S965" s="326"/>
      <c r="T965" s="326"/>
      <c r="U965" s="326"/>
      <c r="V965" s="326"/>
      <c r="W965" s="326"/>
    </row>
    <row r="966" spans="1:23">
      <c r="A966" s="336"/>
      <c r="B966" s="336"/>
      <c r="C966" s="336"/>
      <c r="D966" s="336"/>
      <c r="E966" s="336"/>
      <c r="F966" s="326"/>
      <c r="G966" s="326"/>
      <c r="H966" s="326"/>
      <c r="I966" s="326"/>
      <c r="J966" s="326"/>
      <c r="K966" s="326"/>
      <c r="L966" s="326"/>
      <c r="M966" s="326"/>
      <c r="N966" s="326"/>
      <c r="O966" s="326"/>
      <c r="P966" s="326"/>
      <c r="Q966" s="326"/>
      <c r="R966" s="326"/>
      <c r="S966" s="326"/>
      <c r="T966" s="326"/>
      <c r="U966" s="326"/>
      <c r="V966" s="326"/>
      <c r="W966" s="326"/>
    </row>
    <row r="967" spans="1:23">
      <c r="A967" s="336"/>
      <c r="B967" s="336"/>
      <c r="C967" s="336"/>
      <c r="D967" s="336"/>
      <c r="E967" s="336"/>
      <c r="F967" s="326"/>
      <c r="G967" s="326"/>
      <c r="H967" s="326"/>
      <c r="I967" s="326"/>
      <c r="J967" s="326"/>
      <c r="K967" s="326"/>
      <c r="L967" s="326"/>
      <c r="M967" s="326"/>
      <c r="N967" s="326"/>
      <c r="O967" s="326"/>
      <c r="P967" s="326"/>
      <c r="Q967" s="326"/>
      <c r="R967" s="326"/>
      <c r="S967" s="326"/>
      <c r="T967" s="326"/>
      <c r="U967" s="326"/>
      <c r="V967" s="326"/>
      <c r="W967" s="326"/>
    </row>
    <row r="968" spans="1:23">
      <c r="A968" s="336"/>
      <c r="B968" s="336"/>
      <c r="C968" s="336"/>
      <c r="D968" s="336"/>
      <c r="E968" s="336"/>
      <c r="F968" s="326"/>
      <c r="G968" s="326"/>
      <c r="H968" s="326"/>
      <c r="I968" s="326"/>
      <c r="J968" s="326"/>
      <c r="K968" s="326"/>
      <c r="L968" s="326"/>
      <c r="M968" s="326"/>
      <c r="N968" s="326"/>
      <c r="O968" s="326"/>
      <c r="P968" s="326"/>
      <c r="Q968" s="326"/>
      <c r="R968" s="326"/>
      <c r="S968" s="326"/>
      <c r="T968" s="326"/>
      <c r="U968" s="326"/>
      <c r="V968" s="326"/>
      <c r="W968" s="326"/>
    </row>
    <row r="969" spans="1:23">
      <c r="A969" s="336"/>
      <c r="B969" s="336"/>
      <c r="C969" s="336"/>
      <c r="D969" s="336"/>
      <c r="E969" s="336"/>
      <c r="F969" s="326"/>
      <c r="G969" s="326"/>
      <c r="H969" s="326"/>
      <c r="I969" s="326"/>
      <c r="J969" s="326"/>
      <c r="K969" s="326"/>
      <c r="L969" s="326"/>
      <c r="M969" s="326"/>
      <c r="N969" s="326"/>
      <c r="O969" s="326"/>
      <c r="P969" s="326"/>
      <c r="Q969" s="326"/>
      <c r="R969" s="326"/>
      <c r="S969" s="326"/>
      <c r="T969" s="326"/>
      <c r="U969" s="326"/>
      <c r="V969" s="326"/>
      <c r="W969" s="326"/>
    </row>
    <row r="970" spans="1:23">
      <c r="A970" s="336"/>
      <c r="B970" s="336"/>
      <c r="C970" s="336"/>
      <c r="D970" s="336"/>
      <c r="E970" s="336"/>
      <c r="F970" s="326"/>
      <c r="G970" s="326"/>
      <c r="H970" s="326"/>
      <c r="I970" s="326"/>
      <c r="J970" s="326"/>
      <c r="K970" s="326"/>
      <c r="L970" s="326"/>
      <c r="M970" s="326"/>
      <c r="N970" s="326"/>
      <c r="O970" s="326"/>
      <c r="P970" s="326"/>
      <c r="Q970" s="326"/>
      <c r="R970" s="326"/>
      <c r="S970" s="326"/>
      <c r="T970" s="326"/>
      <c r="U970" s="326"/>
      <c r="V970" s="326"/>
      <c r="W970" s="326"/>
    </row>
    <row r="971" spans="1:23">
      <c r="A971" s="336"/>
      <c r="B971" s="336"/>
      <c r="C971" s="336"/>
      <c r="D971" s="336"/>
      <c r="E971" s="336"/>
      <c r="F971" s="326"/>
      <c r="G971" s="326"/>
      <c r="H971" s="326"/>
      <c r="I971" s="326"/>
      <c r="J971" s="326"/>
      <c r="K971" s="326"/>
      <c r="L971" s="326"/>
      <c r="M971" s="326"/>
      <c r="N971" s="326"/>
      <c r="O971" s="326"/>
      <c r="P971" s="326"/>
      <c r="Q971" s="326"/>
      <c r="R971" s="326"/>
      <c r="S971" s="326"/>
      <c r="T971" s="326"/>
      <c r="U971" s="326"/>
      <c r="V971" s="326"/>
      <c r="W971" s="326"/>
    </row>
    <row r="972" spans="1:23">
      <c r="A972" s="336"/>
      <c r="B972" s="336"/>
      <c r="C972" s="336"/>
      <c r="D972" s="336"/>
      <c r="E972" s="336"/>
      <c r="F972" s="326"/>
      <c r="G972" s="326"/>
      <c r="H972" s="326"/>
      <c r="I972" s="326"/>
      <c r="J972" s="326"/>
      <c r="K972" s="326"/>
      <c r="L972" s="326"/>
      <c r="M972" s="326"/>
      <c r="N972" s="326"/>
      <c r="O972" s="326"/>
      <c r="P972" s="326"/>
      <c r="Q972" s="326"/>
      <c r="R972" s="326"/>
      <c r="S972" s="326"/>
      <c r="T972" s="326"/>
      <c r="U972" s="326"/>
      <c r="V972" s="326"/>
      <c r="W972" s="326"/>
    </row>
    <row r="973" spans="1:23">
      <c r="A973" s="336"/>
      <c r="B973" s="336"/>
      <c r="C973" s="336"/>
      <c r="D973" s="336"/>
      <c r="E973" s="336"/>
      <c r="F973" s="326"/>
      <c r="G973" s="326"/>
      <c r="H973" s="326"/>
      <c r="I973" s="326"/>
      <c r="J973" s="326"/>
      <c r="K973" s="326"/>
      <c r="L973" s="326"/>
      <c r="M973" s="326"/>
      <c r="N973" s="326"/>
      <c r="O973" s="326"/>
      <c r="P973" s="326"/>
      <c r="Q973" s="326"/>
      <c r="R973" s="326"/>
      <c r="S973" s="326"/>
      <c r="T973" s="326"/>
      <c r="U973" s="326"/>
      <c r="V973" s="326"/>
      <c r="W973" s="326"/>
    </row>
    <row r="974" spans="1:23">
      <c r="A974" s="336"/>
      <c r="B974" s="336"/>
      <c r="C974" s="336"/>
      <c r="D974" s="336"/>
      <c r="E974" s="336"/>
      <c r="F974" s="326"/>
      <c r="G974" s="326"/>
      <c r="H974" s="326"/>
      <c r="I974" s="326"/>
      <c r="J974" s="326"/>
      <c r="K974" s="326"/>
      <c r="L974" s="326"/>
      <c r="M974" s="326"/>
      <c r="N974" s="326"/>
      <c r="O974" s="326"/>
      <c r="P974" s="326"/>
      <c r="Q974" s="326"/>
      <c r="R974" s="326"/>
      <c r="S974" s="326"/>
      <c r="T974" s="326"/>
      <c r="U974" s="326"/>
      <c r="V974" s="326"/>
      <c r="W974" s="326"/>
    </row>
    <row r="975" spans="1:23">
      <c r="A975" s="336"/>
      <c r="B975" s="336"/>
      <c r="C975" s="336"/>
      <c r="D975" s="336"/>
      <c r="E975" s="336"/>
      <c r="F975" s="326"/>
      <c r="G975" s="326"/>
      <c r="H975" s="326"/>
      <c r="I975" s="326"/>
      <c r="J975" s="326"/>
      <c r="K975" s="326"/>
      <c r="L975" s="326"/>
      <c r="M975" s="326"/>
      <c r="N975" s="326"/>
      <c r="O975" s="326"/>
      <c r="P975" s="326"/>
      <c r="Q975" s="326"/>
      <c r="R975" s="326"/>
      <c r="S975" s="326"/>
      <c r="T975" s="326"/>
      <c r="U975" s="326"/>
      <c r="V975" s="326"/>
      <c r="W975" s="326"/>
    </row>
    <row r="976" spans="1:23">
      <c r="A976" s="336"/>
      <c r="B976" s="336"/>
      <c r="C976" s="336"/>
      <c r="D976" s="336"/>
      <c r="E976" s="336"/>
      <c r="F976" s="326"/>
      <c r="G976" s="326"/>
      <c r="H976" s="326"/>
      <c r="I976" s="326"/>
      <c r="J976" s="326"/>
      <c r="K976" s="326"/>
      <c r="L976" s="326"/>
      <c r="M976" s="326"/>
      <c r="N976" s="326"/>
      <c r="O976" s="326"/>
      <c r="P976" s="326"/>
      <c r="Q976" s="326"/>
      <c r="R976" s="326"/>
      <c r="S976" s="326"/>
      <c r="T976" s="326"/>
      <c r="U976" s="326"/>
      <c r="V976" s="326"/>
      <c r="W976" s="326"/>
    </row>
    <row r="977" spans="1:23">
      <c r="A977" s="336"/>
      <c r="B977" s="336"/>
      <c r="C977" s="336"/>
      <c r="D977" s="336"/>
      <c r="E977" s="336"/>
      <c r="F977" s="326"/>
      <c r="G977" s="326"/>
      <c r="H977" s="326"/>
      <c r="I977" s="326"/>
      <c r="J977" s="326"/>
      <c r="K977" s="326"/>
      <c r="L977" s="326"/>
      <c r="M977" s="326"/>
      <c r="N977" s="326"/>
      <c r="O977" s="326"/>
      <c r="P977" s="326"/>
      <c r="Q977" s="326"/>
      <c r="R977" s="326"/>
      <c r="S977" s="326"/>
      <c r="T977" s="326"/>
      <c r="U977" s="326"/>
      <c r="V977" s="326"/>
      <c r="W977" s="326"/>
    </row>
    <row r="978" spans="1:23">
      <c r="A978" s="336"/>
      <c r="B978" s="336"/>
      <c r="C978" s="336"/>
      <c r="D978" s="336"/>
      <c r="E978" s="336"/>
      <c r="F978" s="326"/>
      <c r="G978" s="326"/>
      <c r="H978" s="326"/>
      <c r="I978" s="326"/>
      <c r="J978" s="326"/>
      <c r="K978" s="326"/>
      <c r="L978" s="326"/>
      <c r="M978" s="326"/>
      <c r="N978" s="326"/>
      <c r="O978" s="326"/>
      <c r="P978" s="326"/>
      <c r="Q978" s="326"/>
      <c r="R978" s="326"/>
      <c r="S978" s="326"/>
      <c r="T978" s="326"/>
      <c r="U978" s="326"/>
      <c r="V978" s="326"/>
      <c r="W978" s="326"/>
    </row>
    <row r="979" spans="1:23">
      <c r="A979" s="336"/>
      <c r="B979" s="336"/>
      <c r="C979" s="336"/>
      <c r="D979" s="336"/>
      <c r="E979" s="336"/>
      <c r="F979" s="326"/>
      <c r="G979" s="326"/>
      <c r="H979" s="326"/>
      <c r="I979" s="326"/>
      <c r="J979" s="326"/>
      <c r="K979" s="326"/>
      <c r="L979" s="326"/>
      <c r="M979" s="326"/>
      <c r="N979" s="326"/>
      <c r="O979" s="326"/>
      <c r="P979" s="326"/>
      <c r="Q979" s="326"/>
      <c r="R979" s="326"/>
      <c r="S979" s="326"/>
      <c r="T979" s="326"/>
      <c r="U979" s="326"/>
      <c r="V979" s="326"/>
      <c r="W979" s="326"/>
    </row>
    <row r="980" spans="1:23">
      <c r="A980" s="336"/>
      <c r="B980" s="336"/>
      <c r="C980" s="336"/>
      <c r="D980" s="336"/>
      <c r="E980" s="336"/>
      <c r="F980" s="326"/>
      <c r="G980" s="326"/>
      <c r="H980" s="326"/>
      <c r="I980" s="326"/>
      <c r="J980" s="326"/>
      <c r="K980" s="326"/>
      <c r="L980" s="326"/>
      <c r="M980" s="326"/>
      <c r="N980" s="326"/>
      <c r="O980" s="326"/>
      <c r="P980" s="326"/>
      <c r="Q980" s="326"/>
      <c r="R980" s="326"/>
      <c r="S980" s="326"/>
      <c r="T980" s="326"/>
      <c r="U980" s="326"/>
      <c r="V980" s="326"/>
      <c r="W980" s="326"/>
    </row>
    <row r="981" spans="1:23">
      <c r="A981" s="336"/>
      <c r="B981" s="336"/>
      <c r="C981" s="336"/>
      <c r="D981" s="336"/>
      <c r="E981" s="336"/>
      <c r="F981" s="326"/>
      <c r="G981" s="326"/>
      <c r="H981" s="326"/>
      <c r="I981" s="326"/>
      <c r="J981" s="326"/>
      <c r="K981" s="326"/>
      <c r="L981" s="326"/>
      <c r="M981" s="326"/>
      <c r="N981" s="326"/>
      <c r="O981" s="326"/>
      <c r="P981" s="326"/>
      <c r="Q981" s="326"/>
      <c r="R981" s="326"/>
      <c r="S981" s="326"/>
      <c r="T981" s="326"/>
      <c r="U981" s="326"/>
      <c r="V981" s="326"/>
      <c r="W981" s="326"/>
    </row>
    <row r="982" spans="1:23">
      <c r="A982" s="336"/>
      <c r="B982" s="336"/>
      <c r="C982" s="336"/>
      <c r="D982" s="336"/>
      <c r="E982" s="336"/>
      <c r="F982" s="326"/>
      <c r="G982" s="326"/>
      <c r="H982" s="326"/>
      <c r="I982" s="326"/>
      <c r="J982" s="326"/>
      <c r="K982" s="326"/>
      <c r="L982" s="326"/>
      <c r="M982" s="326"/>
      <c r="N982" s="326"/>
      <c r="O982" s="326"/>
      <c r="P982" s="326"/>
      <c r="Q982" s="326"/>
      <c r="R982" s="326"/>
      <c r="S982" s="326"/>
      <c r="T982" s="326"/>
      <c r="U982" s="326"/>
      <c r="V982" s="326"/>
      <c r="W982" s="326"/>
    </row>
    <row r="983" spans="1:23">
      <c r="A983" s="336"/>
      <c r="B983" s="336"/>
      <c r="C983" s="336"/>
      <c r="D983" s="336"/>
      <c r="E983" s="336"/>
      <c r="F983" s="326"/>
      <c r="G983" s="326"/>
      <c r="H983" s="326"/>
      <c r="I983" s="326"/>
      <c r="J983" s="326"/>
      <c r="K983" s="326"/>
      <c r="L983" s="326"/>
      <c r="M983" s="326"/>
      <c r="N983" s="326"/>
      <c r="O983" s="326"/>
      <c r="P983" s="326"/>
      <c r="Q983" s="326"/>
      <c r="R983" s="326"/>
      <c r="S983" s="326"/>
      <c r="T983" s="326"/>
      <c r="U983" s="326"/>
      <c r="V983" s="326"/>
      <c r="W983" s="326"/>
    </row>
    <row r="984" spans="1:23">
      <c r="A984" s="336"/>
      <c r="B984" s="336"/>
      <c r="C984" s="336"/>
      <c r="D984" s="336"/>
      <c r="E984" s="336"/>
      <c r="F984" s="326"/>
      <c r="G984" s="326"/>
      <c r="H984" s="326"/>
      <c r="I984" s="326"/>
      <c r="J984" s="326"/>
      <c r="K984" s="326"/>
      <c r="L984" s="326"/>
      <c r="M984" s="326"/>
      <c r="N984" s="326"/>
      <c r="O984" s="326"/>
      <c r="P984" s="326"/>
      <c r="Q984" s="326"/>
      <c r="R984" s="326"/>
      <c r="S984" s="326"/>
      <c r="T984" s="326"/>
      <c r="U984" s="326"/>
      <c r="V984" s="326"/>
      <c r="W984" s="326"/>
    </row>
    <row r="985" spans="1:23">
      <c r="A985" s="336"/>
      <c r="B985" s="336"/>
      <c r="C985" s="336"/>
      <c r="D985" s="336"/>
      <c r="E985" s="336"/>
      <c r="F985" s="326"/>
      <c r="G985" s="326"/>
      <c r="H985" s="326"/>
      <c r="I985" s="326"/>
      <c r="J985" s="326"/>
      <c r="K985" s="326"/>
      <c r="L985" s="326"/>
      <c r="M985" s="326"/>
      <c r="N985" s="326"/>
      <c r="O985" s="326"/>
      <c r="P985" s="326"/>
      <c r="Q985" s="326"/>
      <c r="R985" s="326"/>
      <c r="S985" s="326"/>
      <c r="T985" s="326"/>
      <c r="U985" s="326"/>
      <c r="V985" s="326"/>
      <c r="W985" s="326"/>
    </row>
    <row r="986" spans="1:23">
      <c r="A986" s="336"/>
      <c r="B986" s="336"/>
      <c r="C986" s="336"/>
      <c r="D986" s="336"/>
      <c r="E986" s="336"/>
      <c r="F986" s="326"/>
      <c r="G986" s="326"/>
      <c r="H986" s="326"/>
      <c r="I986" s="326"/>
      <c r="J986" s="326"/>
      <c r="K986" s="326"/>
      <c r="L986" s="326"/>
      <c r="M986" s="326"/>
      <c r="N986" s="326"/>
      <c r="O986" s="326"/>
      <c r="P986" s="326"/>
      <c r="Q986" s="326"/>
      <c r="R986" s="326"/>
      <c r="S986" s="326"/>
      <c r="T986" s="326"/>
      <c r="U986" s="326"/>
      <c r="V986" s="326"/>
      <c r="W986" s="326"/>
    </row>
    <row r="987" spans="1:23">
      <c r="A987" s="336"/>
      <c r="B987" s="336"/>
      <c r="C987" s="336"/>
      <c r="D987" s="336"/>
      <c r="E987" s="336"/>
      <c r="F987" s="326"/>
      <c r="G987" s="326"/>
      <c r="H987" s="326"/>
      <c r="I987" s="326"/>
      <c r="J987" s="326"/>
      <c r="K987" s="326"/>
      <c r="L987" s="326"/>
      <c r="M987" s="326"/>
      <c r="N987" s="326"/>
      <c r="O987" s="326"/>
      <c r="P987" s="326"/>
      <c r="Q987" s="326"/>
      <c r="R987" s="326"/>
      <c r="S987" s="326"/>
      <c r="T987" s="326"/>
      <c r="U987" s="326"/>
      <c r="V987" s="326"/>
      <c r="W987" s="326"/>
    </row>
    <row r="988" spans="1:23">
      <c r="A988" s="336"/>
      <c r="B988" s="336"/>
      <c r="C988" s="336"/>
      <c r="D988" s="336"/>
      <c r="E988" s="336"/>
      <c r="F988" s="326"/>
      <c r="G988" s="326"/>
      <c r="H988" s="326"/>
      <c r="I988" s="326"/>
      <c r="J988" s="326"/>
      <c r="K988" s="326"/>
      <c r="L988" s="326"/>
      <c r="M988" s="326"/>
      <c r="N988" s="326"/>
      <c r="O988" s="326"/>
      <c r="P988" s="326"/>
      <c r="Q988" s="326"/>
      <c r="R988" s="326"/>
      <c r="S988" s="326"/>
      <c r="T988" s="326"/>
      <c r="U988" s="326"/>
      <c r="V988" s="326"/>
      <c r="W988" s="326"/>
    </row>
    <row r="989" spans="1:23">
      <c r="A989" s="336"/>
      <c r="B989" s="336"/>
      <c r="C989" s="336"/>
      <c r="D989" s="336"/>
      <c r="E989" s="336"/>
      <c r="F989" s="326"/>
      <c r="G989" s="326"/>
      <c r="H989" s="326"/>
      <c r="I989" s="326"/>
      <c r="J989" s="326"/>
      <c r="K989" s="326"/>
      <c r="L989" s="326"/>
      <c r="M989" s="326"/>
      <c r="N989" s="326"/>
      <c r="O989" s="326"/>
      <c r="P989" s="326"/>
      <c r="Q989" s="326"/>
      <c r="R989" s="326"/>
      <c r="S989" s="326"/>
      <c r="T989" s="326"/>
      <c r="U989" s="326"/>
      <c r="V989" s="326"/>
      <c r="W989" s="326"/>
    </row>
    <row r="990" spans="1:23">
      <c r="A990" s="336"/>
      <c r="B990" s="336"/>
      <c r="C990" s="336"/>
      <c r="D990" s="336"/>
      <c r="E990" s="336"/>
      <c r="F990" s="326"/>
      <c r="G990" s="326"/>
      <c r="H990" s="326"/>
      <c r="I990" s="326"/>
      <c r="J990" s="326"/>
      <c r="K990" s="326"/>
      <c r="L990" s="326"/>
      <c r="M990" s="326"/>
      <c r="N990" s="326"/>
      <c r="O990" s="326"/>
      <c r="P990" s="326"/>
      <c r="Q990" s="326"/>
      <c r="R990" s="326"/>
      <c r="S990" s="326"/>
      <c r="T990" s="326"/>
      <c r="U990" s="326"/>
      <c r="V990" s="326"/>
      <c r="W990" s="326"/>
    </row>
    <row r="991" spans="1:23">
      <c r="A991" s="336"/>
      <c r="B991" s="336"/>
      <c r="C991" s="336"/>
      <c r="D991" s="336"/>
      <c r="E991" s="336"/>
      <c r="F991" s="326"/>
      <c r="G991" s="326"/>
      <c r="H991" s="326"/>
      <c r="I991" s="326"/>
      <c r="J991" s="326"/>
      <c r="K991" s="326"/>
      <c r="L991" s="326"/>
      <c r="M991" s="326"/>
      <c r="N991" s="326"/>
      <c r="O991" s="326"/>
      <c r="P991" s="326"/>
      <c r="Q991" s="326"/>
      <c r="R991" s="326"/>
      <c r="S991" s="326"/>
      <c r="T991" s="326"/>
      <c r="U991" s="326"/>
      <c r="V991" s="326"/>
      <c r="W991" s="326"/>
    </row>
    <row r="992" spans="1:23">
      <c r="A992" s="336"/>
      <c r="B992" s="336"/>
      <c r="C992" s="336"/>
      <c r="D992" s="336"/>
      <c r="E992" s="336"/>
      <c r="F992" s="326"/>
      <c r="G992" s="326"/>
      <c r="H992" s="326"/>
      <c r="I992" s="326"/>
      <c r="J992" s="326"/>
      <c r="K992" s="326"/>
      <c r="L992" s="326"/>
      <c r="M992" s="326"/>
      <c r="N992" s="326"/>
      <c r="O992" s="326"/>
      <c r="P992" s="326"/>
      <c r="Q992" s="326"/>
      <c r="R992" s="326"/>
      <c r="S992" s="326"/>
      <c r="T992" s="326"/>
      <c r="U992" s="326"/>
      <c r="V992" s="326"/>
      <c r="W992" s="326"/>
    </row>
    <row r="993" spans="1:23">
      <c r="A993" s="336"/>
      <c r="B993" s="336"/>
      <c r="C993" s="336"/>
      <c r="D993" s="336"/>
      <c r="E993" s="336"/>
      <c r="F993" s="326"/>
      <c r="G993" s="326"/>
      <c r="H993" s="326"/>
      <c r="I993" s="326"/>
      <c r="J993" s="326"/>
      <c r="K993" s="326"/>
      <c r="L993" s="326"/>
      <c r="M993" s="326"/>
      <c r="N993" s="326"/>
      <c r="O993" s="326"/>
      <c r="P993" s="326"/>
      <c r="Q993" s="326"/>
      <c r="R993" s="326"/>
      <c r="S993" s="326"/>
      <c r="T993" s="326"/>
      <c r="U993" s="326"/>
      <c r="V993" s="326"/>
      <c r="W993" s="326"/>
    </row>
    <row r="994" spans="1:23">
      <c r="A994" s="336"/>
      <c r="B994" s="336"/>
      <c r="C994" s="336"/>
      <c r="D994" s="336"/>
      <c r="E994" s="336"/>
      <c r="F994" s="326"/>
      <c r="G994" s="326"/>
      <c r="H994" s="326"/>
      <c r="I994" s="326"/>
      <c r="J994" s="326"/>
      <c r="K994" s="326"/>
      <c r="L994" s="326"/>
      <c r="M994" s="326"/>
      <c r="N994" s="326"/>
      <c r="O994" s="326"/>
      <c r="P994" s="326"/>
      <c r="Q994" s="326"/>
      <c r="R994" s="326"/>
      <c r="S994" s="326"/>
      <c r="T994" s="326"/>
      <c r="U994" s="326"/>
      <c r="V994" s="326"/>
      <c r="W994" s="326"/>
    </row>
    <row r="995" spans="1:23">
      <c r="A995" s="336"/>
      <c r="B995" s="336"/>
      <c r="C995" s="336"/>
      <c r="D995" s="336"/>
      <c r="E995" s="336"/>
      <c r="F995" s="326"/>
      <c r="G995" s="326"/>
      <c r="H995" s="326"/>
      <c r="I995" s="326"/>
      <c r="J995" s="326"/>
      <c r="K995" s="326"/>
      <c r="L995" s="326"/>
      <c r="M995" s="326"/>
      <c r="N995" s="326"/>
      <c r="O995" s="326"/>
      <c r="P995" s="326"/>
      <c r="Q995" s="326"/>
      <c r="R995" s="326"/>
      <c r="S995" s="326"/>
      <c r="T995" s="326"/>
      <c r="U995" s="326"/>
      <c r="V995" s="326"/>
      <c r="W995" s="326"/>
    </row>
    <row r="996" spans="1:23">
      <c r="A996" s="336"/>
      <c r="B996" s="336"/>
      <c r="C996" s="336"/>
      <c r="D996" s="336"/>
      <c r="E996" s="336"/>
      <c r="F996" s="326"/>
      <c r="G996" s="326"/>
      <c r="H996" s="326"/>
      <c r="I996" s="326"/>
      <c r="J996" s="326"/>
      <c r="K996" s="326"/>
      <c r="L996" s="326"/>
      <c r="M996" s="326"/>
      <c r="N996" s="326"/>
      <c r="O996" s="326"/>
      <c r="P996" s="326"/>
      <c r="Q996" s="326"/>
      <c r="R996" s="326"/>
      <c r="S996" s="326"/>
      <c r="T996" s="326"/>
      <c r="U996" s="326"/>
      <c r="V996" s="326"/>
      <c r="W996" s="326"/>
    </row>
  </sheetData>
  <mergeCells count="11">
    <mergeCell ref="A106:E106"/>
    <mergeCell ref="A111:E111"/>
    <mergeCell ref="A47:E47"/>
    <mergeCell ref="A54:E54"/>
    <mergeCell ref="A82:E82"/>
    <mergeCell ref="A99:E99"/>
    <mergeCell ref="A103:E103"/>
    <mergeCell ref="A1:E1"/>
    <mergeCell ref="A2:E2"/>
    <mergeCell ref="A8:E8"/>
    <mergeCell ref="A31:E31"/>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00FF"/>
    <outlinePr summaryBelow="0" summaryRight="0"/>
  </sheetPr>
  <dimension ref="A1:Z996"/>
  <sheetViews>
    <sheetView topLeftCell="A4" workbookViewId="0">
      <selection activeCell="D9" sqref="D9"/>
    </sheetView>
  </sheetViews>
  <sheetFormatPr defaultColWidth="14.44140625" defaultRowHeight="15" customHeight="1"/>
  <cols>
    <col min="1" max="1" width="39.5546875" customWidth="1"/>
    <col min="2" max="2" width="26.33203125" customWidth="1"/>
    <col min="3" max="3" width="56.6640625" customWidth="1"/>
    <col min="4" max="4" width="26.33203125" customWidth="1"/>
    <col min="5" max="5" width="64.109375" customWidth="1"/>
  </cols>
  <sheetData>
    <row r="1" spans="1:26" ht="52.5" customHeight="1">
      <c r="A1" s="657" t="s">
        <v>1118</v>
      </c>
      <c r="B1" s="606"/>
      <c r="C1" s="606"/>
      <c r="D1" s="606"/>
      <c r="E1" s="607"/>
      <c r="F1" s="337"/>
      <c r="G1" s="337"/>
      <c r="H1" s="338"/>
      <c r="I1" s="339"/>
      <c r="J1" s="340"/>
    </row>
    <row r="2" spans="1:26" ht="31.2" customHeight="1">
      <c r="A2" s="658" t="s">
        <v>1119</v>
      </c>
      <c r="B2" s="654"/>
      <c r="C2" s="654"/>
      <c r="D2" s="654"/>
      <c r="E2" s="655"/>
      <c r="F2" s="341"/>
      <c r="G2" s="341"/>
      <c r="H2" s="341"/>
      <c r="I2" s="341"/>
      <c r="J2" s="341"/>
      <c r="K2" s="341"/>
      <c r="L2" s="341"/>
      <c r="M2" s="341"/>
      <c r="N2" s="341"/>
      <c r="O2" s="341"/>
      <c r="P2" s="341"/>
      <c r="Q2" s="341"/>
      <c r="R2" s="341"/>
      <c r="S2" s="341"/>
      <c r="T2" s="341"/>
      <c r="U2" s="341"/>
      <c r="V2" s="341"/>
      <c r="W2" s="341"/>
      <c r="X2" s="341"/>
      <c r="Y2" s="341"/>
      <c r="Z2" s="341"/>
    </row>
    <row r="3" spans="1:26" ht="15.6">
      <c r="A3" s="327" t="s">
        <v>2</v>
      </c>
      <c r="B3" s="327" t="s">
        <v>3</v>
      </c>
      <c r="C3" s="327" t="s">
        <v>4</v>
      </c>
      <c r="D3" s="327"/>
      <c r="E3" s="327" t="s">
        <v>5</v>
      </c>
      <c r="F3" s="341"/>
      <c r="G3" s="341"/>
      <c r="H3" s="341"/>
      <c r="I3" s="341"/>
      <c r="J3" s="341"/>
      <c r="K3" s="341"/>
      <c r="L3" s="341"/>
      <c r="M3" s="341"/>
      <c r="N3" s="341"/>
      <c r="O3" s="341"/>
      <c r="P3" s="341"/>
      <c r="Q3" s="341"/>
      <c r="R3" s="341"/>
      <c r="S3" s="341"/>
      <c r="T3" s="341"/>
      <c r="U3" s="341"/>
      <c r="V3" s="341"/>
      <c r="W3" s="341"/>
      <c r="X3" s="341"/>
      <c r="Y3" s="341"/>
      <c r="Z3" s="341"/>
    </row>
    <row r="4" spans="1:26" ht="46.8">
      <c r="A4" s="329" t="s">
        <v>1120</v>
      </c>
      <c r="B4" s="342"/>
      <c r="C4" s="331" t="s">
        <v>1121</v>
      </c>
      <c r="D4" s="332" t="s">
        <v>836</v>
      </c>
      <c r="E4" s="331" t="s">
        <v>1122</v>
      </c>
      <c r="F4" s="341"/>
      <c r="G4" s="341"/>
      <c r="H4" s="341"/>
      <c r="I4" s="341"/>
      <c r="J4" s="341"/>
      <c r="K4" s="341"/>
      <c r="L4" s="341"/>
      <c r="M4" s="341"/>
      <c r="N4" s="341"/>
      <c r="O4" s="341"/>
      <c r="P4" s="341"/>
      <c r="Q4" s="341"/>
      <c r="R4" s="341"/>
      <c r="S4" s="341"/>
      <c r="T4" s="341"/>
      <c r="U4" s="341"/>
      <c r="V4" s="341"/>
      <c r="W4" s="341"/>
      <c r="X4" s="341"/>
      <c r="Y4" s="341"/>
      <c r="Z4" s="341"/>
    </row>
    <row r="5" spans="1:26" ht="46.8">
      <c r="A5" s="329" t="s">
        <v>1123</v>
      </c>
      <c r="B5" s="342"/>
      <c r="C5" s="331" t="s">
        <v>1124</v>
      </c>
      <c r="D5" s="332" t="s">
        <v>836</v>
      </c>
      <c r="E5" s="331" t="s">
        <v>1122</v>
      </c>
      <c r="F5" s="341"/>
      <c r="G5" s="341"/>
      <c r="H5" s="341"/>
      <c r="I5" s="341"/>
      <c r="J5" s="341"/>
      <c r="K5" s="341"/>
      <c r="L5" s="341"/>
      <c r="M5" s="341"/>
      <c r="N5" s="341"/>
      <c r="O5" s="341"/>
      <c r="P5" s="341"/>
      <c r="Q5" s="341"/>
      <c r="R5" s="341"/>
      <c r="S5" s="341"/>
      <c r="T5" s="341"/>
      <c r="U5" s="341"/>
      <c r="V5" s="341"/>
      <c r="W5" s="341"/>
      <c r="X5" s="341"/>
      <c r="Y5" s="341"/>
      <c r="Z5" s="341"/>
    </row>
    <row r="6" spans="1:26" ht="46.8">
      <c r="A6" s="329" t="s">
        <v>1125</v>
      </c>
      <c r="B6" s="342"/>
      <c r="C6" s="331" t="s">
        <v>1126</v>
      </c>
      <c r="D6" s="332" t="s">
        <v>836</v>
      </c>
      <c r="E6" s="331" t="s">
        <v>1122</v>
      </c>
      <c r="F6" s="341"/>
      <c r="G6" s="341"/>
      <c r="H6" s="341"/>
      <c r="I6" s="341"/>
      <c r="J6" s="341"/>
      <c r="K6" s="341"/>
      <c r="L6" s="341"/>
      <c r="M6" s="341"/>
      <c r="N6" s="341"/>
      <c r="O6" s="341"/>
      <c r="P6" s="341"/>
      <c r="Q6" s="341"/>
      <c r="R6" s="341"/>
      <c r="S6" s="341"/>
      <c r="T6" s="341"/>
      <c r="U6" s="341"/>
      <c r="V6" s="341"/>
      <c r="W6" s="341"/>
      <c r="X6" s="341"/>
      <c r="Y6" s="341"/>
      <c r="Z6" s="341"/>
    </row>
    <row r="7" spans="1:26" ht="46.8">
      <c r="A7" s="329" t="s">
        <v>1127</v>
      </c>
      <c r="B7" s="342"/>
      <c r="C7" s="331" t="s">
        <v>1128</v>
      </c>
      <c r="D7" s="332" t="s">
        <v>836</v>
      </c>
      <c r="E7" s="331" t="s">
        <v>1122</v>
      </c>
      <c r="F7" s="341"/>
      <c r="G7" s="341"/>
      <c r="H7" s="341"/>
      <c r="I7" s="341"/>
      <c r="J7" s="341"/>
      <c r="K7" s="341"/>
      <c r="L7" s="341"/>
      <c r="M7" s="341"/>
      <c r="N7" s="341"/>
      <c r="O7" s="341"/>
      <c r="P7" s="341"/>
      <c r="Q7" s="341"/>
      <c r="R7" s="341"/>
      <c r="S7" s="341"/>
      <c r="T7" s="341"/>
      <c r="U7" s="341"/>
      <c r="V7" s="341"/>
      <c r="W7" s="341"/>
      <c r="X7" s="341"/>
      <c r="Y7" s="341"/>
      <c r="Z7" s="341"/>
    </row>
    <row r="8" spans="1:26" ht="46.8">
      <c r="A8" s="329" t="s">
        <v>1129</v>
      </c>
      <c r="B8" s="342"/>
      <c r="C8" s="331" t="s">
        <v>1130</v>
      </c>
      <c r="D8" s="332" t="s">
        <v>836</v>
      </c>
      <c r="E8" s="331" t="s">
        <v>1122</v>
      </c>
      <c r="F8" s="341"/>
      <c r="G8" s="341"/>
      <c r="H8" s="341"/>
      <c r="I8" s="341"/>
      <c r="J8" s="341"/>
      <c r="K8" s="341"/>
      <c r="L8" s="341"/>
      <c r="M8" s="341"/>
      <c r="N8" s="341"/>
      <c r="O8" s="341"/>
      <c r="P8" s="341"/>
      <c r="Q8" s="341"/>
      <c r="R8" s="341"/>
      <c r="S8" s="341"/>
      <c r="T8" s="341"/>
      <c r="U8" s="341"/>
      <c r="V8" s="341"/>
      <c r="W8" s="341"/>
      <c r="X8" s="341"/>
      <c r="Y8" s="341"/>
      <c r="Z8" s="341"/>
    </row>
    <row r="9" spans="1:26" ht="46.8">
      <c r="A9" s="329" t="s">
        <v>1131</v>
      </c>
      <c r="B9" s="342"/>
      <c r="C9" s="331" t="s">
        <v>1132</v>
      </c>
      <c r="D9" s="332" t="s">
        <v>836</v>
      </c>
      <c r="E9" s="331" t="s">
        <v>1122</v>
      </c>
      <c r="F9" s="341"/>
      <c r="G9" s="341"/>
      <c r="H9" s="341"/>
      <c r="I9" s="341"/>
      <c r="J9" s="341"/>
      <c r="K9" s="341"/>
      <c r="L9" s="341"/>
      <c r="M9" s="341"/>
      <c r="N9" s="341"/>
      <c r="O9" s="341"/>
      <c r="P9" s="341"/>
      <c r="Q9" s="341"/>
      <c r="R9" s="341"/>
      <c r="S9" s="341"/>
      <c r="T9" s="341"/>
      <c r="U9" s="341"/>
      <c r="V9" s="341"/>
      <c r="W9" s="341"/>
      <c r="X9" s="341"/>
      <c r="Y9" s="341"/>
      <c r="Z9" s="341"/>
    </row>
    <row r="10" spans="1:26" ht="62.4">
      <c r="A10" s="329" t="s">
        <v>1133</v>
      </c>
      <c r="B10" s="342"/>
      <c r="C10" s="331" t="s">
        <v>1134</v>
      </c>
      <c r="D10" s="332" t="s">
        <v>836</v>
      </c>
      <c r="E10" s="331" t="s">
        <v>1135</v>
      </c>
      <c r="F10" s="341"/>
      <c r="G10" s="341"/>
      <c r="H10" s="341"/>
      <c r="I10" s="341"/>
      <c r="J10" s="341"/>
      <c r="K10" s="341"/>
      <c r="L10" s="341"/>
      <c r="M10" s="341"/>
      <c r="N10" s="341"/>
      <c r="O10" s="341"/>
      <c r="P10" s="341"/>
      <c r="Q10" s="341"/>
      <c r="R10" s="341"/>
      <c r="S10" s="341"/>
      <c r="T10" s="341"/>
      <c r="U10" s="341"/>
      <c r="V10" s="341"/>
      <c r="W10" s="341"/>
      <c r="X10" s="341"/>
      <c r="Y10" s="341"/>
      <c r="Z10" s="341"/>
    </row>
    <row r="11" spans="1:26" ht="46.8">
      <c r="A11" s="329" t="s">
        <v>1136</v>
      </c>
      <c r="B11" s="342"/>
      <c r="C11" s="331" t="s">
        <v>1137</v>
      </c>
      <c r="D11" s="332" t="s">
        <v>836</v>
      </c>
      <c r="E11" s="331" t="s">
        <v>1122</v>
      </c>
      <c r="F11" s="341"/>
      <c r="G11" s="341"/>
      <c r="H11" s="341"/>
      <c r="I11" s="341"/>
      <c r="J11" s="341"/>
      <c r="K11" s="341"/>
      <c r="L11" s="341"/>
      <c r="M11" s="341"/>
      <c r="N11" s="341"/>
      <c r="O11" s="341"/>
      <c r="P11" s="341"/>
      <c r="Q11" s="341"/>
      <c r="R11" s="341"/>
      <c r="S11" s="341"/>
      <c r="T11" s="341"/>
      <c r="U11" s="341"/>
      <c r="V11" s="341"/>
      <c r="W11" s="341"/>
      <c r="X11" s="341"/>
      <c r="Y11" s="341"/>
      <c r="Z11" s="341"/>
    </row>
    <row r="12" spans="1:26" ht="18.600000000000001">
      <c r="A12" s="658" t="s">
        <v>1138</v>
      </c>
      <c r="B12" s="654"/>
      <c r="C12" s="654"/>
      <c r="D12" s="654"/>
      <c r="E12" s="655"/>
      <c r="F12" s="341"/>
      <c r="G12" s="341"/>
      <c r="H12" s="341"/>
      <c r="I12" s="341"/>
      <c r="J12" s="341"/>
      <c r="K12" s="341"/>
      <c r="L12" s="341"/>
      <c r="M12" s="341"/>
      <c r="N12" s="341"/>
      <c r="O12" s="341"/>
      <c r="P12" s="341"/>
      <c r="Q12" s="341"/>
      <c r="R12" s="341"/>
      <c r="S12" s="341"/>
      <c r="T12" s="341"/>
      <c r="U12" s="341"/>
      <c r="V12" s="341"/>
      <c r="W12" s="341"/>
      <c r="X12" s="341"/>
      <c r="Y12" s="341"/>
      <c r="Z12" s="341"/>
    </row>
    <row r="13" spans="1:26" ht="15.6">
      <c r="A13" s="327" t="s">
        <v>2</v>
      </c>
      <c r="B13" s="327" t="s">
        <v>3</v>
      </c>
      <c r="C13" s="327" t="s">
        <v>4</v>
      </c>
      <c r="D13" s="327"/>
      <c r="E13" s="327" t="s">
        <v>5</v>
      </c>
      <c r="F13" s="341"/>
      <c r="G13" s="341"/>
      <c r="H13" s="341"/>
      <c r="I13" s="341"/>
      <c r="J13" s="341"/>
      <c r="K13" s="341"/>
      <c r="L13" s="341"/>
      <c r="M13" s="341"/>
      <c r="N13" s="341"/>
      <c r="O13" s="341"/>
      <c r="P13" s="341"/>
      <c r="Q13" s="341"/>
      <c r="R13" s="341"/>
      <c r="S13" s="341"/>
      <c r="T13" s="341"/>
      <c r="U13" s="341"/>
      <c r="V13" s="341"/>
      <c r="W13" s="341"/>
      <c r="X13" s="341"/>
      <c r="Y13" s="341"/>
      <c r="Z13" s="341"/>
    </row>
    <row r="14" spans="1:26" ht="46.8">
      <c r="A14" s="329" t="s">
        <v>1139</v>
      </c>
      <c r="B14" s="342"/>
      <c r="C14" s="331" t="s">
        <v>1140</v>
      </c>
      <c r="D14" s="332" t="s">
        <v>836</v>
      </c>
      <c r="E14" s="331" t="s">
        <v>1122</v>
      </c>
      <c r="F14" s="341"/>
      <c r="G14" s="341"/>
      <c r="H14" s="341"/>
      <c r="I14" s="341"/>
      <c r="J14" s="341"/>
      <c r="K14" s="341"/>
      <c r="L14" s="341"/>
      <c r="M14" s="341"/>
      <c r="N14" s="341"/>
      <c r="O14" s="341"/>
      <c r="P14" s="341"/>
      <c r="Q14" s="341"/>
      <c r="R14" s="341"/>
      <c r="S14" s="341"/>
      <c r="T14" s="341"/>
      <c r="U14" s="341"/>
      <c r="V14" s="341"/>
      <c r="W14" s="341"/>
      <c r="X14" s="341"/>
      <c r="Y14" s="341"/>
      <c r="Z14" s="341"/>
    </row>
    <row r="15" spans="1:26" ht="46.8">
      <c r="A15" s="329" t="s">
        <v>1141</v>
      </c>
      <c r="B15" s="342"/>
      <c r="C15" s="331" t="s">
        <v>1142</v>
      </c>
      <c r="D15" s="332" t="s">
        <v>836</v>
      </c>
      <c r="E15" s="331" t="s">
        <v>1122</v>
      </c>
      <c r="F15" s="341"/>
      <c r="G15" s="341"/>
      <c r="H15" s="341"/>
      <c r="I15" s="341"/>
      <c r="J15" s="341"/>
      <c r="K15" s="341"/>
      <c r="L15" s="341"/>
      <c r="M15" s="341"/>
      <c r="N15" s="341"/>
      <c r="O15" s="341"/>
      <c r="P15" s="341"/>
      <c r="Q15" s="341"/>
      <c r="R15" s="341"/>
      <c r="S15" s="341"/>
      <c r="T15" s="341"/>
      <c r="U15" s="341"/>
      <c r="V15" s="341"/>
      <c r="W15" s="341"/>
      <c r="X15" s="341"/>
      <c r="Y15" s="341"/>
      <c r="Z15" s="341"/>
    </row>
    <row r="16" spans="1:26" ht="46.8">
      <c r="A16" s="329" t="s">
        <v>1143</v>
      </c>
      <c r="B16" s="342"/>
      <c r="C16" s="331" t="s">
        <v>1144</v>
      </c>
      <c r="D16" s="332" t="s">
        <v>836</v>
      </c>
      <c r="E16" s="331" t="s">
        <v>1122</v>
      </c>
      <c r="F16" s="341"/>
      <c r="G16" s="341"/>
      <c r="H16" s="341"/>
      <c r="I16" s="341"/>
      <c r="J16" s="341"/>
      <c r="K16" s="341"/>
      <c r="L16" s="341"/>
      <c r="M16" s="341"/>
      <c r="N16" s="341"/>
      <c r="O16" s="341"/>
      <c r="P16" s="341"/>
      <c r="Q16" s="341"/>
      <c r="R16" s="341"/>
      <c r="S16" s="341"/>
      <c r="T16" s="341"/>
      <c r="U16" s="341"/>
      <c r="V16" s="341"/>
      <c r="W16" s="341"/>
      <c r="X16" s="341"/>
      <c r="Y16" s="341"/>
      <c r="Z16" s="341"/>
    </row>
    <row r="17" spans="1:26" ht="46.8">
      <c r="A17" s="329" t="s">
        <v>1145</v>
      </c>
      <c r="B17" s="342"/>
      <c r="C17" s="331" t="s">
        <v>1146</v>
      </c>
      <c r="D17" s="332" t="s">
        <v>836</v>
      </c>
      <c r="E17" s="331" t="s">
        <v>1122</v>
      </c>
      <c r="F17" s="341"/>
      <c r="G17" s="341"/>
      <c r="H17" s="341"/>
      <c r="I17" s="341"/>
      <c r="J17" s="341"/>
      <c r="K17" s="341"/>
      <c r="L17" s="341"/>
      <c r="M17" s="341"/>
      <c r="N17" s="341"/>
      <c r="O17" s="341"/>
      <c r="P17" s="341"/>
      <c r="Q17" s="341"/>
      <c r="R17" s="341"/>
      <c r="S17" s="341"/>
      <c r="T17" s="341"/>
      <c r="U17" s="341"/>
      <c r="V17" s="341"/>
      <c r="W17" s="341"/>
      <c r="X17" s="341"/>
      <c r="Y17" s="341"/>
      <c r="Z17" s="341"/>
    </row>
    <row r="18" spans="1:26" ht="46.8">
      <c r="A18" s="329" t="s">
        <v>1147</v>
      </c>
      <c r="B18" s="342"/>
      <c r="C18" s="331" t="s">
        <v>1148</v>
      </c>
      <c r="D18" s="332" t="s">
        <v>836</v>
      </c>
      <c r="E18" s="331" t="s">
        <v>1122</v>
      </c>
      <c r="F18" s="341"/>
      <c r="G18" s="341"/>
      <c r="H18" s="341"/>
      <c r="I18" s="341"/>
      <c r="J18" s="341"/>
      <c r="K18" s="341"/>
      <c r="L18" s="341"/>
      <c r="M18" s="341"/>
      <c r="N18" s="341"/>
      <c r="O18" s="341"/>
      <c r="P18" s="341"/>
      <c r="Q18" s="341"/>
      <c r="R18" s="341"/>
      <c r="S18" s="341"/>
      <c r="T18" s="341"/>
      <c r="U18" s="341"/>
      <c r="V18" s="341"/>
      <c r="W18" s="341"/>
      <c r="X18" s="341"/>
      <c r="Y18" s="341"/>
      <c r="Z18" s="341"/>
    </row>
    <row r="19" spans="1:26" ht="46.8">
      <c r="A19" s="329" t="s">
        <v>1149</v>
      </c>
      <c r="B19" s="342"/>
      <c r="C19" s="331" t="s">
        <v>1150</v>
      </c>
      <c r="D19" s="332" t="s">
        <v>836</v>
      </c>
      <c r="E19" s="331" t="s">
        <v>1122</v>
      </c>
      <c r="F19" s="341"/>
      <c r="G19" s="341"/>
      <c r="H19" s="341"/>
      <c r="I19" s="341"/>
      <c r="J19" s="341"/>
      <c r="K19" s="341"/>
      <c r="L19" s="341"/>
      <c r="M19" s="341"/>
      <c r="N19" s="341"/>
      <c r="O19" s="341"/>
      <c r="P19" s="341"/>
      <c r="Q19" s="341"/>
      <c r="R19" s="341"/>
      <c r="S19" s="341"/>
      <c r="T19" s="341"/>
      <c r="U19" s="341"/>
      <c r="V19" s="341"/>
      <c r="W19" s="341"/>
      <c r="X19" s="341"/>
      <c r="Y19" s="341"/>
      <c r="Z19" s="341"/>
    </row>
    <row r="20" spans="1:26" ht="62.4">
      <c r="A20" s="329" t="s">
        <v>1151</v>
      </c>
      <c r="B20" s="342"/>
      <c r="C20" s="331" t="s">
        <v>1134</v>
      </c>
      <c r="D20" s="332" t="s">
        <v>836</v>
      </c>
      <c r="E20" s="331" t="s">
        <v>1135</v>
      </c>
      <c r="F20" s="341"/>
      <c r="G20" s="341"/>
      <c r="H20" s="341"/>
      <c r="I20" s="341"/>
      <c r="J20" s="341"/>
      <c r="K20" s="341"/>
      <c r="L20" s="341"/>
      <c r="M20" s="341"/>
      <c r="N20" s="341"/>
      <c r="O20" s="341"/>
      <c r="P20" s="341"/>
      <c r="Q20" s="341"/>
      <c r="R20" s="341"/>
      <c r="S20" s="341"/>
      <c r="T20" s="341"/>
      <c r="U20" s="341"/>
      <c r="V20" s="341"/>
      <c r="W20" s="341"/>
      <c r="X20" s="341"/>
      <c r="Y20" s="341"/>
      <c r="Z20" s="341"/>
    </row>
    <row r="21" spans="1:26" ht="46.8">
      <c r="A21" s="329" t="s">
        <v>1152</v>
      </c>
      <c r="B21" s="342"/>
      <c r="C21" s="331" t="s">
        <v>1153</v>
      </c>
      <c r="D21" s="332" t="s">
        <v>836</v>
      </c>
      <c r="E21" s="331" t="s">
        <v>1122</v>
      </c>
      <c r="F21" s="341"/>
      <c r="G21" s="341"/>
      <c r="H21" s="341"/>
      <c r="I21" s="341"/>
      <c r="J21" s="341"/>
      <c r="K21" s="341"/>
      <c r="L21" s="341"/>
      <c r="M21" s="341"/>
      <c r="N21" s="341"/>
      <c r="O21" s="341"/>
      <c r="P21" s="341"/>
      <c r="Q21" s="341"/>
      <c r="R21" s="341"/>
      <c r="S21" s="341"/>
      <c r="T21" s="341"/>
      <c r="U21" s="341"/>
      <c r="V21" s="341"/>
      <c r="W21" s="341"/>
      <c r="X21" s="341"/>
      <c r="Y21" s="341"/>
      <c r="Z21" s="341"/>
    </row>
    <row r="22" spans="1:26" ht="18.600000000000001">
      <c r="A22" s="658" t="s">
        <v>1154</v>
      </c>
      <c r="B22" s="654"/>
      <c r="C22" s="654"/>
      <c r="D22" s="654"/>
      <c r="E22" s="655"/>
      <c r="F22" s="341"/>
      <c r="G22" s="341"/>
      <c r="H22" s="341"/>
      <c r="I22" s="341"/>
      <c r="J22" s="341"/>
      <c r="K22" s="341"/>
      <c r="L22" s="341"/>
      <c r="M22" s="341"/>
      <c r="N22" s="341"/>
      <c r="O22" s="341"/>
      <c r="P22" s="341"/>
      <c r="Q22" s="341"/>
      <c r="R22" s="341"/>
      <c r="S22" s="341"/>
      <c r="T22" s="341"/>
      <c r="U22" s="341"/>
      <c r="V22" s="341"/>
      <c r="W22" s="341"/>
      <c r="X22" s="341"/>
      <c r="Y22" s="341"/>
      <c r="Z22" s="341"/>
    </row>
    <row r="23" spans="1:26" ht="15.6">
      <c r="A23" s="327" t="s">
        <v>2</v>
      </c>
      <c r="B23" s="327" t="s">
        <v>3</v>
      </c>
      <c r="C23" s="327" t="s">
        <v>4</v>
      </c>
      <c r="D23" s="327"/>
      <c r="E23" s="327" t="s">
        <v>5</v>
      </c>
      <c r="F23" s="341"/>
      <c r="G23" s="341"/>
      <c r="H23" s="341"/>
      <c r="I23" s="341"/>
      <c r="J23" s="341"/>
      <c r="K23" s="341"/>
      <c r="L23" s="341"/>
      <c r="M23" s="341"/>
      <c r="N23" s="341"/>
      <c r="O23" s="341"/>
      <c r="P23" s="341"/>
      <c r="Q23" s="341"/>
      <c r="R23" s="341"/>
      <c r="S23" s="341"/>
      <c r="T23" s="341"/>
      <c r="U23" s="341"/>
      <c r="V23" s="341"/>
      <c r="W23" s="341"/>
      <c r="X23" s="341"/>
      <c r="Y23" s="341"/>
      <c r="Z23" s="341"/>
    </row>
    <row r="24" spans="1:26" ht="46.8">
      <c r="A24" s="329" t="s">
        <v>1155</v>
      </c>
      <c r="B24" s="342"/>
      <c r="C24" s="331" t="s">
        <v>1156</v>
      </c>
      <c r="D24" s="332" t="s">
        <v>836</v>
      </c>
      <c r="E24" s="331" t="s">
        <v>1122</v>
      </c>
      <c r="F24" s="341"/>
      <c r="G24" s="341"/>
      <c r="H24" s="341"/>
      <c r="I24" s="341"/>
      <c r="J24" s="341"/>
      <c r="K24" s="341"/>
      <c r="L24" s="341"/>
      <c r="M24" s="341"/>
      <c r="N24" s="341"/>
      <c r="O24" s="341"/>
      <c r="P24" s="341"/>
      <c r="Q24" s="341"/>
      <c r="R24" s="341"/>
      <c r="S24" s="341"/>
      <c r="T24" s="341"/>
      <c r="U24" s="341"/>
      <c r="V24" s="341"/>
      <c r="W24" s="341"/>
      <c r="X24" s="341"/>
      <c r="Y24" s="341"/>
      <c r="Z24" s="341"/>
    </row>
    <row r="25" spans="1:26" ht="46.8">
      <c r="A25" s="329" t="s">
        <v>1157</v>
      </c>
      <c r="B25" s="342"/>
      <c r="C25" s="331" t="s">
        <v>1158</v>
      </c>
      <c r="D25" s="332" t="s">
        <v>836</v>
      </c>
      <c r="E25" s="331" t="s">
        <v>1122</v>
      </c>
      <c r="F25" s="341"/>
      <c r="G25" s="341"/>
      <c r="H25" s="341"/>
      <c r="I25" s="341"/>
      <c r="J25" s="341"/>
      <c r="K25" s="341"/>
      <c r="L25" s="341"/>
      <c r="M25" s="341"/>
      <c r="N25" s="341"/>
      <c r="O25" s="341"/>
      <c r="P25" s="341"/>
      <c r="Q25" s="341"/>
      <c r="R25" s="341"/>
      <c r="S25" s="341"/>
      <c r="T25" s="341"/>
      <c r="U25" s="341"/>
      <c r="V25" s="341"/>
      <c r="W25" s="341"/>
      <c r="X25" s="341"/>
      <c r="Y25" s="341"/>
      <c r="Z25" s="341"/>
    </row>
    <row r="26" spans="1:26" ht="46.8">
      <c r="A26" s="329" t="s">
        <v>1159</v>
      </c>
      <c r="B26" s="342"/>
      <c r="C26" s="331" t="s">
        <v>1160</v>
      </c>
      <c r="D26" s="332" t="s">
        <v>836</v>
      </c>
      <c r="E26" s="331" t="s">
        <v>1122</v>
      </c>
      <c r="F26" s="341"/>
      <c r="G26" s="341"/>
      <c r="H26" s="341"/>
      <c r="I26" s="341"/>
      <c r="J26" s="341"/>
      <c r="K26" s="341"/>
      <c r="L26" s="341"/>
      <c r="M26" s="341"/>
      <c r="N26" s="341"/>
      <c r="O26" s="341"/>
      <c r="P26" s="341"/>
      <c r="Q26" s="341"/>
      <c r="R26" s="341"/>
      <c r="S26" s="341"/>
      <c r="T26" s="341"/>
      <c r="U26" s="341"/>
      <c r="V26" s="341"/>
      <c r="W26" s="341"/>
      <c r="X26" s="341"/>
      <c r="Y26" s="341"/>
      <c r="Z26" s="341"/>
    </row>
    <row r="27" spans="1:26" ht="46.8">
      <c r="A27" s="329" t="s">
        <v>1161</v>
      </c>
      <c r="B27" s="342"/>
      <c r="C27" s="331" t="s">
        <v>1162</v>
      </c>
      <c r="D27" s="332" t="s">
        <v>836</v>
      </c>
      <c r="E27" s="331" t="s">
        <v>1122</v>
      </c>
      <c r="F27" s="341"/>
      <c r="G27" s="341"/>
      <c r="H27" s="341"/>
      <c r="I27" s="341"/>
      <c r="J27" s="341"/>
      <c r="K27" s="341"/>
      <c r="L27" s="341"/>
      <c r="M27" s="341"/>
      <c r="N27" s="341"/>
      <c r="O27" s="341"/>
      <c r="P27" s="341"/>
      <c r="Q27" s="341"/>
      <c r="R27" s="341"/>
      <c r="S27" s="341"/>
      <c r="T27" s="341"/>
      <c r="U27" s="341"/>
      <c r="V27" s="341"/>
      <c r="W27" s="341"/>
      <c r="X27" s="341"/>
      <c r="Y27" s="341"/>
      <c r="Z27" s="341"/>
    </row>
    <row r="28" spans="1:26" ht="46.8">
      <c r="A28" s="329" t="s">
        <v>1163</v>
      </c>
      <c r="B28" s="342"/>
      <c r="C28" s="331" t="s">
        <v>1164</v>
      </c>
      <c r="D28" s="332" t="s">
        <v>836</v>
      </c>
      <c r="E28" s="331" t="s">
        <v>1122</v>
      </c>
      <c r="F28" s="341"/>
      <c r="G28" s="341"/>
      <c r="H28" s="341"/>
      <c r="I28" s="341"/>
      <c r="J28" s="341"/>
      <c r="K28" s="341"/>
      <c r="L28" s="341"/>
      <c r="M28" s="341"/>
      <c r="N28" s="341"/>
      <c r="O28" s="341"/>
      <c r="P28" s="341"/>
      <c r="Q28" s="341"/>
      <c r="R28" s="341"/>
      <c r="S28" s="341"/>
      <c r="T28" s="341"/>
      <c r="U28" s="341"/>
      <c r="V28" s="341"/>
      <c r="W28" s="341"/>
      <c r="X28" s="341"/>
      <c r="Y28" s="341"/>
      <c r="Z28" s="341"/>
    </row>
    <row r="29" spans="1:26" ht="46.8">
      <c r="A29" s="329" t="s">
        <v>1165</v>
      </c>
      <c r="B29" s="342"/>
      <c r="C29" s="331" t="s">
        <v>1166</v>
      </c>
      <c r="D29" s="332" t="s">
        <v>836</v>
      </c>
      <c r="E29" s="331" t="s">
        <v>1122</v>
      </c>
      <c r="F29" s="341"/>
      <c r="G29" s="341"/>
      <c r="H29" s="341"/>
      <c r="I29" s="341"/>
      <c r="J29" s="341"/>
      <c r="K29" s="341"/>
      <c r="L29" s="341"/>
      <c r="M29" s="341"/>
      <c r="N29" s="341"/>
      <c r="O29" s="341"/>
      <c r="P29" s="341"/>
      <c r="Q29" s="341"/>
      <c r="R29" s="341"/>
      <c r="S29" s="341"/>
      <c r="T29" s="341"/>
      <c r="U29" s="341"/>
      <c r="V29" s="341"/>
      <c r="W29" s="341"/>
      <c r="X29" s="341"/>
      <c r="Y29" s="341"/>
      <c r="Z29" s="341"/>
    </row>
    <row r="30" spans="1:26" ht="62.4">
      <c r="A30" s="329" t="s">
        <v>1167</v>
      </c>
      <c r="B30" s="342"/>
      <c r="C30" s="331" t="s">
        <v>1168</v>
      </c>
      <c r="D30" s="332" t="s">
        <v>836</v>
      </c>
      <c r="E30" s="331" t="s">
        <v>1135</v>
      </c>
      <c r="F30" s="341"/>
      <c r="G30" s="341"/>
      <c r="H30" s="341"/>
      <c r="I30" s="341"/>
      <c r="J30" s="341"/>
      <c r="K30" s="341"/>
      <c r="L30" s="341"/>
      <c r="M30" s="341"/>
      <c r="N30" s="341"/>
      <c r="O30" s="341"/>
      <c r="P30" s="341"/>
      <c r="Q30" s="341"/>
      <c r="R30" s="341"/>
      <c r="S30" s="341"/>
      <c r="T30" s="341"/>
      <c r="U30" s="341"/>
      <c r="V30" s="341"/>
      <c r="W30" s="341"/>
      <c r="X30" s="341"/>
      <c r="Y30" s="341"/>
      <c r="Z30" s="341"/>
    </row>
    <row r="31" spans="1:26" ht="46.8">
      <c r="A31" s="329" t="s">
        <v>1169</v>
      </c>
      <c r="B31" s="342"/>
      <c r="C31" s="331" t="s">
        <v>1170</v>
      </c>
      <c r="D31" s="332" t="s">
        <v>836</v>
      </c>
      <c r="E31" s="331" t="s">
        <v>1122</v>
      </c>
      <c r="F31" s="341"/>
      <c r="G31" s="341"/>
      <c r="H31" s="341"/>
      <c r="I31" s="341"/>
      <c r="J31" s="341"/>
      <c r="K31" s="341"/>
      <c r="L31" s="341"/>
      <c r="M31" s="341"/>
      <c r="N31" s="341"/>
      <c r="O31" s="341"/>
      <c r="P31" s="341"/>
      <c r="Q31" s="341"/>
      <c r="R31" s="341"/>
      <c r="S31" s="341"/>
      <c r="T31" s="341"/>
      <c r="U31" s="341"/>
      <c r="V31" s="341"/>
      <c r="W31" s="341"/>
      <c r="X31" s="341"/>
      <c r="Y31" s="341"/>
      <c r="Z31" s="341"/>
    </row>
    <row r="32" spans="1:26" ht="18.600000000000001">
      <c r="A32" s="658" t="s">
        <v>1171</v>
      </c>
      <c r="B32" s="654"/>
      <c r="C32" s="654"/>
      <c r="D32" s="654"/>
      <c r="E32" s="655"/>
      <c r="F32" s="341"/>
      <c r="G32" s="341"/>
      <c r="H32" s="341"/>
      <c r="I32" s="341"/>
      <c r="J32" s="341"/>
      <c r="K32" s="341"/>
      <c r="L32" s="341"/>
      <c r="M32" s="341"/>
      <c r="N32" s="341"/>
      <c r="O32" s="341"/>
      <c r="P32" s="341"/>
      <c r="Q32" s="341"/>
      <c r="R32" s="341"/>
      <c r="S32" s="341"/>
      <c r="T32" s="341"/>
      <c r="U32" s="341"/>
      <c r="V32" s="341"/>
      <c r="W32" s="341"/>
      <c r="X32" s="341"/>
      <c r="Y32" s="341"/>
      <c r="Z32" s="341"/>
    </row>
    <row r="33" spans="1:26" ht="15.6">
      <c r="A33" s="327" t="s">
        <v>2</v>
      </c>
      <c r="B33" s="327" t="s">
        <v>3</v>
      </c>
      <c r="C33" s="327" t="s">
        <v>4</v>
      </c>
      <c r="D33" s="327"/>
      <c r="E33" s="327" t="s">
        <v>5</v>
      </c>
      <c r="F33" s="341"/>
      <c r="G33" s="341"/>
      <c r="H33" s="341"/>
      <c r="I33" s="341"/>
      <c r="J33" s="341"/>
      <c r="K33" s="341"/>
      <c r="L33" s="341"/>
      <c r="M33" s="341"/>
      <c r="N33" s="341"/>
      <c r="O33" s="341"/>
      <c r="P33" s="341"/>
      <c r="Q33" s="341"/>
      <c r="R33" s="341"/>
      <c r="S33" s="341"/>
      <c r="T33" s="341"/>
      <c r="U33" s="341"/>
      <c r="V33" s="341"/>
      <c r="W33" s="341"/>
      <c r="X33" s="341"/>
      <c r="Y33" s="341"/>
      <c r="Z33" s="341"/>
    </row>
    <row r="34" spans="1:26" ht="62.4">
      <c r="A34" s="329" t="s">
        <v>1172</v>
      </c>
      <c r="B34" s="342"/>
      <c r="C34" s="331" t="s">
        <v>1173</v>
      </c>
      <c r="D34" s="332" t="s">
        <v>836</v>
      </c>
      <c r="E34" s="331" t="s">
        <v>1122</v>
      </c>
      <c r="F34" s="341"/>
      <c r="G34" s="341"/>
      <c r="H34" s="341"/>
      <c r="I34" s="341"/>
      <c r="J34" s="341"/>
      <c r="K34" s="341"/>
      <c r="L34" s="341"/>
      <c r="M34" s="341"/>
      <c r="N34" s="341"/>
      <c r="O34" s="341"/>
      <c r="P34" s="341"/>
      <c r="Q34" s="341"/>
      <c r="R34" s="341"/>
      <c r="S34" s="341"/>
      <c r="T34" s="341"/>
      <c r="U34" s="341"/>
      <c r="V34" s="341"/>
      <c r="W34" s="341"/>
      <c r="X34" s="341"/>
      <c r="Y34" s="341"/>
      <c r="Z34" s="341"/>
    </row>
    <row r="35" spans="1:26" ht="62.4">
      <c r="A35" s="329" t="s">
        <v>1174</v>
      </c>
      <c r="B35" s="342"/>
      <c r="C35" s="331" t="s">
        <v>1175</v>
      </c>
      <c r="D35" s="332" t="s">
        <v>836</v>
      </c>
      <c r="E35" s="331" t="s">
        <v>1122</v>
      </c>
      <c r="F35" s="341"/>
      <c r="G35" s="341"/>
      <c r="H35" s="341"/>
      <c r="I35" s="341"/>
      <c r="J35" s="341"/>
      <c r="K35" s="341"/>
      <c r="L35" s="341"/>
      <c r="M35" s="341"/>
      <c r="N35" s="341"/>
      <c r="O35" s="341"/>
      <c r="P35" s="341"/>
      <c r="Q35" s="341"/>
      <c r="R35" s="341"/>
      <c r="S35" s="341"/>
      <c r="T35" s="341"/>
      <c r="U35" s="341"/>
      <c r="V35" s="341"/>
      <c r="W35" s="341"/>
      <c r="X35" s="341"/>
      <c r="Y35" s="341"/>
      <c r="Z35" s="341"/>
    </row>
    <row r="36" spans="1:26" ht="62.4">
      <c r="A36" s="329" t="s">
        <v>1176</v>
      </c>
      <c r="B36" s="342"/>
      <c r="C36" s="331" t="s">
        <v>1177</v>
      </c>
      <c r="D36" s="332" t="s">
        <v>836</v>
      </c>
      <c r="E36" s="331" t="s">
        <v>1122</v>
      </c>
      <c r="F36" s="341"/>
      <c r="G36" s="341"/>
      <c r="H36" s="341"/>
      <c r="I36" s="341"/>
      <c r="J36" s="341"/>
      <c r="K36" s="341"/>
      <c r="L36" s="341"/>
      <c r="M36" s="341"/>
      <c r="N36" s="341"/>
      <c r="O36" s="341"/>
      <c r="P36" s="341"/>
      <c r="Q36" s="341"/>
      <c r="R36" s="341"/>
      <c r="S36" s="341"/>
      <c r="T36" s="341"/>
      <c r="U36" s="341"/>
      <c r="V36" s="341"/>
      <c r="W36" s="341"/>
      <c r="X36" s="341"/>
      <c r="Y36" s="341"/>
      <c r="Z36" s="341"/>
    </row>
    <row r="37" spans="1:26" ht="62.4">
      <c r="A37" s="329" t="s">
        <v>1178</v>
      </c>
      <c r="B37" s="342"/>
      <c r="C37" s="331" t="s">
        <v>1179</v>
      </c>
      <c r="D37" s="332" t="s">
        <v>836</v>
      </c>
      <c r="E37" s="331" t="s">
        <v>1122</v>
      </c>
      <c r="F37" s="341"/>
      <c r="G37" s="341"/>
      <c r="H37" s="341"/>
      <c r="I37" s="341"/>
      <c r="J37" s="341"/>
      <c r="K37" s="341"/>
      <c r="L37" s="341"/>
      <c r="M37" s="341"/>
      <c r="N37" s="341"/>
      <c r="O37" s="341"/>
      <c r="P37" s="341"/>
      <c r="Q37" s="341"/>
      <c r="R37" s="341"/>
      <c r="S37" s="341"/>
      <c r="T37" s="341"/>
      <c r="U37" s="341"/>
      <c r="V37" s="341"/>
      <c r="W37" s="341"/>
      <c r="X37" s="341"/>
      <c r="Y37" s="341"/>
      <c r="Z37" s="341"/>
    </row>
    <row r="38" spans="1:26" ht="62.4">
      <c r="A38" s="329" t="s">
        <v>1180</v>
      </c>
      <c r="B38" s="342"/>
      <c r="C38" s="331" t="s">
        <v>1181</v>
      </c>
      <c r="D38" s="332" t="s">
        <v>836</v>
      </c>
      <c r="E38" s="331" t="s">
        <v>1122</v>
      </c>
      <c r="F38" s="341"/>
      <c r="G38" s="341"/>
      <c r="H38" s="341"/>
      <c r="I38" s="341"/>
      <c r="J38" s="341"/>
      <c r="K38" s="341"/>
      <c r="L38" s="341"/>
      <c r="M38" s="341"/>
      <c r="N38" s="341"/>
      <c r="O38" s="341"/>
      <c r="P38" s="341"/>
      <c r="Q38" s="341"/>
      <c r="R38" s="341"/>
      <c r="S38" s="341"/>
      <c r="T38" s="341"/>
      <c r="U38" s="341"/>
      <c r="V38" s="341"/>
      <c r="W38" s="341"/>
      <c r="X38" s="341"/>
      <c r="Y38" s="341"/>
      <c r="Z38" s="341"/>
    </row>
    <row r="39" spans="1:26" ht="62.4">
      <c r="A39" s="329" t="s">
        <v>1182</v>
      </c>
      <c r="B39" s="342"/>
      <c r="C39" s="331" t="s">
        <v>1183</v>
      </c>
      <c r="D39" s="332" t="s">
        <v>836</v>
      </c>
      <c r="E39" s="331" t="s">
        <v>1122</v>
      </c>
      <c r="F39" s="341"/>
      <c r="G39" s="341"/>
      <c r="H39" s="341"/>
      <c r="I39" s="341"/>
      <c r="J39" s="341"/>
      <c r="K39" s="341"/>
      <c r="L39" s="341"/>
      <c r="M39" s="341"/>
      <c r="N39" s="341"/>
      <c r="O39" s="341"/>
      <c r="P39" s="341"/>
      <c r="Q39" s="341"/>
      <c r="R39" s="341"/>
      <c r="S39" s="341"/>
      <c r="T39" s="341"/>
      <c r="U39" s="341"/>
      <c r="V39" s="341"/>
      <c r="W39" s="341"/>
      <c r="X39" s="341"/>
      <c r="Y39" s="341"/>
      <c r="Z39" s="341"/>
    </row>
    <row r="40" spans="1:26" ht="62.4">
      <c r="A40" s="329" t="s">
        <v>1184</v>
      </c>
      <c r="B40" s="342"/>
      <c r="C40" s="331" t="s">
        <v>1134</v>
      </c>
      <c r="D40" s="332" t="s">
        <v>836</v>
      </c>
      <c r="E40" s="331" t="s">
        <v>1135</v>
      </c>
      <c r="F40" s="341"/>
      <c r="G40" s="341"/>
      <c r="H40" s="341"/>
      <c r="I40" s="341"/>
      <c r="J40" s="341"/>
      <c r="K40" s="341"/>
      <c r="L40" s="341"/>
      <c r="M40" s="341"/>
      <c r="N40" s="341"/>
      <c r="O40" s="341"/>
      <c r="P40" s="341"/>
      <c r="Q40" s="341"/>
      <c r="R40" s="341"/>
      <c r="S40" s="341"/>
      <c r="T40" s="341"/>
      <c r="U40" s="341"/>
      <c r="V40" s="341"/>
      <c r="W40" s="341"/>
      <c r="X40" s="341"/>
      <c r="Y40" s="341"/>
      <c r="Z40" s="341"/>
    </row>
    <row r="41" spans="1:26" ht="62.4">
      <c r="A41" s="329" t="s">
        <v>1185</v>
      </c>
      <c r="B41" s="342"/>
      <c r="C41" s="331" t="s">
        <v>1186</v>
      </c>
      <c r="D41" s="332" t="s">
        <v>836</v>
      </c>
      <c r="E41" s="331" t="s">
        <v>1122</v>
      </c>
      <c r="F41" s="341"/>
      <c r="G41" s="341"/>
      <c r="H41" s="341"/>
      <c r="I41" s="341"/>
      <c r="J41" s="341"/>
      <c r="K41" s="341"/>
      <c r="L41" s="341"/>
      <c r="M41" s="341"/>
      <c r="N41" s="341"/>
      <c r="O41" s="341"/>
      <c r="P41" s="341"/>
      <c r="Q41" s="341"/>
      <c r="R41" s="341"/>
      <c r="S41" s="341"/>
      <c r="T41" s="341"/>
      <c r="U41" s="341"/>
      <c r="V41" s="341"/>
      <c r="W41" s="341"/>
      <c r="X41" s="341"/>
      <c r="Y41" s="341"/>
      <c r="Z41" s="341"/>
    </row>
    <row r="42" spans="1:26" ht="18.600000000000001">
      <c r="A42" s="658" t="s">
        <v>1187</v>
      </c>
      <c r="B42" s="654"/>
      <c r="C42" s="654"/>
      <c r="D42" s="654"/>
      <c r="E42" s="655"/>
      <c r="F42" s="341"/>
      <c r="G42" s="341"/>
      <c r="H42" s="341"/>
      <c r="I42" s="341"/>
      <c r="J42" s="341"/>
      <c r="K42" s="341"/>
      <c r="L42" s="341"/>
      <c r="M42" s="341"/>
      <c r="N42" s="341"/>
      <c r="O42" s="341"/>
      <c r="P42" s="341"/>
      <c r="Q42" s="341"/>
      <c r="R42" s="341"/>
      <c r="S42" s="341"/>
      <c r="T42" s="341"/>
      <c r="U42" s="341"/>
      <c r="V42" s="341"/>
      <c r="W42" s="341"/>
      <c r="X42" s="341"/>
      <c r="Y42" s="341"/>
      <c r="Z42" s="341"/>
    </row>
    <row r="43" spans="1:26" ht="15.6">
      <c r="A43" s="327" t="s">
        <v>2</v>
      </c>
      <c r="B43" s="327" t="s">
        <v>3</v>
      </c>
      <c r="C43" s="327" t="s">
        <v>4</v>
      </c>
      <c r="D43" s="327"/>
      <c r="E43" s="327" t="s">
        <v>5</v>
      </c>
      <c r="F43" s="341"/>
      <c r="G43" s="341"/>
      <c r="H43" s="341"/>
      <c r="I43" s="341"/>
      <c r="J43" s="341"/>
      <c r="K43" s="341"/>
      <c r="L43" s="341"/>
      <c r="M43" s="341"/>
      <c r="N43" s="341"/>
      <c r="O43" s="341"/>
      <c r="P43" s="341"/>
      <c r="Q43" s="341"/>
      <c r="R43" s="341"/>
      <c r="S43" s="341"/>
      <c r="T43" s="341"/>
      <c r="U43" s="341"/>
      <c r="V43" s="341"/>
      <c r="W43" s="341"/>
      <c r="X43" s="341"/>
      <c r="Y43" s="341"/>
      <c r="Z43" s="341"/>
    </row>
    <row r="44" spans="1:26" ht="62.4">
      <c r="A44" s="329" t="s">
        <v>1188</v>
      </c>
      <c r="B44" s="342"/>
      <c r="C44" s="331" t="s">
        <v>1189</v>
      </c>
      <c r="D44" s="332" t="s">
        <v>836</v>
      </c>
      <c r="E44" s="331" t="s">
        <v>1122</v>
      </c>
      <c r="F44" s="341"/>
      <c r="G44" s="341"/>
      <c r="H44" s="341"/>
      <c r="I44" s="341"/>
      <c r="J44" s="341"/>
      <c r="K44" s="341"/>
      <c r="L44" s="341"/>
      <c r="M44" s="341"/>
      <c r="N44" s="341"/>
      <c r="O44" s="341"/>
      <c r="P44" s="341"/>
      <c r="Q44" s="341"/>
      <c r="R44" s="341"/>
      <c r="S44" s="341"/>
      <c r="T44" s="341"/>
      <c r="U44" s="341"/>
      <c r="V44" s="341"/>
      <c r="W44" s="341"/>
      <c r="X44" s="341"/>
      <c r="Y44" s="341"/>
      <c r="Z44" s="341"/>
    </row>
    <row r="45" spans="1:26" ht="62.4">
      <c r="A45" s="329" t="s">
        <v>1190</v>
      </c>
      <c r="B45" s="342"/>
      <c r="C45" s="331" t="s">
        <v>1191</v>
      </c>
      <c r="D45" s="332" t="s">
        <v>836</v>
      </c>
      <c r="E45" s="331" t="s">
        <v>1122</v>
      </c>
      <c r="F45" s="341"/>
      <c r="G45" s="341"/>
      <c r="H45" s="341"/>
      <c r="I45" s="341"/>
      <c r="J45" s="341"/>
      <c r="K45" s="341"/>
      <c r="L45" s="341"/>
      <c r="M45" s="341"/>
      <c r="N45" s="341"/>
      <c r="O45" s="341"/>
      <c r="P45" s="341"/>
      <c r="Q45" s="341"/>
      <c r="R45" s="341"/>
      <c r="S45" s="341"/>
      <c r="T45" s="341"/>
      <c r="U45" s="341"/>
      <c r="V45" s="341"/>
      <c r="W45" s="341"/>
      <c r="X45" s="341"/>
      <c r="Y45" s="341"/>
      <c r="Z45" s="341"/>
    </row>
    <row r="46" spans="1:26" ht="62.4">
      <c r="A46" s="329" t="s">
        <v>1192</v>
      </c>
      <c r="B46" s="342"/>
      <c r="C46" s="331" t="s">
        <v>1193</v>
      </c>
      <c r="D46" s="332" t="s">
        <v>836</v>
      </c>
      <c r="E46" s="331" t="s">
        <v>1122</v>
      </c>
      <c r="F46" s="341"/>
      <c r="G46" s="341"/>
      <c r="H46" s="341"/>
      <c r="I46" s="341"/>
      <c r="J46" s="341"/>
      <c r="K46" s="341"/>
      <c r="L46" s="341"/>
      <c r="M46" s="341"/>
      <c r="N46" s="341"/>
      <c r="O46" s="341"/>
      <c r="P46" s="341"/>
      <c r="Q46" s="341"/>
      <c r="R46" s="341"/>
      <c r="S46" s="341"/>
      <c r="T46" s="341"/>
      <c r="U46" s="341"/>
      <c r="V46" s="341"/>
      <c r="W46" s="341"/>
      <c r="X46" s="341"/>
      <c r="Y46" s="341"/>
      <c r="Z46" s="341"/>
    </row>
    <row r="47" spans="1:26" ht="62.4">
      <c r="A47" s="329" t="s">
        <v>1194</v>
      </c>
      <c r="B47" s="342"/>
      <c r="C47" s="331" t="s">
        <v>1195</v>
      </c>
      <c r="D47" s="332" t="s">
        <v>836</v>
      </c>
      <c r="E47" s="331" t="s">
        <v>1122</v>
      </c>
      <c r="F47" s="341"/>
      <c r="G47" s="341"/>
      <c r="H47" s="341"/>
      <c r="I47" s="341"/>
      <c r="J47" s="341"/>
      <c r="K47" s="341"/>
      <c r="L47" s="341"/>
      <c r="M47" s="341"/>
      <c r="N47" s="341"/>
      <c r="O47" s="341"/>
      <c r="P47" s="341"/>
      <c r="Q47" s="341"/>
      <c r="R47" s="341"/>
      <c r="S47" s="341"/>
      <c r="T47" s="341"/>
      <c r="U47" s="341"/>
      <c r="V47" s="341"/>
      <c r="W47" s="341"/>
      <c r="X47" s="341"/>
      <c r="Y47" s="341"/>
      <c r="Z47" s="341"/>
    </row>
    <row r="48" spans="1:26" ht="62.4">
      <c r="A48" s="329" t="s">
        <v>1196</v>
      </c>
      <c r="B48" s="342"/>
      <c r="C48" s="331" t="s">
        <v>1197</v>
      </c>
      <c r="D48" s="332" t="s">
        <v>836</v>
      </c>
      <c r="E48" s="331" t="s">
        <v>1122</v>
      </c>
      <c r="F48" s="341"/>
      <c r="G48" s="341"/>
      <c r="H48" s="341"/>
      <c r="I48" s="341"/>
      <c r="J48" s="341"/>
      <c r="K48" s="341"/>
      <c r="L48" s="341"/>
      <c r="M48" s="341"/>
      <c r="N48" s="341"/>
      <c r="O48" s="341"/>
      <c r="P48" s="341"/>
      <c r="Q48" s="341"/>
      <c r="R48" s="341"/>
      <c r="S48" s="341"/>
      <c r="T48" s="341"/>
      <c r="U48" s="341"/>
      <c r="V48" s="341"/>
      <c r="W48" s="341"/>
      <c r="X48" s="341"/>
      <c r="Y48" s="341"/>
      <c r="Z48" s="341"/>
    </row>
    <row r="49" spans="1:26" ht="62.4">
      <c r="A49" s="329" t="s">
        <v>1198</v>
      </c>
      <c r="B49" s="342"/>
      <c r="C49" s="331" t="s">
        <v>1199</v>
      </c>
      <c r="D49" s="332" t="s">
        <v>836</v>
      </c>
      <c r="E49" s="331" t="s">
        <v>1122</v>
      </c>
      <c r="F49" s="341"/>
      <c r="G49" s="341"/>
      <c r="H49" s="341"/>
      <c r="I49" s="341"/>
      <c r="J49" s="341"/>
      <c r="K49" s="341"/>
      <c r="L49" s="341"/>
      <c r="M49" s="341"/>
      <c r="N49" s="341"/>
      <c r="O49" s="341"/>
      <c r="P49" s="341"/>
      <c r="Q49" s="341"/>
      <c r="R49" s="341"/>
      <c r="S49" s="341"/>
      <c r="T49" s="341"/>
      <c r="U49" s="341"/>
      <c r="V49" s="341"/>
      <c r="W49" s="341"/>
      <c r="X49" s="341"/>
      <c r="Y49" s="341"/>
      <c r="Z49" s="341"/>
    </row>
    <row r="50" spans="1:26" ht="62.4">
      <c r="A50" s="329" t="s">
        <v>1200</v>
      </c>
      <c r="B50" s="342"/>
      <c r="C50" s="331" t="s">
        <v>1134</v>
      </c>
      <c r="D50" s="332" t="s">
        <v>836</v>
      </c>
      <c r="E50" s="331" t="s">
        <v>1135</v>
      </c>
      <c r="F50" s="341"/>
      <c r="G50" s="341"/>
      <c r="H50" s="341"/>
      <c r="I50" s="341"/>
      <c r="J50" s="341"/>
      <c r="K50" s="341"/>
      <c r="L50" s="341"/>
      <c r="M50" s="341"/>
      <c r="N50" s="341"/>
      <c r="O50" s="341"/>
      <c r="P50" s="341"/>
      <c r="Q50" s="341"/>
      <c r="R50" s="341"/>
      <c r="S50" s="341"/>
      <c r="T50" s="341"/>
      <c r="U50" s="341"/>
      <c r="V50" s="341"/>
      <c r="W50" s="341"/>
      <c r="X50" s="341"/>
      <c r="Y50" s="341"/>
      <c r="Z50" s="341"/>
    </row>
    <row r="51" spans="1:26" ht="62.4">
      <c r="A51" s="329" t="s">
        <v>1201</v>
      </c>
      <c r="B51" s="342"/>
      <c r="C51" s="331" t="s">
        <v>1202</v>
      </c>
      <c r="D51" s="332" t="s">
        <v>836</v>
      </c>
      <c r="E51" s="331" t="s">
        <v>1122</v>
      </c>
      <c r="F51" s="341"/>
      <c r="G51" s="341"/>
      <c r="H51" s="341"/>
      <c r="I51" s="341"/>
      <c r="J51" s="341"/>
      <c r="K51" s="341"/>
      <c r="L51" s="341"/>
      <c r="M51" s="341"/>
      <c r="N51" s="341"/>
      <c r="O51" s="341"/>
      <c r="P51" s="341"/>
      <c r="Q51" s="341"/>
      <c r="R51" s="341"/>
      <c r="S51" s="341"/>
      <c r="T51" s="341"/>
      <c r="U51" s="341"/>
      <c r="V51" s="341"/>
      <c r="W51" s="341"/>
      <c r="X51" s="341"/>
      <c r="Y51" s="341"/>
      <c r="Z51" s="341"/>
    </row>
    <row r="52" spans="1:26" ht="18.600000000000001">
      <c r="A52" s="658" t="s">
        <v>1203</v>
      </c>
      <c r="B52" s="654"/>
      <c r="C52" s="654"/>
      <c r="D52" s="654"/>
      <c r="E52" s="655"/>
      <c r="F52" s="341"/>
      <c r="G52" s="341"/>
      <c r="H52" s="341"/>
      <c r="I52" s="341"/>
      <c r="J52" s="341"/>
      <c r="K52" s="341"/>
      <c r="L52" s="341"/>
      <c r="M52" s="341"/>
      <c r="N52" s="341"/>
      <c r="O52" s="341"/>
      <c r="P52" s="341"/>
      <c r="Q52" s="341"/>
      <c r="R52" s="341"/>
      <c r="S52" s="341"/>
      <c r="T52" s="341"/>
      <c r="U52" s="341"/>
      <c r="V52" s="341"/>
      <c r="W52" s="341"/>
      <c r="X52" s="341"/>
      <c r="Y52" s="341"/>
      <c r="Z52" s="341"/>
    </row>
    <row r="53" spans="1:26" ht="15.6">
      <c r="A53" s="327" t="s">
        <v>2</v>
      </c>
      <c r="B53" s="327" t="s">
        <v>3</v>
      </c>
      <c r="C53" s="327" t="s">
        <v>4</v>
      </c>
      <c r="D53" s="327"/>
      <c r="E53" s="327" t="s">
        <v>5</v>
      </c>
      <c r="F53" s="341"/>
      <c r="G53" s="341"/>
      <c r="H53" s="341"/>
      <c r="I53" s="341"/>
      <c r="J53" s="341"/>
      <c r="K53" s="341"/>
      <c r="L53" s="341"/>
      <c r="M53" s="341"/>
      <c r="N53" s="341"/>
      <c r="O53" s="341"/>
      <c r="P53" s="341"/>
      <c r="Q53" s="341"/>
      <c r="R53" s="341"/>
      <c r="S53" s="341"/>
      <c r="T53" s="341"/>
      <c r="U53" s="341"/>
      <c r="V53" s="341"/>
      <c r="W53" s="341"/>
      <c r="X53" s="341"/>
      <c r="Y53" s="341"/>
      <c r="Z53" s="341"/>
    </row>
    <row r="54" spans="1:26" ht="62.4">
      <c r="A54" s="329" t="s">
        <v>1204</v>
      </c>
      <c r="B54" s="342"/>
      <c r="C54" s="331" t="s">
        <v>1205</v>
      </c>
      <c r="D54" s="332" t="s">
        <v>836</v>
      </c>
      <c r="E54" s="331" t="s">
        <v>1122</v>
      </c>
      <c r="F54" s="341"/>
      <c r="G54" s="341"/>
      <c r="H54" s="341"/>
      <c r="I54" s="341"/>
      <c r="J54" s="341"/>
      <c r="K54" s="341"/>
      <c r="L54" s="341"/>
      <c r="M54" s="341"/>
      <c r="N54" s="341"/>
      <c r="O54" s="341"/>
      <c r="P54" s="341"/>
      <c r="Q54" s="341"/>
      <c r="R54" s="341"/>
      <c r="S54" s="341"/>
      <c r="T54" s="341"/>
      <c r="U54" s="341"/>
      <c r="V54" s="341"/>
      <c r="W54" s="341"/>
      <c r="X54" s="341"/>
      <c r="Y54" s="341"/>
      <c r="Z54" s="341"/>
    </row>
    <row r="55" spans="1:26" ht="62.4">
      <c r="A55" s="329" t="s">
        <v>1206</v>
      </c>
      <c r="B55" s="342"/>
      <c r="C55" s="331" t="s">
        <v>1207</v>
      </c>
      <c r="D55" s="332" t="s">
        <v>836</v>
      </c>
      <c r="E55" s="331" t="s">
        <v>1122</v>
      </c>
      <c r="F55" s="341"/>
      <c r="G55" s="341"/>
      <c r="H55" s="341"/>
      <c r="I55" s="341"/>
      <c r="J55" s="341"/>
      <c r="K55" s="341"/>
      <c r="L55" s="341"/>
      <c r="M55" s="341"/>
      <c r="N55" s="341"/>
      <c r="O55" s="341"/>
      <c r="P55" s="341"/>
      <c r="Q55" s="341"/>
      <c r="R55" s="341"/>
      <c r="S55" s="341"/>
      <c r="T55" s="341"/>
      <c r="U55" s="341"/>
      <c r="V55" s="341"/>
      <c r="W55" s="341"/>
      <c r="X55" s="341"/>
      <c r="Y55" s="341"/>
      <c r="Z55" s="341"/>
    </row>
    <row r="56" spans="1:26" ht="62.4">
      <c r="A56" s="329" t="s">
        <v>1208</v>
      </c>
      <c r="B56" s="342"/>
      <c r="C56" s="331" t="s">
        <v>1209</v>
      </c>
      <c r="D56" s="332" t="s">
        <v>836</v>
      </c>
      <c r="E56" s="331" t="s">
        <v>1122</v>
      </c>
      <c r="F56" s="341"/>
      <c r="G56" s="341"/>
      <c r="H56" s="341"/>
      <c r="I56" s="341"/>
      <c r="J56" s="341"/>
      <c r="K56" s="341"/>
      <c r="L56" s="341"/>
      <c r="M56" s="341"/>
      <c r="N56" s="341"/>
      <c r="O56" s="341"/>
      <c r="P56" s="341"/>
      <c r="Q56" s="341"/>
      <c r="R56" s="341"/>
      <c r="S56" s="341"/>
      <c r="T56" s="341"/>
      <c r="U56" s="341"/>
      <c r="V56" s="341"/>
      <c r="W56" s="341"/>
      <c r="X56" s="341"/>
      <c r="Y56" s="341"/>
      <c r="Z56" s="341"/>
    </row>
    <row r="57" spans="1:26" ht="62.4">
      <c r="A57" s="329" t="s">
        <v>1210</v>
      </c>
      <c r="B57" s="342"/>
      <c r="C57" s="331" t="s">
        <v>1211</v>
      </c>
      <c r="D57" s="332" t="s">
        <v>836</v>
      </c>
      <c r="E57" s="331" t="s">
        <v>1122</v>
      </c>
      <c r="F57" s="341"/>
      <c r="G57" s="341"/>
      <c r="H57" s="341"/>
      <c r="I57" s="341"/>
      <c r="J57" s="341"/>
      <c r="K57" s="341"/>
      <c r="L57" s="341"/>
      <c r="M57" s="341"/>
      <c r="N57" s="341"/>
      <c r="O57" s="341"/>
      <c r="P57" s="341"/>
      <c r="Q57" s="341"/>
      <c r="R57" s="341"/>
      <c r="S57" s="341"/>
      <c r="T57" s="341"/>
      <c r="U57" s="341"/>
      <c r="V57" s="341"/>
      <c r="W57" s="341"/>
      <c r="X57" s="341"/>
      <c r="Y57" s="341"/>
      <c r="Z57" s="341"/>
    </row>
    <row r="58" spans="1:26" ht="62.4">
      <c r="A58" s="329" t="s">
        <v>1212</v>
      </c>
      <c r="B58" s="342"/>
      <c r="C58" s="331" t="s">
        <v>1213</v>
      </c>
      <c r="D58" s="332" t="s">
        <v>836</v>
      </c>
      <c r="E58" s="331" t="s">
        <v>1122</v>
      </c>
      <c r="F58" s="341"/>
      <c r="G58" s="341"/>
      <c r="H58" s="341"/>
      <c r="I58" s="341"/>
      <c r="J58" s="341"/>
      <c r="K58" s="341"/>
      <c r="L58" s="341"/>
      <c r="M58" s="341"/>
      <c r="N58" s="341"/>
      <c r="O58" s="341"/>
      <c r="P58" s="341"/>
      <c r="Q58" s="341"/>
      <c r="R58" s="341"/>
      <c r="S58" s="341"/>
      <c r="T58" s="341"/>
      <c r="U58" s="341"/>
      <c r="V58" s="341"/>
      <c r="W58" s="341"/>
      <c r="X58" s="341"/>
      <c r="Y58" s="341"/>
      <c r="Z58" s="341"/>
    </row>
    <row r="59" spans="1:26" ht="62.4">
      <c r="A59" s="329" t="s">
        <v>1214</v>
      </c>
      <c r="B59" s="342"/>
      <c r="C59" s="331" t="s">
        <v>1215</v>
      </c>
      <c r="D59" s="332" t="s">
        <v>836</v>
      </c>
      <c r="E59" s="331" t="s">
        <v>1122</v>
      </c>
      <c r="F59" s="341"/>
      <c r="G59" s="341"/>
      <c r="H59" s="341"/>
      <c r="I59" s="341"/>
      <c r="J59" s="341"/>
      <c r="K59" s="341"/>
      <c r="L59" s="341"/>
      <c r="M59" s="341"/>
      <c r="N59" s="341"/>
      <c r="O59" s="341"/>
      <c r="P59" s="341"/>
      <c r="Q59" s="341"/>
      <c r="R59" s="341"/>
      <c r="S59" s="341"/>
      <c r="T59" s="341"/>
      <c r="U59" s="341"/>
      <c r="V59" s="341"/>
      <c r="W59" s="341"/>
      <c r="X59" s="341"/>
      <c r="Y59" s="341"/>
      <c r="Z59" s="341"/>
    </row>
    <row r="60" spans="1:26" ht="62.4">
      <c r="A60" s="329" t="s">
        <v>1216</v>
      </c>
      <c r="B60" s="342"/>
      <c r="C60" s="331" t="s">
        <v>1134</v>
      </c>
      <c r="D60" s="332" t="s">
        <v>836</v>
      </c>
      <c r="E60" s="331" t="s">
        <v>1135</v>
      </c>
      <c r="F60" s="341"/>
      <c r="G60" s="341"/>
      <c r="H60" s="341"/>
      <c r="I60" s="341"/>
      <c r="J60" s="341"/>
      <c r="K60" s="341"/>
      <c r="L60" s="341"/>
      <c r="M60" s="341"/>
      <c r="N60" s="341"/>
      <c r="O60" s="341"/>
      <c r="P60" s="341"/>
      <c r="Q60" s="341"/>
      <c r="R60" s="341"/>
      <c r="S60" s="341"/>
      <c r="T60" s="341"/>
      <c r="U60" s="341"/>
      <c r="V60" s="341"/>
      <c r="W60" s="341"/>
      <c r="X60" s="341"/>
      <c r="Y60" s="341"/>
      <c r="Z60" s="341"/>
    </row>
    <row r="61" spans="1:26" ht="62.4">
      <c r="A61" s="329" t="s">
        <v>1217</v>
      </c>
      <c r="B61" s="342"/>
      <c r="C61" s="331" t="s">
        <v>1218</v>
      </c>
      <c r="D61" s="332" t="s">
        <v>836</v>
      </c>
      <c r="E61" s="331" t="s">
        <v>1122</v>
      </c>
      <c r="F61" s="341"/>
      <c r="G61" s="341"/>
      <c r="H61" s="341"/>
      <c r="I61" s="341"/>
      <c r="J61" s="341"/>
      <c r="K61" s="341"/>
      <c r="L61" s="341"/>
      <c r="M61" s="341"/>
      <c r="N61" s="341"/>
      <c r="O61" s="341"/>
      <c r="P61" s="341"/>
      <c r="Q61" s="341"/>
      <c r="R61" s="341"/>
      <c r="S61" s="341"/>
      <c r="T61" s="341"/>
      <c r="U61" s="341"/>
      <c r="V61" s="341"/>
      <c r="W61" s="341"/>
      <c r="X61" s="341"/>
      <c r="Y61" s="341"/>
      <c r="Z61" s="341"/>
    </row>
    <row r="62" spans="1:26" ht="18.600000000000001">
      <c r="A62" s="658" t="s">
        <v>1219</v>
      </c>
      <c r="B62" s="654"/>
      <c r="C62" s="654"/>
      <c r="D62" s="654"/>
      <c r="E62" s="655"/>
      <c r="F62" s="341"/>
      <c r="G62" s="341"/>
      <c r="H62" s="341"/>
      <c r="I62" s="341"/>
      <c r="J62" s="341"/>
      <c r="K62" s="341"/>
      <c r="L62" s="341"/>
      <c r="M62" s="341"/>
      <c r="N62" s="341"/>
      <c r="O62" s="341"/>
      <c r="P62" s="341"/>
      <c r="Q62" s="341"/>
      <c r="R62" s="341"/>
      <c r="S62" s="341"/>
      <c r="T62" s="341"/>
      <c r="U62" s="341"/>
      <c r="V62" s="341"/>
      <c r="W62" s="341"/>
      <c r="X62" s="341"/>
      <c r="Y62" s="341"/>
      <c r="Z62" s="341"/>
    </row>
    <row r="63" spans="1:26" ht="15.6">
      <c r="A63" s="327" t="s">
        <v>2</v>
      </c>
      <c r="B63" s="327" t="s">
        <v>3</v>
      </c>
      <c r="C63" s="327" t="s">
        <v>4</v>
      </c>
      <c r="D63" s="327"/>
      <c r="E63" s="327" t="s">
        <v>5</v>
      </c>
      <c r="F63" s="341"/>
      <c r="G63" s="341"/>
      <c r="H63" s="341"/>
      <c r="I63" s="341"/>
      <c r="J63" s="341"/>
      <c r="K63" s="341"/>
      <c r="L63" s="341"/>
      <c r="M63" s="341"/>
      <c r="N63" s="341"/>
      <c r="O63" s="341"/>
      <c r="P63" s="341"/>
      <c r="Q63" s="341"/>
      <c r="R63" s="341"/>
      <c r="S63" s="341"/>
      <c r="T63" s="341"/>
      <c r="U63" s="341"/>
      <c r="V63" s="341"/>
      <c r="W63" s="341"/>
      <c r="X63" s="341"/>
      <c r="Y63" s="341"/>
      <c r="Z63" s="341"/>
    </row>
    <row r="64" spans="1:26" ht="68.25" customHeight="1">
      <c r="A64" s="329" t="s">
        <v>1220</v>
      </c>
      <c r="B64" s="342"/>
      <c r="C64" s="331" t="s">
        <v>1221</v>
      </c>
      <c r="D64" s="332" t="s">
        <v>836</v>
      </c>
      <c r="E64" s="331" t="s">
        <v>1222</v>
      </c>
      <c r="F64" s="341"/>
      <c r="G64" s="341"/>
      <c r="H64" s="341"/>
      <c r="I64" s="341"/>
      <c r="J64" s="341"/>
      <c r="K64" s="341"/>
      <c r="L64" s="341"/>
      <c r="M64" s="341"/>
      <c r="N64" s="341"/>
      <c r="O64" s="341"/>
      <c r="P64" s="341"/>
      <c r="Q64" s="341"/>
      <c r="R64" s="341"/>
      <c r="S64" s="341"/>
      <c r="T64" s="341"/>
      <c r="U64" s="341"/>
      <c r="V64" s="341"/>
      <c r="W64" s="341"/>
      <c r="X64" s="341"/>
      <c r="Y64" s="341"/>
      <c r="Z64" s="341"/>
    </row>
    <row r="65" spans="1:26" ht="68.25" customHeight="1">
      <c r="A65" s="329" t="s">
        <v>1223</v>
      </c>
      <c r="B65" s="342"/>
      <c r="C65" s="331" t="s">
        <v>1224</v>
      </c>
      <c r="D65" s="332" t="s">
        <v>836</v>
      </c>
      <c r="E65" s="331" t="s">
        <v>1222</v>
      </c>
      <c r="F65" s="341"/>
      <c r="G65" s="341"/>
      <c r="H65" s="341"/>
      <c r="I65" s="341"/>
      <c r="J65" s="341"/>
      <c r="K65" s="341"/>
      <c r="L65" s="341"/>
      <c r="M65" s="341"/>
      <c r="N65" s="341"/>
      <c r="O65" s="341"/>
      <c r="P65" s="341"/>
      <c r="Q65" s="341"/>
      <c r="R65" s="341"/>
      <c r="S65" s="341"/>
      <c r="T65" s="341"/>
      <c r="U65" s="341"/>
      <c r="V65" s="341"/>
      <c r="W65" s="341"/>
      <c r="X65" s="341"/>
      <c r="Y65" s="341"/>
      <c r="Z65" s="341"/>
    </row>
    <row r="66" spans="1:26" ht="68.25" customHeight="1">
      <c r="A66" s="329" t="s">
        <v>1225</v>
      </c>
      <c r="B66" s="342"/>
      <c r="C66" s="331" t="s">
        <v>1226</v>
      </c>
      <c r="D66" s="332" t="s">
        <v>836</v>
      </c>
      <c r="E66" s="331" t="s">
        <v>1222</v>
      </c>
      <c r="F66" s="341"/>
      <c r="G66" s="341"/>
      <c r="H66" s="341"/>
      <c r="I66" s="341"/>
      <c r="J66" s="341"/>
      <c r="K66" s="341"/>
      <c r="L66" s="341"/>
      <c r="M66" s="341"/>
      <c r="N66" s="341"/>
      <c r="O66" s="341"/>
      <c r="P66" s="341"/>
      <c r="Q66" s="341"/>
      <c r="R66" s="341"/>
      <c r="S66" s="341"/>
      <c r="T66" s="341"/>
      <c r="U66" s="341"/>
      <c r="V66" s="341"/>
      <c r="W66" s="341"/>
      <c r="X66" s="341"/>
      <c r="Y66" s="341"/>
      <c r="Z66" s="341"/>
    </row>
    <row r="67" spans="1:26" ht="68.25" customHeight="1">
      <c r="A67" s="329" t="s">
        <v>1227</v>
      </c>
      <c r="B67" s="342"/>
      <c r="C67" s="331" t="s">
        <v>1228</v>
      </c>
      <c r="D67" s="332" t="s">
        <v>836</v>
      </c>
      <c r="E67" s="331" t="s">
        <v>1222</v>
      </c>
      <c r="F67" s="341"/>
      <c r="G67" s="341"/>
      <c r="H67" s="341"/>
      <c r="I67" s="341"/>
      <c r="J67" s="341"/>
      <c r="K67" s="341"/>
      <c r="L67" s="341"/>
      <c r="M67" s="341"/>
      <c r="N67" s="341"/>
      <c r="O67" s="341"/>
      <c r="P67" s="341"/>
      <c r="Q67" s="341"/>
      <c r="R67" s="341"/>
      <c r="S67" s="341"/>
      <c r="T67" s="341"/>
      <c r="U67" s="341"/>
      <c r="V67" s="341"/>
      <c r="W67" s="341"/>
      <c r="X67" s="341"/>
      <c r="Y67" s="341"/>
      <c r="Z67" s="341"/>
    </row>
    <row r="68" spans="1:26" ht="68.25" customHeight="1">
      <c r="A68" s="329" t="s">
        <v>1229</v>
      </c>
      <c r="B68" s="342"/>
      <c r="C68" s="331" t="s">
        <v>1230</v>
      </c>
      <c r="D68" s="332" t="s">
        <v>836</v>
      </c>
      <c r="E68" s="331" t="s">
        <v>1222</v>
      </c>
      <c r="F68" s="341"/>
      <c r="G68" s="341"/>
      <c r="H68" s="341"/>
      <c r="I68" s="341"/>
      <c r="J68" s="341"/>
      <c r="K68" s="341"/>
      <c r="L68" s="341"/>
      <c r="M68" s="341"/>
      <c r="N68" s="341"/>
      <c r="O68" s="341"/>
      <c r="P68" s="341"/>
      <c r="Q68" s="341"/>
      <c r="R68" s="341"/>
      <c r="S68" s="341"/>
      <c r="T68" s="341"/>
      <c r="U68" s="341"/>
      <c r="V68" s="341"/>
      <c r="W68" s="341"/>
      <c r="X68" s="341"/>
      <c r="Y68" s="341"/>
      <c r="Z68" s="341"/>
    </row>
    <row r="69" spans="1:26" ht="68.25" customHeight="1">
      <c r="A69" s="329" t="s">
        <v>1231</v>
      </c>
      <c r="B69" s="342"/>
      <c r="C69" s="331" t="s">
        <v>1232</v>
      </c>
      <c r="D69" s="332" t="s">
        <v>836</v>
      </c>
      <c r="E69" s="331" t="s">
        <v>1222</v>
      </c>
      <c r="F69" s="341"/>
      <c r="G69" s="341"/>
      <c r="H69" s="341"/>
      <c r="I69" s="341"/>
      <c r="J69" s="341"/>
      <c r="K69" s="341"/>
      <c r="L69" s="341"/>
      <c r="M69" s="341"/>
      <c r="N69" s="341"/>
      <c r="O69" s="341"/>
      <c r="P69" s="341"/>
      <c r="Q69" s="341"/>
      <c r="R69" s="341"/>
      <c r="S69" s="341"/>
      <c r="T69" s="341"/>
      <c r="U69" s="341"/>
      <c r="V69" s="341"/>
      <c r="W69" s="341"/>
      <c r="X69" s="341"/>
      <c r="Y69" s="341"/>
      <c r="Z69" s="341"/>
    </row>
    <row r="70" spans="1:26" ht="68.25" customHeight="1">
      <c r="A70" s="329" t="s">
        <v>1233</v>
      </c>
      <c r="B70" s="342"/>
      <c r="C70" s="331" t="s">
        <v>1234</v>
      </c>
      <c r="D70" s="332" t="s">
        <v>836</v>
      </c>
      <c r="E70" s="331" t="s">
        <v>1222</v>
      </c>
      <c r="F70" s="341"/>
      <c r="G70" s="341"/>
      <c r="H70" s="341"/>
      <c r="I70" s="341"/>
      <c r="J70" s="341"/>
      <c r="K70" s="341"/>
      <c r="L70" s="341"/>
      <c r="M70" s="341"/>
      <c r="N70" s="341"/>
      <c r="O70" s="341"/>
      <c r="P70" s="341"/>
      <c r="Q70" s="341"/>
      <c r="R70" s="341"/>
      <c r="S70" s="341"/>
      <c r="T70" s="341"/>
      <c r="U70" s="341"/>
      <c r="V70" s="341"/>
      <c r="W70" s="341"/>
      <c r="X70" s="341"/>
      <c r="Y70" s="341"/>
      <c r="Z70" s="341"/>
    </row>
    <row r="71" spans="1:26" ht="68.25" customHeight="1">
      <c r="A71" s="329" t="s">
        <v>1235</v>
      </c>
      <c r="B71" s="342"/>
      <c r="C71" s="331" t="s">
        <v>1236</v>
      </c>
      <c r="D71" s="332" t="s">
        <v>836</v>
      </c>
      <c r="E71" s="331" t="s">
        <v>1222</v>
      </c>
      <c r="F71" s="341"/>
      <c r="G71" s="341"/>
      <c r="H71" s="341"/>
      <c r="I71" s="341"/>
      <c r="J71" s="341"/>
      <c r="K71" s="341"/>
      <c r="L71" s="341"/>
      <c r="M71" s="341"/>
      <c r="N71" s="341"/>
      <c r="O71" s="341"/>
      <c r="P71" s="341"/>
      <c r="Q71" s="341"/>
      <c r="R71" s="341"/>
      <c r="S71" s="341"/>
      <c r="T71" s="341"/>
      <c r="U71" s="341"/>
      <c r="V71" s="341"/>
      <c r="W71" s="341"/>
      <c r="X71" s="341"/>
      <c r="Y71" s="341"/>
      <c r="Z71" s="341"/>
    </row>
    <row r="72" spans="1:26" ht="68.25" customHeight="1">
      <c r="A72" s="329" t="s">
        <v>1237</v>
      </c>
      <c r="B72" s="342"/>
      <c r="C72" s="331" t="s">
        <v>1221</v>
      </c>
      <c r="D72" s="332" t="s">
        <v>836</v>
      </c>
      <c r="E72" s="331" t="s">
        <v>1222</v>
      </c>
      <c r="F72" s="341"/>
      <c r="G72" s="341"/>
      <c r="H72" s="341"/>
      <c r="I72" s="341"/>
      <c r="J72" s="341"/>
      <c r="K72" s="341"/>
      <c r="L72" s="341"/>
      <c r="M72" s="341"/>
      <c r="N72" s="341"/>
      <c r="O72" s="341"/>
      <c r="P72" s="341"/>
      <c r="Q72" s="341"/>
      <c r="R72" s="341"/>
      <c r="S72" s="341"/>
      <c r="T72" s="341"/>
      <c r="U72" s="341"/>
      <c r="V72" s="341"/>
      <c r="W72" s="341"/>
      <c r="X72" s="341"/>
      <c r="Y72" s="341"/>
      <c r="Z72" s="341"/>
    </row>
    <row r="73" spans="1:26" ht="68.25" customHeight="1">
      <c r="A73" s="329" t="s">
        <v>1238</v>
      </c>
      <c r="B73" s="342"/>
      <c r="C73" s="331" t="s">
        <v>1239</v>
      </c>
      <c r="D73" s="332" t="s">
        <v>836</v>
      </c>
      <c r="E73" s="331" t="s">
        <v>1222</v>
      </c>
      <c r="F73" s="341"/>
      <c r="G73" s="341"/>
      <c r="H73" s="341"/>
      <c r="I73" s="341"/>
      <c r="J73" s="341"/>
      <c r="K73" s="341"/>
      <c r="L73" s="341"/>
      <c r="M73" s="341"/>
      <c r="N73" s="341"/>
      <c r="O73" s="341"/>
      <c r="P73" s="341"/>
      <c r="Q73" s="341"/>
      <c r="R73" s="341"/>
      <c r="S73" s="341"/>
      <c r="T73" s="341"/>
      <c r="U73" s="341"/>
      <c r="V73" s="341"/>
      <c r="W73" s="341"/>
      <c r="X73" s="341"/>
      <c r="Y73" s="341"/>
      <c r="Z73" s="341"/>
    </row>
    <row r="74" spans="1:26" ht="68.25" customHeight="1">
      <c r="A74" s="329" t="s">
        <v>1240</v>
      </c>
      <c r="B74" s="342"/>
      <c r="C74" s="331" t="s">
        <v>1241</v>
      </c>
      <c r="D74" s="332" t="s">
        <v>836</v>
      </c>
      <c r="E74" s="331" t="s">
        <v>1222</v>
      </c>
      <c r="F74" s="341"/>
      <c r="G74" s="341"/>
      <c r="H74" s="341"/>
      <c r="I74" s="341"/>
      <c r="J74" s="341"/>
      <c r="K74" s="341"/>
      <c r="L74" s="341"/>
      <c r="M74" s="341"/>
      <c r="N74" s="341"/>
      <c r="O74" s="341"/>
      <c r="P74" s="341"/>
      <c r="Q74" s="341"/>
      <c r="R74" s="341"/>
      <c r="S74" s="341"/>
      <c r="T74" s="341"/>
      <c r="U74" s="341"/>
      <c r="V74" s="341"/>
      <c r="W74" s="341"/>
      <c r="X74" s="341"/>
      <c r="Y74" s="341"/>
      <c r="Z74" s="341"/>
    </row>
    <row r="75" spans="1:26" ht="68.25" customHeight="1">
      <c r="A75" s="329" t="s">
        <v>1242</v>
      </c>
      <c r="B75" s="342"/>
      <c r="C75" s="331" t="s">
        <v>1243</v>
      </c>
      <c r="D75" s="332" t="s">
        <v>836</v>
      </c>
      <c r="E75" s="331" t="s">
        <v>1222</v>
      </c>
      <c r="F75" s="341"/>
      <c r="G75" s="341"/>
      <c r="H75" s="341"/>
      <c r="I75" s="341"/>
      <c r="J75" s="341"/>
      <c r="K75" s="341"/>
      <c r="L75" s="341"/>
      <c r="M75" s="341"/>
      <c r="N75" s="341"/>
      <c r="O75" s="341"/>
      <c r="P75" s="341"/>
      <c r="Q75" s="341"/>
      <c r="R75" s="341"/>
      <c r="S75" s="341"/>
      <c r="T75" s="341"/>
      <c r="U75" s="341"/>
      <c r="V75" s="341"/>
      <c r="W75" s="341"/>
      <c r="X75" s="341"/>
      <c r="Y75" s="341"/>
      <c r="Z75" s="341"/>
    </row>
    <row r="76" spans="1:26" ht="68.25" customHeight="1">
      <c r="A76" s="329" t="s">
        <v>1244</v>
      </c>
      <c r="B76" s="342"/>
      <c r="C76" s="331" t="s">
        <v>1245</v>
      </c>
      <c r="D76" s="332" t="s">
        <v>836</v>
      </c>
      <c r="E76" s="331" t="s">
        <v>1222</v>
      </c>
      <c r="F76" s="341"/>
      <c r="G76" s="341"/>
      <c r="H76" s="341"/>
      <c r="I76" s="341"/>
      <c r="J76" s="341"/>
      <c r="K76" s="341"/>
      <c r="L76" s="341"/>
      <c r="M76" s="341"/>
      <c r="N76" s="341"/>
      <c r="O76" s="341"/>
      <c r="P76" s="341"/>
      <c r="Q76" s="341"/>
      <c r="R76" s="341"/>
      <c r="S76" s="341"/>
      <c r="T76" s="341"/>
      <c r="U76" s="341"/>
      <c r="V76" s="341"/>
      <c r="W76" s="341"/>
      <c r="X76" s="341"/>
      <c r="Y76" s="341"/>
      <c r="Z76" s="341"/>
    </row>
    <row r="77" spans="1:26" ht="68.25" customHeight="1">
      <c r="A77" s="329" t="s">
        <v>1246</v>
      </c>
      <c r="B77" s="342"/>
      <c r="C77" s="331" t="s">
        <v>1247</v>
      </c>
      <c r="D77" s="332" t="s">
        <v>836</v>
      </c>
      <c r="E77" s="331" t="s">
        <v>1222</v>
      </c>
      <c r="F77" s="341"/>
      <c r="G77" s="341"/>
      <c r="H77" s="341"/>
      <c r="I77" s="341"/>
      <c r="J77" s="341"/>
      <c r="K77" s="341"/>
      <c r="L77" s="341"/>
      <c r="M77" s="341"/>
      <c r="N77" s="341"/>
      <c r="O77" s="341"/>
      <c r="P77" s="341"/>
      <c r="Q77" s="341"/>
      <c r="R77" s="341"/>
      <c r="S77" s="341"/>
      <c r="T77" s="341"/>
      <c r="U77" s="341"/>
      <c r="V77" s="341"/>
      <c r="W77" s="341"/>
      <c r="X77" s="341"/>
      <c r="Y77" s="341"/>
      <c r="Z77" s="341"/>
    </row>
    <row r="78" spans="1:26" ht="68.25" customHeight="1">
      <c r="A78" s="329" t="s">
        <v>1248</v>
      </c>
      <c r="B78" s="342"/>
      <c r="C78" s="331" t="s">
        <v>1249</v>
      </c>
      <c r="D78" s="332" t="s">
        <v>836</v>
      </c>
      <c r="E78" s="331" t="s">
        <v>1222</v>
      </c>
      <c r="F78" s="341"/>
      <c r="G78" s="341"/>
      <c r="H78" s="341"/>
      <c r="I78" s="341"/>
      <c r="J78" s="341"/>
      <c r="K78" s="341"/>
      <c r="L78" s="341"/>
      <c r="M78" s="341"/>
      <c r="N78" s="341"/>
      <c r="O78" s="341"/>
      <c r="P78" s="341"/>
      <c r="Q78" s="341"/>
      <c r="R78" s="341"/>
      <c r="S78" s="341"/>
      <c r="T78" s="341"/>
      <c r="U78" s="341"/>
      <c r="V78" s="341"/>
      <c r="W78" s="341"/>
      <c r="X78" s="341"/>
      <c r="Y78" s="341"/>
      <c r="Z78" s="341"/>
    </row>
    <row r="79" spans="1:26" ht="68.25" customHeight="1">
      <c r="A79" s="329" t="s">
        <v>1250</v>
      </c>
      <c r="B79" s="342"/>
      <c r="C79" s="331" t="s">
        <v>1251</v>
      </c>
      <c r="D79" s="332" t="s">
        <v>836</v>
      </c>
      <c r="E79" s="331" t="s">
        <v>1222</v>
      </c>
      <c r="F79" s="341"/>
      <c r="G79" s="341"/>
      <c r="H79" s="341"/>
      <c r="I79" s="341"/>
      <c r="J79" s="341"/>
      <c r="K79" s="341"/>
      <c r="L79" s="341"/>
      <c r="M79" s="341"/>
      <c r="N79" s="341"/>
      <c r="O79" s="341"/>
      <c r="P79" s="341"/>
      <c r="Q79" s="341"/>
      <c r="R79" s="341"/>
      <c r="S79" s="341"/>
      <c r="T79" s="341"/>
      <c r="U79" s="341"/>
      <c r="V79" s="341"/>
      <c r="W79" s="341"/>
      <c r="X79" s="341"/>
      <c r="Y79" s="341"/>
      <c r="Z79" s="341"/>
    </row>
    <row r="80" spans="1:26" ht="68.25" customHeight="1">
      <c r="A80" s="329" t="s">
        <v>1252</v>
      </c>
      <c r="B80" s="342"/>
      <c r="C80" s="331" t="s">
        <v>1221</v>
      </c>
      <c r="D80" s="332" t="s">
        <v>836</v>
      </c>
      <c r="E80" s="331" t="s">
        <v>1222</v>
      </c>
      <c r="F80" s="341"/>
      <c r="G80" s="341"/>
      <c r="H80" s="341"/>
      <c r="I80" s="341"/>
      <c r="J80" s="341"/>
      <c r="K80" s="341"/>
      <c r="L80" s="341"/>
      <c r="M80" s="341"/>
      <c r="N80" s="341"/>
      <c r="O80" s="341"/>
      <c r="P80" s="341"/>
      <c r="Q80" s="341"/>
      <c r="R80" s="341"/>
      <c r="S80" s="341"/>
      <c r="T80" s="341"/>
      <c r="U80" s="341"/>
      <c r="V80" s="341"/>
      <c r="W80" s="341"/>
      <c r="X80" s="341"/>
      <c r="Y80" s="341"/>
      <c r="Z80" s="341"/>
    </row>
    <row r="81" spans="1:26" ht="68.25" customHeight="1">
      <c r="A81" s="329" t="s">
        <v>1253</v>
      </c>
      <c r="B81" s="342"/>
      <c r="C81" s="331" t="s">
        <v>1254</v>
      </c>
      <c r="D81" s="332" t="s">
        <v>836</v>
      </c>
      <c r="E81" s="331" t="s">
        <v>1222</v>
      </c>
      <c r="F81" s="341"/>
      <c r="G81" s="341"/>
      <c r="H81" s="341"/>
      <c r="I81" s="341"/>
      <c r="J81" s="341"/>
      <c r="K81" s="341"/>
      <c r="L81" s="341"/>
      <c r="M81" s="341"/>
      <c r="N81" s="341"/>
      <c r="O81" s="341"/>
      <c r="P81" s="341"/>
      <c r="Q81" s="341"/>
      <c r="R81" s="341"/>
      <c r="S81" s="341"/>
      <c r="T81" s="341"/>
      <c r="U81" s="341"/>
      <c r="V81" s="341"/>
      <c r="W81" s="341"/>
      <c r="X81" s="341"/>
      <c r="Y81" s="341"/>
      <c r="Z81" s="341"/>
    </row>
    <row r="82" spans="1:26" ht="68.25" customHeight="1">
      <c r="A82" s="329" t="s">
        <v>1255</v>
      </c>
      <c r="B82" s="342"/>
      <c r="C82" s="331" t="s">
        <v>1256</v>
      </c>
      <c r="D82" s="332" t="s">
        <v>836</v>
      </c>
      <c r="E82" s="331" t="s">
        <v>1222</v>
      </c>
      <c r="F82" s="341"/>
      <c r="G82" s="341"/>
      <c r="H82" s="341"/>
      <c r="I82" s="341"/>
      <c r="J82" s="341"/>
      <c r="K82" s="341"/>
      <c r="L82" s="341"/>
      <c r="M82" s="341"/>
      <c r="N82" s="341"/>
      <c r="O82" s="341"/>
      <c r="P82" s="341"/>
      <c r="Q82" s="341"/>
      <c r="R82" s="341"/>
      <c r="S82" s="341"/>
      <c r="T82" s="341"/>
      <c r="U82" s="341"/>
      <c r="V82" s="341"/>
      <c r="W82" s="341"/>
      <c r="X82" s="341"/>
      <c r="Y82" s="341"/>
      <c r="Z82" s="341"/>
    </row>
    <row r="83" spans="1:26" ht="68.25" customHeight="1">
      <c r="A83" s="329" t="s">
        <v>1257</v>
      </c>
      <c r="B83" s="342"/>
      <c r="C83" s="331" t="s">
        <v>1258</v>
      </c>
      <c r="D83" s="332" t="s">
        <v>836</v>
      </c>
      <c r="E83" s="331" t="s">
        <v>1222</v>
      </c>
      <c r="F83" s="341"/>
      <c r="G83" s="341"/>
      <c r="H83" s="341"/>
      <c r="I83" s="341"/>
      <c r="J83" s="341"/>
      <c r="K83" s="341"/>
      <c r="L83" s="341"/>
      <c r="M83" s="341"/>
      <c r="N83" s="341"/>
      <c r="O83" s="341"/>
      <c r="P83" s="341"/>
      <c r="Q83" s="341"/>
      <c r="R83" s="341"/>
      <c r="S83" s="341"/>
      <c r="T83" s="341"/>
      <c r="U83" s="341"/>
      <c r="V83" s="341"/>
      <c r="W83" s="341"/>
      <c r="X83" s="341"/>
      <c r="Y83" s="341"/>
      <c r="Z83" s="341"/>
    </row>
    <row r="84" spans="1:26" ht="68.25" customHeight="1">
      <c r="A84" s="329" t="s">
        <v>1259</v>
      </c>
      <c r="B84" s="342"/>
      <c r="C84" s="331" t="s">
        <v>1260</v>
      </c>
      <c r="D84" s="332" t="s">
        <v>836</v>
      </c>
      <c r="E84" s="331" t="s">
        <v>1222</v>
      </c>
      <c r="F84" s="341"/>
      <c r="G84" s="341"/>
      <c r="H84" s="341"/>
      <c r="I84" s="341"/>
      <c r="J84" s="341"/>
      <c r="K84" s="341"/>
      <c r="L84" s="341"/>
      <c r="M84" s="341"/>
      <c r="N84" s="341"/>
      <c r="O84" s="341"/>
      <c r="P84" s="341"/>
      <c r="Q84" s="341"/>
      <c r="R84" s="341"/>
      <c r="S84" s="341"/>
      <c r="T84" s="341"/>
      <c r="U84" s="341"/>
      <c r="V84" s="341"/>
      <c r="W84" s="341"/>
      <c r="X84" s="341"/>
      <c r="Y84" s="341"/>
      <c r="Z84" s="341"/>
    </row>
    <row r="85" spans="1:26" ht="68.25" customHeight="1">
      <c r="A85" s="329" t="s">
        <v>1261</v>
      </c>
      <c r="B85" s="342"/>
      <c r="C85" s="331" t="s">
        <v>1262</v>
      </c>
      <c r="D85" s="332" t="s">
        <v>836</v>
      </c>
      <c r="E85" s="331" t="s">
        <v>1222</v>
      </c>
      <c r="F85" s="341"/>
      <c r="G85" s="341"/>
      <c r="H85" s="341"/>
      <c r="I85" s="341"/>
      <c r="J85" s="341"/>
      <c r="K85" s="341"/>
      <c r="L85" s="341"/>
      <c r="M85" s="341"/>
      <c r="N85" s="341"/>
      <c r="O85" s="341"/>
      <c r="P85" s="341"/>
      <c r="Q85" s="341"/>
      <c r="R85" s="341"/>
      <c r="S85" s="341"/>
      <c r="T85" s="341"/>
      <c r="U85" s="341"/>
      <c r="V85" s="341"/>
      <c r="W85" s="341"/>
      <c r="X85" s="341"/>
      <c r="Y85" s="341"/>
      <c r="Z85" s="341"/>
    </row>
    <row r="86" spans="1:26" ht="68.25" customHeight="1">
      <c r="A86" s="329" t="s">
        <v>1263</v>
      </c>
      <c r="B86" s="342"/>
      <c r="C86" s="331" t="s">
        <v>1264</v>
      </c>
      <c r="D86" s="332" t="s">
        <v>836</v>
      </c>
      <c r="E86" s="331" t="s">
        <v>1222</v>
      </c>
      <c r="F86" s="341"/>
      <c r="G86" s="341"/>
      <c r="H86" s="341"/>
      <c r="I86" s="341"/>
      <c r="J86" s="341"/>
      <c r="K86" s="341"/>
      <c r="L86" s="341"/>
      <c r="M86" s="341"/>
      <c r="N86" s="341"/>
      <c r="O86" s="341"/>
      <c r="P86" s="341"/>
      <c r="Q86" s="341"/>
      <c r="R86" s="341"/>
      <c r="S86" s="341"/>
      <c r="T86" s="341"/>
      <c r="U86" s="341"/>
      <c r="V86" s="341"/>
      <c r="W86" s="341"/>
      <c r="X86" s="341"/>
      <c r="Y86" s="341"/>
      <c r="Z86" s="341"/>
    </row>
    <row r="87" spans="1:26" ht="68.25" customHeight="1">
      <c r="A87" s="329" t="s">
        <v>1265</v>
      </c>
      <c r="B87" s="342"/>
      <c r="C87" s="331" t="s">
        <v>1266</v>
      </c>
      <c r="D87" s="332" t="s">
        <v>836</v>
      </c>
      <c r="E87" s="331" t="s">
        <v>1222</v>
      </c>
      <c r="F87" s="341"/>
      <c r="G87" s="341"/>
      <c r="H87" s="341"/>
      <c r="I87" s="341"/>
      <c r="J87" s="341"/>
      <c r="K87" s="341"/>
      <c r="L87" s="341"/>
      <c r="M87" s="341"/>
      <c r="N87" s="341"/>
      <c r="O87" s="341"/>
      <c r="P87" s="341"/>
      <c r="Q87" s="341"/>
      <c r="R87" s="341"/>
      <c r="S87" s="341"/>
      <c r="T87" s="341"/>
      <c r="U87" s="341"/>
      <c r="V87" s="341"/>
      <c r="W87" s="341"/>
      <c r="X87" s="341"/>
      <c r="Y87" s="341"/>
      <c r="Z87" s="341"/>
    </row>
    <row r="88" spans="1:26" ht="15.6">
      <c r="A88" s="343"/>
      <c r="B88" s="343"/>
      <c r="C88" s="343"/>
      <c r="D88" s="343"/>
      <c r="E88" s="343"/>
      <c r="F88" s="341"/>
      <c r="G88" s="341"/>
      <c r="H88" s="341"/>
      <c r="I88" s="341"/>
      <c r="J88" s="341"/>
      <c r="K88" s="341"/>
      <c r="L88" s="341"/>
      <c r="M88" s="341"/>
      <c r="N88" s="341"/>
      <c r="O88" s="341"/>
      <c r="P88" s="341"/>
      <c r="Q88" s="341"/>
      <c r="R88" s="341"/>
      <c r="S88" s="341"/>
      <c r="T88" s="341"/>
      <c r="U88" s="341"/>
      <c r="V88" s="341"/>
      <c r="W88" s="341"/>
      <c r="X88" s="341"/>
      <c r="Y88" s="341"/>
      <c r="Z88" s="341"/>
    </row>
    <row r="89" spans="1:26" ht="15.6">
      <c r="A89" s="343"/>
      <c r="B89" s="343"/>
      <c r="C89" s="343"/>
      <c r="D89" s="343"/>
      <c r="E89" s="343"/>
      <c r="F89" s="341"/>
      <c r="G89" s="341"/>
      <c r="H89" s="341"/>
      <c r="I89" s="341"/>
      <c r="J89" s="341"/>
      <c r="K89" s="341"/>
      <c r="L89" s="341"/>
      <c r="M89" s="341"/>
      <c r="N89" s="341"/>
      <c r="O89" s="341"/>
      <c r="P89" s="341"/>
      <c r="Q89" s="341"/>
      <c r="R89" s="341"/>
      <c r="S89" s="341"/>
      <c r="T89" s="341"/>
      <c r="U89" s="341"/>
      <c r="V89" s="341"/>
      <c r="W89" s="341"/>
      <c r="X89" s="341"/>
      <c r="Y89" s="341"/>
      <c r="Z89" s="341"/>
    </row>
    <row r="90" spans="1:26" ht="15.6">
      <c r="A90" s="343"/>
      <c r="B90" s="343"/>
      <c r="C90" s="343"/>
      <c r="D90" s="343"/>
      <c r="E90" s="343"/>
      <c r="F90" s="341"/>
      <c r="G90" s="341"/>
      <c r="H90" s="341"/>
      <c r="I90" s="341"/>
      <c r="J90" s="341"/>
      <c r="K90" s="341"/>
      <c r="L90" s="341"/>
      <c r="M90" s="341"/>
      <c r="N90" s="341"/>
      <c r="O90" s="341"/>
      <c r="P90" s="341"/>
      <c r="Q90" s="341"/>
      <c r="R90" s="341"/>
      <c r="S90" s="341"/>
      <c r="T90" s="341"/>
      <c r="U90" s="341"/>
      <c r="V90" s="341"/>
      <c r="W90" s="341"/>
      <c r="X90" s="341"/>
      <c r="Y90" s="341"/>
      <c r="Z90" s="341"/>
    </row>
    <row r="91" spans="1:26" ht="15.6">
      <c r="A91" s="343"/>
      <c r="B91" s="343"/>
      <c r="C91" s="343"/>
      <c r="D91" s="343"/>
      <c r="E91" s="343"/>
      <c r="F91" s="341"/>
      <c r="G91" s="341"/>
      <c r="H91" s="341"/>
      <c r="I91" s="341"/>
      <c r="J91" s="341"/>
      <c r="K91" s="341"/>
      <c r="L91" s="341"/>
      <c r="M91" s="341"/>
      <c r="N91" s="341"/>
      <c r="O91" s="341"/>
      <c r="P91" s="341"/>
      <c r="Q91" s="341"/>
      <c r="R91" s="341"/>
      <c r="S91" s="341"/>
      <c r="T91" s="341"/>
      <c r="U91" s="341"/>
      <c r="V91" s="341"/>
      <c r="W91" s="341"/>
      <c r="X91" s="341"/>
      <c r="Y91" s="341"/>
      <c r="Z91" s="341"/>
    </row>
    <row r="92" spans="1:26" ht="15.6">
      <c r="A92" s="343"/>
      <c r="B92" s="343"/>
      <c r="C92" s="343"/>
      <c r="D92" s="343"/>
      <c r="E92" s="343"/>
      <c r="F92" s="341"/>
      <c r="G92" s="341"/>
      <c r="H92" s="341"/>
      <c r="I92" s="341"/>
      <c r="J92" s="341"/>
      <c r="K92" s="341"/>
      <c r="L92" s="341"/>
      <c r="M92" s="341"/>
      <c r="N92" s="341"/>
      <c r="O92" s="341"/>
      <c r="P92" s="341"/>
      <c r="Q92" s="341"/>
      <c r="R92" s="341"/>
      <c r="S92" s="341"/>
      <c r="T92" s="341"/>
      <c r="U92" s="341"/>
      <c r="V92" s="341"/>
      <c r="W92" s="341"/>
      <c r="X92" s="341"/>
      <c r="Y92" s="341"/>
      <c r="Z92" s="341"/>
    </row>
    <row r="93" spans="1:26" ht="15.6">
      <c r="A93" s="343"/>
      <c r="B93" s="343"/>
      <c r="C93" s="343"/>
      <c r="D93" s="343"/>
      <c r="E93" s="343"/>
      <c r="F93" s="341"/>
      <c r="G93" s="341"/>
      <c r="H93" s="341"/>
      <c r="I93" s="341"/>
      <c r="J93" s="341"/>
      <c r="K93" s="341"/>
      <c r="L93" s="341"/>
      <c r="M93" s="341"/>
      <c r="N93" s="341"/>
      <c r="O93" s="341"/>
      <c r="P93" s="341"/>
      <c r="Q93" s="341"/>
      <c r="R93" s="341"/>
      <c r="S93" s="341"/>
      <c r="T93" s="341"/>
      <c r="U93" s="341"/>
      <c r="V93" s="341"/>
      <c r="W93" s="341"/>
      <c r="X93" s="341"/>
      <c r="Y93" s="341"/>
      <c r="Z93" s="341"/>
    </row>
    <row r="94" spans="1:26" ht="15.6">
      <c r="A94" s="343"/>
      <c r="B94" s="343"/>
      <c r="C94" s="343"/>
      <c r="D94" s="343"/>
      <c r="E94" s="343"/>
      <c r="F94" s="341"/>
      <c r="G94" s="341"/>
      <c r="H94" s="341"/>
      <c r="I94" s="341"/>
      <c r="J94" s="341"/>
      <c r="K94" s="341"/>
      <c r="L94" s="341"/>
      <c r="M94" s="341"/>
      <c r="N94" s="341"/>
      <c r="O94" s="341"/>
      <c r="P94" s="341"/>
      <c r="Q94" s="341"/>
      <c r="R94" s="341"/>
      <c r="S94" s="341"/>
      <c r="T94" s="341"/>
      <c r="U94" s="341"/>
      <c r="V94" s="341"/>
      <c r="W94" s="341"/>
      <c r="X94" s="341"/>
      <c r="Y94" s="341"/>
      <c r="Z94" s="341"/>
    </row>
    <row r="95" spans="1:26" ht="15.6">
      <c r="A95" s="343"/>
      <c r="B95" s="343"/>
      <c r="C95" s="343"/>
      <c r="D95" s="343"/>
      <c r="E95" s="343"/>
      <c r="F95" s="341"/>
      <c r="G95" s="341"/>
      <c r="H95" s="341"/>
      <c r="I95" s="341"/>
      <c r="J95" s="341"/>
      <c r="K95" s="341"/>
      <c r="L95" s="341"/>
      <c r="M95" s="341"/>
      <c r="N95" s="341"/>
      <c r="O95" s="341"/>
      <c r="P95" s="341"/>
      <c r="Q95" s="341"/>
      <c r="R95" s="341"/>
      <c r="S95" s="341"/>
      <c r="T95" s="341"/>
      <c r="U95" s="341"/>
      <c r="V95" s="341"/>
      <c r="W95" s="341"/>
      <c r="X95" s="341"/>
      <c r="Y95" s="341"/>
      <c r="Z95" s="341"/>
    </row>
    <row r="96" spans="1:26" ht="15.6">
      <c r="A96" s="343"/>
      <c r="B96" s="343"/>
      <c r="C96" s="343"/>
      <c r="D96" s="343"/>
      <c r="E96" s="343"/>
      <c r="F96" s="341"/>
      <c r="G96" s="341"/>
      <c r="H96" s="341"/>
      <c r="I96" s="341"/>
      <c r="J96" s="341"/>
      <c r="K96" s="341"/>
      <c r="L96" s="341"/>
      <c r="M96" s="341"/>
      <c r="N96" s="341"/>
      <c r="O96" s="341"/>
      <c r="P96" s="341"/>
      <c r="Q96" s="341"/>
      <c r="R96" s="341"/>
      <c r="S96" s="341"/>
      <c r="T96" s="341"/>
      <c r="U96" s="341"/>
      <c r="V96" s="341"/>
      <c r="W96" s="341"/>
      <c r="X96" s="341"/>
      <c r="Y96" s="341"/>
      <c r="Z96" s="341"/>
    </row>
    <row r="97" spans="1:26" ht="15.6">
      <c r="A97" s="343"/>
      <c r="B97" s="343"/>
      <c r="C97" s="343"/>
      <c r="D97" s="343"/>
      <c r="E97" s="343"/>
      <c r="F97" s="341"/>
      <c r="G97" s="341"/>
      <c r="H97" s="341"/>
      <c r="I97" s="341"/>
      <c r="J97" s="341"/>
      <c r="K97" s="341"/>
      <c r="L97" s="341"/>
      <c r="M97" s="341"/>
      <c r="N97" s="341"/>
      <c r="O97" s="341"/>
      <c r="P97" s="341"/>
      <c r="Q97" s="341"/>
      <c r="R97" s="341"/>
      <c r="S97" s="341"/>
      <c r="T97" s="341"/>
      <c r="U97" s="341"/>
      <c r="V97" s="341"/>
      <c r="W97" s="341"/>
      <c r="X97" s="341"/>
      <c r="Y97" s="341"/>
      <c r="Z97" s="341"/>
    </row>
    <row r="98" spans="1:26" ht="15.6">
      <c r="A98" s="343"/>
      <c r="B98" s="343"/>
      <c r="C98" s="343"/>
      <c r="D98" s="343"/>
      <c r="E98" s="343"/>
      <c r="F98" s="341"/>
      <c r="G98" s="341"/>
      <c r="H98" s="341"/>
      <c r="I98" s="341"/>
      <c r="J98" s="341"/>
      <c r="K98" s="341"/>
      <c r="L98" s="341"/>
      <c r="M98" s="341"/>
      <c r="N98" s="341"/>
      <c r="O98" s="341"/>
      <c r="P98" s="341"/>
      <c r="Q98" s="341"/>
      <c r="R98" s="341"/>
      <c r="S98" s="341"/>
      <c r="T98" s="341"/>
      <c r="U98" s="341"/>
      <c r="V98" s="341"/>
      <c r="W98" s="341"/>
      <c r="X98" s="341"/>
      <c r="Y98" s="341"/>
      <c r="Z98" s="341"/>
    </row>
    <row r="99" spans="1:26" ht="15.6">
      <c r="A99" s="343"/>
      <c r="B99" s="343"/>
      <c r="C99" s="343"/>
      <c r="D99" s="343"/>
      <c r="E99" s="343"/>
      <c r="F99" s="341"/>
      <c r="G99" s="341"/>
      <c r="H99" s="341"/>
      <c r="I99" s="341"/>
      <c r="J99" s="341"/>
      <c r="K99" s="341"/>
      <c r="L99" s="341"/>
      <c r="M99" s="341"/>
      <c r="N99" s="341"/>
      <c r="O99" s="341"/>
      <c r="P99" s="341"/>
      <c r="Q99" s="341"/>
      <c r="R99" s="341"/>
      <c r="S99" s="341"/>
      <c r="T99" s="341"/>
      <c r="U99" s="341"/>
      <c r="V99" s="341"/>
      <c r="W99" s="341"/>
      <c r="X99" s="341"/>
      <c r="Y99" s="341"/>
      <c r="Z99" s="341"/>
    </row>
    <row r="100" spans="1:26" ht="15.6">
      <c r="A100" s="343"/>
      <c r="B100" s="343"/>
      <c r="C100" s="343"/>
      <c r="D100" s="343"/>
      <c r="E100" s="343"/>
      <c r="F100" s="341"/>
      <c r="G100" s="341"/>
      <c r="H100" s="341"/>
      <c r="I100" s="341"/>
      <c r="J100" s="341"/>
      <c r="K100" s="341"/>
      <c r="L100" s="341"/>
      <c r="M100" s="341"/>
      <c r="N100" s="341"/>
      <c r="O100" s="341"/>
      <c r="P100" s="341"/>
      <c r="Q100" s="341"/>
      <c r="R100" s="341"/>
      <c r="S100" s="341"/>
      <c r="T100" s="341"/>
      <c r="U100" s="341"/>
      <c r="V100" s="341"/>
      <c r="W100" s="341"/>
      <c r="X100" s="341"/>
      <c r="Y100" s="341"/>
      <c r="Z100" s="341"/>
    </row>
    <row r="101" spans="1:26" ht="15.6">
      <c r="A101" s="343"/>
      <c r="B101" s="343"/>
      <c r="C101" s="343"/>
      <c r="D101" s="343"/>
      <c r="E101" s="343"/>
      <c r="F101" s="341"/>
      <c r="G101" s="341"/>
      <c r="H101" s="341"/>
      <c r="I101" s="341"/>
      <c r="J101" s="341"/>
      <c r="K101" s="341"/>
      <c r="L101" s="341"/>
      <c r="M101" s="341"/>
      <c r="N101" s="341"/>
      <c r="O101" s="341"/>
      <c r="P101" s="341"/>
      <c r="Q101" s="341"/>
      <c r="R101" s="341"/>
      <c r="S101" s="341"/>
      <c r="T101" s="341"/>
      <c r="U101" s="341"/>
      <c r="V101" s="341"/>
      <c r="W101" s="341"/>
      <c r="X101" s="341"/>
      <c r="Y101" s="341"/>
      <c r="Z101" s="341"/>
    </row>
    <row r="102" spans="1:26" ht="15.6">
      <c r="A102" s="343"/>
      <c r="B102" s="343"/>
      <c r="C102" s="343"/>
      <c r="D102" s="343"/>
      <c r="E102" s="343"/>
      <c r="F102" s="341"/>
      <c r="G102" s="341"/>
      <c r="H102" s="341"/>
      <c r="I102" s="341"/>
      <c r="J102" s="341"/>
      <c r="K102" s="341"/>
      <c r="L102" s="341"/>
      <c r="M102" s="341"/>
      <c r="N102" s="341"/>
      <c r="O102" s="341"/>
      <c r="P102" s="341"/>
      <c r="Q102" s="341"/>
      <c r="R102" s="341"/>
      <c r="S102" s="341"/>
      <c r="T102" s="341"/>
      <c r="U102" s="341"/>
      <c r="V102" s="341"/>
      <c r="W102" s="341"/>
      <c r="X102" s="341"/>
      <c r="Y102" s="341"/>
      <c r="Z102" s="341"/>
    </row>
    <row r="103" spans="1:26" ht="15.6">
      <c r="A103" s="343"/>
      <c r="B103" s="343"/>
      <c r="C103" s="343"/>
      <c r="D103" s="343"/>
      <c r="E103" s="343"/>
      <c r="F103" s="341"/>
      <c r="G103" s="341"/>
      <c r="H103" s="341"/>
      <c r="I103" s="341"/>
      <c r="J103" s="341"/>
      <c r="K103" s="341"/>
      <c r="L103" s="341"/>
      <c r="M103" s="341"/>
      <c r="N103" s="341"/>
      <c r="O103" s="341"/>
      <c r="P103" s="341"/>
      <c r="Q103" s="341"/>
      <c r="R103" s="341"/>
      <c r="S103" s="341"/>
      <c r="T103" s="341"/>
      <c r="U103" s="341"/>
      <c r="V103" s="341"/>
      <c r="W103" s="341"/>
      <c r="X103" s="341"/>
      <c r="Y103" s="341"/>
      <c r="Z103" s="341"/>
    </row>
    <row r="104" spans="1:26" ht="15.6">
      <c r="A104" s="343"/>
      <c r="B104" s="343"/>
      <c r="C104" s="343"/>
      <c r="D104" s="343"/>
      <c r="E104" s="343"/>
      <c r="F104" s="341"/>
      <c r="G104" s="341"/>
      <c r="H104" s="341"/>
      <c r="I104" s="341"/>
      <c r="J104" s="341"/>
      <c r="K104" s="341"/>
      <c r="L104" s="341"/>
      <c r="M104" s="341"/>
      <c r="N104" s="341"/>
      <c r="O104" s="341"/>
      <c r="P104" s="341"/>
      <c r="Q104" s="341"/>
      <c r="R104" s="341"/>
      <c r="S104" s="341"/>
      <c r="T104" s="341"/>
      <c r="U104" s="341"/>
      <c r="V104" s="341"/>
      <c r="W104" s="341"/>
      <c r="X104" s="341"/>
      <c r="Y104" s="341"/>
      <c r="Z104" s="341"/>
    </row>
    <row r="105" spans="1:26" ht="15.6">
      <c r="A105" s="343"/>
      <c r="B105" s="343"/>
      <c r="C105" s="343"/>
      <c r="D105" s="343"/>
      <c r="E105" s="343"/>
      <c r="F105" s="341"/>
      <c r="G105" s="341"/>
      <c r="H105" s="341"/>
      <c r="I105" s="341"/>
      <c r="J105" s="341"/>
      <c r="K105" s="341"/>
      <c r="L105" s="341"/>
      <c r="M105" s="341"/>
      <c r="N105" s="341"/>
      <c r="O105" s="341"/>
      <c r="P105" s="341"/>
      <c r="Q105" s="341"/>
      <c r="R105" s="341"/>
      <c r="S105" s="341"/>
      <c r="T105" s="341"/>
      <c r="U105" s="341"/>
      <c r="V105" s="341"/>
      <c r="W105" s="341"/>
      <c r="X105" s="341"/>
      <c r="Y105" s="341"/>
      <c r="Z105" s="341"/>
    </row>
    <row r="106" spans="1:26" ht="15.6">
      <c r="A106" s="343"/>
      <c r="B106" s="343"/>
      <c r="C106" s="343"/>
      <c r="D106" s="343"/>
      <c r="E106" s="343"/>
      <c r="F106" s="341"/>
      <c r="G106" s="341"/>
      <c r="H106" s="341"/>
      <c r="I106" s="341"/>
      <c r="J106" s="341"/>
      <c r="K106" s="341"/>
      <c r="L106" s="341"/>
      <c r="M106" s="341"/>
      <c r="N106" s="341"/>
      <c r="O106" s="341"/>
      <c r="P106" s="341"/>
      <c r="Q106" s="341"/>
      <c r="R106" s="341"/>
      <c r="S106" s="341"/>
      <c r="T106" s="341"/>
      <c r="U106" s="341"/>
      <c r="V106" s="341"/>
      <c r="W106" s="341"/>
      <c r="X106" s="341"/>
      <c r="Y106" s="341"/>
      <c r="Z106" s="341"/>
    </row>
    <row r="107" spans="1:26" ht="15.6">
      <c r="A107" s="343"/>
      <c r="B107" s="343"/>
      <c r="C107" s="343"/>
      <c r="D107" s="343"/>
      <c r="E107" s="343"/>
      <c r="F107" s="341"/>
      <c r="G107" s="341"/>
      <c r="H107" s="341"/>
      <c r="I107" s="341"/>
      <c r="J107" s="341"/>
      <c r="K107" s="341"/>
      <c r="L107" s="341"/>
      <c r="M107" s="341"/>
      <c r="N107" s="341"/>
      <c r="O107" s="341"/>
      <c r="P107" s="341"/>
      <c r="Q107" s="341"/>
      <c r="R107" s="341"/>
      <c r="S107" s="341"/>
      <c r="T107" s="341"/>
      <c r="U107" s="341"/>
      <c r="V107" s="341"/>
      <c r="W107" s="341"/>
      <c r="X107" s="341"/>
      <c r="Y107" s="341"/>
      <c r="Z107" s="341"/>
    </row>
    <row r="108" spans="1:26" ht="15.6">
      <c r="A108" s="343"/>
      <c r="B108" s="343"/>
      <c r="C108" s="343"/>
      <c r="D108" s="343"/>
      <c r="E108" s="343"/>
      <c r="F108" s="341"/>
      <c r="G108" s="341"/>
      <c r="H108" s="341"/>
      <c r="I108" s="341"/>
      <c r="J108" s="341"/>
      <c r="K108" s="341"/>
      <c r="L108" s="341"/>
      <c r="M108" s="341"/>
      <c r="N108" s="341"/>
      <c r="O108" s="341"/>
      <c r="P108" s="341"/>
      <c r="Q108" s="341"/>
      <c r="R108" s="341"/>
      <c r="S108" s="341"/>
      <c r="T108" s="341"/>
      <c r="U108" s="341"/>
      <c r="V108" s="341"/>
      <c r="W108" s="341"/>
      <c r="X108" s="341"/>
      <c r="Y108" s="341"/>
      <c r="Z108" s="341"/>
    </row>
    <row r="109" spans="1:26" ht="15.6">
      <c r="A109" s="343"/>
      <c r="B109" s="343"/>
      <c r="C109" s="343"/>
      <c r="D109" s="343"/>
      <c r="E109" s="343"/>
      <c r="F109" s="341"/>
      <c r="G109" s="341"/>
      <c r="H109" s="341"/>
      <c r="I109" s="341"/>
      <c r="J109" s="341"/>
      <c r="K109" s="341"/>
      <c r="L109" s="341"/>
      <c r="M109" s="341"/>
      <c r="N109" s="341"/>
      <c r="O109" s="341"/>
      <c r="P109" s="341"/>
      <c r="Q109" s="341"/>
      <c r="R109" s="341"/>
      <c r="S109" s="341"/>
      <c r="T109" s="341"/>
      <c r="U109" s="341"/>
      <c r="V109" s="341"/>
      <c r="W109" s="341"/>
      <c r="X109" s="341"/>
      <c r="Y109" s="341"/>
      <c r="Z109" s="341"/>
    </row>
    <row r="110" spans="1:26" ht="15.6">
      <c r="A110" s="343"/>
      <c r="B110" s="343"/>
      <c r="C110" s="343"/>
      <c r="D110" s="343"/>
      <c r="E110" s="343"/>
      <c r="F110" s="341"/>
      <c r="G110" s="341"/>
      <c r="H110" s="341"/>
      <c r="I110" s="341"/>
      <c r="J110" s="341"/>
      <c r="K110" s="341"/>
      <c r="L110" s="341"/>
      <c r="M110" s="341"/>
      <c r="N110" s="341"/>
      <c r="O110" s="341"/>
      <c r="P110" s="341"/>
      <c r="Q110" s="341"/>
      <c r="R110" s="341"/>
      <c r="S110" s="341"/>
      <c r="T110" s="341"/>
      <c r="U110" s="341"/>
      <c r="V110" s="341"/>
      <c r="W110" s="341"/>
      <c r="X110" s="341"/>
      <c r="Y110" s="341"/>
      <c r="Z110" s="341"/>
    </row>
    <row r="111" spans="1:26" ht="15.6">
      <c r="A111" s="343"/>
      <c r="B111" s="343"/>
      <c r="C111" s="343"/>
      <c r="D111" s="343"/>
      <c r="E111" s="343"/>
      <c r="F111" s="341"/>
      <c r="G111" s="341"/>
      <c r="H111" s="341"/>
      <c r="I111" s="341"/>
      <c r="J111" s="341"/>
      <c r="K111" s="341"/>
      <c r="L111" s="341"/>
      <c r="M111" s="341"/>
      <c r="N111" s="341"/>
      <c r="O111" s="341"/>
      <c r="P111" s="341"/>
      <c r="Q111" s="341"/>
      <c r="R111" s="341"/>
      <c r="S111" s="341"/>
      <c r="T111" s="341"/>
      <c r="U111" s="341"/>
      <c r="V111" s="341"/>
      <c r="W111" s="341"/>
      <c r="X111" s="341"/>
      <c r="Y111" s="341"/>
      <c r="Z111" s="341"/>
    </row>
    <row r="112" spans="1:26" ht="15.6">
      <c r="A112" s="343"/>
      <c r="B112" s="343"/>
      <c r="C112" s="343"/>
      <c r="D112" s="343"/>
      <c r="E112" s="343"/>
      <c r="F112" s="341"/>
      <c r="G112" s="341"/>
      <c r="H112" s="341"/>
      <c r="I112" s="341"/>
      <c r="J112" s="341"/>
      <c r="K112" s="341"/>
      <c r="L112" s="341"/>
      <c r="M112" s="341"/>
      <c r="N112" s="341"/>
      <c r="O112" s="341"/>
      <c r="P112" s="341"/>
      <c r="Q112" s="341"/>
      <c r="R112" s="341"/>
      <c r="S112" s="341"/>
      <c r="T112" s="341"/>
      <c r="U112" s="341"/>
      <c r="V112" s="341"/>
      <c r="W112" s="341"/>
      <c r="X112" s="341"/>
      <c r="Y112" s="341"/>
      <c r="Z112" s="341"/>
    </row>
    <row r="113" spans="1:26" ht="15.6">
      <c r="A113" s="343"/>
      <c r="B113" s="343"/>
      <c r="C113" s="343"/>
      <c r="D113" s="343"/>
      <c r="E113" s="343"/>
      <c r="F113" s="341"/>
      <c r="G113" s="341"/>
      <c r="H113" s="341"/>
      <c r="I113" s="341"/>
      <c r="J113" s="341"/>
      <c r="K113" s="341"/>
      <c r="L113" s="341"/>
      <c r="M113" s="341"/>
      <c r="N113" s="341"/>
      <c r="O113" s="341"/>
      <c r="P113" s="341"/>
      <c r="Q113" s="341"/>
      <c r="R113" s="341"/>
      <c r="S113" s="341"/>
      <c r="T113" s="341"/>
      <c r="U113" s="341"/>
      <c r="V113" s="341"/>
      <c r="W113" s="341"/>
      <c r="X113" s="341"/>
      <c r="Y113" s="341"/>
      <c r="Z113" s="341"/>
    </row>
    <row r="114" spans="1:26" ht="15.6">
      <c r="A114" s="343"/>
      <c r="B114" s="343"/>
      <c r="C114" s="343"/>
      <c r="D114" s="343"/>
      <c r="E114" s="343"/>
      <c r="F114" s="341"/>
      <c r="G114" s="341"/>
      <c r="H114" s="341"/>
      <c r="I114" s="341"/>
      <c r="J114" s="341"/>
      <c r="K114" s="341"/>
      <c r="L114" s="341"/>
      <c r="M114" s="341"/>
      <c r="N114" s="341"/>
      <c r="O114" s="341"/>
      <c r="P114" s="341"/>
      <c r="Q114" s="341"/>
      <c r="R114" s="341"/>
      <c r="S114" s="341"/>
      <c r="T114" s="341"/>
      <c r="U114" s="341"/>
      <c r="V114" s="341"/>
      <c r="W114" s="341"/>
      <c r="X114" s="341"/>
      <c r="Y114" s="341"/>
      <c r="Z114" s="341"/>
    </row>
    <row r="115" spans="1:26" ht="15.6">
      <c r="A115" s="343"/>
      <c r="B115" s="343"/>
      <c r="C115" s="343"/>
      <c r="D115" s="343"/>
      <c r="E115" s="343"/>
      <c r="F115" s="341"/>
      <c r="G115" s="341"/>
      <c r="H115" s="341"/>
      <c r="I115" s="341"/>
      <c r="J115" s="341"/>
      <c r="K115" s="341"/>
      <c r="L115" s="341"/>
      <c r="M115" s="341"/>
      <c r="N115" s="341"/>
      <c r="O115" s="341"/>
      <c r="P115" s="341"/>
      <c r="Q115" s="341"/>
      <c r="R115" s="341"/>
      <c r="S115" s="341"/>
      <c r="T115" s="341"/>
      <c r="U115" s="341"/>
      <c r="V115" s="341"/>
      <c r="W115" s="341"/>
      <c r="X115" s="341"/>
      <c r="Y115" s="341"/>
      <c r="Z115" s="341"/>
    </row>
    <row r="116" spans="1:26" ht="15.6">
      <c r="A116" s="343"/>
      <c r="B116" s="343"/>
      <c r="C116" s="343"/>
      <c r="D116" s="343"/>
      <c r="E116" s="343"/>
      <c r="F116" s="341"/>
      <c r="G116" s="341"/>
      <c r="H116" s="341"/>
      <c r="I116" s="341"/>
      <c r="J116" s="341"/>
      <c r="K116" s="341"/>
      <c r="L116" s="341"/>
      <c r="M116" s="341"/>
      <c r="N116" s="341"/>
      <c r="O116" s="341"/>
      <c r="P116" s="341"/>
      <c r="Q116" s="341"/>
      <c r="R116" s="341"/>
      <c r="S116" s="341"/>
      <c r="T116" s="341"/>
      <c r="U116" s="341"/>
      <c r="V116" s="341"/>
      <c r="W116" s="341"/>
      <c r="X116" s="341"/>
      <c r="Y116" s="341"/>
      <c r="Z116" s="341"/>
    </row>
    <row r="117" spans="1:26" ht="15.6">
      <c r="A117" s="343"/>
      <c r="B117" s="343"/>
      <c r="C117" s="343"/>
      <c r="D117" s="343"/>
      <c r="E117" s="343"/>
      <c r="F117" s="341"/>
      <c r="G117" s="341"/>
      <c r="H117" s="341"/>
      <c r="I117" s="341"/>
      <c r="J117" s="341"/>
      <c r="K117" s="341"/>
      <c r="L117" s="341"/>
      <c r="M117" s="341"/>
      <c r="N117" s="341"/>
      <c r="O117" s="341"/>
      <c r="P117" s="341"/>
      <c r="Q117" s="341"/>
      <c r="R117" s="341"/>
      <c r="S117" s="341"/>
      <c r="T117" s="341"/>
      <c r="U117" s="341"/>
      <c r="V117" s="341"/>
      <c r="W117" s="341"/>
      <c r="X117" s="341"/>
      <c r="Y117" s="341"/>
      <c r="Z117" s="341"/>
    </row>
    <row r="118" spans="1:26" ht="15.6">
      <c r="A118" s="343"/>
      <c r="B118" s="343"/>
      <c r="C118" s="343"/>
      <c r="D118" s="343"/>
      <c r="E118" s="343"/>
      <c r="F118" s="341"/>
      <c r="G118" s="341"/>
      <c r="H118" s="341"/>
      <c r="I118" s="341"/>
      <c r="J118" s="341"/>
      <c r="K118" s="341"/>
      <c r="L118" s="341"/>
      <c r="M118" s="341"/>
      <c r="N118" s="341"/>
      <c r="O118" s="341"/>
      <c r="P118" s="341"/>
      <c r="Q118" s="341"/>
      <c r="R118" s="341"/>
      <c r="S118" s="341"/>
      <c r="T118" s="341"/>
      <c r="U118" s="341"/>
      <c r="V118" s="341"/>
      <c r="W118" s="341"/>
      <c r="X118" s="341"/>
      <c r="Y118" s="341"/>
      <c r="Z118" s="341"/>
    </row>
    <row r="119" spans="1:26" ht="15.6">
      <c r="A119" s="343"/>
      <c r="B119" s="343"/>
      <c r="C119" s="343"/>
      <c r="D119" s="343"/>
      <c r="E119" s="343"/>
      <c r="F119" s="341"/>
      <c r="G119" s="341"/>
      <c r="H119" s="341"/>
      <c r="I119" s="341"/>
      <c r="J119" s="341"/>
      <c r="K119" s="341"/>
      <c r="L119" s="341"/>
      <c r="M119" s="341"/>
      <c r="N119" s="341"/>
      <c r="O119" s="341"/>
      <c r="P119" s="341"/>
      <c r="Q119" s="341"/>
      <c r="R119" s="341"/>
      <c r="S119" s="341"/>
      <c r="T119" s="341"/>
      <c r="U119" s="341"/>
      <c r="V119" s="341"/>
      <c r="W119" s="341"/>
      <c r="X119" s="341"/>
      <c r="Y119" s="341"/>
      <c r="Z119" s="341"/>
    </row>
    <row r="120" spans="1:26" ht="15.6">
      <c r="A120" s="343"/>
      <c r="B120" s="343"/>
      <c r="C120" s="343"/>
      <c r="D120" s="343"/>
      <c r="E120" s="343"/>
      <c r="F120" s="341"/>
      <c r="G120" s="341"/>
      <c r="H120" s="341"/>
      <c r="I120" s="341"/>
      <c r="J120" s="341"/>
      <c r="K120" s="341"/>
      <c r="L120" s="341"/>
      <c r="M120" s="341"/>
      <c r="N120" s="341"/>
      <c r="O120" s="341"/>
      <c r="P120" s="341"/>
      <c r="Q120" s="341"/>
      <c r="R120" s="341"/>
      <c r="S120" s="341"/>
      <c r="T120" s="341"/>
      <c r="U120" s="341"/>
      <c r="V120" s="341"/>
      <c r="W120" s="341"/>
      <c r="X120" s="341"/>
      <c r="Y120" s="341"/>
      <c r="Z120" s="341"/>
    </row>
    <row r="121" spans="1:26" ht="15.6">
      <c r="A121" s="343"/>
      <c r="B121" s="343"/>
      <c r="C121" s="343"/>
      <c r="D121" s="343"/>
      <c r="E121" s="343"/>
      <c r="F121" s="341"/>
      <c r="G121" s="341"/>
      <c r="H121" s="341"/>
      <c r="I121" s="341"/>
      <c r="J121" s="341"/>
      <c r="K121" s="341"/>
      <c r="L121" s="341"/>
      <c r="M121" s="341"/>
      <c r="N121" s="341"/>
      <c r="O121" s="341"/>
      <c r="P121" s="341"/>
      <c r="Q121" s="341"/>
      <c r="R121" s="341"/>
      <c r="S121" s="341"/>
      <c r="T121" s="341"/>
      <c r="U121" s="341"/>
      <c r="V121" s="341"/>
      <c r="W121" s="341"/>
      <c r="X121" s="341"/>
      <c r="Y121" s="341"/>
      <c r="Z121" s="341"/>
    </row>
    <row r="122" spans="1:26" ht="15.6">
      <c r="A122" s="343"/>
      <c r="B122" s="343"/>
      <c r="C122" s="343"/>
      <c r="D122" s="343"/>
      <c r="E122" s="343"/>
      <c r="F122" s="341"/>
      <c r="G122" s="341"/>
      <c r="H122" s="341"/>
      <c r="I122" s="341"/>
      <c r="J122" s="341"/>
      <c r="K122" s="341"/>
      <c r="L122" s="341"/>
      <c r="M122" s="341"/>
      <c r="N122" s="341"/>
      <c r="O122" s="341"/>
      <c r="P122" s="341"/>
      <c r="Q122" s="341"/>
      <c r="R122" s="341"/>
      <c r="S122" s="341"/>
      <c r="T122" s="341"/>
      <c r="U122" s="341"/>
      <c r="V122" s="341"/>
      <c r="W122" s="341"/>
      <c r="X122" s="341"/>
      <c r="Y122" s="341"/>
      <c r="Z122" s="341"/>
    </row>
    <row r="123" spans="1:26" ht="15.6">
      <c r="A123" s="343"/>
      <c r="B123" s="343"/>
      <c r="C123" s="343"/>
      <c r="D123" s="343"/>
      <c r="E123" s="343"/>
      <c r="F123" s="341"/>
      <c r="G123" s="341"/>
      <c r="H123" s="341"/>
      <c r="I123" s="341"/>
      <c r="J123" s="341"/>
      <c r="K123" s="341"/>
      <c r="L123" s="341"/>
      <c r="M123" s="341"/>
      <c r="N123" s="341"/>
      <c r="O123" s="341"/>
      <c r="P123" s="341"/>
      <c r="Q123" s="341"/>
      <c r="R123" s="341"/>
      <c r="S123" s="341"/>
      <c r="T123" s="341"/>
      <c r="U123" s="341"/>
      <c r="V123" s="341"/>
      <c r="W123" s="341"/>
      <c r="X123" s="341"/>
      <c r="Y123" s="341"/>
      <c r="Z123" s="341"/>
    </row>
    <row r="124" spans="1:26" ht="15.6">
      <c r="A124" s="343"/>
      <c r="B124" s="343"/>
      <c r="C124" s="343"/>
      <c r="D124" s="343"/>
      <c r="E124" s="343"/>
      <c r="F124" s="341"/>
      <c r="G124" s="341"/>
      <c r="H124" s="341"/>
      <c r="I124" s="341"/>
      <c r="J124" s="341"/>
      <c r="K124" s="341"/>
      <c r="L124" s="341"/>
      <c r="M124" s="341"/>
      <c r="N124" s="341"/>
      <c r="O124" s="341"/>
      <c r="P124" s="341"/>
      <c r="Q124" s="341"/>
      <c r="R124" s="341"/>
      <c r="S124" s="341"/>
      <c r="T124" s="341"/>
      <c r="U124" s="341"/>
      <c r="V124" s="341"/>
      <c r="W124" s="341"/>
      <c r="X124" s="341"/>
      <c r="Y124" s="341"/>
      <c r="Z124" s="341"/>
    </row>
    <row r="125" spans="1:26" ht="15.6">
      <c r="A125" s="343"/>
      <c r="B125" s="343"/>
      <c r="C125" s="343"/>
      <c r="D125" s="343"/>
      <c r="E125" s="343"/>
      <c r="F125" s="341"/>
      <c r="G125" s="341"/>
      <c r="H125" s="341"/>
      <c r="I125" s="341"/>
      <c r="J125" s="341"/>
      <c r="K125" s="341"/>
      <c r="L125" s="341"/>
      <c r="M125" s="341"/>
      <c r="N125" s="341"/>
      <c r="O125" s="341"/>
      <c r="P125" s="341"/>
      <c r="Q125" s="341"/>
      <c r="R125" s="341"/>
      <c r="S125" s="341"/>
      <c r="T125" s="341"/>
      <c r="U125" s="341"/>
      <c r="V125" s="341"/>
      <c r="W125" s="341"/>
      <c r="X125" s="341"/>
      <c r="Y125" s="341"/>
      <c r="Z125" s="341"/>
    </row>
    <row r="126" spans="1:26" ht="15.6">
      <c r="A126" s="343"/>
      <c r="B126" s="343"/>
      <c r="C126" s="343"/>
      <c r="D126" s="343"/>
      <c r="E126" s="343"/>
      <c r="F126" s="341"/>
      <c r="G126" s="341"/>
      <c r="H126" s="341"/>
      <c r="I126" s="341"/>
      <c r="J126" s="341"/>
      <c r="K126" s="341"/>
      <c r="L126" s="341"/>
      <c r="M126" s="341"/>
      <c r="N126" s="341"/>
      <c r="O126" s="341"/>
      <c r="P126" s="341"/>
      <c r="Q126" s="341"/>
      <c r="R126" s="341"/>
      <c r="S126" s="341"/>
      <c r="T126" s="341"/>
      <c r="U126" s="341"/>
      <c r="V126" s="341"/>
      <c r="W126" s="341"/>
      <c r="X126" s="341"/>
      <c r="Y126" s="341"/>
      <c r="Z126" s="341"/>
    </row>
    <row r="127" spans="1:26" ht="15.6">
      <c r="A127" s="343"/>
      <c r="B127" s="343"/>
      <c r="C127" s="343"/>
      <c r="D127" s="343"/>
      <c r="E127" s="343"/>
      <c r="F127" s="341"/>
      <c r="G127" s="341"/>
      <c r="H127" s="341"/>
      <c r="I127" s="341"/>
      <c r="J127" s="341"/>
      <c r="K127" s="341"/>
      <c r="L127" s="341"/>
      <c r="M127" s="341"/>
      <c r="N127" s="341"/>
      <c r="O127" s="341"/>
      <c r="P127" s="341"/>
      <c r="Q127" s="341"/>
      <c r="R127" s="341"/>
      <c r="S127" s="341"/>
      <c r="T127" s="341"/>
      <c r="U127" s="341"/>
      <c r="V127" s="341"/>
      <c r="W127" s="341"/>
      <c r="X127" s="341"/>
      <c r="Y127" s="341"/>
      <c r="Z127" s="341"/>
    </row>
    <row r="128" spans="1:26" ht="15.6">
      <c r="A128" s="343"/>
      <c r="B128" s="343"/>
      <c r="C128" s="343"/>
      <c r="D128" s="343"/>
      <c r="E128" s="343"/>
      <c r="F128" s="341"/>
      <c r="G128" s="341"/>
      <c r="H128" s="341"/>
      <c r="I128" s="341"/>
      <c r="J128" s="341"/>
      <c r="K128" s="341"/>
      <c r="L128" s="341"/>
      <c r="M128" s="341"/>
      <c r="N128" s="341"/>
      <c r="O128" s="341"/>
      <c r="P128" s="341"/>
      <c r="Q128" s="341"/>
      <c r="R128" s="341"/>
      <c r="S128" s="341"/>
      <c r="T128" s="341"/>
      <c r="U128" s="341"/>
      <c r="V128" s="341"/>
      <c r="W128" s="341"/>
      <c r="X128" s="341"/>
      <c r="Y128" s="341"/>
      <c r="Z128" s="341"/>
    </row>
    <row r="129" spans="1:26" ht="15.6">
      <c r="A129" s="343"/>
      <c r="B129" s="343"/>
      <c r="C129" s="343"/>
      <c r="D129" s="343"/>
      <c r="E129" s="343"/>
      <c r="F129" s="341"/>
      <c r="G129" s="341"/>
      <c r="H129" s="341"/>
      <c r="I129" s="341"/>
      <c r="J129" s="341"/>
      <c r="K129" s="341"/>
      <c r="L129" s="341"/>
      <c r="M129" s="341"/>
      <c r="N129" s="341"/>
      <c r="O129" s="341"/>
      <c r="P129" s="341"/>
      <c r="Q129" s="341"/>
      <c r="R129" s="341"/>
      <c r="S129" s="341"/>
      <c r="T129" s="341"/>
      <c r="U129" s="341"/>
      <c r="V129" s="341"/>
      <c r="W129" s="341"/>
      <c r="X129" s="341"/>
      <c r="Y129" s="341"/>
      <c r="Z129" s="341"/>
    </row>
    <row r="130" spans="1:26" ht="15.6">
      <c r="A130" s="343"/>
      <c r="B130" s="343"/>
      <c r="C130" s="343"/>
      <c r="D130" s="343"/>
      <c r="E130" s="343"/>
      <c r="F130" s="341"/>
      <c r="G130" s="341"/>
      <c r="H130" s="341"/>
      <c r="I130" s="341"/>
      <c r="J130" s="341"/>
      <c r="K130" s="341"/>
      <c r="L130" s="341"/>
      <c r="M130" s="341"/>
      <c r="N130" s="341"/>
      <c r="O130" s="341"/>
      <c r="P130" s="341"/>
      <c r="Q130" s="341"/>
      <c r="R130" s="341"/>
      <c r="S130" s="341"/>
      <c r="T130" s="341"/>
      <c r="U130" s="341"/>
      <c r="V130" s="341"/>
      <c r="W130" s="341"/>
      <c r="X130" s="341"/>
      <c r="Y130" s="341"/>
      <c r="Z130" s="341"/>
    </row>
    <row r="131" spans="1:26" ht="15.6">
      <c r="A131" s="343"/>
      <c r="B131" s="343"/>
      <c r="C131" s="343"/>
      <c r="D131" s="343"/>
      <c r="E131" s="343"/>
      <c r="F131" s="341"/>
      <c r="G131" s="341"/>
      <c r="H131" s="341"/>
      <c r="I131" s="341"/>
      <c r="J131" s="341"/>
      <c r="K131" s="341"/>
      <c r="L131" s="341"/>
      <c r="M131" s="341"/>
      <c r="N131" s="341"/>
      <c r="O131" s="341"/>
      <c r="P131" s="341"/>
      <c r="Q131" s="341"/>
      <c r="R131" s="341"/>
      <c r="S131" s="341"/>
      <c r="T131" s="341"/>
      <c r="U131" s="341"/>
      <c r="V131" s="341"/>
      <c r="W131" s="341"/>
      <c r="X131" s="341"/>
      <c r="Y131" s="341"/>
      <c r="Z131" s="341"/>
    </row>
    <row r="132" spans="1:26" ht="15.6">
      <c r="A132" s="343"/>
      <c r="B132" s="343"/>
      <c r="C132" s="343"/>
      <c r="D132" s="343"/>
      <c r="E132" s="343"/>
      <c r="F132" s="341"/>
      <c r="G132" s="341"/>
      <c r="H132" s="341"/>
      <c r="I132" s="341"/>
      <c r="J132" s="341"/>
      <c r="K132" s="341"/>
      <c r="L132" s="341"/>
      <c r="M132" s="341"/>
      <c r="N132" s="341"/>
      <c r="O132" s="341"/>
      <c r="P132" s="341"/>
      <c r="Q132" s="341"/>
      <c r="R132" s="341"/>
      <c r="S132" s="341"/>
      <c r="T132" s="341"/>
      <c r="U132" s="341"/>
      <c r="V132" s="341"/>
      <c r="W132" s="341"/>
      <c r="X132" s="341"/>
      <c r="Y132" s="341"/>
      <c r="Z132" s="341"/>
    </row>
    <row r="133" spans="1:26" ht="15.6">
      <c r="A133" s="343"/>
      <c r="B133" s="343"/>
      <c r="C133" s="343"/>
      <c r="D133" s="343"/>
      <c r="E133" s="343"/>
      <c r="F133" s="341"/>
      <c r="G133" s="341"/>
      <c r="H133" s="341"/>
      <c r="I133" s="341"/>
      <c r="J133" s="341"/>
      <c r="K133" s="341"/>
      <c r="L133" s="341"/>
      <c r="M133" s="341"/>
      <c r="N133" s="341"/>
      <c r="O133" s="341"/>
      <c r="P133" s="341"/>
      <c r="Q133" s="341"/>
      <c r="R133" s="341"/>
      <c r="S133" s="341"/>
      <c r="T133" s="341"/>
      <c r="U133" s="341"/>
      <c r="V133" s="341"/>
      <c r="W133" s="341"/>
      <c r="X133" s="341"/>
      <c r="Y133" s="341"/>
      <c r="Z133" s="341"/>
    </row>
    <row r="134" spans="1:26" ht="15.6">
      <c r="A134" s="343"/>
      <c r="B134" s="343"/>
      <c r="C134" s="343"/>
      <c r="D134" s="343"/>
      <c r="E134" s="343"/>
      <c r="F134" s="341"/>
      <c r="G134" s="341"/>
      <c r="H134" s="341"/>
      <c r="I134" s="341"/>
      <c r="J134" s="341"/>
      <c r="K134" s="341"/>
      <c r="L134" s="341"/>
      <c r="M134" s="341"/>
      <c r="N134" s="341"/>
      <c r="O134" s="341"/>
      <c r="P134" s="341"/>
      <c r="Q134" s="341"/>
      <c r="R134" s="341"/>
      <c r="S134" s="341"/>
      <c r="T134" s="341"/>
      <c r="U134" s="341"/>
      <c r="V134" s="341"/>
      <c r="W134" s="341"/>
      <c r="X134" s="341"/>
      <c r="Y134" s="341"/>
      <c r="Z134" s="341"/>
    </row>
    <row r="135" spans="1:26" ht="15.6">
      <c r="A135" s="343"/>
      <c r="B135" s="343"/>
      <c r="C135" s="343"/>
      <c r="D135" s="343"/>
      <c r="E135" s="343"/>
      <c r="F135" s="341"/>
      <c r="G135" s="341"/>
      <c r="H135" s="341"/>
      <c r="I135" s="341"/>
      <c r="J135" s="341"/>
      <c r="K135" s="341"/>
      <c r="L135" s="341"/>
      <c r="M135" s="341"/>
      <c r="N135" s="341"/>
      <c r="O135" s="341"/>
      <c r="P135" s="341"/>
      <c r="Q135" s="341"/>
      <c r="R135" s="341"/>
      <c r="S135" s="341"/>
      <c r="T135" s="341"/>
      <c r="U135" s="341"/>
      <c r="V135" s="341"/>
      <c r="W135" s="341"/>
      <c r="X135" s="341"/>
      <c r="Y135" s="341"/>
      <c r="Z135" s="341"/>
    </row>
    <row r="136" spans="1:26" ht="15.6">
      <c r="A136" s="343"/>
      <c r="B136" s="343"/>
      <c r="C136" s="343"/>
      <c r="D136" s="343"/>
      <c r="E136" s="343"/>
      <c r="F136" s="341"/>
      <c r="G136" s="341"/>
      <c r="H136" s="341"/>
      <c r="I136" s="341"/>
      <c r="J136" s="341"/>
      <c r="K136" s="341"/>
      <c r="L136" s="341"/>
      <c r="M136" s="341"/>
      <c r="N136" s="341"/>
      <c r="O136" s="341"/>
      <c r="P136" s="341"/>
      <c r="Q136" s="341"/>
      <c r="R136" s="341"/>
      <c r="S136" s="341"/>
      <c r="T136" s="341"/>
      <c r="U136" s="341"/>
      <c r="V136" s="341"/>
      <c r="W136" s="341"/>
      <c r="X136" s="341"/>
      <c r="Y136" s="341"/>
      <c r="Z136" s="341"/>
    </row>
    <row r="137" spans="1:26" ht="15.6">
      <c r="A137" s="343"/>
      <c r="B137" s="343"/>
      <c r="C137" s="343"/>
      <c r="D137" s="343"/>
      <c r="E137" s="343"/>
      <c r="F137" s="341"/>
      <c r="G137" s="341"/>
      <c r="H137" s="341"/>
      <c r="I137" s="341"/>
      <c r="J137" s="341"/>
      <c r="K137" s="341"/>
      <c r="L137" s="341"/>
      <c r="M137" s="341"/>
      <c r="N137" s="341"/>
      <c r="O137" s="341"/>
      <c r="P137" s="341"/>
      <c r="Q137" s="341"/>
      <c r="R137" s="341"/>
      <c r="S137" s="341"/>
      <c r="T137" s="341"/>
      <c r="U137" s="341"/>
      <c r="V137" s="341"/>
      <c r="W137" s="341"/>
      <c r="X137" s="341"/>
      <c r="Y137" s="341"/>
      <c r="Z137" s="341"/>
    </row>
    <row r="138" spans="1:26" ht="15.6">
      <c r="A138" s="343"/>
      <c r="B138" s="343"/>
      <c r="C138" s="343"/>
      <c r="D138" s="343"/>
      <c r="E138" s="343"/>
      <c r="F138" s="341"/>
      <c r="G138" s="341"/>
      <c r="H138" s="341"/>
      <c r="I138" s="341"/>
      <c r="J138" s="341"/>
      <c r="K138" s="341"/>
      <c r="L138" s="341"/>
      <c r="M138" s="341"/>
      <c r="N138" s="341"/>
      <c r="O138" s="341"/>
      <c r="P138" s="341"/>
      <c r="Q138" s="341"/>
      <c r="R138" s="341"/>
      <c r="S138" s="341"/>
      <c r="T138" s="341"/>
      <c r="U138" s="341"/>
      <c r="V138" s="341"/>
      <c r="W138" s="341"/>
      <c r="X138" s="341"/>
      <c r="Y138" s="341"/>
      <c r="Z138" s="341"/>
    </row>
    <row r="139" spans="1:26" ht="15.6">
      <c r="A139" s="343"/>
      <c r="B139" s="343"/>
      <c r="C139" s="343"/>
      <c r="D139" s="343"/>
      <c r="E139" s="343"/>
      <c r="F139" s="341"/>
      <c r="G139" s="341"/>
      <c r="H139" s="341"/>
      <c r="I139" s="341"/>
      <c r="J139" s="341"/>
      <c r="K139" s="341"/>
      <c r="L139" s="341"/>
      <c r="M139" s="341"/>
      <c r="N139" s="341"/>
      <c r="O139" s="341"/>
      <c r="P139" s="341"/>
      <c r="Q139" s="341"/>
      <c r="R139" s="341"/>
      <c r="S139" s="341"/>
      <c r="T139" s="341"/>
      <c r="U139" s="341"/>
      <c r="V139" s="341"/>
      <c r="W139" s="341"/>
      <c r="X139" s="341"/>
      <c r="Y139" s="341"/>
      <c r="Z139" s="341"/>
    </row>
    <row r="140" spans="1:26" ht="15.6">
      <c r="A140" s="343"/>
      <c r="B140" s="343"/>
      <c r="C140" s="343"/>
      <c r="D140" s="343"/>
      <c r="E140" s="343"/>
      <c r="F140" s="341"/>
      <c r="G140" s="341"/>
      <c r="H140" s="341"/>
      <c r="I140" s="341"/>
      <c r="J140" s="341"/>
      <c r="K140" s="341"/>
      <c r="L140" s="341"/>
      <c r="M140" s="341"/>
      <c r="N140" s="341"/>
      <c r="O140" s="341"/>
      <c r="P140" s="341"/>
      <c r="Q140" s="341"/>
      <c r="R140" s="341"/>
      <c r="S140" s="341"/>
      <c r="T140" s="341"/>
      <c r="U140" s="341"/>
      <c r="V140" s="341"/>
      <c r="W140" s="341"/>
      <c r="X140" s="341"/>
      <c r="Y140" s="341"/>
      <c r="Z140" s="341"/>
    </row>
    <row r="141" spans="1:26" ht="15.6">
      <c r="A141" s="343"/>
      <c r="B141" s="343"/>
      <c r="C141" s="343"/>
      <c r="D141" s="343"/>
      <c r="E141" s="343"/>
      <c r="F141" s="341"/>
      <c r="G141" s="341"/>
      <c r="H141" s="341"/>
      <c r="I141" s="341"/>
      <c r="J141" s="341"/>
      <c r="K141" s="341"/>
      <c r="L141" s="341"/>
      <c r="M141" s="341"/>
      <c r="N141" s="341"/>
      <c r="O141" s="341"/>
      <c r="P141" s="341"/>
      <c r="Q141" s="341"/>
      <c r="R141" s="341"/>
      <c r="S141" s="341"/>
      <c r="T141" s="341"/>
      <c r="U141" s="341"/>
      <c r="V141" s="341"/>
      <c r="W141" s="341"/>
      <c r="X141" s="341"/>
      <c r="Y141" s="341"/>
      <c r="Z141" s="341"/>
    </row>
    <row r="142" spans="1:26" ht="15.6">
      <c r="A142" s="343"/>
      <c r="B142" s="343"/>
      <c r="C142" s="343"/>
      <c r="D142" s="343"/>
      <c r="E142" s="343"/>
      <c r="F142" s="341"/>
      <c r="G142" s="341"/>
      <c r="H142" s="341"/>
      <c r="I142" s="341"/>
      <c r="J142" s="341"/>
      <c r="K142" s="341"/>
      <c r="L142" s="341"/>
      <c r="M142" s="341"/>
      <c r="N142" s="341"/>
      <c r="O142" s="341"/>
      <c r="P142" s="341"/>
      <c r="Q142" s="341"/>
      <c r="R142" s="341"/>
      <c r="S142" s="341"/>
      <c r="T142" s="341"/>
      <c r="U142" s="341"/>
      <c r="V142" s="341"/>
      <c r="W142" s="341"/>
      <c r="X142" s="341"/>
      <c r="Y142" s="341"/>
      <c r="Z142" s="341"/>
    </row>
    <row r="143" spans="1:26" ht="15.6">
      <c r="A143" s="343"/>
      <c r="B143" s="343"/>
      <c r="C143" s="343"/>
      <c r="D143" s="343"/>
      <c r="E143" s="343"/>
      <c r="F143" s="341"/>
      <c r="G143" s="341"/>
      <c r="H143" s="341"/>
      <c r="I143" s="341"/>
      <c r="J143" s="341"/>
      <c r="K143" s="341"/>
      <c r="L143" s="341"/>
      <c r="M143" s="341"/>
      <c r="N143" s="341"/>
      <c r="O143" s="341"/>
      <c r="P143" s="341"/>
      <c r="Q143" s="341"/>
      <c r="R143" s="341"/>
      <c r="S143" s="341"/>
      <c r="T143" s="341"/>
      <c r="U143" s="341"/>
      <c r="V143" s="341"/>
      <c r="W143" s="341"/>
      <c r="X143" s="341"/>
      <c r="Y143" s="341"/>
      <c r="Z143" s="341"/>
    </row>
    <row r="144" spans="1:26" ht="15.6">
      <c r="A144" s="343"/>
      <c r="B144" s="343"/>
      <c r="C144" s="343"/>
      <c r="D144" s="343"/>
      <c r="E144" s="343"/>
      <c r="F144" s="341"/>
      <c r="G144" s="341"/>
      <c r="H144" s="341"/>
      <c r="I144" s="341"/>
      <c r="J144" s="341"/>
      <c r="K144" s="341"/>
      <c r="L144" s="341"/>
      <c r="M144" s="341"/>
      <c r="N144" s="341"/>
      <c r="O144" s="341"/>
      <c r="P144" s="341"/>
      <c r="Q144" s="341"/>
      <c r="R144" s="341"/>
      <c r="S144" s="341"/>
      <c r="T144" s="341"/>
      <c r="U144" s="341"/>
      <c r="V144" s="341"/>
      <c r="W144" s="341"/>
      <c r="X144" s="341"/>
      <c r="Y144" s="341"/>
      <c r="Z144" s="341"/>
    </row>
    <row r="145" spans="1:26" ht="15.6">
      <c r="A145" s="343"/>
      <c r="B145" s="343"/>
      <c r="C145" s="343"/>
      <c r="D145" s="343"/>
      <c r="E145" s="343"/>
      <c r="F145" s="341"/>
      <c r="G145" s="341"/>
      <c r="H145" s="341"/>
      <c r="I145" s="341"/>
      <c r="J145" s="341"/>
      <c r="K145" s="341"/>
      <c r="L145" s="341"/>
      <c r="M145" s="341"/>
      <c r="N145" s="341"/>
      <c r="O145" s="341"/>
      <c r="P145" s="341"/>
      <c r="Q145" s="341"/>
      <c r="R145" s="341"/>
      <c r="S145" s="341"/>
      <c r="T145" s="341"/>
      <c r="U145" s="341"/>
      <c r="V145" s="341"/>
      <c r="W145" s="341"/>
      <c r="X145" s="341"/>
      <c r="Y145" s="341"/>
      <c r="Z145" s="341"/>
    </row>
    <row r="146" spans="1:26" ht="15.6">
      <c r="A146" s="343"/>
      <c r="B146" s="343"/>
      <c r="C146" s="343"/>
      <c r="D146" s="343"/>
      <c r="E146" s="343"/>
      <c r="F146" s="341"/>
      <c r="G146" s="341"/>
      <c r="H146" s="341"/>
      <c r="I146" s="341"/>
      <c r="J146" s="341"/>
      <c r="K146" s="341"/>
      <c r="L146" s="341"/>
      <c r="M146" s="341"/>
      <c r="N146" s="341"/>
      <c r="O146" s="341"/>
      <c r="P146" s="341"/>
      <c r="Q146" s="341"/>
      <c r="R146" s="341"/>
      <c r="S146" s="341"/>
      <c r="T146" s="341"/>
      <c r="U146" s="341"/>
      <c r="V146" s="341"/>
      <c r="W146" s="341"/>
      <c r="X146" s="341"/>
      <c r="Y146" s="341"/>
      <c r="Z146" s="341"/>
    </row>
    <row r="147" spans="1:26" ht="15.6">
      <c r="A147" s="343"/>
      <c r="B147" s="343"/>
      <c r="C147" s="343"/>
      <c r="D147" s="343"/>
      <c r="E147" s="343"/>
      <c r="F147" s="341"/>
      <c r="G147" s="341"/>
      <c r="H147" s="341"/>
      <c r="I147" s="341"/>
      <c r="J147" s="341"/>
      <c r="K147" s="341"/>
      <c r="L147" s="341"/>
      <c r="M147" s="341"/>
      <c r="N147" s="341"/>
      <c r="O147" s="341"/>
      <c r="P147" s="341"/>
      <c r="Q147" s="341"/>
      <c r="R147" s="341"/>
      <c r="S147" s="341"/>
      <c r="T147" s="341"/>
      <c r="U147" s="341"/>
      <c r="V147" s="341"/>
      <c r="W147" s="341"/>
      <c r="X147" s="341"/>
      <c r="Y147" s="341"/>
      <c r="Z147" s="341"/>
    </row>
    <row r="148" spans="1:26" ht="15.6">
      <c r="A148" s="343"/>
      <c r="B148" s="343"/>
      <c r="C148" s="343"/>
      <c r="D148" s="343"/>
      <c r="E148" s="343"/>
      <c r="F148" s="341"/>
      <c r="G148" s="341"/>
      <c r="H148" s="341"/>
      <c r="I148" s="341"/>
      <c r="J148" s="341"/>
      <c r="K148" s="341"/>
      <c r="L148" s="341"/>
      <c r="M148" s="341"/>
      <c r="N148" s="341"/>
      <c r="O148" s="341"/>
      <c r="P148" s="341"/>
      <c r="Q148" s="341"/>
      <c r="R148" s="341"/>
      <c r="S148" s="341"/>
      <c r="T148" s="341"/>
      <c r="U148" s="341"/>
      <c r="V148" s="341"/>
      <c r="W148" s="341"/>
      <c r="X148" s="341"/>
      <c r="Y148" s="341"/>
      <c r="Z148" s="341"/>
    </row>
    <row r="149" spans="1:26" ht="15.6">
      <c r="A149" s="343"/>
      <c r="B149" s="343"/>
      <c r="C149" s="343"/>
      <c r="D149" s="343"/>
      <c r="E149" s="343"/>
      <c r="F149" s="341"/>
      <c r="G149" s="341"/>
      <c r="H149" s="341"/>
      <c r="I149" s="341"/>
      <c r="J149" s="341"/>
      <c r="K149" s="341"/>
      <c r="L149" s="341"/>
      <c r="M149" s="341"/>
      <c r="N149" s="341"/>
      <c r="O149" s="341"/>
      <c r="P149" s="341"/>
      <c r="Q149" s="341"/>
      <c r="R149" s="341"/>
      <c r="S149" s="341"/>
      <c r="T149" s="341"/>
      <c r="U149" s="341"/>
      <c r="V149" s="341"/>
      <c r="W149" s="341"/>
      <c r="X149" s="341"/>
      <c r="Y149" s="341"/>
      <c r="Z149" s="341"/>
    </row>
    <row r="150" spans="1:26" ht="15.6">
      <c r="A150" s="343"/>
      <c r="B150" s="343"/>
      <c r="C150" s="343"/>
      <c r="D150" s="343"/>
      <c r="E150" s="343"/>
      <c r="F150" s="341"/>
      <c r="G150" s="341"/>
      <c r="H150" s="341"/>
      <c r="I150" s="341"/>
      <c r="J150" s="341"/>
      <c r="K150" s="341"/>
      <c r="L150" s="341"/>
      <c r="M150" s="341"/>
      <c r="N150" s="341"/>
      <c r="O150" s="341"/>
      <c r="P150" s="341"/>
      <c r="Q150" s="341"/>
      <c r="R150" s="341"/>
      <c r="S150" s="341"/>
      <c r="T150" s="341"/>
      <c r="U150" s="341"/>
      <c r="V150" s="341"/>
      <c r="W150" s="341"/>
      <c r="X150" s="341"/>
      <c r="Y150" s="341"/>
      <c r="Z150" s="341"/>
    </row>
    <row r="151" spans="1:26" ht="15.6">
      <c r="A151" s="343"/>
      <c r="B151" s="343"/>
      <c r="C151" s="343"/>
      <c r="D151" s="343"/>
      <c r="E151" s="343"/>
      <c r="F151" s="341"/>
      <c r="G151" s="341"/>
      <c r="H151" s="341"/>
      <c r="I151" s="341"/>
      <c r="J151" s="341"/>
      <c r="K151" s="341"/>
      <c r="L151" s="341"/>
      <c r="M151" s="341"/>
      <c r="N151" s="341"/>
      <c r="O151" s="341"/>
      <c r="P151" s="341"/>
      <c r="Q151" s="341"/>
      <c r="R151" s="341"/>
      <c r="S151" s="341"/>
      <c r="T151" s="341"/>
      <c r="U151" s="341"/>
      <c r="V151" s="341"/>
      <c r="W151" s="341"/>
      <c r="X151" s="341"/>
      <c r="Y151" s="341"/>
      <c r="Z151" s="341"/>
    </row>
    <row r="152" spans="1:26" ht="15.6">
      <c r="A152" s="343"/>
      <c r="B152" s="343"/>
      <c r="C152" s="343"/>
      <c r="D152" s="343"/>
      <c r="E152" s="343"/>
      <c r="F152" s="341"/>
      <c r="G152" s="341"/>
      <c r="H152" s="341"/>
      <c r="I152" s="341"/>
      <c r="J152" s="341"/>
      <c r="K152" s="341"/>
      <c r="L152" s="341"/>
      <c r="M152" s="341"/>
      <c r="N152" s="341"/>
      <c r="O152" s="341"/>
      <c r="P152" s="341"/>
      <c r="Q152" s="341"/>
      <c r="R152" s="341"/>
      <c r="S152" s="341"/>
      <c r="T152" s="341"/>
      <c r="U152" s="341"/>
      <c r="V152" s="341"/>
      <c r="W152" s="341"/>
      <c r="X152" s="341"/>
      <c r="Y152" s="341"/>
      <c r="Z152" s="341"/>
    </row>
    <row r="153" spans="1:26" ht="15.6">
      <c r="A153" s="343"/>
      <c r="B153" s="343"/>
      <c r="C153" s="343"/>
      <c r="D153" s="343"/>
      <c r="E153" s="343"/>
      <c r="F153" s="341"/>
      <c r="G153" s="341"/>
      <c r="H153" s="341"/>
      <c r="I153" s="341"/>
      <c r="J153" s="341"/>
      <c r="K153" s="341"/>
      <c r="L153" s="341"/>
      <c r="M153" s="341"/>
      <c r="N153" s="341"/>
      <c r="O153" s="341"/>
      <c r="P153" s="341"/>
      <c r="Q153" s="341"/>
      <c r="R153" s="341"/>
      <c r="S153" s="341"/>
      <c r="T153" s="341"/>
      <c r="U153" s="341"/>
      <c r="V153" s="341"/>
      <c r="W153" s="341"/>
      <c r="X153" s="341"/>
      <c r="Y153" s="341"/>
      <c r="Z153" s="341"/>
    </row>
    <row r="154" spans="1:26" ht="15.6">
      <c r="A154" s="343"/>
      <c r="B154" s="343"/>
      <c r="C154" s="343"/>
      <c r="D154" s="343"/>
      <c r="E154" s="343"/>
      <c r="F154" s="341"/>
      <c r="G154" s="341"/>
      <c r="H154" s="341"/>
      <c r="I154" s="341"/>
      <c r="J154" s="341"/>
      <c r="K154" s="341"/>
      <c r="L154" s="341"/>
      <c r="M154" s="341"/>
      <c r="N154" s="341"/>
      <c r="O154" s="341"/>
      <c r="P154" s="341"/>
      <c r="Q154" s="341"/>
      <c r="R154" s="341"/>
      <c r="S154" s="341"/>
      <c r="T154" s="341"/>
      <c r="U154" s="341"/>
      <c r="V154" s="341"/>
      <c r="W154" s="341"/>
      <c r="X154" s="341"/>
      <c r="Y154" s="341"/>
      <c r="Z154" s="341"/>
    </row>
    <row r="155" spans="1:26" ht="15.6">
      <c r="A155" s="343"/>
      <c r="B155" s="343"/>
      <c r="C155" s="343"/>
      <c r="D155" s="343"/>
      <c r="E155" s="343"/>
      <c r="F155" s="341"/>
      <c r="G155" s="341"/>
      <c r="H155" s="341"/>
      <c r="I155" s="341"/>
      <c r="J155" s="341"/>
      <c r="K155" s="341"/>
      <c r="L155" s="341"/>
      <c r="M155" s="341"/>
      <c r="N155" s="341"/>
      <c r="O155" s="341"/>
      <c r="P155" s="341"/>
      <c r="Q155" s="341"/>
      <c r="R155" s="341"/>
      <c r="S155" s="341"/>
      <c r="T155" s="341"/>
      <c r="U155" s="341"/>
      <c r="V155" s="341"/>
      <c r="W155" s="341"/>
      <c r="X155" s="341"/>
      <c r="Y155" s="341"/>
      <c r="Z155" s="341"/>
    </row>
    <row r="156" spans="1:26" ht="15.6">
      <c r="A156" s="343"/>
      <c r="B156" s="343"/>
      <c r="C156" s="343"/>
      <c r="D156" s="343"/>
      <c r="E156" s="343"/>
      <c r="F156" s="341"/>
      <c r="G156" s="341"/>
      <c r="H156" s="341"/>
      <c r="I156" s="341"/>
      <c r="J156" s="341"/>
      <c r="K156" s="341"/>
      <c r="L156" s="341"/>
      <c r="M156" s="341"/>
      <c r="N156" s="341"/>
      <c r="O156" s="341"/>
      <c r="P156" s="341"/>
      <c r="Q156" s="341"/>
      <c r="R156" s="341"/>
      <c r="S156" s="341"/>
      <c r="T156" s="341"/>
      <c r="U156" s="341"/>
      <c r="V156" s="341"/>
      <c r="W156" s="341"/>
      <c r="X156" s="341"/>
      <c r="Y156" s="341"/>
      <c r="Z156" s="341"/>
    </row>
    <row r="157" spans="1:26" ht="15.6">
      <c r="A157" s="343"/>
      <c r="B157" s="343"/>
      <c r="C157" s="343"/>
      <c r="D157" s="343"/>
      <c r="E157" s="343"/>
      <c r="F157" s="341"/>
      <c r="G157" s="341"/>
      <c r="H157" s="341"/>
      <c r="I157" s="341"/>
      <c r="J157" s="341"/>
      <c r="K157" s="341"/>
      <c r="L157" s="341"/>
      <c r="M157" s="341"/>
      <c r="N157" s="341"/>
      <c r="O157" s="341"/>
      <c r="P157" s="341"/>
      <c r="Q157" s="341"/>
      <c r="R157" s="341"/>
      <c r="S157" s="341"/>
      <c r="T157" s="341"/>
      <c r="U157" s="341"/>
      <c r="V157" s="341"/>
      <c r="W157" s="341"/>
      <c r="X157" s="341"/>
      <c r="Y157" s="341"/>
      <c r="Z157" s="341"/>
    </row>
    <row r="158" spans="1:26" ht="15.6">
      <c r="A158" s="343"/>
      <c r="B158" s="343"/>
      <c r="C158" s="343"/>
      <c r="D158" s="343"/>
      <c r="E158" s="343"/>
      <c r="F158" s="341"/>
      <c r="G158" s="341"/>
      <c r="H158" s="341"/>
      <c r="I158" s="341"/>
      <c r="J158" s="341"/>
      <c r="K158" s="341"/>
      <c r="L158" s="341"/>
      <c r="M158" s="341"/>
      <c r="N158" s="341"/>
      <c r="O158" s="341"/>
      <c r="P158" s="341"/>
      <c r="Q158" s="341"/>
      <c r="R158" s="341"/>
      <c r="S158" s="341"/>
      <c r="T158" s="341"/>
      <c r="U158" s="341"/>
      <c r="V158" s="341"/>
      <c r="W158" s="341"/>
      <c r="X158" s="341"/>
      <c r="Y158" s="341"/>
      <c r="Z158" s="341"/>
    </row>
    <row r="159" spans="1:26" ht="15.6">
      <c r="A159" s="343"/>
      <c r="B159" s="343"/>
      <c r="C159" s="343"/>
      <c r="D159" s="343"/>
      <c r="E159" s="343"/>
      <c r="F159" s="341"/>
      <c r="G159" s="341"/>
      <c r="H159" s="341"/>
      <c r="I159" s="341"/>
      <c r="J159" s="341"/>
      <c r="K159" s="341"/>
      <c r="L159" s="341"/>
      <c r="M159" s="341"/>
      <c r="N159" s="341"/>
      <c r="O159" s="341"/>
      <c r="P159" s="341"/>
      <c r="Q159" s="341"/>
      <c r="R159" s="341"/>
      <c r="S159" s="341"/>
      <c r="T159" s="341"/>
      <c r="U159" s="341"/>
      <c r="V159" s="341"/>
      <c r="W159" s="341"/>
      <c r="X159" s="341"/>
      <c r="Y159" s="341"/>
      <c r="Z159" s="341"/>
    </row>
    <row r="160" spans="1:26" ht="15.6">
      <c r="A160" s="343"/>
      <c r="B160" s="343"/>
      <c r="C160" s="343"/>
      <c r="D160" s="343"/>
      <c r="E160" s="343"/>
      <c r="F160" s="341"/>
      <c r="G160" s="341"/>
      <c r="H160" s="341"/>
      <c r="I160" s="341"/>
      <c r="J160" s="341"/>
      <c r="K160" s="341"/>
      <c r="L160" s="341"/>
      <c r="M160" s="341"/>
      <c r="N160" s="341"/>
      <c r="O160" s="341"/>
      <c r="P160" s="341"/>
      <c r="Q160" s="341"/>
      <c r="R160" s="341"/>
      <c r="S160" s="341"/>
      <c r="T160" s="341"/>
      <c r="U160" s="341"/>
      <c r="V160" s="341"/>
      <c r="W160" s="341"/>
      <c r="X160" s="341"/>
      <c r="Y160" s="341"/>
      <c r="Z160" s="341"/>
    </row>
    <row r="161" spans="1:26" ht="15.6">
      <c r="A161" s="343"/>
      <c r="B161" s="343"/>
      <c r="C161" s="343"/>
      <c r="D161" s="343"/>
      <c r="E161" s="343"/>
      <c r="F161" s="341"/>
      <c r="G161" s="341"/>
      <c r="H161" s="341"/>
      <c r="I161" s="341"/>
      <c r="J161" s="341"/>
      <c r="K161" s="341"/>
      <c r="L161" s="341"/>
      <c r="M161" s="341"/>
      <c r="N161" s="341"/>
      <c r="O161" s="341"/>
      <c r="P161" s="341"/>
      <c r="Q161" s="341"/>
      <c r="R161" s="341"/>
      <c r="S161" s="341"/>
      <c r="T161" s="341"/>
      <c r="U161" s="341"/>
      <c r="V161" s="341"/>
      <c r="W161" s="341"/>
      <c r="X161" s="341"/>
      <c r="Y161" s="341"/>
      <c r="Z161" s="341"/>
    </row>
    <row r="162" spans="1:26" ht="15.6">
      <c r="A162" s="343"/>
      <c r="B162" s="343"/>
      <c r="C162" s="343"/>
      <c r="D162" s="343"/>
      <c r="E162" s="343"/>
      <c r="F162" s="341"/>
      <c r="G162" s="341"/>
      <c r="H162" s="341"/>
      <c r="I162" s="341"/>
      <c r="J162" s="341"/>
      <c r="K162" s="341"/>
      <c r="L162" s="341"/>
      <c r="M162" s="341"/>
      <c r="N162" s="341"/>
      <c r="O162" s="341"/>
      <c r="P162" s="341"/>
      <c r="Q162" s="341"/>
      <c r="R162" s="341"/>
      <c r="S162" s="341"/>
      <c r="T162" s="341"/>
      <c r="U162" s="341"/>
      <c r="V162" s="341"/>
      <c r="W162" s="341"/>
      <c r="X162" s="341"/>
      <c r="Y162" s="341"/>
      <c r="Z162" s="341"/>
    </row>
    <row r="163" spans="1:26" ht="15.6">
      <c r="A163" s="343"/>
      <c r="B163" s="343"/>
      <c r="C163" s="343"/>
      <c r="D163" s="343"/>
      <c r="E163" s="343"/>
      <c r="F163" s="341"/>
      <c r="G163" s="341"/>
      <c r="H163" s="341"/>
      <c r="I163" s="341"/>
      <c r="J163" s="341"/>
      <c r="K163" s="341"/>
      <c r="L163" s="341"/>
      <c r="M163" s="341"/>
      <c r="N163" s="341"/>
      <c r="O163" s="341"/>
      <c r="P163" s="341"/>
      <c r="Q163" s="341"/>
      <c r="R163" s="341"/>
      <c r="S163" s="341"/>
      <c r="T163" s="341"/>
      <c r="U163" s="341"/>
      <c r="V163" s="341"/>
      <c r="W163" s="341"/>
      <c r="X163" s="341"/>
      <c r="Y163" s="341"/>
      <c r="Z163" s="341"/>
    </row>
    <row r="164" spans="1:26" ht="15.6">
      <c r="A164" s="343"/>
      <c r="B164" s="343"/>
      <c r="C164" s="343"/>
      <c r="D164" s="343"/>
      <c r="E164" s="343"/>
      <c r="F164" s="341"/>
      <c r="G164" s="341"/>
      <c r="H164" s="341"/>
      <c r="I164" s="341"/>
      <c r="J164" s="341"/>
      <c r="K164" s="341"/>
      <c r="L164" s="341"/>
      <c r="M164" s="341"/>
      <c r="N164" s="341"/>
      <c r="O164" s="341"/>
      <c r="P164" s="341"/>
      <c r="Q164" s="341"/>
      <c r="R164" s="341"/>
      <c r="S164" s="341"/>
      <c r="T164" s="341"/>
      <c r="U164" s="341"/>
      <c r="V164" s="341"/>
      <c r="W164" s="341"/>
      <c r="X164" s="341"/>
      <c r="Y164" s="341"/>
      <c r="Z164" s="341"/>
    </row>
    <row r="165" spans="1:26" ht="15.6">
      <c r="A165" s="343"/>
      <c r="B165" s="343"/>
      <c r="C165" s="343"/>
      <c r="D165" s="343"/>
      <c r="E165" s="343"/>
      <c r="F165" s="341"/>
      <c r="G165" s="341"/>
      <c r="H165" s="341"/>
      <c r="I165" s="341"/>
      <c r="J165" s="341"/>
      <c r="K165" s="341"/>
      <c r="L165" s="341"/>
      <c r="M165" s="341"/>
      <c r="N165" s="341"/>
      <c r="O165" s="341"/>
      <c r="P165" s="341"/>
      <c r="Q165" s="341"/>
      <c r="R165" s="341"/>
      <c r="S165" s="341"/>
      <c r="T165" s="341"/>
      <c r="U165" s="341"/>
      <c r="V165" s="341"/>
      <c r="W165" s="341"/>
      <c r="X165" s="341"/>
      <c r="Y165" s="341"/>
      <c r="Z165" s="341"/>
    </row>
    <row r="166" spans="1:26" ht="15.6">
      <c r="A166" s="343"/>
      <c r="B166" s="343"/>
      <c r="C166" s="343"/>
      <c r="D166" s="343"/>
      <c r="E166" s="343"/>
      <c r="F166" s="341"/>
      <c r="G166" s="341"/>
      <c r="H166" s="341"/>
      <c r="I166" s="341"/>
      <c r="J166" s="341"/>
      <c r="K166" s="341"/>
      <c r="L166" s="341"/>
      <c r="M166" s="341"/>
      <c r="N166" s="341"/>
      <c r="O166" s="341"/>
      <c r="P166" s="341"/>
      <c r="Q166" s="341"/>
      <c r="R166" s="341"/>
      <c r="S166" s="341"/>
      <c r="T166" s="341"/>
      <c r="U166" s="341"/>
      <c r="V166" s="341"/>
      <c r="W166" s="341"/>
      <c r="X166" s="341"/>
      <c r="Y166" s="341"/>
      <c r="Z166" s="341"/>
    </row>
    <row r="167" spans="1:26" ht="15.6">
      <c r="A167" s="343"/>
      <c r="B167" s="343"/>
      <c r="C167" s="343"/>
      <c r="D167" s="343"/>
      <c r="E167" s="343"/>
      <c r="F167" s="341"/>
      <c r="G167" s="341"/>
      <c r="H167" s="341"/>
      <c r="I167" s="341"/>
      <c r="J167" s="341"/>
      <c r="K167" s="341"/>
      <c r="L167" s="341"/>
      <c r="M167" s="341"/>
      <c r="N167" s="341"/>
      <c r="O167" s="341"/>
      <c r="P167" s="341"/>
      <c r="Q167" s="341"/>
      <c r="R167" s="341"/>
      <c r="S167" s="341"/>
      <c r="T167" s="341"/>
      <c r="U167" s="341"/>
      <c r="V167" s="341"/>
      <c r="W167" s="341"/>
      <c r="X167" s="341"/>
      <c r="Y167" s="341"/>
      <c r="Z167" s="341"/>
    </row>
    <row r="168" spans="1:26" ht="15.6">
      <c r="A168" s="343"/>
      <c r="B168" s="343"/>
      <c r="C168" s="343"/>
      <c r="D168" s="343"/>
      <c r="E168" s="343"/>
      <c r="F168" s="341"/>
      <c r="G168" s="341"/>
      <c r="H168" s="341"/>
      <c r="I168" s="341"/>
      <c r="J168" s="341"/>
      <c r="K168" s="341"/>
      <c r="L168" s="341"/>
      <c r="M168" s="341"/>
      <c r="N168" s="341"/>
      <c r="O168" s="341"/>
      <c r="P168" s="341"/>
      <c r="Q168" s="341"/>
      <c r="R168" s="341"/>
      <c r="S168" s="341"/>
      <c r="T168" s="341"/>
      <c r="U168" s="341"/>
      <c r="V168" s="341"/>
      <c r="W168" s="341"/>
      <c r="X168" s="341"/>
      <c r="Y168" s="341"/>
      <c r="Z168" s="341"/>
    </row>
    <row r="169" spans="1:26" ht="15.6">
      <c r="A169" s="343"/>
      <c r="B169" s="343"/>
      <c r="C169" s="343"/>
      <c r="D169" s="343"/>
      <c r="E169" s="343"/>
      <c r="F169" s="341"/>
      <c r="G169" s="341"/>
      <c r="H169" s="341"/>
      <c r="I169" s="341"/>
      <c r="J169" s="341"/>
      <c r="K169" s="341"/>
      <c r="L169" s="341"/>
      <c r="M169" s="341"/>
      <c r="N169" s="341"/>
      <c r="O169" s="341"/>
      <c r="P169" s="341"/>
      <c r="Q169" s="341"/>
      <c r="R169" s="341"/>
      <c r="S169" s="341"/>
      <c r="T169" s="341"/>
      <c r="U169" s="341"/>
      <c r="V169" s="341"/>
      <c r="W169" s="341"/>
      <c r="X169" s="341"/>
      <c r="Y169" s="341"/>
      <c r="Z169" s="341"/>
    </row>
    <row r="170" spans="1:26" ht="15.6">
      <c r="A170" s="343"/>
      <c r="B170" s="343"/>
      <c r="C170" s="343"/>
      <c r="D170" s="343"/>
      <c r="E170" s="343"/>
      <c r="F170" s="341"/>
      <c r="G170" s="341"/>
      <c r="H170" s="341"/>
      <c r="I170" s="341"/>
      <c r="J170" s="341"/>
      <c r="K170" s="341"/>
      <c r="L170" s="341"/>
      <c r="M170" s="341"/>
      <c r="N170" s="341"/>
      <c r="O170" s="341"/>
      <c r="P170" s="341"/>
      <c r="Q170" s="341"/>
      <c r="R170" s="341"/>
      <c r="S170" s="341"/>
      <c r="T170" s="341"/>
      <c r="U170" s="341"/>
      <c r="V170" s="341"/>
      <c r="W170" s="341"/>
      <c r="X170" s="341"/>
      <c r="Y170" s="341"/>
      <c r="Z170" s="341"/>
    </row>
    <row r="171" spans="1:26" ht="15.6">
      <c r="A171" s="343"/>
      <c r="B171" s="343"/>
      <c r="C171" s="343"/>
      <c r="D171" s="343"/>
      <c r="E171" s="343"/>
      <c r="F171" s="341"/>
      <c r="G171" s="341"/>
      <c r="H171" s="341"/>
      <c r="I171" s="341"/>
      <c r="J171" s="341"/>
      <c r="K171" s="341"/>
      <c r="L171" s="341"/>
      <c r="M171" s="341"/>
      <c r="N171" s="341"/>
      <c r="O171" s="341"/>
      <c r="P171" s="341"/>
      <c r="Q171" s="341"/>
      <c r="R171" s="341"/>
      <c r="S171" s="341"/>
      <c r="T171" s="341"/>
      <c r="U171" s="341"/>
      <c r="V171" s="341"/>
      <c r="W171" s="341"/>
      <c r="X171" s="341"/>
      <c r="Y171" s="341"/>
      <c r="Z171" s="341"/>
    </row>
    <row r="172" spans="1:26" ht="15.6">
      <c r="A172" s="343"/>
      <c r="B172" s="343"/>
      <c r="C172" s="343"/>
      <c r="D172" s="343"/>
      <c r="E172" s="343"/>
      <c r="F172" s="341"/>
      <c r="G172" s="341"/>
      <c r="H172" s="341"/>
      <c r="I172" s="341"/>
      <c r="J172" s="341"/>
      <c r="K172" s="341"/>
      <c r="L172" s="341"/>
      <c r="M172" s="341"/>
      <c r="N172" s="341"/>
      <c r="O172" s="341"/>
      <c r="P172" s="341"/>
      <c r="Q172" s="341"/>
      <c r="R172" s="341"/>
      <c r="S172" s="341"/>
      <c r="T172" s="341"/>
      <c r="U172" s="341"/>
      <c r="V172" s="341"/>
      <c r="W172" s="341"/>
      <c r="X172" s="341"/>
      <c r="Y172" s="341"/>
      <c r="Z172" s="341"/>
    </row>
    <row r="173" spans="1:26" ht="15.6">
      <c r="A173" s="343"/>
      <c r="B173" s="343"/>
      <c r="C173" s="343"/>
      <c r="D173" s="343"/>
      <c r="E173" s="343"/>
      <c r="F173" s="341"/>
      <c r="G173" s="341"/>
      <c r="H173" s="341"/>
      <c r="I173" s="341"/>
      <c r="J173" s="341"/>
      <c r="K173" s="341"/>
      <c r="L173" s="341"/>
      <c r="M173" s="341"/>
      <c r="N173" s="341"/>
      <c r="O173" s="341"/>
      <c r="P173" s="341"/>
      <c r="Q173" s="341"/>
      <c r="R173" s="341"/>
      <c r="S173" s="341"/>
      <c r="T173" s="341"/>
      <c r="U173" s="341"/>
      <c r="V173" s="341"/>
      <c r="W173" s="341"/>
      <c r="X173" s="341"/>
      <c r="Y173" s="341"/>
      <c r="Z173" s="341"/>
    </row>
    <row r="174" spans="1:26" ht="15.6">
      <c r="A174" s="343"/>
      <c r="B174" s="343"/>
      <c r="C174" s="343"/>
      <c r="D174" s="343"/>
      <c r="E174" s="343"/>
      <c r="F174" s="341"/>
      <c r="G174" s="341"/>
      <c r="H174" s="341"/>
      <c r="I174" s="341"/>
      <c r="J174" s="341"/>
      <c r="K174" s="341"/>
      <c r="L174" s="341"/>
      <c r="M174" s="341"/>
      <c r="N174" s="341"/>
      <c r="O174" s="341"/>
      <c r="P174" s="341"/>
      <c r="Q174" s="341"/>
      <c r="R174" s="341"/>
      <c r="S174" s="341"/>
      <c r="T174" s="341"/>
      <c r="U174" s="341"/>
      <c r="V174" s="341"/>
      <c r="W174" s="341"/>
      <c r="X174" s="341"/>
      <c r="Y174" s="341"/>
      <c r="Z174" s="341"/>
    </row>
    <row r="175" spans="1:26" ht="15.6">
      <c r="A175" s="343"/>
      <c r="B175" s="343"/>
      <c r="C175" s="343"/>
      <c r="D175" s="343"/>
      <c r="E175" s="343"/>
      <c r="F175" s="341"/>
      <c r="G175" s="341"/>
      <c r="H175" s="341"/>
      <c r="I175" s="341"/>
      <c r="J175" s="341"/>
      <c r="K175" s="341"/>
      <c r="L175" s="341"/>
      <c r="M175" s="341"/>
      <c r="N175" s="341"/>
      <c r="O175" s="341"/>
      <c r="P175" s="341"/>
      <c r="Q175" s="341"/>
      <c r="R175" s="341"/>
      <c r="S175" s="341"/>
      <c r="T175" s="341"/>
      <c r="U175" s="341"/>
      <c r="V175" s="341"/>
      <c r="W175" s="341"/>
      <c r="X175" s="341"/>
      <c r="Y175" s="341"/>
      <c r="Z175" s="341"/>
    </row>
    <row r="176" spans="1:26" ht="15.6">
      <c r="A176" s="343"/>
      <c r="B176" s="343"/>
      <c r="C176" s="343"/>
      <c r="D176" s="343"/>
      <c r="E176" s="343"/>
      <c r="F176" s="341"/>
      <c r="G176" s="341"/>
      <c r="H176" s="341"/>
      <c r="I176" s="341"/>
      <c r="J176" s="341"/>
      <c r="K176" s="341"/>
      <c r="L176" s="341"/>
      <c r="M176" s="341"/>
      <c r="N176" s="341"/>
      <c r="O176" s="341"/>
      <c r="P176" s="341"/>
      <c r="Q176" s="341"/>
      <c r="R176" s="341"/>
      <c r="S176" s="341"/>
      <c r="T176" s="341"/>
      <c r="U176" s="341"/>
      <c r="V176" s="341"/>
      <c r="W176" s="341"/>
      <c r="X176" s="341"/>
      <c r="Y176" s="341"/>
      <c r="Z176" s="341"/>
    </row>
    <row r="177" spans="1:26" ht="15.6">
      <c r="A177" s="343"/>
      <c r="B177" s="343"/>
      <c r="C177" s="343"/>
      <c r="D177" s="343"/>
      <c r="E177" s="343"/>
      <c r="F177" s="341"/>
      <c r="G177" s="341"/>
      <c r="H177" s="341"/>
      <c r="I177" s="341"/>
      <c r="J177" s="341"/>
      <c r="K177" s="341"/>
      <c r="L177" s="341"/>
      <c r="M177" s="341"/>
      <c r="N177" s="341"/>
      <c r="O177" s="341"/>
      <c r="P177" s="341"/>
      <c r="Q177" s="341"/>
      <c r="R177" s="341"/>
      <c r="S177" s="341"/>
      <c r="T177" s="341"/>
      <c r="U177" s="341"/>
      <c r="V177" s="341"/>
      <c r="W177" s="341"/>
      <c r="X177" s="341"/>
      <c r="Y177" s="341"/>
      <c r="Z177" s="341"/>
    </row>
    <row r="178" spans="1:26" ht="15.6">
      <c r="A178" s="343"/>
      <c r="B178" s="343"/>
      <c r="C178" s="343"/>
      <c r="D178" s="343"/>
      <c r="E178" s="343"/>
      <c r="F178" s="341"/>
      <c r="G178" s="341"/>
      <c r="H178" s="341"/>
      <c r="I178" s="341"/>
      <c r="J178" s="341"/>
      <c r="K178" s="341"/>
      <c r="L178" s="341"/>
      <c r="M178" s="341"/>
      <c r="N178" s="341"/>
      <c r="O178" s="341"/>
      <c r="P178" s="341"/>
      <c r="Q178" s="341"/>
      <c r="R178" s="341"/>
      <c r="S178" s="341"/>
      <c r="T178" s="341"/>
      <c r="U178" s="341"/>
      <c r="V178" s="341"/>
      <c r="W178" s="341"/>
      <c r="X178" s="341"/>
      <c r="Y178" s="341"/>
      <c r="Z178" s="341"/>
    </row>
    <row r="179" spans="1:26" ht="15.6">
      <c r="A179" s="343"/>
      <c r="B179" s="343"/>
      <c r="C179" s="343"/>
      <c r="D179" s="343"/>
      <c r="E179" s="343"/>
      <c r="F179" s="341"/>
      <c r="G179" s="341"/>
      <c r="H179" s="341"/>
      <c r="I179" s="341"/>
      <c r="J179" s="341"/>
      <c r="K179" s="341"/>
      <c r="L179" s="341"/>
      <c r="M179" s="341"/>
      <c r="N179" s="341"/>
      <c r="O179" s="341"/>
      <c r="P179" s="341"/>
      <c r="Q179" s="341"/>
      <c r="R179" s="341"/>
      <c r="S179" s="341"/>
      <c r="T179" s="341"/>
      <c r="U179" s="341"/>
      <c r="V179" s="341"/>
      <c r="W179" s="341"/>
      <c r="X179" s="341"/>
      <c r="Y179" s="341"/>
      <c r="Z179" s="341"/>
    </row>
    <row r="180" spans="1:26" ht="15.6">
      <c r="A180" s="343"/>
      <c r="B180" s="343"/>
      <c r="C180" s="343"/>
      <c r="D180" s="343"/>
      <c r="E180" s="343"/>
      <c r="F180" s="341"/>
      <c r="G180" s="341"/>
      <c r="H180" s="341"/>
      <c r="I180" s="341"/>
      <c r="J180" s="341"/>
      <c r="K180" s="341"/>
      <c r="L180" s="341"/>
      <c r="M180" s="341"/>
      <c r="N180" s="341"/>
      <c r="O180" s="341"/>
      <c r="P180" s="341"/>
      <c r="Q180" s="341"/>
      <c r="R180" s="341"/>
      <c r="S180" s="341"/>
      <c r="T180" s="341"/>
      <c r="U180" s="341"/>
      <c r="V180" s="341"/>
      <c r="W180" s="341"/>
      <c r="X180" s="341"/>
      <c r="Y180" s="341"/>
      <c r="Z180" s="341"/>
    </row>
    <row r="181" spans="1:26" ht="15.6">
      <c r="A181" s="343"/>
      <c r="B181" s="343"/>
      <c r="C181" s="343"/>
      <c r="D181" s="343"/>
      <c r="E181" s="343"/>
      <c r="F181" s="341"/>
      <c r="G181" s="341"/>
      <c r="H181" s="341"/>
      <c r="I181" s="341"/>
      <c r="J181" s="341"/>
      <c r="K181" s="341"/>
      <c r="L181" s="341"/>
      <c r="M181" s="341"/>
      <c r="N181" s="341"/>
      <c r="O181" s="341"/>
      <c r="P181" s="341"/>
      <c r="Q181" s="341"/>
      <c r="R181" s="341"/>
      <c r="S181" s="341"/>
      <c r="T181" s="341"/>
      <c r="U181" s="341"/>
      <c r="V181" s="341"/>
      <c r="W181" s="341"/>
      <c r="X181" s="341"/>
      <c r="Y181" s="341"/>
      <c r="Z181" s="341"/>
    </row>
    <row r="182" spans="1:26" ht="15.6">
      <c r="A182" s="343"/>
      <c r="B182" s="343"/>
      <c r="C182" s="343"/>
      <c r="D182" s="343"/>
      <c r="E182" s="343"/>
      <c r="F182" s="341"/>
      <c r="G182" s="341"/>
      <c r="H182" s="341"/>
      <c r="I182" s="341"/>
      <c r="J182" s="341"/>
      <c r="K182" s="341"/>
      <c r="L182" s="341"/>
      <c r="M182" s="341"/>
      <c r="N182" s="341"/>
      <c r="O182" s="341"/>
      <c r="P182" s="341"/>
      <c r="Q182" s="341"/>
      <c r="R182" s="341"/>
      <c r="S182" s="341"/>
      <c r="T182" s="341"/>
      <c r="U182" s="341"/>
      <c r="V182" s="341"/>
      <c r="W182" s="341"/>
      <c r="X182" s="341"/>
      <c r="Y182" s="341"/>
      <c r="Z182" s="341"/>
    </row>
    <row r="183" spans="1:26" ht="15.6">
      <c r="A183" s="343"/>
      <c r="B183" s="343"/>
      <c r="C183" s="343"/>
      <c r="D183" s="343"/>
      <c r="E183" s="343"/>
      <c r="F183" s="341"/>
      <c r="G183" s="341"/>
      <c r="H183" s="341"/>
      <c r="I183" s="341"/>
      <c r="J183" s="341"/>
      <c r="K183" s="341"/>
      <c r="L183" s="341"/>
      <c r="M183" s="341"/>
      <c r="N183" s="341"/>
      <c r="O183" s="341"/>
      <c r="P183" s="341"/>
      <c r="Q183" s="341"/>
      <c r="R183" s="341"/>
      <c r="S183" s="341"/>
      <c r="T183" s="341"/>
      <c r="U183" s="341"/>
      <c r="V183" s="341"/>
      <c r="W183" s="341"/>
      <c r="X183" s="341"/>
      <c r="Y183" s="341"/>
      <c r="Z183" s="341"/>
    </row>
    <row r="184" spans="1:26" ht="15.6">
      <c r="A184" s="343"/>
      <c r="B184" s="343"/>
      <c r="C184" s="343"/>
      <c r="D184" s="343"/>
      <c r="E184" s="343"/>
      <c r="F184" s="341"/>
      <c r="G184" s="341"/>
      <c r="H184" s="341"/>
      <c r="I184" s="341"/>
      <c r="J184" s="341"/>
      <c r="K184" s="341"/>
      <c r="L184" s="341"/>
      <c r="M184" s="341"/>
      <c r="N184" s="341"/>
      <c r="O184" s="341"/>
      <c r="P184" s="341"/>
      <c r="Q184" s="341"/>
      <c r="R184" s="341"/>
      <c r="S184" s="341"/>
      <c r="T184" s="341"/>
      <c r="U184" s="341"/>
      <c r="V184" s="341"/>
      <c r="W184" s="341"/>
      <c r="X184" s="341"/>
      <c r="Y184" s="341"/>
      <c r="Z184" s="341"/>
    </row>
    <row r="185" spans="1:26" ht="15.6">
      <c r="A185" s="343"/>
      <c r="B185" s="343"/>
      <c r="C185" s="343"/>
      <c r="D185" s="343"/>
      <c r="E185" s="343"/>
      <c r="F185" s="341"/>
      <c r="G185" s="341"/>
      <c r="H185" s="341"/>
      <c r="I185" s="341"/>
      <c r="J185" s="341"/>
      <c r="K185" s="341"/>
      <c r="L185" s="341"/>
      <c r="M185" s="341"/>
      <c r="N185" s="341"/>
      <c r="O185" s="341"/>
      <c r="P185" s="341"/>
      <c r="Q185" s="341"/>
      <c r="R185" s="341"/>
      <c r="S185" s="341"/>
      <c r="T185" s="341"/>
      <c r="U185" s="341"/>
      <c r="V185" s="341"/>
      <c r="W185" s="341"/>
      <c r="X185" s="341"/>
      <c r="Y185" s="341"/>
      <c r="Z185" s="341"/>
    </row>
    <row r="186" spans="1:26" ht="15.6">
      <c r="A186" s="343"/>
      <c r="B186" s="343"/>
      <c r="C186" s="343"/>
      <c r="D186" s="343"/>
      <c r="E186" s="343"/>
      <c r="F186" s="341"/>
      <c r="G186" s="341"/>
      <c r="H186" s="341"/>
      <c r="I186" s="341"/>
      <c r="J186" s="341"/>
      <c r="K186" s="341"/>
      <c r="L186" s="341"/>
      <c r="M186" s="341"/>
      <c r="N186" s="341"/>
      <c r="O186" s="341"/>
      <c r="P186" s="341"/>
      <c r="Q186" s="341"/>
      <c r="R186" s="341"/>
      <c r="S186" s="341"/>
      <c r="T186" s="341"/>
      <c r="U186" s="341"/>
      <c r="V186" s="341"/>
      <c r="W186" s="341"/>
      <c r="X186" s="341"/>
      <c r="Y186" s="341"/>
      <c r="Z186" s="341"/>
    </row>
    <row r="187" spans="1:26" ht="15.6">
      <c r="A187" s="343"/>
      <c r="B187" s="343"/>
      <c r="C187" s="343"/>
      <c r="D187" s="343"/>
      <c r="E187" s="343"/>
      <c r="F187" s="341"/>
      <c r="G187" s="341"/>
      <c r="H187" s="341"/>
      <c r="I187" s="341"/>
      <c r="J187" s="341"/>
      <c r="K187" s="341"/>
      <c r="L187" s="341"/>
      <c r="M187" s="341"/>
      <c r="N187" s="341"/>
      <c r="O187" s="341"/>
      <c r="P187" s="341"/>
      <c r="Q187" s="341"/>
      <c r="R187" s="341"/>
      <c r="S187" s="341"/>
      <c r="T187" s="341"/>
      <c r="U187" s="341"/>
      <c r="V187" s="341"/>
      <c r="W187" s="341"/>
      <c r="X187" s="341"/>
      <c r="Y187" s="341"/>
      <c r="Z187" s="341"/>
    </row>
    <row r="188" spans="1:26" ht="15.6">
      <c r="A188" s="343"/>
      <c r="B188" s="343"/>
      <c r="C188" s="343"/>
      <c r="D188" s="343"/>
      <c r="E188" s="343"/>
      <c r="F188" s="341"/>
      <c r="G188" s="341"/>
      <c r="H188" s="341"/>
      <c r="I188" s="341"/>
      <c r="J188" s="341"/>
      <c r="K188" s="341"/>
      <c r="L188" s="341"/>
      <c r="M188" s="341"/>
      <c r="N188" s="341"/>
      <c r="O188" s="341"/>
      <c r="P188" s="341"/>
      <c r="Q188" s="341"/>
      <c r="R188" s="341"/>
      <c r="S188" s="341"/>
      <c r="T188" s="341"/>
      <c r="U188" s="341"/>
      <c r="V188" s="341"/>
      <c r="W188" s="341"/>
      <c r="X188" s="341"/>
      <c r="Y188" s="341"/>
      <c r="Z188" s="341"/>
    </row>
    <row r="189" spans="1:26" ht="15.6">
      <c r="A189" s="343"/>
      <c r="B189" s="343"/>
      <c r="C189" s="343"/>
      <c r="D189" s="343"/>
      <c r="E189" s="343"/>
      <c r="F189" s="341"/>
      <c r="G189" s="341"/>
      <c r="H189" s="341"/>
      <c r="I189" s="341"/>
      <c r="J189" s="341"/>
      <c r="K189" s="341"/>
      <c r="L189" s="341"/>
      <c r="M189" s="341"/>
      <c r="N189" s="341"/>
      <c r="O189" s="341"/>
      <c r="P189" s="341"/>
      <c r="Q189" s="341"/>
      <c r="R189" s="341"/>
      <c r="S189" s="341"/>
      <c r="T189" s="341"/>
      <c r="U189" s="341"/>
      <c r="V189" s="341"/>
      <c r="W189" s="341"/>
      <c r="X189" s="341"/>
      <c r="Y189" s="341"/>
      <c r="Z189" s="341"/>
    </row>
    <row r="190" spans="1:26" ht="15.6">
      <c r="A190" s="343"/>
      <c r="B190" s="343"/>
      <c r="C190" s="343"/>
      <c r="D190" s="343"/>
      <c r="E190" s="343"/>
      <c r="F190" s="341"/>
      <c r="G190" s="341"/>
      <c r="H190" s="341"/>
      <c r="I190" s="341"/>
      <c r="J190" s="341"/>
      <c r="K190" s="341"/>
      <c r="L190" s="341"/>
      <c r="M190" s="341"/>
      <c r="N190" s="341"/>
      <c r="O190" s="341"/>
      <c r="P190" s="341"/>
      <c r="Q190" s="341"/>
      <c r="R190" s="341"/>
      <c r="S190" s="341"/>
      <c r="T190" s="341"/>
      <c r="U190" s="341"/>
      <c r="V190" s="341"/>
      <c r="W190" s="341"/>
      <c r="X190" s="341"/>
      <c r="Y190" s="341"/>
      <c r="Z190" s="341"/>
    </row>
    <row r="191" spans="1:26" ht="15.6">
      <c r="A191" s="343"/>
      <c r="B191" s="343"/>
      <c r="C191" s="343"/>
      <c r="D191" s="343"/>
      <c r="E191" s="343"/>
      <c r="F191" s="341"/>
      <c r="G191" s="341"/>
      <c r="H191" s="341"/>
      <c r="I191" s="341"/>
      <c r="J191" s="341"/>
      <c r="K191" s="341"/>
      <c r="L191" s="341"/>
      <c r="M191" s="341"/>
      <c r="N191" s="341"/>
      <c r="O191" s="341"/>
      <c r="P191" s="341"/>
      <c r="Q191" s="341"/>
      <c r="R191" s="341"/>
      <c r="S191" s="341"/>
      <c r="T191" s="341"/>
      <c r="U191" s="341"/>
      <c r="V191" s="341"/>
      <c r="W191" s="341"/>
      <c r="X191" s="341"/>
      <c r="Y191" s="341"/>
      <c r="Z191" s="341"/>
    </row>
    <row r="192" spans="1:26" ht="15.6">
      <c r="A192" s="343"/>
      <c r="B192" s="343"/>
      <c r="C192" s="343"/>
      <c r="D192" s="343"/>
      <c r="E192" s="343"/>
      <c r="F192" s="341"/>
      <c r="G192" s="341"/>
      <c r="H192" s="341"/>
      <c r="I192" s="341"/>
      <c r="J192" s="341"/>
      <c r="K192" s="341"/>
      <c r="L192" s="341"/>
      <c r="M192" s="341"/>
      <c r="N192" s="341"/>
      <c r="O192" s="341"/>
      <c r="P192" s="341"/>
      <c r="Q192" s="341"/>
      <c r="R192" s="341"/>
      <c r="S192" s="341"/>
      <c r="T192" s="341"/>
      <c r="U192" s="341"/>
      <c r="V192" s="341"/>
      <c r="W192" s="341"/>
      <c r="X192" s="341"/>
      <c r="Y192" s="341"/>
      <c r="Z192" s="341"/>
    </row>
    <row r="193" spans="1:26" ht="15.6">
      <c r="A193" s="343"/>
      <c r="B193" s="343"/>
      <c r="C193" s="343"/>
      <c r="D193" s="343"/>
      <c r="E193" s="343"/>
      <c r="F193" s="341"/>
      <c r="G193" s="341"/>
      <c r="H193" s="341"/>
      <c r="I193" s="341"/>
      <c r="J193" s="341"/>
      <c r="K193" s="341"/>
      <c r="L193" s="341"/>
      <c r="M193" s="341"/>
      <c r="N193" s="341"/>
      <c r="O193" s="341"/>
      <c r="P193" s="341"/>
      <c r="Q193" s="341"/>
      <c r="R193" s="341"/>
      <c r="S193" s="341"/>
      <c r="T193" s="341"/>
      <c r="U193" s="341"/>
      <c r="V193" s="341"/>
      <c r="W193" s="341"/>
      <c r="X193" s="341"/>
      <c r="Y193" s="341"/>
      <c r="Z193" s="341"/>
    </row>
    <row r="194" spans="1:26" ht="15.6">
      <c r="A194" s="343"/>
      <c r="B194" s="343"/>
      <c r="C194" s="343"/>
      <c r="D194" s="343"/>
      <c r="E194" s="343"/>
      <c r="F194" s="341"/>
      <c r="G194" s="341"/>
      <c r="H194" s="341"/>
      <c r="I194" s="341"/>
      <c r="J194" s="341"/>
      <c r="K194" s="341"/>
      <c r="L194" s="341"/>
      <c r="M194" s="341"/>
      <c r="N194" s="341"/>
      <c r="O194" s="341"/>
      <c r="P194" s="341"/>
      <c r="Q194" s="341"/>
      <c r="R194" s="341"/>
      <c r="S194" s="341"/>
      <c r="T194" s="341"/>
      <c r="U194" s="341"/>
      <c r="V194" s="341"/>
      <c r="W194" s="341"/>
      <c r="X194" s="341"/>
      <c r="Y194" s="341"/>
      <c r="Z194" s="341"/>
    </row>
    <row r="195" spans="1:26" ht="15.6">
      <c r="A195" s="343"/>
      <c r="B195" s="343"/>
      <c r="C195" s="343"/>
      <c r="D195" s="343"/>
      <c r="E195" s="343"/>
      <c r="F195" s="341"/>
      <c r="G195" s="341"/>
      <c r="H195" s="341"/>
      <c r="I195" s="341"/>
      <c r="J195" s="341"/>
      <c r="K195" s="341"/>
      <c r="L195" s="341"/>
      <c r="M195" s="341"/>
      <c r="N195" s="341"/>
      <c r="O195" s="341"/>
      <c r="P195" s="341"/>
      <c r="Q195" s="341"/>
      <c r="R195" s="341"/>
      <c r="S195" s="341"/>
      <c r="T195" s="341"/>
      <c r="U195" s="341"/>
      <c r="V195" s="341"/>
      <c r="W195" s="341"/>
      <c r="X195" s="341"/>
      <c r="Y195" s="341"/>
      <c r="Z195" s="341"/>
    </row>
    <row r="196" spans="1:26" ht="15.6">
      <c r="A196" s="343"/>
      <c r="B196" s="343"/>
      <c r="C196" s="343"/>
      <c r="D196" s="343"/>
      <c r="E196" s="343"/>
      <c r="F196" s="341"/>
      <c r="G196" s="341"/>
      <c r="H196" s="341"/>
      <c r="I196" s="341"/>
      <c r="J196" s="341"/>
      <c r="K196" s="341"/>
      <c r="L196" s="341"/>
      <c r="M196" s="341"/>
      <c r="N196" s="341"/>
      <c r="O196" s="341"/>
      <c r="P196" s="341"/>
      <c r="Q196" s="341"/>
      <c r="R196" s="341"/>
      <c r="S196" s="341"/>
      <c r="T196" s="341"/>
      <c r="U196" s="341"/>
      <c r="V196" s="341"/>
      <c r="W196" s="341"/>
      <c r="X196" s="341"/>
      <c r="Y196" s="341"/>
      <c r="Z196" s="341"/>
    </row>
    <row r="197" spans="1:26" ht="15.6">
      <c r="A197" s="343"/>
      <c r="B197" s="343"/>
      <c r="C197" s="343"/>
      <c r="D197" s="343"/>
      <c r="E197" s="343"/>
      <c r="F197" s="341"/>
      <c r="G197" s="341"/>
      <c r="H197" s="341"/>
      <c r="I197" s="341"/>
      <c r="J197" s="341"/>
      <c r="K197" s="341"/>
      <c r="L197" s="341"/>
      <c r="M197" s="341"/>
      <c r="N197" s="341"/>
      <c r="O197" s="341"/>
      <c r="P197" s="341"/>
      <c r="Q197" s="341"/>
      <c r="R197" s="341"/>
      <c r="S197" s="341"/>
      <c r="T197" s="341"/>
      <c r="U197" s="341"/>
      <c r="V197" s="341"/>
      <c r="W197" s="341"/>
      <c r="X197" s="341"/>
      <c r="Y197" s="341"/>
      <c r="Z197" s="341"/>
    </row>
    <row r="198" spans="1:26" ht="15.6">
      <c r="A198" s="343"/>
      <c r="B198" s="343"/>
      <c r="C198" s="343"/>
      <c r="D198" s="343"/>
      <c r="E198" s="343"/>
      <c r="F198" s="341"/>
      <c r="G198" s="341"/>
      <c r="H198" s="341"/>
      <c r="I198" s="341"/>
      <c r="J198" s="341"/>
      <c r="K198" s="341"/>
      <c r="L198" s="341"/>
      <c r="M198" s="341"/>
      <c r="N198" s="341"/>
      <c r="O198" s="341"/>
      <c r="P198" s="341"/>
      <c r="Q198" s="341"/>
      <c r="R198" s="341"/>
      <c r="S198" s="341"/>
      <c r="T198" s="341"/>
      <c r="U198" s="341"/>
      <c r="V198" s="341"/>
      <c r="W198" s="341"/>
      <c r="X198" s="341"/>
      <c r="Y198" s="341"/>
      <c r="Z198" s="341"/>
    </row>
    <row r="199" spans="1:26" ht="15.6">
      <c r="A199" s="343"/>
      <c r="B199" s="343"/>
      <c r="C199" s="343"/>
      <c r="D199" s="343"/>
      <c r="E199" s="343"/>
      <c r="F199" s="341"/>
      <c r="G199" s="341"/>
      <c r="H199" s="341"/>
      <c r="I199" s="341"/>
      <c r="J199" s="341"/>
      <c r="K199" s="341"/>
      <c r="L199" s="341"/>
      <c r="M199" s="341"/>
      <c r="N199" s="341"/>
      <c r="O199" s="341"/>
      <c r="P199" s="341"/>
      <c r="Q199" s="341"/>
      <c r="R199" s="341"/>
      <c r="S199" s="341"/>
      <c r="T199" s="341"/>
      <c r="U199" s="341"/>
      <c r="V199" s="341"/>
      <c r="W199" s="341"/>
      <c r="X199" s="341"/>
      <c r="Y199" s="341"/>
      <c r="Z199" s="341"/>
    </row>
    <row r="200" spans="1:26" ht="15.6">
      <c r="A200" s="343"/>
      <c r="B200" s="343"/>
      <c r="C200" s="343"/>
      <c r="D200" s="343"/>
      <c r="E200" s="343"/>
      <c r="F200" s="341"/>
      <c r="G200" s="341"/>
      <c r="H200" s="341"/>
      <c r="I200" s="341"/>
      <c r="J200" s="341"/>
      <c r="K200" s="341"/>
      <c r="L200" s="341"/>
      <c r="M200" s="341"/>
      <c r="N200" s="341"/>
      <c r="O200" s="341"/>
      <c r="P200" s="341"/>
      <c r="Q200" s="341"/>
      <c r="R200" s="341"/>
      <c r="S200" s="341"/>
      <c r="T200" s="341"/>
      <c r="U200" s="341"/>
      <c r="V200" s="341"/>
      <c r="W200" s="341"/>
      <c r="X200" s="341"/>
      <c r="Y200" s="341"/>
      <c r="Z200" s="341"/>
    </row>
    <row r="201" spans="1:26" ht="15.6">
      <c r="A201" s="343"/>
      <c r="B201" s="343"/>
      <c r="C201" s="343"/>
      <c r="D201" s="343"/>
      <c r="E201" s="343"/>
      <c r="F201" s="341"/>
      <c r="G201" s="341"/>
      <c r="H201" s="341"/>
      <c r="I201" s="341"/>
      <c r="J201" s="341"/>
      <c r="K201" s="341"/>
      <c r="L201" s="341"/>
      <c r="M201" s="341"/>
      <c r="N201" s="341"/>
      <c r="O201" s="341"/>
      <c r="P201" s="341"/>
      <c r="Q201" s="341"/>
      <c r="R201" s="341"/>
      <c r="S201" s="341"/>
      <c r="T201" s="341"/>
      <c r="U201" s="341"/>
      <c r="V201" s="341"/>
      <c r="W201" s="341"/>
      <c r="X201" s="341"/>
      <c r="Y201" s="341"/>
      <c r="Z201" s="341"/>
    </row>
    <row r="202" spans="1:26" ht="15.6">
      <c r="A202" s="343"/>
      <c r="B202" s="343"/>
      <c r="C202" s="343"/>
      <c r="D202" s="343"/>
      <c r="E202" s="343"/>
      <c r="F202" s="341"/>
      <c r="G202" s="341"/>
      <c r="H202" s="341"/>
      <c r="I202" s="341"/>
      <c r="J202" s="341"/>
      <c r="K202" s="341"/>
      <c r="L202" s="341"/>
      <c r="M202" s="341"/>
      <c r="N202" s="341"/>
      <c r="O202" s="341"/>
      <c r="P202" s="341"/>
      <c r="Q202" s="341"/>
      <c r="R202" s="341"/>
      <c r="S202" s="341"/>
      <c r="T202" s="341"/>
      <c r="U202" s="341"/>
      <c r="V202" s="341"/>
      <c r="W202" s="341"/>
      <c r="X202" s="341"/>
      <c r="Y202" s="341"/>
      <c r="Z202" s="341"/>
    </row>
    <row r="203" spans="1:26" ht="15.6">
      <c r="A203" s="343"/>
      <c r="B203" s="343"/>
      <c r="C203" s="343"/>
      <c r="D203" s="343"/>
      <c r="E203" s="343"/>
      <c r="F203" s="341"/>
      <c r="G203" s="341"/>
      <c r="H203" s="341"/>
      <c r="I203" s="341"/>
      <c r="J203" s="341"/>
      <c r="K203" s="341"/>
      <c r="L203" s="341"/>
      <c r="M203" s="341"/>
      <c r="N203" s="341"/>
      <c r="O203" s="341"/>
      <c r="P203" s="341"/>
      <c r="Q203" s="341"/>
      <c r="R203" s="341"/>
      <c r="S203" s="341"/>
      <c r="T203" s="341"/>
      <c r="U203" s="341"/>
      <c r="V203" s="341"/>
      <c r="W203" s="341"/>
      <c r="X203" s="341"/>
      <c r="Y203" s="341"/>
      <c r="Z203" s="341"/>
    </row>
    <row r="204" spans="1:26" ht="15.6">
      <c r="A204" s="343"/>
      <c r="B204" s="343"/>
      <c r="C204" s="343"/>
      <c r="D204" s="343"/>
      <c r="E204" s="343"/>
      <c r="F204" s="341"/>
      <c r="G204" s="341"/>
      <c r="H204" s="341"/>
      <c r="I204" s="341"/>
      <c r="J204" s="341"/>
      <c r="K204" s="341"/>
      <c r="L204" s="341"/>
      <c r="M204" s="341"/>
      <c r="N204" s="341"/>
      <c r="O204" s="341"/>
      <c r="P204" s="341"/>
      <c r="Q204" s="341"/>
      <c r="R204" s="341"/>
      <c r="S204" s="341"/>
      <c r="T204" s="341"/>
      <c r="U204" s="341"/>
      <c r="V204" s="341"/>
      <c r="W204" s="341"/>
      <c r="X204" s="341"/>
      <c r="Y204" s="341"/>
      <c r="Z204" s="341"/>
    </row>
    <row r="205" spans="1:26" ht="15.6">
      <c r="A205" s="343"/>
      <c r="B205" s="343"/>
      <c r="C205" s="343"/>
      <c r="D205" s="343"/>
      <c r="E205" s="343"/>
      <c r="F205" s="341"/>
      <c r="G205" s="341"/>
      <c r="H205" s="341"/>
      <c r="I205" s="341"/>
      <c r="J205" s="341"/>
      <c r="K205" s="341"/>
      <c r="L205" s="341"/>
      <c r="M205" s="341"/>
      <c r="N205" s="341"/>
      <c r="O205" s="341"/>
      <c r="P205" s="341"/>
      <c r="Q205" s="341"/>
      <c r="R205" s="341"/>
      <c r="S205" s="341"/>
      <c r="T205" s="341"/>
      <c r="U205" s="341"/>
      <c r="V205" s="341"/>
      <c r="W205" s="341"/>
      <c r="X205" s="341"/>
      <c r="Y205" s="341"/>
      <c r="Z205" s="341"/>
    </row>
    <row r="206" spans="1:26" ht="15.6">
      <c r="A206" s="343"/>
      <c r="B206" s="343"/>
      <c r="C206" s="343"/>
      <c r="D206" s="343"/>
      <c r="E206" s="343"/>
      <c r="F206" s="341"/>
      <c r="G206" s="341"/>
      <c r="H206" s="341"/>
      <c r="I206" s="341"/>
      <c r="J206" s="341"/>
      <c r="K206" s="341"/>
      <c r="L206" s="341"/>
      <c r="M206" s="341"/>
      <c r="N206" s="341"/>
      <c r="O206" s="341"/>
      <c r="P206" s="341"/>
      <c r="Q206" s="341"/>
      <c r="R206" s="341"/>
      <c r="S206" s="341"/>
      <c r="T206" s="341"/>
      <c r="U206" s="341"/>
      <c r="V206" s="341"/>
      <c r="W206" s="341"/>
      <c r="X206" s="341"/>
      <c r="Y206" s="341"/>
      <c r="Z206" s="341"/>
    </row>
    <row r="207" spans="1:26" ht="15.6">
      <c r="A207" s="343"/>
      <c r="B207" s="343"/>
      <c r="C207" s="343"/>
      <c r="D207" s="343"/>
      <c r="E207" s="343"/>
      <c r="F207" s="341"/>
      <c r="G207" s="341"/>
      <c r="H207" s="341"/>
      <c r="I207" s="341"/>
      <c r="J207" s="341"/>
      <c r="K207" s="341"/>
      <c r="L207" s="341"/>
      <c r="M207" s="341"/>
      <c r="N207" s="341"/>
      <c r="O207" s="341"/>
      <c r="P207" s="341"/>
      <c r="Q207" s="341"/>
      <c r="R207" s="341"/>
      <c r="S207" s="341"/>
      <c r="T207" s="341"/>
      <c r="U207" s="341"/>
      <c r="V207" s="341"/>
      <c r="W207" s="341"/>
      <c r="X207" s="341"/>
      <c r="Y207" s="341"/>
      <c r="Z207" s="341"/>
    </row>
    <row r="208" spans="1:26" ht="15.6">
      <c r="A208" s="343"/>
      <c r="B208" s="343"/>
      <c r="C208" s="343"/>
      <c r="D208" s="343"/>
      <c r="E208" s="343"/>
      <c r="F208" s="341"/>
      <c r="G208" s="341"/>
      <c r="H208" s="341"/>
      <c r="I208" s="341"/>
      <c r="J208" s="341"/>
      <c r="K208" s="341"/>
      <c r="L208" s="341"/>
      <c r="M208" s="341"/>
      <c r="N208" s="341"/>
      <c r="O208" s="341"/>
      <c r="P208" s="341"/>
      <c r="Q208" s="341"/>
      <c r="R208" s="341"/>
      <c r="S208" s="341"/>
      <c r="T208" s="341"/>
      <c r="U208" s="341"/>
      <c r="V208" s="341"/>
      <c r="W208" s="341"/>
      <c r="X208" s="341"/>
      <c r="Y208" s="341"/>
      <c r="Z208" s="341"/>
    </row>
    <row r="209" spans="1:26" ht="15.6">
      <c r="A209" s="343"/>
      <c r="B209" s="343"/>
      <c r="C209" s="343"/>
      <c r="D209" s="343"/>
      <c r="E209" s="343"/>
      <c r="F209" s="341"/>
      <c r="G209" s="341"/>
      <c r="H209" s="341"/>
      <c r="I209" s="341"/>
      <c r="J209" s="341"/>
      <c r="K209" s="341"/>
      <c r="L209" s="341"/>
      <c r="M209" s="341"/>
      <c r="N209" s="341"/>
      <c r="O209" s="341"/>
      <c r="P209" s="341"/>
      <c r="Q209" s="341"/>
      <c r="R209" s="341"/>
      <c r="S209" s="341"/>
      <c r="T209" s="341"/>
      <c r="U209" s="341"/>
      <c r="V209" s="341"/>
      <c r="W209" s="341"/>
      <c r="X209" s="341"/>
      <c r="Y209" s="341"/>
      <c r="Z209" s="341"/>
    </row>
    <row r="210" spans="1:26" ht="15.6">
      <c r="A210" s="343"/>
      <c r="B210" s="343"/>
      <c r="C210" s="343"/>
      <c r="D210" s="343"/>
      <c r="E210" s="343"/>
      <c r="F210" s="341"/>
      <c r="G210" s="341"/>
      <c r="H210" s="341"/>
      <c r="I210" s="341"/>
      <c r="J210" s="341"/>
      <c r="K210" s="341"/>
      <c r="L210" s="341"/>
      <c r="M210" s="341"/>
      <c r="N210" s="341"/>
      <c r="O210" s="341"/>
      <c r="P210" s="341"/>
      <c r="Q210" s="341"/>
      <c r="R210" s="341"/>
      <c r="S210" s="341"/>
      <c r="T210" s="341"/>
      <c r="U210" s="341"/>
      <c r="V210" s="341"/>
      <c r="W210" s="341"/>
      <c r="X210" s="341"/>
      <c r="Y210" s="341"/>
      <c r="Z210" s="341"/>
    </row>
    <row r="211" spans="1:26" ht="15.6">
      <c r="A211" s="343"/>
      <c r="B211" s="343"/>
      <c r="C211" s="343"/>
      <c r="D211" s="343"/>
      <c r="E211" s="343"/>
      <c r="F211" s="341"/>
      <c r="G211" s="341"/>
      <c r="H211" s="341"/>
      <c r="I211" s="341"/>
      <c r="J211" s="341"/>
      <c r="K211" s="341"/>
      <c r="L211" s="341"/>
      <c r="M211" s="341"/>
      <c r="N211" s="341"/>
      <c r="O211" s="341"/>
      <c r="P211" s="341"/>
      <c r="Q211" s="341"/>
      <c r="R211" s="341"/>
      <c r="S211" s="341"/>
      <c r="T211" s="341"/>
      <c r="U211" s="341"/>
      <c r="V211" s="341"/>
      <c r="W211" s="341"/>
      <c r="X211" s="341"/>
      <c r="Y211" s="341"/>
      <c r="Z211" s="341"/>
    </row>
    <row r="212" spans="1:26" ht="15.6">
      <c r="A212" s="343"/>
      <c r="B212" s="343"/>
      <c r="C212" s="343"/>
      <c r="D212" s="343"/>
      <c r="E212" s="343"/>
      <c r="F212" s="341"/>
      <c r="G212" s="341"/>
      <c r="H212" s="341"/>
      <c r="I212" s="341"/>
      <c r="J212" s="341"/>
      <c r="K212" s="341"/>
      <c r="L212" s="341"/>
      <c r="M212" s="341"/>
      <c r="N212" s="341"/>
      <c r="O212" s="341"/>
      <c r="P212" s="341"/>
      <c r="Q212" s="341"/>
      <c r="R212" s="341"/>
      <c r="S212" s="341"/>
      <c r="T212" s="341"/>
      <c r="U212" s="341"/>
      <c r="V212" s="341"/>
      <c r="W212" s="341"/>
      <c r="X212" s="341"/>
      <c r="Y212" s="341"/>
      <c r="Z212" s="341"/>
    </row>
    <row r="213" spans="1:26" ht="15.6">
      <c r="A213" s="343"/>
      <c r="B213" s="343"/>
      <c r="C213" s="343"/>
      <c r="D213" s="343"/>
      <c r="E213" s="343"/>
      <c r="F213" s="341"/>
      <c r="G213" s="341"/>
      <c r="H213" s="341"/>
      <c r="I213" s="341"/>
      <c r="J213" s="341"/>
      <c r="K213" s="341"/>
      <c r="L213" s="341"/>
      <c r="M213" s="341"/>
      <c r="N213" s="341"/>
      <c r="O213" s="341"/>
      <c r="P213" s="341"/>
      <c r="Q213" s="341"/>
      <c r="R213" s="341"/>
      <c r="S213" s="341"/>
      <c r="T213" s="341"/>
      <c r="U213" s="341"/>
      <c r="V213" s="341"/>
      <c r="W213" s="341"/>
      <c r="X213" s="341"/>
      <c r="Y213" s="341"/>
      <c r="Z213" s="341"/>
    </row>
    <row r="214" spans="1:26" ht="15.6">
      <c r="A214" s="343"/>
      <c r="B214" s="343"/>
      <c r="C214" s="343"/>
      <c r="D214" s="343"/>
      <c r="E214" s="343"/>
      <c r="F214" s="341"/>
      <c r="G214" s="341"/>
      <c r="H214" s="341"/>
      <c r="I214" s="341"/>
      <c r="J214" s="341"/>
      <c r="K214" s="341"/>
      <c r="L214" s="341"/>
      <c r="M214" s="341"/>
      <c r="N214" s="341"/>
      <c r="O214" s="341"/>
      <c r="P214" s="341"/>
      <c r="Q214" s="341"/>
      <c r="R214" s="341"/>
      <c r="S214" s="341"/>
      <c r="T214" s="341"/>
      <c r="U214" s="341"/>
      <c r="V214" s="341"/>
      <c r="W214" s="341"/>
      <c r="X214" s="341"/>
      <c r="Y214" s="341"/>
      <c r="Z214" s="341"/>
    </row>
    <row r="215" spans="1:26" ht="15.6">
      <c r="A215" s="343"/>
      <c r="B215" s="343"/>
      <c r="C215" s="343"/>
      <c r="D215" s="343"/>
      <c r="E215" s="343"/>
      <c r="F215" s="341"/>
      <c r="G215" s="341"/>
      <c r="H215" s="341"/>
      <c r="I215" s="341"/>
      <c r="J215" s="341"/>
      <c r="K215" s="341"/>
      <c r="L215" s="341"/>
      <c r="M215" s="341"/>
      <c r="N215" s="341"/>
      <c r="O215" s="341"/>
      <c r="P215" s="341"/>
      <c r="Q215" s="341"/>
      <c r="R215" s="341"/>
      <c r="S215" s="341"/>
      <c r="T215" s="341"/>
      <c r="U215" s="341"/>
      <c r="V215" s="341"/>
      <c r="W215" s="341"/>
      <c r="X215" s="341"/>
      <c r="Y215" s="341"/>
      <c r="Z215" s="341"/>
    </row>
    <row r="216" spans="1:26" ht="15.6">
      <c r="A216" s="343"/>
      <c r="B216" s="343"/>
      <c r="C216" s="343"/>
      <c r="D216" s="343"/>
      <c r="E216" s="343"/>
      <c r="F216" s="341"/>
      <c r="G216" s="341"/>
      <c r="H216" s="341"/>
      <c r="I216" s="341"/>
      <c r="J216" s="341"/>
      <c r="K216" s="341"/>
      <c r="L216" s="341"/>
      <c r="M216" s="341"/>
      <c r="N216" s="341"/>
      <c r="O216" s="341"/>
      <c r="P216" s="341"/>
      <c r="Q216" s="341"/>
      <c r="R216" s="341"/>
      <c r="S216" s="341"/>
      <c r="T216" s="341"/>
      <c r="U216" s="341"/>
      <c r="V216" s="341"/>
      <c r="W216" s="341"/>
      <c r="X216" s="341"/>
      <c r="Y216" s="341"/>
      <c r="Z216" s="341"/>
    </row>
    <row r="217" spans="1:26" ht="15.6">
      <c r="A217" s="343"/>
      <c r="B217" s="343"/>
      <c r="C217" s="343"/>
      <c r="D217" s="343"/>
      <c r="E217" s="343"/>
      <c r="F217" s="341"/>
      <c r="G217" s="341"/>
      <c r="H217" s="341"/>
      <c r="I217" s="341"/>
      <c r="J217" s="341"/>
      <c r="K217" s="341"/>
      <c r="L217" s="341"/>
      <c r="M217" s="341"/>
      <c r="N217" s="341"/>
      <c r="O217" s="341"/>
      <c r="P217" s="341"/>
      <c r="Q217" s="341"/>
      <c r="R217" s="341"/>
      <c r="S217" s="341"/>
      <c r="T217" s="341"/>
      <c r="U217" s="341"/>
      <c r="V217" s="341"/>
      <c r="W217" s="341"/>
      <c r="X217" s="341"/>
      <c r="Y217" s="341"/>
      <c r="Z217" s="341"/>
    </row>
    <row r="218" spans="1:26" ht="15.6">
      <c r="A218" s="343"/>
      <c r="B218" s="343"/>
      <c r="C218" s="343"/>
      <c r="D218" s="343"/>
      <c r="E218" s="343"/>
      <c r="F218" s="341"/>
      <c r="G218" s="341"/>
      <c r="H218" s="341"/>
      <c r="I218" s="341"/>
      <c r="J218" s="341"/>
      <c r="K218" s="341"/>
      <c r="L218" s="341"/>
      <c r="M218" s="341"/>
      <c r="N218" s="341"/>
      <c r="O218" s="341"/>
      <c r="P218" s="341"/>
      <c r="Q218" s="341"/>
      <c r="R218" s="341"/>
      <c r="S218" s="341"/>
      <c r="T218" s="341"/>
      <c r="U218" s="341"/>
      <c r="V218" s="341"/>
      <c r="W218" s="341"/>
      <c r="X218" s="341"/>
      <c r="Y218" s="341"/>
      <c r="Z218" s="341"/>
    </row>
    <row r="219" spans="1:26" ht="15.6">
      <c r="A219" s="343"/>
      <c r="B219" s="343"/>
      <c r="C219" s="343"/>
      <c r="D219" s="343"/>
      <c r="E219" s="343"/>
      <c r="F219" s="341"/>
      <c r="G219" s="341"/>
      <c r="H219" s="341"/>
      <c r="I219" s="341"/>
      <c r="J219" s="341"/>
      <c r="K219" s="341"/>
      <c r="L219" s="341"/>
      <c r="M219" s="341"/>
      <c r="N219" s="341"/>
      <c r="O219" s="341"/>
      <c r="P219" s="341"/>
      <c r="Q219" s="341"/>
      <c r="R219" s="341"/>
      <c r="S219" s="341"/>
      <c r="T219" s="341"/>
      <c r="U219" s="341"/>
      <c r="V219" s="341"/>
      <c r="W219" s="341"/>
      <c r="X219" s="341"/>
      <c r="Y219" s="341"/>
      <c r="Z219" s="341"/>
    </row>
    <row r="220" spans="1:26" ht="15.6">
      <c r="A220" s="343"/>
      <c r="B220" s="343"/>
      <c r="C220" s="343"/>
      <c r="D220" s="343"/>
      <c r="E220" s="343"/>
      <c r="F220" s="341"/>
      <c r="G220" s="341"/>
      <c r="H220" s="341"/>
      <c r="I220" s="341"/>
      <c r="J220" s="341"/>
      <c r="K220" s="341"/>
      <c r="L220" s="341"/>
      <c r="M220" s="341"/>
      <c r="N220" s="341"/>
      <c r="O220" s="341"/>
      <c r="P220" s="341"/>
      <c r="Q220" s="341"/>
      <c r="R220" s="341"/>
      <c r="S220" s="341"/>
      <c r="T220" s="341"/>
      <c r="U220" s="341"/>
      <c r="V220" s="341"/>
      <c r="W220" s="341"/>
      <c r="X220" s="341"/>
      <c r="Y220" s="341"/>
      <c r="Z220" s="341"/>
    </row>
    <row r="221" spans="1:26" ht="15.6">
      <c r="A221" s="343"/>
      <c r="B221" s="343"/>
      <c r="C221" s="343"/>
      <c r="D221" s="343"/>
      <c r="E221" s="343"/>
      <c r="F221" s="341"/>
      <c r="G221" s="341"/>
      <c r="H221" s="341"/>
      <c r="I221" s="341"/>
      <c r="J221" s="341"/>
      <c r="K221" s="341"/>
      <c r="L221" s="341"/>
      <c r="M221" s="341"/>
      <c r="N221" s="341"/>
      <c r="O221" s="341"/>
      <c r="P221" s="341"/>
      <c r="Q221" s="341"/>
      <c r="R221" s="341"/>
      <c r="S221" s="341"/>
      <c r="T221" s="341"/>
      <c r="U221" s="341"/>
      <c r="V221" s="341"/>
      <c r="W221" s="341"/>
      <c r="X221" s="341"/>
      <c r="Y221" s="341"/>
      <c r="Z221" s="341"/>
    </row>
    <row r="222" spans="1:26" ht="15.6">
      <c r="A222" s="343"/>
      <c r="B222" s="343"/>
      <c r="C222" s="343"/>
      <c r="D222" s="343"/>
      <c r="E222" s="343"/>
      <c r="F222" s="341"/>
      <c r="G222" s="341"/>
      <c r="H222" s="341"/>
      <c r="I222" s="341"/>
      <c r="J222" s="341"/>
      <c r="K222" s="341"/>
      <c r="L222" s="341"/>
      <c r="M222" s="341"/>
      <c r="N222" s="341"/>
      <c r="O222" s="341"/>
      <c r="P222" s="341"/>
      <c r="Q222" s="341"/>
      <c r="R222" s="341"/>
      <c r="S222" s="341"/>
      <c r="T222" s="341"/>
      <c r="U222" s="341"/>
      <c r="V222" s="341"/>
      <c r="W222" s="341"/>
      <c r="X222" s="341"/>
      <c r="Y222" s="341"/>
      <c r="Z222" s="341"/>
    </row>
    <row r="223" spans="1:26" ht="15.6">
      <c r="A223" s="343"/>
      <c r="B223" s="343"/>
      <c r="C223" s="343"/>
      <c r="D223" s="343"/>
      <c r="E223" s="343"/>
      <c r="F223" s="341"/>
      <c r="G223" s="341"/>
      <c r="H223" s="341"/>
      <c r="I223" s="341"/>
      <c r="J223" s="341"/>
      <c r="K223" s="341"/>
      <c r="L223" s="341"/>
      <c r="M223" s="341"/>
      <c r="N223" s="341"/>
      <c r="O223" s="341"/>
      <c r="P223" s="341"/>
      <c r="Q223" s="341"/>
      <c r="R223" s="341"/>
      <c r="S223" s="341"/>
      <c r="T223" s="341"/>
      <c r="U223" s="341"/>
      <c r="V223" s="341"/>
      <c r="W223" s="341"/>
      <c r="X223" s="341"/>
      <c r="Y223" s="341"/>
      <c r="Z223" s="341"/>
    </row>
    <row r="224" spans="1:26" ht="15.6">
      <c r="A224" s="343"/>
      <c r="B224" s="343"/>
      <c r="C224" s="343"/>
      <c r="D224" s="343"/>
      <c r="E224" s="343"/>
      <c r="F224" s="341"/>
      <c r="G224" s="341"/>
      <c r="H224" s="341"/>
      <c r="I224" s="341"/>
      <c r="J224" s="341"/>
      <c r="K224" s="341"/>
      <c r="L224" s="341"/>
      <c r="M224" s="341"/>
      <c r="N224" s="341"/>
      <c r="O224" s="341"/>
      <c r="P224" s="341"/>
      <c r="Q224" s="341"/>
      <c r="R224" s="341"/>
      <c r="S224" s="341"/>
      <c r="T224" s="341"/>
      <c r="U224" s="341"/>
      <c r="V224" s="341"/>
      <c r="W224" s="341"/>
      <c r="X224" s="341"/>
      <c r="Y224" s="341"/>
      <c r="Z224" s="341"/>
    </row>
    <row r="225" spans="1:26" ht="15.6">
      <c r="A225" s="343"/>
      <c r="B225" s="343"/>
      <c r="C225" s="343"/>
      <c r="D225" s="343"/>
      <c r="E225" s="343"/>
      <c r="F225" s="341"/>
      <c r="G225" s="341"/>
      <c r="H225" s="341"/>
      <c r="I225" s="341"/>
      <c r="J225" s="341"/>
      <c r="K225" s="341"/>
      <c r="L225" s="341"/>
      <c r="M225" s="341"/>
      <c r="N225" s="341"/>
      <c r="O225" s="341"/>
      <c r="P225" s="341"/>
      <c r="Q225" s="341"/>
      <c r="R225" s="341"/>
      <c r="S225" s="341"/>
      <c r="T225" s="341"/>
      <c r="U225" s="341"/>
      <c r="V225" s="341"/>
      <c r="W225" s="341"/>
      <c r="X225" s="341"/>
      <c r="Y225" s="341"/>
      <c r="Z225" s="341"/>
    </row>
    <row r="226" spans="1:26" ht="15.6">
      <c r="A226" s="343"/>
      <c r="B226" s="343"/>
      <c r="C226" s="343"/>
      <c r="D226" s="343"/>
      <c r="E226" s="343"/>
      <c r="F226" s="341"/>
      <c r="G226" s="341"/>
      <c r="H226" s="341"/>
      <c r="I226" s="341"/>
      <c r="J226" s="341"/>
      <c r="K226" s="341"/>
      <c r="L226" s="341"/>
      <c r="M226" s="341"/>
      <c r="N226" s="341"/>
      <c r="O226" s="341"/>
      <c r="P226" s="341"/>
      <c r="Q226" s="341"/>
      <c r="R226" s="341"/>
      <c r="S226" s="341"/>
      <c r="T226" s="341"/>
      <c r="U226" s="341"/>
      <c r="V226" s="341"/>
      <c r="W226" s="341"/>
      <c r="X226" s="341"/>
      <c r="Y226" s="341"/>
      <c r="Z226" s="341"/>
    </row>
    <row r="227" spans="1:26" ht="15.6">
      <c r="A227" s="343"/>
      <c r="B227" s="343"/>
      <c r="C227" s="343"/>
      <c r="D227" s="343"/>
      <c r="E227" s="343"/>
      <c r="F227" s="341"/>
      <c r="G227" s="341"/>
      <c r="H227" s="341"/>
      <c r="I227" s="341"/>
      <c r="J227" s="341"/>
      <c r="K227" s="341"/>
      <c r="L227" s="341"/>
      <c r="M227" s="341"/>
      <c r="N227" s="341"/>
      <c r="O227" s="341"/>
      <c r="P227" s="341"/>
      <c r="Q227" s="341"/>
      <c r="R227" s="341"/>
      <c r="S227" s="341"/>
      <c r="T227" s="341"/>
      <c r="U227" s="341"/>
      <c r="V227" s="341"/>
      <c r="W227" s="341"/>
      <c r="X227" s="341"/>
      <c r="Y227" s="341"/>
      <c r="Z227" s="341"/>
    </row>
    <row r="228" spans="1:26" ht="15.6">
      <c r="A228" s="343"/>
      <c r="B228" s="343"/>
      <c r="C228" s="343"/>
      <c r="D228" s="343"/>
      <c r="E228" s="343"/>
      <c r="F228" s="341"/>
      <c r="G228" s="341"/>
      <c r="H228" s="341"/>
      <c r="I228" s="341"/>
      <c r="J228" s="341"/>
      <c r="K228" s="341"/>
      <c r="L228" s="341"/>
      <c r="M228" s="341"/>
      <c r="N228" s="341"/>
      <c r="O228" s="341"/>
      <c r="P228" s="341"/>
      <c r="Q228" s="341"/>
      <c r="R228" s="341"/>
      <c r="S228" s="341"/>
      <c r="T228" s="341"/>
      <c r="U228" s="341"/>
      <c r="V228" s="341"/>
      <c r="W228" s="341"/>
      <c r="X228" s="341"/>
      <c r="Y228" s="341"/>
      <c r="Z228" s="341"/>
    </row>
    <row r="229" spans="1:26" ht="15.6">
      <c r="A229" s="343"/>
      <c r="B229" s="343"/>
      <c r="C229" s="343"/>
      <c r="D229" s="343"/>
      <c r="E229" s="343"/>
      <c r="F229" s="341"/>
      <c r="G229" s="341"/>
      <c r="H229" s="341"/>
      <c r="I229" s="341"/>
      <c r="J229" s="341"/>
      <c r="K229" s="341"/>
      <c r="L229" s="341"/>
      <c r="M229" s="341"/>
      <c r="N229" s="341"/>
      <c r="O229" s="341"/>
      <c r="P229" s="341"/>
      <c r="Q229" s="341"/>
      <c r="R229" s="341"/>
      <c r="S229" s="341"/>
      <c r="T229" s="341"/>
      <c r="U229" s="341"/>
      <c r="V229" s="341"/>
      <c r="W229" s="341"/>
      <c r="X229" s="341"/>
      <c r="Y229" s="341"/>
      <c r="Z229" s="341"/>
    </row>
    <row r="230" spans="1:26" ht="15.6">
      <c r="A230" s="343"/>
      <c r="B230" s="343"/>
      <c r="C230" s="343"/>
      <c r="D230" s="343"/>
      <c r="E230" s="343"/>
      <c r="F230" s="341"/>
      <c r="G230" s="341"/>
      <c r="H230" s="341"/>
      <c r="I230" s="341"/>
      <c r="J230" s="341"/>
      <c r="K230" s="341"/>
      <c r="L230" s="341"/>
      <c r="M230" s="341"/>
      <c r="N230" s="341"/>
      <c r="O230" s="341"/>
      <c r="P230" s="341"/>
      <c r="Q230" s="341"/>
      <c r="R230" s="341"/>
      <c r="S230" s="341"/>
      <c r="T230" s="341"/>
      <c r="U230" s="341"/>
      <c r="V230" s="341"/>
      <c r="W230" s="341"/>
      <c r="X230" s="341"/>
      <c r="Y230" s="341"/>
      <c r="Z230" s="341"/>
    </row>
    <row r="231" spans="1:26" ht="15.6">
      <c r="A231" s="343"/>
      <c r="B231" s="343"/>
      <c r="C231" s="343"/>
      <c r="D231" s="343"/>
      <c r="E231" s="343"/>
      <c r="F231" s="341"/>
      <c r="G231" s="341"/>
      <c r="H231" s="341"/>
      <c r="I231" s="341"/>
      <c r="J231" s="341"/>
      <c r="K231" s="341"/>
      <c r="L231" s="341"/>
      <c r="M231" s="341"/>
      <c r="N231" s="341"/>
      <c r="O231" s="341"/>
      <c r="P231" s="341"/>
      <c r="Q231" s="341"/>
      <c r="R231" s="341"/>
      <c r="S231" s="341"/>
      <c r="T231" s="341"/>
      <c r="U231" s="341"/>
      <c r="V231" s="341"/>
      <c r="W231" s="341"/>
      <c r="X231" s="341"/>
      <c r="Y231" s="341"/>
      <c r="Z231" s="341"/>
    </row>
    <row r="232" spans="1:26" ht="15.6">
      <c r="A232" s="343"/>
      <c r="B232" s="343"/>
      <c r="C232" s="343"/>
      <c r="D232" s="343"/>
      <c r="E232" s="343"/>
      <c r="F232" s="341"/>
      <c r="G232" s="341"/>
      <c r="H232" s="341"/>
      <c r="I232" s="341"/>
      <c r="J232" s="341"/>
      <c r="K232" s="341"/>
      <c r="L232" s="341"/>
      <c r="M232" s="341"/>
      <c r="N232" s="341"/>
      <c r="O232" s="341"/>
      <c r="P232" s="341"/>
      <c r="Q232" s="341"/>
      <c r="R232" s="341"/>
      <c r="S232" s="341"/>
      <c r="T232" s="341"/>
      <c r="U232" s="341"/>
      <c r="V232" s="341"/>
      <c r="W232" s="341"/>
      <c r="X232" s="341"/>
      <c r="Y232" s="341"/>
      <c r="Z232" s="341"/>
    </row>
    <row r="233" spans="1:26" ht="15.6">
      <c r="A233" s="343"/>
      <c r="B233" s="343"/>
      <c r="C233" s="343"/>
      <c r="D233" s="343"/>
      <c r="E233" s="343"/>
      <c r="F233" s="341"/>
      <c r="G233" s="341"/>
      <c r="H233" s="341"/>
      <c r="I233" s="341"/>
      <c r="J233" s="341"/>
      <c r="K233" s="341"/>
      <c r="L233" s="341"/>
      <c r="M233" s="341"/>
      <c r="N233" s="341"/>
      <c r="O233" s="341"/>
      <c r="P233" s="341"/>
      <c r="Q233" s="341"/>
      <c r="R233" s="341"/>
      <c r="S233" s="341"/>
      <c r="T233" s="341"/>
      <c r="U233" s="341"/>
      <c r="V233" s="341"/>
      <c r="W233" s="341"/>
      <c r="X233" s="341"/>
      <c r="Y233" s="341"/>
      <c r="Z233" s="341"/>
    </row>
    <row r="234" spans="1:26" ht="15.6">
      <c r="A234" s="343"/>
      <c r="B234" s="343"/>
      <c r="C234" s="343"/>
      <c r="D234" s="343"/>
      <c r="E234" s="343"/>
      <c r="F234" s="341"/>
      <c r="G234" s="341"/>
      <c r="H234" s="341"/>
      <c r="I234" s="341"/>
      <c r="J234" s="341"/>
      <c r="K234" s="341"/>
      <c r="L234" s="341"/>
      <c r="M234" s="341"/>
      <c r="N234" s="341"/>
      <c r="O234" s="341"/>
      <c r="P234" s="341"/>
      <c r="Q234" s="341"/>
      <c r="R234" s="341"/>
      <c r="S234" s="341"/>
      <c r="T234" s="341"/>
      <c r="U234" s="341"/>
      <c r="V234" s="341"/>
      <c r="W234" s="341"/>
      <c r="X234" s="341"/>
      <c r="Y234" s="341"/>
      <c r="Z234" s="341"/>
    </row>
    <row r="235" spans="1:26" ht="15.6">
      <c r="A235" s="343"/>
      <c r="B235" s="343"/>
      <c r="C235" s="343"/>
      <c r="D235" s="343"/>
      <c r="E235" s="343"/>
      <c r="F235" s="341"/>
      <c r="G235" s="341"/>
      <c r="H235" s="341"/>
      <c r="I235" s="341"/>
      <c r="J235" s="341"/>
      <c r="K235" s="341"/>
      <c r="L235" s="341"/>
      <c r="M235" s="341"/>
      <c r="N235" s="341"/>
      <c r="O235" s="341"/>
      <c r="P235" s="341"/>
      <c r="Q235" s="341"/>
      <c r="R235" s="341"/>
      <c r="S235" s="341"/>
      <c r="T235" s="341"/>
      <c r="U235" s="341"/>
      <c r="V235" s="341"/>
      <c r="W235" s="341"/>
      <c r="X235" s="341"/>
      <c r="Y235" s="341"/>
      <c r="Z235" s="341"/>
    </row>
    <row r="236" spans="1:26" ht="15.6">
      <c r="A236" s="343"/>
      <c r="B236" s="343"/>
      <c r="C236" s="343"/>
      <c r="D236" s="343"/>
      <c r="E236" s="343"/>
      <c r="F236" s="341"/>
      <c r="G236" s="341"/>
      <c r="H236" s="341"/>
      <c r="I236" s="341"/>
      <c r="J236" s="341"/>
      <c r="K236" s="341"/>
      <c r="L236" s="341"/>
      <c r="M236" s="341"/>
      <c r="N236" s="341"/>
      <c r="O236" s="341"/>
      <c r="P236" s="341"/>
      <c r="Q236" s="341"/>
      <c r="R236" s="341"/>
      <c r="S236" s="341"/>
      <c r="T236" s="341"/>
      <c r="U236" s="341"/>
      <c r="V236" s="341"/>
      <c r="W236" s="341"/>
      <c r="X236" s="341"/>
      <c r="Y236" s="341"/>
      <c r="Z236" s="341"/>
    </row>
    <row r="237" spans="1:26" ht="15.6">
      <c r="A237" s="343"/>
      <c r="B237" s="343"/>
      <c r="C237" s="343"/>
      <c r="D237" s="343"/>
      <c r="E237" s="343"/>
      <c r="F237" s="341"/>
      <c r="G237" s="341"/>
      <c r="H237" s="341"/>
      <c r="I237" s="341"/>
      <c r="J237" s="341"/>
      <c r="K237" s="341"/>
      <c r="L237" s="341"/>
      <c r="M237" s="341"/>
      <c r="N237" s="341"/>
      <c r="O237" s="341"/>
      <c r="P237" s="341"/>
      <c r="Q237" s="341"/>
      <c r="R237" s="341"/>
      <c r="S237" s="341"/>
      <c r="T237" s="341"/>
      <c r="U237" s="341"/>
      <c r="V237" s="341"/>
      <c r="W237" s="341"/>
      <c r="X237" s="341"/>
      <c r="Y237" s="341"/>
      <c r="Z237" s="341"/>
    </row>
    <row r="238" spans="1:26" ht="15.6">
      <c r="A238" s="343"/>
      <c r="B238" s="343"/>
      <c r="C238" s="343"/>
      <c r="D238" s="343"/>
      <c r="E238" s="343"/>
      <c r="F238" s="341"/>
      <c r="G238" s="341"/>
      <c r="H238" s="341"/>
      <c r="I238" s="341"/>
      <c r="J238" s="341"/>
      <c r="K238" s="341"/>
      <c r="L238" s="341"/>
      <c r="M238" s="341"/>
      <c r="N238" s="341"/>
      <c r="O238" s="341"/>
      <c r="P238" s="341"/>
      <c r="Q238" s="341"/>
      <c r="R238" s="341"/>
      <c r="S238" s="341"/>
      <c r="T238" s="341"/>
      <c r="U238" s="341"/>
      <c r="V238" s="341"/>
      <c r="W238" s="341"/>
      <c r="X238" s="341"/>
      <c r="Y238" s="341"/>
      <c r="Z238" s="341"/>
    </row>
    <row r="239" spans="1:26" ht="15.6">
      <c r="A239" s="343"/>
      <c r="B239" s="343"/>
      <c r="C239" s="343"/>
      <c r="D239" s="343"/>
      <c r="E239" s="343"/>
      <c r="F239" s="341"/>
      <c r="G239" s="341"/>
      <c r="H239" s="341"/>
      <c r="I239" s="341"/>
      <c r="J239" s="341"/>
      <c r="K239" s="341"/>
      <c r="L239" s="341"/>
      <c r="M239" s="341"/>
      <c r="N239" s="341"/>
      <c r="O239" s="341"/>
      <c r="P239" s="341"/>
      <c r="Q239" s="341"/>
      <c r="R239" s="341"/>
      <c r="S239" s="341"/>
      <c r="T239" s="341"/>
      <c r="U239" s="341"/>
      <c r="V239" s="341"/>
      <c r="W239" s="341"/>
      <c r="X239" s="341"/>
      <c r="Y239" s="341"/>
      <c r="Z239" s="341"/>
    </row>
    <row r="240" spans="1:26" ht="15.6">
      <c r="A240" s="343"/>
      <c r="B240" s="343"/>
      <c r="C240" s="343"/>
      <c r="D240" s="343"/>
      <c r="E240" s="343"/>
      <c r="F240" s="341"/>
      <c r="G240" s="341"/>
      <c r="H240" s="341"/>
      <c r="I240" s="341"/>
      <c r="J240" s="341"/>
      <c r="K240" s="341"/>
      <c r="L240" s="341"/>
      <c r="M240" s="341"/>
      <c r="N240" s="341"/>
      <c r="O240" s="341"/>
      <c r="P240" s="341"/>
      <c r="Q240" s="341"/>
      <c r="R240" s="341"/>
      <c r="S240" s="341"/>
      <c r="T240" s="341"/>
      <c r="U240" s="341"/>
      <c r="V240" s="341"/>
      <c r="W240" s="341"/>
      <c r="X240" s="341"/>
      <c r="Y240" s="341"/>
      <c r="Z240" s="341"/>
    </row>
    <row r="241" spans="1:26" ht="15.6">
      <c r="A241" s="343"/>
      <c r="B241" s="343"/>
      <c r="C241" s="343"/>
      <c r="D241" s="343"/>
      <c r="E241" s="343"/>
      <c r="F241" s="341"/>
      <c r="G241" s="341"/>
      <c r="H241" s="341"/>
      <c r="I241" s="341"/>
      <c r="J241" s="341"/>
      <c r="K241" s="341"/>
      <c r="L241" s="341"/>
      <c r="M241" s="341"/>
      <c r="N241" s="341"/>
      <c r="O241" s="341"/>
      <c r="P241" s="341"/>
      <c r="Q241" s="341"/>
      <c r="R241" s="341"/>
      <c r="S241" s="341"/>
      <c r="T241" s="341"/>
      <c r="U241" s="341"/>
      <c r="V241" s="341"/>
      <c r="W241" s="341"/>
      <c r="X241" s="341"/>
      <c r="Y241" s="341"/>
      <c r="Z241" s="341"/>
    </row>
    <row r="242" spans="1:26" ht="15.6">
      <c r="A242" s="343"/>
      <c r="B242" s="343"/>
      <c r="C242" s="343"/>
      <c r="D242" s="343"/>
      <c r="E242" s="343"/>
      <c r="F242" s="341"/>
      <c r="G242" s="341"/>
      <c r="H242" s="341"/>
      <c r="I242" s="341"/>
      <c r="J242" s="341"/>
      <c r="K242" s="341"/>
      <c r="L242" s="341"/>
      <c r="M242" s="341"/>
      <c r="N242" s="341"/>
      <c r="O242" s="341"/>
      <c r="P242" s="341"/>
      <c r="Q242" s="341"/>
      <c r="R242" s="341"/>
      <c r="S242" s="341"/>
      <c r="T242" s="341"/>
      <c r="U242" s="341"/>
      <c r="V242" s="341"/>
      <c r="W242" s="341"/>
      <c r="X242" s="341"/>
      <c r="Y242" s="341"/>
      <c r="Z242" s="341"/>
    </row>
    <row r="243" spans="1:26" ht="15.6">
      <c r="A243" s="343"/>
      <c r="B243" s="343"/>
      <c r="C243" s="343"/>
      <c r="D243" s="343"/>
      <c r="E243" s="343"/>
      <c r="F243" s="341"/>
      <c r="G243" s="341"/>
      <c r="H243" s="341"/>
      <c r="I243" s="341"/>
      <c r="J243" s="341"/>
      <c r="K243" s="341"/>
      <c r="L243" s="341"/>
      <c r="M243" s="341"/>
      <c r="N243" s="341"/>
      <c r="O243" s="341"/>
      <c r="P243" s="341"/>
      <c r="Q243" s="341"/>
      <c r="R243" s="341"/>
      <c r="S243" s="341"/>
      <c r="T243" s="341"/>
      <c r="U243" s="341"/>
      <c r="V243" s="341"/>
      <c r="W243" s="341"/>
      <c r="X243" s="341"/>
      <c r="Y243" s="341"/>
      <c r="Z243" s="341"/>
    </row>
    <row r="244" spans="1:26" ht="15.6">
      <c r="A244" s="343"/>
      <c r="B244" s="343"/>
      <c r="C244" s="343"/>
      <c r="D244" s="343"/>
      <c r="E244" s="343"/>
      <c r="F244" s="341"/>
      <c r="G244" s="341"/>
      <c r="H244" s="341"/>
      <c r="I244" s="341"/>
      <c r="J244" s="341"/>
      <c r="K244" s="341"/>
      <c r="L244" s="341"/>
      <c r="M244" s="341"/>
      <c r="N244" s="341"/>
      <c r="O244" s="341"/>
      <c r="P244" s="341"/>
      <c r="Q244" s="341"/>
      <c r="R244" s="341"/>
      <c r="S244" s="341"/>
      <c r="T244" s="341"/>
      <c r="U244" s="341"/>
      <c r="V244" s="341"/>
      <c r="W244" s="341"/>
      <c r="X244" s="341"/>
      <c r="Y244" s="341"/>
      <c r="Z244" s="341"/>
    </row>
    <row r="245" spans="1:26" ht="15.6">
      <c r="A245" s="343"/>
      <c r="B245" s="343"/>
      <c r="C245" s="343"/>
      <c r="D245" s="343"/>
      <c r="E245" s="343"/>
      <c r="F245" s="341"/>
      <c r="G245" s="341"/>
      <c r="H245" s="341"/>
      <c r="I245" s="341"/>
      <c r="J245" s="341"/>
      <c r="K245" s="341"/>
      <c r="L245" s="341"/>
      <c r="M245" s="341"/>
      <c r="N245" s="341"/>
      <c r="O245" s="341"/>
      <c r="P245" s="341"/>
      <c r="Q245" s="341"/>
      <c r="R245" s="341"/>
      <c r="S245" s="341"/>
      <c r="T245" s="341"/>
      <c r="U245" s="341"/>
      <c r="V245" s="341"/>
      <c r="W245" s="341"/>
      <c r="X245" s="341"/>
      <c r="Y245" s="341"/>
      <c r="Z245" s="341"/>
    </row>
    <row r="246" spans="1:26" ht="15.6">
      <c r="A246" s="343"/>
      <c r="B246" s="343"/>
      <c r="C246" s="343"/>
      <c r="D246" s="343"/>
      <c r="E246" s="343"/>
      <c r="F246" s="341"/>
      <c r="G246" s="341"/>
      <c r="H246" s="341"/>
      <c r="I246" s="341"/>
      <c r="J246" s="341"/>
      <c r="K246" s="341"/>
      <c r="L246" s="341"/>
      <c r="M246" s="341"/>
      <c r="N246" s="341"/>
      <c r="O246" s="341"/>
      <c r="P246" s="341"/>
      <c r="Q246" s="341"/>
      <c r="R246" s="341"/>
      <c r="S246" s="341"/>
      <c r="T246" s="341"/>
      <c r="U246" s="341"/>
      <c r="V246" s="341"/>
      <c r="W246" s="341"/>
      <c r="X246" s="341"/>
      <c r="Y246" s="341"/>
      <c r="Z246" s="341"/>
    </row>
    <row r="247" spans="1:26" ht="15.6">
      <c r="A247" s="343"/>
      <c r="B247" s="343"/>
      <c r="C247" s="343"/>
      <c r="D247" s="343"/>
      <c r="E247" s="343"/>
      <c r="F247" s="341"/>
      <c r="G247" s="341"/>
      <c r="H247" s="341"/>
      <c r="I247" s="341"/>
      <c r="J247" s="341"/>
      <c r="K247" s="341"/>
      <c r="L247" s="341"/>
      <c r="M247" s="341"/>
      <c r="N247" s="341"/>
      <c r="O247" s="341"/>
      <c r="P247" s="341"/>
      <c r="Q247" s="341"/>
      <c r="R247" s="341"/>
      <c r="S247" s="341"/>
      <c r="T247" s="341"/>
      <c r="U247" s="341"/>
      <c r="V247" s="341"/>
      <c r="W247" s="341"/>
      <c r="X247" s="341"/>
      <c r="Y247" s="341"/>
      <c r="Z247" s="341"/>
    </row>
    <row r="248" spans="1:26" ht="15.6">
      <c r="A248" s="343"/>
      <c r="B248" s="343"/>
      <c r="C248" s="343"/>
      <c r="D248" s="343"/>
      <c r="E248" s="343"/>
      <c r="F248" s="341"/>
      <c r="G248" s="341"/>
      <c r="H248" s="341"/>
      <c r="I248" s="341"/>
      <c r="J248" s="341"/>
      <c r="K248" s="341"/>
      <c r="L248" s="341"/>
      <c r="M248" s="341"/>
      <c r="N248" s="341"/>
      <c r="O248" s="341"/>
      <c r="P248" s="341"/>
      <c r="Q248" s="341"/>
      <c r="R248" s="341"/>
      <c r="S248" s="341"/>
      <c r="T248" s="341"/>
      <c r="U248" s="341"/>
      <c r="V248" s="341"/>
      <c r="W248" s="341"/>
      <c r="X248" s="341"/>
      <c r="Y248" s="341"/>
      <c r="Z248" s="341"/>
    </row>
    <row r="249" spans="1:26" ht="15.6">
      <c r="A249" s="343"/>
      <c r="B249" s="343"/>
      <c r="C249" s="343"/>
      <c r="D249" s="343"/>
      <c r="E249" s="343"/>
      <c r="F249" s="341"/>
      <c r="G249" s="341"/>
      <c r="H249" s="341"/>
      <c r="I249" s="341"/>
      <c r="J249" s="341"/>
      <c r="K249" s="341"/>
      <c r="L249" s="341"/>
      <c r="M249" s="341"/>
      <c r="N249" s="341"/>
      <c r="O249" s="341"/>
      <c r="P249" s="341"/>
      <c r="Q249" s="341"/>
      <c r="R249" s="341"/>
      <c r="S249" s="341"/>
      <c r="T249" s="341"/>
      <c r="U249" s="341"/>
      <c r="V249" s="341"/>
      <c r="W249" s="341"/>
      <c r="X249" s="341"/>
      <c r="Y249" s="341"/>
      <c r="Z249" s="341"/>
    </row>
    <row r="250" spans="1:26" ht="15.6">
      <c r="A250" s="343"/>
      <c r="B250" s="343"/>
      <c r="C250" s="343"/>
      <c r="D250" s="343"/>
      <c r="E250" s="343"/>
      <c r="F250" s="341"/>
      <c r="G250" s="341"/>
      <c r="H250" s="341"/>
      <c r="I250" s="341"/>
      <c r="J250" s="341"/>
      <c r="K250" s="341"/>
      <c r="L250" s="341"/>
      <c r="M250" s="341"/>
      <c r="N250" s="341"/>
      <c r="O250" s="341"/>
      <c r="P250" s="341"/>
      <c r="Q250" s="341"/>
      <c r="R250" s="341"/>
      <c r="S250" s="341"/>
      <c r="T250" s="341"/>
      <c r="U250" s="341"/>
      <c r="V250" s="341"/>
      <c r="W250" s="341"/>
      <c r="X250" s="341"/>
      <c r="Y250" s="341"/>
      <c r="Z250" s="341"/>
    </row>
    <row r="251" spans="1:26" ht="15.6">
      <c r="A251" s="343"/>
      <c r="B251" s="343"/>
      <c r="C251" s="343"/>
      <c r="D251" s="343"/>
      <c r="E251" s="343"/>
      <c r="F251" s="341"/>
      <c r="G251" s="341"/>
      <c r="H251" s="341"/>
      <c r="I251" s="341"/>
      <c r="J251" s="341"/>
      <c r="K251" s="341"/>
      <c r="L251" s="341"/>
      <c r="M251" s="341"/>
      <c r="N251" s="341"/>
      <c r="O251" s="341"/>
      <c r="P251" s="341"/>
      <c r="Q251" s="341"/>
      <c r="R251" s="341"/>
      <c r="S251" s="341"/>
      <c r="T251" s="341"/>
      <c r="U251" s="341"/>
      <c r="V251" s="341"/>
      <c r="W251" s="341"/>
      <c r="X251" s="341"/>
      <c r="Y251" s="341"/>
      <c r="Z251" s="341"/>
    </row>
    <row r="252" spans="1:26" ht="15.6">
      <c r="A252" s="343"/>
      <c r="B252" s="343"/>
      <c r="C252" s="343"/>
      <c r="D252" s="343"/>
      <c r="E252" s="343"/>
      <c r="F252" s="341"/>
      <c r="G252" s="341"/>
      <c r="H252" s="341"/>
      <c r="I252" s="341"/>
      <c r="J252" s="341"/>
      <c r="K252" s="341"/>
      <c r="L252" s="341"/>
      <c r="M252" s="341"/>
      <c r="N252" s="341"/>
      <c r="O252" s="341"/>
      <c r="P252" s="341"/>
      <c r="Q252" s="341"/>
      <c r="R252" s="341"/>
      <c r="S252" s="341"/>
      <c r="T252" s="341"/>
      <c r="U252" s="341"/>
      <c r="V252" s="341"/>
      <c r="W252" s="341"/>
      <c r="X252" s="341"/>
      <c r="Y252" s="341"/>
      <c r="Z252" s="341"/>
    </row>
    <row r="253" spans="1:26" ht="15.6">
      <c r="A253" s="343"/>
      <c r="B253" s="343"/>
      <c r="C253" s="343"/>
      <c r="D253" s="343"/>
      <c r="E253" s="343"/>
      <c r="F253" s="341"/>
      <c r="G253" s="341"/>
      <c r="H253" s="341"/>
      <c r="I253" s="341"/>
      <c r="J253" s="341"/>
      <c r="K253" s="341"/>
      <c r="L253" s="341"/>
      <c r="M253" s="341"/>
      <c r="N253" s="341"/>
      <c r="O253" s="341"/>
      <c r="P253" s="341"/>
      <c r="Q253" s="341"/>
      <c r="R253" s="341"/>
      <c r="S253" s="341"/>
      <c r="T253" s="341"/>
      <c r="U253" s="341"/>
      <c r="V253" s="341"/>
      <c r="W253" s="341"/>
      <c r="X253" s="341"/>
      <c r="Y253" s="341"/>
      <c r="Z253" s="341"/>
    </row>
    <row r="254" spans="1:26" ht="15.6">
      <c r="A254" s="343"/>
      <c r="B254" s="343"/>
      <c r="C254" s="343"/>
      <c r="D254" s="343"/>
      <c r="E254" s="343"/>
      <c r="F254" s="341"/>
      <c r="G254" s="341"/>
      <c r="H254" s="341"/>
      <c r="I254" s="341"/>
      <c r="J254" s="341"/>
      <c r="K254" s="341"/>
      <c r="L254" s="341"/>
      <c r="M254" s="341"/>
      <c r="N254" s="341"/>
      <c r="O254" s="341"/>
      <c r="P254" s="341"/>
      <c r="Q254" s="341"/>
      <c r="R254" s="341"/>
      <c r="S254" s="341"/>
      <c r="T254" s="341"/>
      <c r="U254" s="341"/>
      <c r="V254" s="341"/>
      <c r="W254" s="341"/>
      <c r="X254" s="341"/>
      <c r="Y254" s="341"/>
      <c r="Z254" s="341"/>
    </row>
    <row r="255" spans="1:26" ht="15.6">
      <c r="A255" s="343"/>
      <c r="B255" s="343"/>
      <c r="C255" s="343"/>
      <c r="D255" s="343"/>
      <c r="E255" s="343"/>
      <c r="F255" s="341"/>
      <c r="G255" s="341"/>
      <c r="H255" s="341"/>
      <c r="I255" s="341"/>
      <c r="J255" s="341"/>
      <c r="K255" s="341"/>
      <c r="L255" s="341"/>
      <c r="M255" s="341"/>
      <c r="N255" s="341"/>
      <c r="O255" s="341"/>
      <c r="P255" s="341"/>
      <c r="Q255" s="341"/>
      <c r="R255" s="341"/>
      <c r="S255" s="341"/>
      <c r="T255" s="341"/>
      <c r="U255" s="341"/>
      <c r="V255" s="341"/>
      <c r="W255" s="341"/>
      <c r="X255" s="341"/>
      <c r="Y255" s="341"/>
      <c r="Z255" s="341"/>
    </row>
    <row r="256" spans="1:26" ht="15.6">
      <c r="A256" s="343"/>
      <c r="B256" s="343"/>
      <c r="C256" s="343"/>
      <c r="D256" s="343"/>
      <c r="E256" s="343"/>
      <c r="F256" s="341"/>
      <c r="G256" s="341"/>
      <c r="H256" s="341"/>
      <c r="I256" s="341"/>
      <c r="J256" s="341"/>
      <c r="K256" s="341"/>
      <c r="L256" s="341"/>
      <c r="M256" s="341"/>
      <c r="N256" s="341"/>
      <c r="O256" s="341"/>
      <c r="P256" s="341"/>
      <c r="Q256" s="341"/>
      <c r="R256" s="341"/>
      <c r="S256" s="341"/>
      <c r="T256" s="341"/>
      <c r="U256" s="341"/>
      <c r="V256" s="341"/>
      <c r="W256" s="341"/>
      <c r="X256" s="341"/>
      <c r="Y256" s="341"/>
      <c r="Z256" s="341"/>
    </row>
    <row r="257" spans="1:26" ht="15.6">
      <c r="A257" s="343"/>
      <c r="B257" s="343"/>
      <c r="C257" s="343"/>
      <c r="D257" s="343"/>
      <c r="E257" s="343"/>
      <c r="F257" s="341"/>
      <c r="G257" s="341"/>
      <c r="H257" s="341"/>
      <c r="I257" s="341"/>
      <c r="J257" s="341"/>
      <c r="K257" s="341"/>
      <c r="L257" s="341"/>
      <c r="M257" s="341"/>
      <c r="N257" s="341"/>
      <c r="O257" s="341"/>
      <c r="P257" s="341"/>
      <c r="Q257" s="341"/>
      <c r="R257" s="341"/>
      <c r="S257" s="341"/>
      <c r="T257" s="341"/>
      <c r="U257" s="341"/>
      <c r="V257" s="341"/>
      <c r="W257" s="341"/>
      <c r="X257" s="341"/>
      <c r="Y257" s="341"/>
      <c r="Z257" s="341"/>
    </row>
    <row r="258" spans="1:26" ht="15.6">
      <c r="A258" s="343"/>
      <c r="B258" s="343"/>
      <c r="C258" s="343"/>
      <c r="D258" s="343"/>
      <c r="E258" s="343"/>
      <c r="F258" s="341"/>
      <c r="G258" s="341"/>
      <c r="H258" s="341"/>
      <c r="I258" s="341"/>
      <c r="J258" s="341"/>
      <c r="K258" s="341"/>
      <c r="L258" s="341"/>
      <c r="M258" s="341"/>
      <c r="N258" s="341"/>
      <c r="O258" s="341"/>
      <c r="P258" s="341"/>
      <c r="Q258" s="341"/>
      <c r="R258" s="341"/>
      <c r="S258" s="341"/>
      <c r="T258" s="341"/>
      <c r="U258" s="341"/>
      <c r="V258" s="341"/>
      <c r="W258" s="341"/>
      <c r="X258" s="341"/>
      <c r="Y258" s="341"/>
      <c r="Z258" s="341"/>
    </row>
    <row r="259" spans="1:26" ht="15.6">
      <c r="A259" s="343"/>
      <c r="B259" s="343"/>
      <c r="C259" s="343"/>
      <c r="D259" s="343"/>
      <c r="E259" s="343"/>
      <c r="F259" s="341"/>
      <c r="G259" s="341"/>
      <c r="H259" s="341"/>
      <c r="I259" s="341"/>
      <c r="J259" s="341"/>
      <c r="K259" s="341"/>
      <c r="L259" s="341"/>
      <c r="M259" s="341"/>
      <c r="N259" s="341"/>
      <c r="O259" s="341"/>
      <c r="P259" s="341"/>
      <c r="Q259" s="341"/>
      <c r="R259" s="341"/>
      <c r="S259" s="341"/>
      <c r="T259" s="341"/>
      <c r="U259" s="341"/>
      <c r="V259" s="341"/>
      <c r="W259" s="341"/>
      <c r="X259" s="341"/>
      <c r="Y259" s="341"/>
      <c r="Z259" s="341"/>
    </row>
    <row r="260" spans="1:26" ht="15.6">
      <c r="A260" s="343"/>
      <c r="B260" s="343"/>
      <c r="C260" s="343"/>
      <c r="D260" s="343"/>
      <c r="E260" s="343"/>
      <c r="F260" s="341"/>
      <c r="G260" s="341"/>
      <c r="H260" s="341"/>
      <c r="I260" s="341"/>
      <c r="J260" s="341"/>
      <c r="K260" s="341"/>
      <c r="L260" s="341"/>
      <c r="M260" s="341"/>
      <c r="N260" s="341"/>
      <c r="O260" s="341"/>
      <c r="P260" s="341"/>
      <c r="Q260" s="341"/>
      <c r="R260" s="341"/>
      <c r="S260" s="341"/>
      <c r="T260" s="341"/>
      <c r="U260" s="341"/>
      <c r="V260" s="341"/>
      <c r="W260" s="341"/>
      <c r="X260" s="341"/>
      <c r="Y260" s="341"/>
      <c r="Z260" s="341"/>
    </row>
    <row r="261" spans="1:26" ht="15.6">
      <c r="A261" s="343"/>
      <c r="B261" s="343"/>
      <c r="C261" s="343"/>
      <c r="D261" s="343"/>
      <c r="E261" s="343"/>
      <c r="F261" s="341"/>
      <c r="G261" s="341"/>
      <c r="H261" s="341"/>
      <c r="I261" s="341"/>
      <c r="J261" s="341"/>
      <c r="K261" s="341"/>
      <c r="L261" s="341"/>
      <c r="M261" s="341"/>
      <c r="N261" s="341"/>
      <c r="O261" s="341"/>
      <c r="P261" s="341"/>
      <c r="Q261" s="341"/>
      <c r="R261" s="341"/>
      <c r="S261" s="341"/>
      <c r="T261" s="341"/>
      <c r="U261" s="341"/>
      <c r="V261" s="341"/>
      <c r="W261" s="341"/>
      <c r="X261" s="341"/>
      <c r="Y261" s="341"/>
      <c r="Z261" s="341"/>
    </row>
    <row r="262" spans="1:26" ht="15.6">
      <c r="A262" s="343"/>
      <c r="B262" s="343"/>
      <c r="C262" s="343"/>
      <c r="D262" s="343"/>
      <c r="E262" s="343"/>
      <c r="F262" s="341"/>
      <c r="G262" s="341"/>
      <c r="H262" s="341"/>
      <c r="I262" s="341"/>
      <c r="J262" s="341"/>
      <c r="K262" s="341"/>
      <c r="L262" s="341"/>
      <c r="M262" s="341"/>
      <c r="N262" s="341"/>
      <c r="O262" s="341"/>
      <c r="P262" s="341"/>
      <c r="Q262" s="341"/>
      <c r="R262" s="341"/>
      <c r="S262" s="341"/>
      <c r="T262" s="341"/>
      <c r="U262" s="341"/>
      <c r="V262" s="341"/>
      <c r="W262" s="341"/>
      <c r="X262" s="341"/>
      <c r="Y262" s="341"/>
      <c r="Z262" s="341"/>
    </row>
    <row r="263" spans="1:26" ht="15.6">
      <c r="A263" s="343"/>
      <c r="B263" s="343"/>
      <c r="C263" s="343"/>
      <c r="D263" s="343"/>
      <c r="E263" s="343"/>
      <c r="F263" s="341"/>
      <c r="G263" s="341"/>
      <c r="H263" s="341"/>
      <c r="I263" s="341"/>
      <c r="J263" s="341"/>
      <c r="K263" s="341"/>
      <c r="L263" s="341"/>
      <c r="M263" s="341"/>
      <c r="N263" s="341"/>
      <c r="O263" s="341"/>
      <c r="P263" s="341"/>
      <c r="Q263" s="341"/>
      <c r="R263" s="341"/>
      <c r="S263" s="341"/>
      <c r="T263" s="341"/>
      <c r="U263" s="341"/>
      <c r="V263" s="341"/>
      <c r="W263" s="341"/>
      <c r="X263" s="341"/>
      <c r="Y263" s="341"/>
      <c r="Z263" s="341"/>
    </row>
    <row r="264" spans="1:26" ht="15.6">
      <c r="A264" s="343"/>
      <c r="B264" s="343"/>
      <c r="C264" s="343"/>
      <c r="D264" s="343"/>
      <c r="E264" s="343"/>
      <c r="F264" s="341"/>
      <c r="G264" s="341"/>
      <c r="H264" s="341"/>
      <c r="I264" s="341"/>
      <c r="J264" s="341"/>
      <c r="K264" s="341"/>
      <c r="L264" s="341"/>
      <c r="M264" s="341"/>
      <c r="N264" s="341"/>
      <c r="O264" s="341"/>
      <c r="P264" s="341"/>
      <c r="Q264" s="341"/>
      <c r="R264" s="341"/>
      <c r="S264" s="341"/>
      <c r="T264" s="341"/>
      <c r="U264" s="341"/>
      <c r="V264" s="341"/>
      <c r="W264" s="341"/>
      <c r="X264" s="341"/>
      <c r="Y264" s="341"/>
      <c r="Z264" s="341"/>
    </row>
    <row r="265" spans="1:26" ht="15.6">
      <c r="A265" s="343"/>
      <c r="B265" s="343"/>
      <c r="C265" s="343"/>
      <c r="D265" s="343"/>
      <c r="E265" s="343"/>
      <c r="F265" s="341"/>
      <c r="G265" s="341"/>
      <c r="H265" s="341"/>
      <c r="I265" s="341"/>
      <c r="J265" s="341"/>
      <c r="K265" s="341"/>
      <c r="L265" s="341"/>
      <c r="M265" s="341"/>
      <c r="N265" s="341"/>
      <c r="O265" s="341"/>
      <c r="P265" s="341"/>
      <c r="Q265" s="341"/>
      <c r="R265" s="341"/>
      <c r="S265" s="341"/>
      <c r="T265" s="341"/>
      <c r="U265" s="341"/>
      <c r="V265" s="341"/>
      <c r="W265" s="341"/>
      <c r="X265" s="341"/>
      <c r="Y265" s="341"/>
      <c r="Z265" s="341"/>
    </row>
    <row r="266" spans="1:26" ht="15.6">
      <c r="A266" s="343"/>
      <c r="B266" s="343"/>
      <c r="C266" s="343"/>
      <c r="D266" s="343"/>
      <c r="E266" s="343"/>
      <c r="F266" s="341"/>
      <c r="G266" s="341"/>
      <c r="H266" s="341"/>
      <c r="I266" s="341"/>
      <c r="J266" s="341"/>
      <c r="K266" s="341"/>
      <c r="L266" s="341"/>
      <c r="M266" s="341"/>
      <c r="N266" s="341"/>
      <c r="O266" s="341"/>
      <c r="P266" s="341"/>
      <c r="Q266" s="341"/>
      <c r="R266" s="341"/>
      <c r="S266" s="341"/>
      <c r="T266" s="341"/>
      <c r="U266" s="341"/>
      <c r="V266" s="341"/>
      <c r="W266" s="341"/>
      <c r="X266" s="341"/>
      <c r="Y266" s="341"/>
      <c r="Z266" s="341"/>
    </row>
    <row r="267" spans="1:26" ht="15.6">
      <c r="A267" s="343"/>
      <c r="B267" s="343"/>
      <c r="C267" s="343"/>
      <c r="D267" s="343"/>
      <c r="E267" s="343"/>
      <c r="F267" s="341"/>
      <c r="G267" s="341"/>
      <c r="H267" s="341"/>
      <c r="I267" s="341"/>
      <c r="J267" s="341"/>
      <c r="K267" s="341"/>
      <c r="L267" s="341"/>
      <c r="M267" s="341"/>
      <c r="N267" s="341"/>
      <c r="O267" s="341"/>
      <c r="P267" s="341"/>
      <c r="Q267" s="341"/>
      <c r="R267" s="341"/>
      <c r="S267" s="341"/>
      <c r="T267" s="341"/>
      <c r="U267" s="341"/>
      <c r="V267" s="341"/>
      <c r="W267" s="341"/>
      <c r="X267" s="341"/>
      <c r="Y267" s="341"/>
      <c r="Z267" s="341"/>
    </row>
    <row r="268" spans="1:26" ht="15.6">
      <c r="A268" s="343"/>
      <c r="B268" s="343"/>
      <c r="C268" s="343"/>
      <c r="D268" s="343"/>
      <c r="E268" s="343"/>
      <c r="F268" s="341"/>
      <c r="G268" s="341"/>
      <c r="H268" s="341"/>
      <c r="I268" s="341"/>
      <c r="J268" s="341"/>
      <c r="K268" s="341"/>
      <c r="L268" s="341"/>
      <c r="M268" s="341"/>
      <c r="N268" s="341"/>
      <c r="O268" s="341"/>
      <c r="P268" s="341"/>
      <c r="Q268" s="341"/>
      <c r="R268" s="341"/>
      <c r="S268" s="341"/>
      <c r="T268" s="341"/>
      <c r="U268" s="341"/>
      <c r="V268" s="341"/>
      <c r="W268" s="341"/>
      <c r="X268" s="341"/>
      <c r="Y268" s="341"/>
      <c r="Z268" s="341"/>
    </row>
    <row r="269" spans="1:26" ht="15.6">
      <c r="A269" s="343"/>
      <c r="B269" s="343"/>
      <c r="C269" s="343"/>
      <c r="D269" s="343"/>
      <c r="E269" s="343"/>
      <c r="F269" s="341"/>
      <c r="G269" s="341"/>
      <c r="H269" s="341"/>
      <c r="I269" s="341"/>
      <c r="J269" s="341"/>
      <c r="K269" s="341"/>
      <c r="L269" s="341"/>
      <c r="M269" s="341"/>
      <c r="N269" s="341"/>
      <c r="O269" s="341"/>
      <c r="P269" s="341"/>
      <c r="Q269" s="341"/>
      <c r="R269" s="341"/>
      <c r="S269" s="341"/>
      <c r="T269" s="341"/>
      <c r="U269" s="341"/>
      <c r="V269" s="341"/>
      <c r="W269" s="341"/>
      <c r="X269" s="341"/>
      <c r="Y269" s="341"/>
      <c r="Z269" s="341"/>
    </row>
    <row r="270" spans="1:26" ht="15.6">
      <c r="A270" s="343"/>
      <c r="B270" s="343"/>
      <c r="C270" s="343"/>
      <c r="D270" s="343"/>
      <c r="E270" s="343"/>
      <c r="F270" s="341"/>
      <c r="G270" s="341"/>
      <c r="H270" s="341"/>
      <c r="I270" s="341"/>
      <c r="J270" s="341"/>
      <c r="K270" s="341"/>
      <c r="L270" s="341"/>
      <c r="M270" s="341"/>
      <c r="N270" s="341"/>
      <c r="O270" s="341"/>
      <c r="P270" s="341"/>
      <c r="Q270" s="341"/>
      <c r="R270" s="341"/>
      <c r="S270" s="341"/>
      <c r="T270" s="341"/>
      <c r="U270" s="341"/>
      <c r="V270" s="341"/>
      <c r="W270" s="341"/>
      <c r="X270" s="341"/>
      <c r="Y270" s="341"/>
      <c r="Z270" s="341"/>
    </row>
    <row r="271" spans="1:26" ht="15.6">
      <c r="A271" s="343"/>
      <c r="B271" s="343"/>
      <c r="C271" s="343"/>
      <c r="D271" s="343"/>
      <c r="E271" s="343"/>
      <c r="F271" s="341"/>
      <c r="G271" s="341"/>
      <c r="H271" s="341"/>
      <c r="I271" s="341"/>
      <c r="J271" s="341"/>
      <c r="K271" s="341"/>
      <c r="L271" s="341"/>
      <c r="M271" s="341"/>
      <c r="N271" s="341"/>
      <c r="O271" s="341"/>
      <c r="P271" s="341"/>
      <c r="Q271" s="341"/>
      <c r="R271" s="341"/>
      <c r="S271" s="341"/>
      <c r="T271" s="341"/>
      <c r="U271" s="341"/>
      <c r="V271" s="341"/>
      <c r="W271" s="341"/>
      <c r="X271" s="341"/>
      <c r="Y271" s="341"/>
      <c r="Z271" s="341"/>
    </row>
    <row r="272" spans="1:26" ht="15.6">
      <c r="A272" s="343"/>
      <c r="B272" s="343"/>
      <c r="C272" s="343"/>
      <c r="D272" s="343"/>
      <c r="E272" s="343"/>
      <c r="F272" s="341"/>
      <c r="G272" s="341"/>
      <c r="H272" s="341"/>
      <c r="I272" s="341"/>
      <c r="J272" s="341"/>
      <c r="K272" s="341"/>
      <c r="L272" s="341"/>
      <c r="M272" s="341"/>
      <c r="N272" s="341"/>
      <c r="O272" s="341"/>
      <c r="P272" s="341"/>
      <c r="Q272" s="341"/>
      <c r="R272" s="341"/>
      <c r="S272" s="341"/>
      <c r="T272" s="341"/>
      <c r="U272" s="341"/>
      <c r="V272" s="341"/>
      <c r="W272" s="341"/>
      <c r="X272" s="341"/>
      <c r="Y272" s="341"/>
      <c r="Z272" s="341"/>
    </row>
    <row r="273" spans="1:26" ht="15.6">
      <c r="A273" s="343"/>
      <c r="B273" s="343"/>
      <c r="C273" s="343"/>
      <c r="D273" s="343"/>
      <c r="E273" s="343"/>
      <c r="F273" s="341"/>
      <c r="G273" s="341"/>
      <c r="H273" s="341"/>
      <c r="I273" s="341"/>
      <c r="J273" s="341"/>
      <c r="K273" s="341"/>
      <c r="L273" s="341"/>
      <c r="M273" s="341"/>
      <c r="N273" s="341"/>
      <c r="O273" s="341"/>
      <c r="P273" s="341"/>
      <c r="Q273" s="341"/>
      <c r="R273" s="341"/>
      <c r="S273" s="341"/>
      <c r="T273" s="341"/>
      <c r="U273" s="341"/>
      <c r="V273" s="341"/>
      <c r="W273" s="341"/>
      <c r="X273" s="341"/>
      <c r="Y273" s="341"/>
      <c r="Z273" s="341"/>
    </row>
    <row r="274" spans="1:26" ht="15.6">
      <c r="A274" s="343"/>
      <c r="B274" s="343"/>
      <c r="C274" s="343"/>
      <c r="D274" s="343"/>
      <c r="E274" s="343"/>
      <c r="F274" s="341"/>
      <c r="G274" s="341"/>
      <c r="H274" s="341"/>
      <c r="I274" s="341"/>
      <c r="J274" s="341"/>
      <c r="K274" s="341"/>
      <c r="L274" s="341"/>
      <c r="M274" s="341"/>
      <c r="N274" s="341"/>
      <c r="O274" s="341"/>
      <c r="P274" s="341"/>
      <c r="Q274" s="341"/>
      <c r="R274" s="341"/>
      <c r="S274" s="341"/>
      <c r="T274" s="341"/>
      <c r="U274" s="341"/>
      <c r="V274" s="341"/>
      <c r="W274" s="341"/>
      <c r="X274" s="341"/>
      <c r="Y274" s="341"/>
      <c r="Z274" s="341"/>
    </row>
    <row r="275" spans="1:26" ht="15.6">
      <c r="A275" s="343"/>
      <c r="B275" s="343"/>
      <c r="C275" s="343"/>
      <c r="D275" s="343"/>
      <c r="E275" s="343"/>
      <c r="F275" s="341"/>
      <c r="G275" s="341"/>
      <c r="H275" s="341"/>
      <c r="I275" s="341"/>
      <c r="J275" s="341"/>
      <c r="K275" s="341"/>
      <c r="L275" s="341"/>
      <c r="M275" s="341"/>
      <c r="N275" s="341"/>
      <c r="O275" s="341"/>
      <c r="P275" s="341"/>
      <c r="Q275" s="341"/>
      <c r="R275" s="341"/>
      <c r="S275" s="341"/>
      <c r="T275" s="341"/>
      <c r="U275" s="341"/>
      <c r="V275" s="341"/>
      <c r="W275" s="341"/>
      <c r="X275" s="341"/>
      <c r="Y275" s="341"/>
      <c r="Z275" s="341"/>
    </row>
    <row r="276" spans="1:26" ht="15.6">
      <c r="A276" s="343"/>
      <c r="B276" s="343"/>
      <c r="C276" s="343"/>
      <c r="D276" s="343"/>
      <c r="E276" s="343"/>
      <c r="F276" s="341"/>
      <c r="G276" s="341"/>
      <c r="H276" s="341"/>
      <c r="I276" s="341"/>
      <c r="J276" s="341"/>
      <c r="K276" s="341"/>
      <c r="L276" s="341"/>
      <c r="M276" s="341"/>
      <c r="N276" s="341"/>
      <c r="O276" s="341"/>
      <c r="P276" s="341"/>
      <c r="Q276" s="341"/>
      <c r="R276" s="341"/>
      <c r="S276" s="341"/>
      <c r="T276" s="341"/>
      <c r="U276" s="341"/>
      <c r="V276" s="341"/>
      <c r="W276" s="341"/>
      <c r="X276" s="341"/>
      <c r="Y276" s="341"/>
      <c r="Z276" s="341"/>
    </row>
    <row r="277" spans="1:26" ht="15.6">
      <c r="A277" s="343"/>
      <c r="B277" s="343"/>
      <c r="C277" s="343"/>
      <c r="D277" s="343"/>
      <c r="E277" s="343"/>
      <c r="F277" s="341"/>
      <c r="G277" s="341"/>
      <c r="H277" s="341"/>
      <c r="I277" s="341"/>
      <c r="J277" s="341"/>
      <c r="K277" s="341"/>
      <c r="L277" s="341"/>
      <c r="M277" s="341"/>
      <c r="N277" s="341"/>
      <c r="O277" s="341"/>
      <c r="P277" s="341"/>
      <c r="Q277" s="341"/>
      <c r="R277" s="341"/>
      <c r="S277" s="341"/>
      <c r="T277" s="341"/>
      <c r="U277" s="341"/>
      <c r="V277" s="341"/>
      <c r="W277" s="341"/>
      <c r="X277" s="341"/>
      <c r="Y277" s="341"/>
      <c r="Z277" s="341"/>
    </row>
    <row r="278" spans="1:26" ht="15.6">
      <c r="A278" s="343"/>
      <c r="B278" s="343"/>
      <c r="C278" s="343"/>
      <c r="D278" s="343"/>
      <c r="E278" s="343"/>
      <c r="F278" s="341"/>
      <c r="G278" s="341"/>
      <c r="H278" s="341"/>
      <c r="I278" s="341"/>
      <c r="J278" s="341"/>
      <c r="K278" s="341"/>
      <c r="L278" s="341"/>
      <c r="M278" s="341"/>
      <c r="N278" s="341"/>
      <c r="O278" s="341"/>
      <c r="P278" s="341"/>
      <c r="Q278" s="341"/>
      <c r="R278" s="341"/>
      <c r="S278" s="341"/>
      <c r="T278" s="341"/>
      <c r="U278" s="341"/>
      <c r="V278" s="341"/>
      <c r="W278" s="341"/>
      <c r="X278" s="341"/>
      <c r="Y278" s="341"/>
      <c r="Z278" s="341"/>
    </row>
    <row r="279" spans="1:26" ht="15.6">
      <c r="A279" s="343"/>
      <c r="B279" s="343"/>
      <c r="C279" s="343"/>
      <c r="D279" s="343"/>
      <c r="E279" s="343"/>
      <c r="F279" s="341"/>
      <c r="G279" s="341"/>
      <c r="H279" s="341"/>
      <c r="I279" s="341"/>
      <c r="J279" s="341"/>
      <c r="K279" s="341"/>
      <c r="L279" s="341"/>
      <c r="M279" s="341"/>
      <c r="N279" s="341"/>
      <c r="O279" s="341"/>
      <c r="P279" s="341"/>
      <c r="Q279" s="341"/>
      <c r="R279" s="341"/>
      <c r="S279" s="341"/>
      <c r="T279" s="341"/>
      <c r="U279" s="341"/>
      <c r="V279" s="341"/>
      <c r="W279" s="341"/>
      <c r="X279" s="341"/>
      <c r="Y279" s="341"/>
      <c r="Z279" s="341"/>
    </row>
    <row r="280" spans="1:26" ht="15.6">
      <c r="A280" s="343"/>
      <c r="B280" s="343"/>
      <c r="C280" s="343"/>
      <c r="D280" s="343"/>
      <c r="E280" s="343"/>
      <c r="F280" s="341"/>
      <c r="G280" s="341"/>
      <c r="H280" s="341"/>
      <c r="I280" s="341"/>
      <c r="J280" s="341"/>
      <c r="K280" s="341"/>
      <c r="L280" s="341"/>
      <c r="M280" s="341"/>
      <c r="N280" s="341"/>
      <c r="O280" s="341"/>
      <c r="P280" s="341"/>
      <c r="Q280" s="341"/>
      <c r="R280" s="341"/>
      <c r="S280" s="341"/>
      <c r="T280" s="341"/>
      <c r="U280" s="341"/>
      <c r="V280" s="341"/>
      <c r="W280" s="341"/>
      <c r="X280" s="341"/>
      <c r="Y280" s="341"/>
      <c r="Z280" s="341"/>
    </row>
    <row r="281" spans="1:26" ht="15.6">
      <c r="A281" s="343"/>
      <c r="B281" s="343"/>
      <c r="C281" s="343"/>
      <c r="D281" s="343"/>
      <c r="E281" s="343"/>
      <c r="F281" s="341"/>
      <c r="G281" s="341"/>
      <c r="H281" s="341"/>
      <c r="I281" s="341"/>
      <c r="J281" s="341"/>
      <c r="K281" s="341"/>
      <c r="L281" s="341"/>
      <c r="M281" s="341"/>
      <c r="N281" s="341"/>
      <c r="O281" s="341"/>
      <c r="P281" s="341"/>
      <c r="Q281" s="341"/>
      <c r="R281" s="341"/>
      <c r="S281" s="341"/>
      <c r="T281" s="341"/>
      <c r="U281" s="341"/>
      <c r="V281" s="341"/>
      <c r="W281" s="341"/>
      <c r="X281" s="341"/>
      <c r="Y281" s="341"/>
      <c r="Z281" s="341"/>
    </row>
    <row r="282" spans="1:26" ht="15.6">
      <c r="A282" s="343"/>
      <c r="B282" s="343"/>
      <c r="C282" s="343"/>
      <c r="D282" s="343"/>
      <c r="E282" s="343"/>
      <c r="F282" s="341"/>
      <c r="G282" s="341"/>
      <c r="H282" s="341"/>
      <c r="I282" s="341"/>
      <c r="J282" s="341"/>
      <c r="K282" s="341"/>
      <c r="L282" s="341"/>
      <c r="M282" s="341"/>
      <c r="N282" s="341"/>
      <c r="O282" s="341"/>
      <c r="P282" s="341"/>
      <c r="Q282" s="341"/>
      <c r="R282" s="341"/>
      <c r="S282" s="341"/>
      <c r="T282" s="341"/>
      <c r="U282" s="341"/>
      <c r="V282" s="341"/>
      <c r="W282" s="341"/>
      <c r="X282" s="341"/>
      <c r="Y282" s="341"/>
      <c r="Z282" s="341"/>
    </row>
    <row r="283" spans="1:26" ht="15.6">
      <c r="A283" s="343"/>
      <c r="B283" s="343"/>
      <c r="C283" s="343"/>
      <c r="D283" s="343"/>
      <c r="E283" s="343"/>
      <c r="F283" s="341"/>
      <c r="G283" s="341"/>
      <c r="H283" s="341"/>
      <c r="I283" s="341"/>
      <c r="J283" s="341"/>
      <c r="K283" s="341"/>
      <c r="L283" s="341"/>
      <c r="M283" s="341"/>
      <c r="N283" s="341"/>
      <c r="O283" s="341"/>
      <c r="P283" s="341"/>
      <c r="Q283" s="341"/>
      <c r="R283" s="341"/>
      <c r="S283" s="341"/>
      <c r="T283" s="341"/>
      <c r="U283" s="341"/>
      <c r="V283" s="341"/>
      <c r="W283" s="341"/>
      <c r="X283" s="341"/>
      <c r="Y283" s="341"/>
      <c r="Z283" s="341"/>
    </row>
    <row r="284" spans="1:26" ht="15.6">
      <c r="A284" s="343"/>
      <c r="B284" s="343"/>
      <c r="C284" s="343"/>
      <c r="D284" s="343"/>
      <c r="E284" s="343"/>
      <c r="F284" s="341"/>
      <c r="G284" s="341"/>
      <c r="H284" s="341"/>
      <c r="I284" s="341"/>
      <c r="J284" s="341"/>
      <c r="K284" s="341"/>
      <c r="L284" s="341"/>
      <c r="M284" s="341"/>
      <c r="N284" s="341"/>
      <c r="O284" s="341"/>
      <c r="P284" s="341"/>
      <c r="Q284" s="341"/>
      <c r="R284" s="341"/>
      <c r="S284" s="341"/>
      <c r="T284" s="341"/>
      <c r="U284" s="341"/>
      <c r="V284" s="341"/>
      <c r="W284" s="341"/>
      <c r="X284" s="341"/>
      <c r="Y284" s="341"/>
      <c r="Z284" s="341"/>
    </row>
    <row r="285" spans="1:26" ht="15.6">
      <c r="A285" s="343"/>
      <c r="B285" s="343"/>
      <c r="C285" s="343"/>
      <c r="D285" s="343"/>
      <c r="E285" s="343"/>
      <c r="F285" s="341"/>
      <c r="G285" s="341"/>
      <c r="H285" s="341"/>
      <c r="I285" s="341"/>
      <c r="J285" s="341"/>
      <c r="K285" s="341"/>
      <c r="L285" s="341"/>
      <c r="M285" s="341"/>
      <c r="N285" s="341"/>
      <c r="O285" s="341"/>
      <c r="P285" s="341"/>
      <c r="Q285" s="341"/>
      <c r="R285" s="341"/>
      <c r="S285" s="341"/>
      <c r="T285" s="341"/>
      <c r="U285" s="341"/>
      <c r="V285" s="341"/>
      <c r="W285" s="341"/>
      <c r="X285" s="341"/>
      <c r="Y285" s="341"/>
      <c r="Z285" s="341"/>
    </row>
    <row r="286" spans="1:26" ht="15.6">
      <c r="A286" s="343"/>
      <c r="B286" s="343"/>
      <c r="C286" s="343"/>
      <c r="D286" s="343"/>
      <c r="E286" s="343"/>
      <c r="F286" s="341"/>
      <c r="G286" s="341"/>
      <c r="H286" s="341"/>
      <c r="I286" s="341"/>
      <c r="J286" s="341"/>
      <c r="K286" s="341"/>
      <c r="L286" s="341"/>
      <c r="M286" s="341"/>
      <c r="N286" s="341"/>
      <c r="O286" s="341"/>
      <c r="P286" s="341"/>
      <c r="Q286" s="341"/>
      <c r="R286" s="341"/>
      <c r="S286" s="341"/>
      <c r="T286" s="341"/>
      <c r="U286" s="341"/>
      <c r="V286" s="341"/>
      <c r="W286" s="341"/>
      <c r="X286" s="341"/>
      <c r="Y286" s="341"/>
      <c r="Z286" s="341"/>
    </row>
    <row r="287" spans="1:26" ht="15.6">
      <c r="A287" s="343"/>
      <c r="B287" s="343"/>
      <c r="C287" s="343"/>
      <c r="D287" s="343"/>
      <c r="E287" s="343"/>
      <c r="F287" s="341"/>
      <c r="G287" s="341"/>
      <c r="H287" s="341"/>
      <c r="I287" s="341"/>
      <c r="J287" s="341"/>
      <c r="K287" s="341"/>
      <c r="L287" s="341"/>
      <c r="M287" s="341"/>
      <c r="N287" s="341"/>
      <c r="O287" s="341"/>
      <c r="P287" s="341"/>
      <c r="Q287" s="341"/>
      <c r="R287" s="341"/>
      <c r="S287" s="341"/>
      <c r="T287" s="341"/>
      <c r="U287" s="341"/>
      <c r="V287" s="341"/>
      <c r="W287" s="341"/>
      <c r="X287" s="341"/>
      <c r="Y287" s="341"/>
      <c r="Z287" s="341"/>
    </row>
    <row r="288" spans="1:26" ht="15.6">
      <c r="A288" s="343"/>
      <c r="B288" s="343"/>
      <c r="C288" s="343"/>
      <c r="D288" s="343"/>
      <c r="E288" s="343"/>
      <c r="F288" s="341"/>
      <c r="G288" s="341"/>
      <c r="H288" s="341"/>
      <c r="I288" s="341"/>
      <c r="J288" s="341"/>
      <c r="K288" s="341"/>
      <c r="L288" s="341"/>
      <c r="M288" s="341"/>
      <c r="N288" s="341"/>
      <c r="O288" s="341"/>
      <c r="P288" s="341"/>
      <c r="Q288" s="341"/>
      <c r="R288" s="341"/>
      <c r="S288" s="341"/>
      <c r="T288" s="341"/>
      <c r="U288" s="341"/>
      <c r="V288" s="341"/>
      <c r="W288" s="341"/>
      <c r="X288" s="341"/>
      <c r="Y288" s="341"/>
      <c r="Z288" s="341"/>
    </row>
    <row r="289" spans="1:26" ht="15.6">
      <c r="A289" s="343"/>
      <c r="B289" s="343"/>
      <c r="C289" s="343"/>
      <c r="D289" s="343"/>
      <c r="E289" s="343"/>
      <c r="F289" s="341"/>
      <c r="G289" s="341"/>
      <c r="H289" s="341"/>
      <c r="I289" s="341"/>
      <c r="J289" s="341"/>
      <c r="K289" s="341"/>
      <c r="L289" s="341"/>
      <c r="M289" s="341"/>
      <c r="N289" s="341"/>
      <c r="O289" s="341"/>
      <c r="P289" s="341"/>
      <c r="Q289" s="341"/>
      <c r="R289" s="341"/>
      <c r="S289" s="341"/>
      <c r="T289" s="341"/>
      <c r="U289" s="341"/>
      <c r="V289" s="341"/>
      <c r="W289" s="341"/>
      <c r="X289" s="341"/>
      <c r="Y289" s="341"/>
      <c r="Z289" s="341"/>
    </row>
    <row r="290" spans="1:26" ht="15.6">
      <c r="A290" s="343"/>
      <c r="B290" s="343"/>
      <c r="C290" s="343"/>
      <c r="D290" s="343"/>
      <c r="E290" s="343"/>
      <c r="F290" s="341"/>
      <c r="G290" s="341"/>
      <c r="H290" s="341"/>
      <c r="I290" s="341"/>
      <c r="J290" s="341"/>
      <c r="K290" s="341"/>
      <c r="L290" s="341"/>
      <c r="M290" s="341"/>
      <c r="N290" s="341"/>
      <c r="O290" s="341"/>
      <c r="P290" s="341"/>
      <c r="Q290" s="341"/>
      <c r="R290" s="341"/>
      <c r="S290" s="341"/>
      <c r="T290" s="341"/>
      <c r="U290" s="341"/>
      <c r="V290" s="341"/>
      <c r="W290" s="341"/>
      <c r="X290" s="341"/>
      <c r="Y290" s="341"/>
      <c r="Z290" s="341"/>
    </row>
    <row r="291" spans="1:26" ht="15.6">
      <c r="A291" s="343"/>
      <c r="B291" s="343"/>
      <c r="C291" s="343"/>
      <c r="D291" s="343"/>
      <c r="E291" s="343"/>
      <c r="F291" s="341"/>
      <c r="G291" s="341"/>
      <c r="H291" s="341"/>
      <c r="I291" s="341"/>
      <c r="J291" s="341"/>
      <c r="K291" s="341"/>
      <c r="L291" s="341"/>
      <c r="M291" s="341"/>
      <c r="N291" s="341"/>
      <c r="O291" s="341"/>
      <c r="P291" s="341"/>
      <c r="Q291" s="341"/>
      <c r="R291" s="341"/>
      <c r="S291" s="341"/>
      <c r="T291" s="341"/>
      <c r="U291" s="341"/>
      <c r="V291" s="341"/>
      <c r="W291" s="341"/>
      <c r="X291" s="341"/>
      <c r="Y291" s="341"/>
      <c r="Z291" s="341"/>
    </row>
    <row r="292" spans="1:26" ht="15.6">
      <c r="A292" s="343"/>
      <c r="B292" s="343"/>
      <c r="C292" s="343"/>
      <c r="D292" s="343"/>
      <c r="E292" s="343"/>
      <c r="F292" s="341"/>
      <c r="G292" s="341"/>
      <c r="H292" s="341"/>
      <c r="I292" s="341"/>
      <c r="J292" s="341"/>
      <c r="K292" s="341"/>
      <c r="L292" s="341"/>
      <c r="M292" s="341"/>
      <c r="N292" s="341"/>
      <c r="O292" s="341"/>
      <c r="P292" s="341"/>
      <c r="Q292" s="341"/>
      <c r="R292" s="341"/>
      <c r="S292" s="341"/>
      <c r="T292" s="341"/>
      <c r="U292" s="341"/>
      <c r="V292" s="341"/>
      <c r="W292" s="341"/>
      <c r="X292" s="341"/>
      <c r="Y292" s="341"/>
      <c r="Z292" s="341"/>
    </row>
    <row r="293" spans="1:26" ht="15.6">
      <c r="A293" s="343"/>
      <c r="B293" s="343"/>
      <c r="C293" s="343"/>
      <c r="D293" s="343"/>
      <c r="E293" s="343"/>
      <c r="F293" s="341"/>
      <c r="G293" s="341"/>
      <c r="H293" s="341"/>
      <c r="I293" s="341"/>
      <c r="J293" s="341"/>
      <c r="K293" s="341"/>
      <c r="L293" s="341"/>
      <c r="M293" s="341"/>
      <c r="N293" s="341"/>
      <c r="O293" s="341"/>
      <c r="P293" s="341"/>
      <c r="Q293" s="341"/>
      <c r="R293" s="341"/>
      <c r="S293" s="341"/>
      <c r="T293" s="341"/>
      <c r="U293" s="341"/>
      <c r="V293" s="341"/>
      <c r="W293" s="341"/>
      <c r="X293" s="341"/>
      <c r="Y293" s="341"/>
      <c r="Z293" s="341"/>
    </row>
    <row r="294" spans="1:26" ht="15.6">
      <c r="A294" s="343"/>
      <c r="B294" s="343"/>
      <c r="C294" s="343"/>
      <c r="D294" s="343"/>
      <c r="E294" s="343"/>
      <c r="F294" s="341"/>
      <c r="G294" s="341"/>
      <c r="H294" s="341"/>
      <c r="I294" s="341"/>
      <c r="J294" s="341"/>
      <c r="K294" s="341"/>
      <c r="L294" s="341"/>
      <c r="M294" s="341"/>
      <c r="N294" s="341"/>
      <c r="O294" s="341"/>
      <c r="P294" s="341"/>
      <c r="Q294" s="341"/>
      <c r="R294" s="341"/>
      <c r="S294" s="341"/>
      <c r="T294" s="341"/>
      <c r="U294" s="341"/>
      <c r="V294" s="341"/>
      <c r="W294" s="341"/>
      <c r="X294" s="341"/>
      <c r="Y294" s="341"/>
      <c r="Z294" s="341"/>
    </row>
    <row r="295" spans="1:26" ht="15.6">
      <c r="A295" s="343"/>
      <c r="B295" s="343"/>
      <c r="C295" s="343"/>
      <c r="D295" s="343"/>
      <c r="E295" s="343"/>
      <c r="F295" s="341"/>
      <c r="G295" s="341"/>
      <c r="H295" s="341"/>
      <c r="I295" s="341"/>
      <c r="J295" s="341"/>
      <c r="K295" s="341"/>
      <c r="L295" s="341"/>
      <c r="M295" s="341"/>
      <c r="N295" s="341"/>
      <c r="O295" s="341"/>
      <c r="P295" s="341"/>
      <c r="Q295" s="341"/>
      <c r="R295" s="341"/>
      <c r="S295" s="341"/>
      <c r="T295" s="341"/>
      <c r="U295" s="341"/>
      <c r="V295" s="341"/>
      <c r="W295" s="341"/>
      <c r="X295" s="341"/>
      <c r="Y295" s="341"/>
      <c r="Z295" s="341"/>
    </row>
    <row r="296" spans="1:26" ht="15.6">
      <c r="A296" s="343"/>
      <c r="B296" s="343"/>
      <c r="C296" s="343"/>
      <c r="D296" s="343"/>
      <c r="E296" s="343"/>
      <c r="F296" s="341"/>
      <c r="G296" s="341"/>
      <c r="H296" s="341"/>
      <c r="I296" s="341"/>
      <c r="J296" s="341"/>
      <c r="K296" s="341"/>
      <c r="L296" s="341"/>
      <c r="M296" s="341"/>
      <c r="N296" s="341"/>
      <c r="O296" s="341"/>
      <c r="P296" s="341"/>
      <c r="Q296" s="341"/>
      <c r="R296" s="341"/>
      <c r="S296" s="341"/>
      <c r="T296" s="341"/>
      <c r="U296" s="341"/>
      <c r="V296" s="341"/>
      <c r="W296" s="341"/>
      <c r="X296" s="341"/>
      <c r="Y296" s="341"/>
      <c r="Z296" s="341"/>
    </row>
    <row r="297" spans="1:26" ht="15.6">
      <c r="A297" s="343"/>
      <c r="B297" s="343"/>
      <c r="C297" s="343"/>
      <c r="D297" s="343"/>
      <c r="E297" s="343"/>
      <c r="F297" s="341"/>
      <c r="G297" s="341"/>
      <c r="H297" s="341"/>
      <c r="I297" s="341"/>
      <c r="J297" s="341"/>
      <c r="K297" s="341"/>
      <c r="L297" s="341"/>
      <c r="M297" s="341"/>
      <c r="N297" s="341"/>
      <c r="O297" s="341"/>
      <c r="P297" s="341"/>
      <c r="Q297" s="341"/>
      <c r="R297" s="341"/>
      <c r="S297" s="341"/>
      <c r="T297" s="341"/>
      <c r="U297" s="341"/>
      <c r="V297" s="341"/>
      <c r="W297" s="341"/>
      <c r="X297" s="341"/>
      <c r="Y297" s="341"/>
      <c r="Z297" s="341"/>
    </row>
    <row r="298" spans="1:26" ht="15.6">
      <c r="A298" s="343"/>
      <c r="B298" s="343"/>
      <c r="C298" s="343"/>
      <c r="D298" s="343"/>
      <c r="E298" s="343"/>
      <c r="F298" s="341"/>
      <c r="G298" s="341"/>
      <c r="H298" s="341"/>
      <c r="I298" s="341"/>
      <c r="J298" s="341"/>
      <c r="K298" s="341"/>
      <c r="L298" s="341"/>
      <c r="M298" s="341"/>
      <c r="N298" s="341"/>
      <c r="O298" s="341"/>
      <c r="P298" s="341"/>
      <c r="Q298" s="341"/>
      <c r="R298" s="341"/>
      <c r="S298" s="341"/>
      <c r="T298" s="341"/>
      <c r="U298" s="341"/>
      <c r="V298" s="341"/>
      <c r="W298" s="341"/>
      <c r="X298" s="341"/>
      <c r="Y298" s="341"/>
      <c r="Z298" s="341"/>
    </row>
    <row r="299" spans="1:26" ht="15.6">
      <c r="A299" s="343"/>
      <c r="B299" s="343"/>
      <c r="C299" s="343"/>
      <c r="D299" s="343"/>
      <c r="E299" s="343"/>
      <c r="F299" s="341"/>
      <c r="G299" s="341"/>
      <c r="H299" s="341"/>
      <c r="I299" s="341"/>
      <c r="J299" s="341"/>
      <c r="K299" s="341"/>
      <c r="L299" s="341"/>
      <c r="M299" s="341"/>
      <c r="N299" s="341"/>
      <c r="O299" s="341"/>
      <c r="P299" s="341"/>
      <c r="Q299" s="341"/>
      <c r="R299" s="341"/>
      <c r="S299" s="341"/>
      <c r="T299" s="341"/>
      <c r="U299" s="341"/>
      <c r="V299" s="341"/>
      <c r="W299" s="341"/>
      <c r="X299" s="341"/>
      <c r="Y299" s="341"/>
      <c r="Z299" s="341"/>
    </row>
    <row r="300" spans="1:26" ht="15.6">
      <c r="A300" s="343"/>
      <c r="B300" s="343"/>
      <c r="C300" s="343"/>
      <c r="D300" s="343"/>
      <c r="E300" s="343"/>
      <c r="F300" s="341"/>
      <c r="G300" s="341"/>
      <c r="H300" s="341"/>
      <c r="I300" s="341"/>
      <c r="J300" s="341"/>
      <c r="K300" s="341"/>
      <c r="L300" s="341"/>
      <c r="M300" s="341"/>
      <c r="N300" s="341"/>
      <c r="O300" s="341"/>
      <c r="P300" s="341"/>
      <c r="Q300" s="341"/>
      <c r="R300" s="341"/>
      <c r="S300" s="341"/>
      <c r="T300" s="341"/>
      <c r="U300" s="341"/>
      <c r="V300" s="341"/>
      <c r="W300" s="341"/>
      <c r="X300" s="341"/>
      <c r="Y300" s="341"/>
      <c r="Z300" s="341"/>
    </row>
    <row r="301" spans="1:26" ht="15.6">
      <c r="A301" s="343"/>
      <c r="B301" s="343"/>
      <c r="C301" s="343"/>
      <c r="D301" s="343"/>
      <c r="E301" s="343"/>
      <c r="F301" s="341"/>
      <c r="G301" s="341"/>
      <c r="H301" s="341"/>
      <c r="I301" s="341"/>
      <c r="J301" s="341"/>
      <c r="K301" s="341"/>
      <c r="L301" s="341"/>
      <c r="M301" s="341"/>
      <c r="N301" s="341"/>
      <c r="O301" s="341"/>
      <c r="P301" s="341"/>
      <c r="Q301" s="341"/>
      <c r="R301" s="341"/>
      <c r="S301" s="341"/>
      <c r="T301" s="341"/>
      <c r="U301" s="341"/>
      <c r="V301" s="341"/>
      <c r="W301" s="341"/>
      <c r="X301" s="341"/>
      <c r="Y301" s="341"/>
      <c r="Z301" s="341"/>
    </row>
    <row r="302" spans="1:26" ht="15.6">
      <c r="A302" s="343"/>
      <c r="B302" s="343"/>
      <c r="C302" s="343"/>
      <c r="D302" s="343"/>
      <c r="E302" s="343"/>
      <c r="F302" s="341"/>
      <c r="G302" s="341"/>
      <c r="H302" s="341"/>
      <c r="I302" s="341"/>
      <c r="J302" s="341"/>
      <c r="K302" s="341"/>
      <c r="L302" s="341"/>
      <c r="M302" s="341"/>
      <c r="N302" s="341"/>
      <c r="O302" s="341"/>
      <c r="P302" s="341"/>
      <c r="Q302" s="341"/>
      <c r="R302" s="341"/>
      <c r="S302" s="341"/>
      <c r="T302" s="341"/>
      <c r="U302" s="341"/>
      <c r="V302" s="341"/>
      <c r="W302" s="341"/>
      <c r="X302" s="341"/>
      <c r="Y302" s="341"/>
      <c r="Z302" s="341"/>
    </row>
    <row r="303" spans="1:26" ht="15.6">
      <c r="A303" s="343"/>
      <c r="B303" s="343"/>
      <c r="C303" s="343"/>
      <c r="D303" s="343"/>
      <c r="E303" s="343"/>
      <c r="F303" s="341"/>
      <c r="G303" s="341"/>
      <c r="H303" s="341"/>
      <c r="I303" s="341"/>
      <c r="J303" s="341"/>
      <c r="K303" s="341"/>
      <c r="L303" s="341"/>
      <c r="M303" s="341"/>
      <c r="N303" s="341"/>
      <c r="O303" s="341"/>
      <c r="P303" s="341"/>
      <c r="Q303" s="341"/>
      <c r="R303" s="341"/>
      <c r="S303" s="341"/>
      <c r="T303" s="341"/>
      <c r="U303" s="341"/>
      <c r="V303" s="341"/>
      <c r="W303" s="341"/>
      <c r="X303" s="341"/>
      <c r="Y303" s="341"/>
      <c r="Z303" s="341"/>
    </row>
    <row r="304" spans="1:26" ht="15.6">
      <c r="A304" s="343"/>
      <c r="B304" s="343"/>
      <c r="C304" s="343"/>
      <c r="D304" s="343"/>
      <c r="E304" s="343"/>
      <c r="F304" s="341"/>
      <c r="G304" s="341"/>
      <c r="H304" s="341"/>
      <c r="I304" s="341"/>
      <c r="J304" s="341"/>
      <c r="K304" s="341"/>
      <c r="L304" s="341"/>
      <c r="M304" s="341"/>
      <c r="N304" s="341"/>
      <c r="O304" s="341"/>
      <c r="P304" s="341"/>
      <c r="Q304" s="341"/>
      <c r="R304" s="341"/>
      <c r="S304" s="341"/>
      <c r="T304" s="341"/>
      <c r="U304" s="341"/>
      <c r="V304" s="341"/>
      <c r="W304" s="341"/>
      <c r="X304" s="341"/>
      <c r="Y304" s="341"/>
      <c r="Z304" s="341"/>
    </row>
    <row r="305" spans="1:26" ht="15.6">
      <c r="A305" s="343"/>
      <c r="B305" s="343"/>
      <c r="C305" s="343"/>
      <c r="D305" s="343"/>
      <c r="E305" s="343"/>
      <c r="F305" s="341"/>
      <c r="G305" s="341"/>
      <c r="H305" s="341"/>
      <c r="I305" s="341"/>
      <c r="J305" s="341"/>
      <c r="K305" s="341"/>
      <c r="L305" s="341"/>
      <c r="M305" s="341"/>
      <c r="N305" s="341"/>
      <c r="O305" s="341"/>
      <c r="P305" s="341"/>
      <c r="Q305" s="341"/>
      <c r="R305" s="341"/>
      <c r="S305" s="341"/>
      <c r="T305" s="341"/>
      <c r="U305" s="341"/>
      <c r="V305" s="341"/>
      <c r="W305" s="341"/>
      <c r="X305" s="341"/>
      <c r="Y305" s="341"/>
      <c r="Z305" s="341"/>
    </row>
    <row r="306" spans="1:26" ht="15.6">
      <c r="A306" s="343"/>
      <c r="B306" s="343"/>
      <c r="C306" s="343"/>
      <c r="D306" s="343"/>
      <c r="E306" s="343"/>
      <c r="F306" s="341"/>
      <c r="G306" s="341"/>
      <c r="H306" s="341"/>
      <c r="I306" s="341"/>
      <c r="J306" s="341"/>
      <c r="K306" s="341"/>
      <c r="L306" s="341"/>
      <c r="M306" s="341"/>
      <c r="N306" s="341"/>
      <c r="O306" s="341"/>
      <c r="P306" s="341"/>
      <c r="Q306" s="341"/>
      <c r="R306" s="341"/>
      <c r="S306" s="341"/>
      <c r="T306" s="341"/>
      <c r="U306" s="341"/>
      <c r="V306" s="341"/>
      <c r="W306" s="341"/>
      <c r="X306" s="341"/>
      <c r="Y306" s="341"/>
      <c r="Z306" s="341"/>
    </row>
    <row r="307" spans="1:26" ht="15.6">
      <c r="A307" s="343"/>
      <c r="B307" s="343"/>
      <c r="C307" s="343"/>
      <c r="D307" s="343"/>
      <c r="E307" s="343"/>
      <c r="F307" s="341"/>
      <c r="G307" s="341"/>
      <c r="H307" s="341"/>
      <c r="I307" s="341"/>
      <c r="J307" s="341"/>
      <c r="K307" s="341"/>
      <c r="L307" s="341"/>
      <c r="M307" s="341"/>
      <c r="N307" s="341"/>
      <c r="O307" s="341"/>
      <c r="P307" s="341"/>
      <c r="Q307" s="341"/>
      <c r="R307" s="341"/>
      <c r="S307" s="341"/>
      <c r="T307" s="341"/>
      <c r="U307" s="341"/>
      <c r="V307" s="341"/>
      <c r="W307" s="341"/>
      <c r="X307" s="341"/>
      <c r="Y307" s="341"/>
      <c r="Z307" s="341"/>
    </row>
    <row r="308" spans="1:26" ht="15.6">
      <c r="A308" s="343"/>
      <c r="B308" s="343"/>
      <c r="C308" s="343"/>
      <c r="D308" s="343"/>
      <c r="E308" s="343"/>
      <c r="F308" s="341"/>
      <c r="G308" s="341"/>
      <c r="H308" s="341"/>
      <c r="I308" s="341"/>
      <c r="J308" s="341"/>
      <c r="K308" s="341"/>
      <c r="L308" s="341"/>
      <c r="M308" s="341"/>
      <c r="N308" s="341"/>
      <c r="O308" s="341"/>
      <c r="P308" s="341"/>
      <c r="Q308" s="341"/>
      <c r="R308" s="341"/>
      <c r="S308" s="341"/>
      <c r="T308" s="341"/>
      <c r="U308" s="341"/>
      <c r="V308" s="341"/>
      <c r="W308" s="341"/>
      <c r="X308" s="341"/>
      <c r="Y308" s="341"/>
      <c r="Z308" s="341"/>
    </row>
    <row r="309" spans="1:26" ht="15.6">
      <c r="A309" s="343"/>
      <c r="B309" s="343"/>
      <c r="C309" s="343"/>
      <c r="D309" s="343"/>
      <c r="E309" s="343"/>
      <c r="F309" s="341"/>
      <c r="G309" s="341"/>
      <c r="H309" s="341"/>
      <c r="I309" s="341"/>
      <c r="J309" s="341"/>
      <c r="K309" s="341"/>
      <c r="L309" s="341"/>
      <c r="M309" s="341"/>
      <c r="N309" s="341"/>
      <c r="O309" s="341"/>
      <c r="P309" s="341"/>
      <c r="Q309" s="341"/>
      <c r="R309" s="341"/>
      <c r="S309" s="341"/>
      <c r="T309" s="341"/>
      <c r="U309" s="341"/>
      <c r="V309" s="341"/>
      <c r="W309" s="341"/>
      <c r="X309" s="341"/>
      <c r="Y309" s="341"/>
      <c r="Z309" s="341"/>
    </row>
    <row r="310" spans="1:26" ht="15.6">
      <c r="A310" s="343"/>
      <c r="B310" s="343"/>
      <c r="C310" s="343"/>
      <c r="D310" s="343"/>
      <c r="E310" s="343"/>
      <c r="F310" s="341"/>
      <c r="G310" s="341"/>
      <c r="H310" s="341"/>
      <c r="I310" s="341"/>
      <c r="J310" s="341"/>
      <c r="K310" s="341"/>
      <c r="L310" s="341"/>
      <c r="M310" s="341"/>
      <c r="N310" s="341"/>
      <c r="O310" s="341"/>
      <c r="P310" s="341"/>
      <c r="Q310" s="341"/>
      <c r="R310" s="341"/>
      <c r="S310" s="341"/>
      <c r="T310" s="341"/>
      <c r="U310" s="341"/>
      <c r="V310" s="341"/>
      <c r="W310" s="341"/>
      <c r="X310" s="341"/>
      <c r="Y310" s="341"/>
      <c r="Z310" s="341"/>
    </row>
    <row r="311" spans="1:26" ht="15.6">
      <c r="A311" s="343"/>
      <c r="B311" s="343"/>
      <c r="C311" s="343"/>
      <c r="D311" s="343"/>
      <c r="E311" s="343"/>
      <c r="F311" s="341"/>
      <c r="G311" s="341"/>
      <c r="H311" s="341"/>
      <c r="I311" s="341"/>
      <c r="J311" s="341"/>
      <c r="K311" s="341"/>
      <c r="L311" s="341"/>
      <c r="M311" s="341"/>
      <c r="N311" s="341"/>
      <c r="O311" s="341"/>
      <c r="P311" s="341"/>
      <c r="Q311" s="341"/>
      <c r="R311" s="341"/>
      <c r="S311" s="341"/>
      <c r="T311" s="341"/>
      <c r="U311" s="341"/>
      <c r="V311" s="341"/>
      <c r="W311" s="341"/>
      <c r="X311" s="341"/>
      <c r="Y311" s="341"/>
      <c r="Z311" s="341"/>
    </row>
    <row r="312" spans="1:26" ht="15.6">
      <c r="A312" s="343"/>
      <c r="B312" s="343"/>
      <c r="C312" s="343"/>
      <c r="D312" s="343"/>
      <c r="E312" s="343"/>
      <c r="F312" s="341"/>
      <c r="G312" s="341"/>
      <c r="H312" s="341"/>
      <c r="I312" s="341"/>
      <c r="J312" s="341"/>
      <c r="K312" s="341"/>
      <c r="L312" s="341"/>
      <c r="M312" s="341"/>
      <c r="N312" s="341"/>
      <c r="O312" s="341"/>
      <c r="P312" s="341"/>
      <c r="Q312" s="341"/>
      <c r="R312" s="341"/>
      <c r="S312" s="341"/>
      <c r="T312" s="341"/>
      <c r="U312" s="341"/>
      <c r="V312" s="341"/>
      <c r="W312" s="341"/>
      <c r="X312" s="341"/>
      <c r="Y312" s="341"/>
      <c r="Z312" s="341"/>
    </row>
    <row r="313" spans="1:26" ht="15.6">
      <c r="A313" s="343"/>
      <c r="B313" s="343"/>
      <c r="C313" s="343"/>
      <c r="D313" s="343"/>
      <c r="E313" s="343"/>
      <c r="F313" s="341"/>
      <c r="G313" s="341"/>
      <c r="H313" s="341"/>
      <c r="I313" s="341"/>
      <c r="J313" s="341"/>
      <c r="K313" s="341"/>
      <c r="L313" s="341"/>
      <c r="M313" s="341"/>
      <c r="N313" s="341"/>
      <c r="O313" s="341"/>
      <c r="P313" s="341"/>
      <c r="Q313" s="341"/>
      <c r="R313" s="341"/>
      <c r="S313" s="341"/>
      <c r="T313" s="341"/>
      <c r="U313" s="341"/>
      <c r="V313" s="341"/>
      <c r="W313" s="341"/>
      <c r="X313" s="341"/>
      <c r="Y313" s="341"/>
      <c r="Z313" s="341"/>
    </row>
    <row r="314" spans="1:26" ht="15.6">
      <c r="A314" s="343"/>
      <c r="B314" s="343"/>
      <c r="C314" s="343"/>
      <c r="D314" s="343"/>
      <c r="E314" s="343"/>
      <c r="F314" s="341"/>
      <c r="G314" s="341"/>
      <c r="H314" s="341"/>
      <c r="I314" s="341"/>
      <c r="J314" s="341"/>
      <c r="K314" s="341"/>
      <c r="L314" s="341"/>
      <c r="M314" s="341"/>
      <c r="N314" s="341"/>
      <c r="O314" s="341"/>
      <c r="P314" s="341"/>
      <c r="Q314" s="341"/>
      <c r="R314" s="341"/>
      <c r="S314" s="341"/>
      <c r="T314" s="341"/>
      <c r="U314" s="341"/>
      <c r="V314" s="341"/>
      <c r="W314" s="341"/>
      <c r="X314" s="341"/>
      <c r="Y314" s="341"/>
      <c r="Z314" s="341"/>
    </row>
    <row r="315" spans="1:26" ht="15.6">
      <c r="A315" s="343"/>
      <c r="B315" s="343"/>
      <c r="C315" s="343"/>
      <c r="D315" s="343"/>
      <c r="E315" s="343"/>
      <c r="F315" s="341"/>
      <c r="G315" s="341"/>
      <c r="H315" s="341"/>
      <c r="I315" s="341"/>
      <c r="J315" s="341"/>
      <c r="K315" s="341"/>
      <c r="L315" s="341"/>
      <c r="M315" s="341"/>
      <c r="N315" s="341"/>
      <c r="O315" s="341"/>
      <c r="P315" s="341"/>
      <c r="Q315" s="341"/>
      <c r="R315" s="341"/>
      <c r="S315" s="341"/>
      <c r="T315" s="341"/>
      <c r="U315" s="341"/>
      <c r="V315" s="341"/>
      <c r="W315" s="341"/>
      <c r="X315" s="341"/>
      <c r="Y315" s="341"/>
      <c r="Z315" s="341"/>
    </row>
    <row r="316" spans="1:26" ht="15.6">
      <c r="A316" s="343"/>
      <c r="B316" s="343"/>
      <c r="C316" s="343"/>
      <c r="D316" s="343"/>
      <c r="E316" s="343"/>
      <c r="F316" s="341"/>
      <c r="G316" s="341"/>
      <c r="H316" s="341"/>
      <c r="I316" s="341"/>
      <c r="J316" s="341"/>
      <c r="K316" s="341"/>
      <c r="L316" s="341"/>
      <c r="M316" s="341"/>
      <c r="N316" s="341"/>
      <c r="O316" s="341"/>
      <c r="P316" s="341"/>
      <c r="Q316" s="341"/>
      <c r="R316" s="341"/>
      <c r="S316" s="341"/>
      <c r="T316" s="341"/>
      <c r="U316" s="341"/>
      <c r="V316" s="341"/>
      <c r="W316" s="341"/>
      <c r="X316" s="341"/>
      <c r="Y316" s="341"/>
      <c r="Z316" s="341"/>
    </row>
    <row r="317" spans="1:26" ht="15.6">
      <c r="A317" s="343"/>
      <c r="B317" s="343"/>
      <c r="C317" s="343"/>
      <c r="D317" s="343"/>
      <c r="E317" s="343"/>
      <c r="F317" s="341"/>
      <c r="G317" s="341"/>
      <c r="H317" s="341"/>
      <c r="I317" s="341"/>
      <c r="J317" s="341"/>
      <c r="K317" s="341"/>
      <c r="L317" s="341"/>
      <c r="M317" s="341"/>
      <c r="N317" s="341"/>
      <c r="O317" s="341"/>
      <c r="P317" s="341"/>
      <c r="Q317" s="341"/>
      <c r="R317" s="341"/>
      <c r="S317" s="341"/>
      <c r="T317" s="341"/>
      <c r="U317" s="341"/>
      <c r="V317" s="341"/>
      <c r="W317" s="341"/>
      <c r="X317" s="341"/>
      <c r="Y317" s="341"/>
      <c r="Z317" s="341"/>
    </row>
    <row r="318" spans="1:26" ht="15.6">
      <c r="A318" s="343"/>
      <c r="B318" s="343"/>
      <c r="C318" s="343"/>
      <c r="D318" s="343"/>
      <c r="E318" s="343"/>
      <c r="F318" s="341"/>
      <c r="G318" s="341"/>
      <c r="H318" s="341"/>
      <c r="I318" s="341"/>
      <c r="J318" s="341"/>
      <c r="K318" s="341"/>
      <c r="L318" s="341"/>
      <c r="M318" s="341"/>
      <c r="N318" s="341"/>
      <c r="O318" s="341"/>
      <c r="P318" s="341"/>
      <c r="Q318" s="341"/>
      <c r="R318" s="341"/>
      <c r="S318" s="341"/>
      <c r="T318" s="341"/>
      <c r="U318" s="341"/>
      <c r="V318" s="341"/>
      <c r="W318" s="341"/>
      <c r="X318" s="341"/>
      <c r="Y318" s="341"/>
      <c r="Z318" s="341"/>
    </row>
    <row r="319" spans="1:26" ht="15.6">
      <c r="A319" s="343"/>
      <c r="B319" s="343"/>
      <c r="C319" s="343"/>
      <c r="D319" s="343"/>
      <c r="E319" s="343"/>
      <c r="F319" s="341"/>
      <c r="G319" s="341"/>
      <c r="H319" s="341"/>
      <c r="I319" s="341"/>
      <c r="J319" s="341"/>
      <c r="K319" s="341"/>
      <c r="L319" s="341"/>
      <c r="M319" s="341"/>
      <c r="N319" s="341"/>
      <c r="O319" s="341"/>
      <c r="P319" s="341"/>
      <c r="Q319" s="341"/>
      <c r="R319" s="341"/>
      <c r="S319" s="341"/>
      <c r="T319" s="341"/>
      <c r="U319" s="341"/>
      <c r="V319" s="341"/>
      <c r="W319" s="341"/>
      <c r="X319" s="341"/>
      <c r="Y319" s="341"/>
      <c r="Z319" s="341"/>
    </row>
    <row r="320" spans="1:26" ht="15.6">
      <c r="A320" s="343"/>
      <c r="B320" s="343"/>
      <c r="C320" s="343"/>
      <c r="D320" s="343"/>
      <c r="E320" s="343"/>
      <c r="F320" s="341"/>
      <c r="G320" s="341"/>
      <c r="H320" s="341"/>
      <c r="I320" s="341"/>
      <c r="J320" s="341"/>
      <c r="K320" s="341"/>
      <c r="L320" s="341"/>
      <c r="M320" s="341"/>
      <c r="N320" s="341"/>
      <c r="O320" s="341"/>
      <c r="P320" s="341"/>
      <c r="Q320" s="341"/>
      <c r="R320" s="341"/>
      <c r="S320" s="341"/>
      <c r="T320" s="341"/>
      <c r="U320" s="341"/>
      <c r="V320" s="341"/>
      <c r="W320" s="341"/>
      <c r="X320" s="341"/>
      <c r="Y320" s="341"/>
      <c r="Z320" s="341"/>
    </row>
    <row r="321" spans="1:26" ht="15.6">
      <c r="A321" s="343"/>
      <c r="B321" s="343"/>
      <c r="C321" s="343"/>
      <c r="D321" s="343"/>
      <c r="E321" s="343"/>
      <c r="F321" s="341"/>
      <c r="G321" s="341"/>
      <c r="H321" s="341"/>
      <c r="I321" s="341"/>
      <c r="J321" s="341"/>
      <c r="K321" s="341"/>
      <c r="L321" s="341"/>
      <c r="M321" s="341"/>
      <c r="N321" s="341"/>
      <c r="O321" s="341"/>
      <c r="P321" s="341"/>
      <c r="Q321" s="341"/>
      <c r="R321" s="341"/>
      <c r="S321" s="341"/>
      <c r="T321" s="341"/>
      <c r="U321" s="341"/>
      <c r="V321" s="341"/>
      <c r="W321" s="341"/>
      <c r="X321" s="341"/>
      <c r="Y321" s="341"/>
      <c r="Z321" s="341"/>
    </row>
    <row r="322" spans="1:26" ht="15.6">
      <c r="A322" s="343"/>
      <c r="B322" s="343"/>
      <c r="C322" s="343"/>
      <c r="D322" s="343"/>
      <c r="E322" s="343"/>
      <c r="F322" s="341"/>
      <c r="G322" s="341"/>
      <c r="H322" s="341"/>
      <c r="I322" s="341"/>
      <c r="J322" s="341"/>
      <c r="K322" s="341"/>
      <c r="L322" s="341"/>
      <c r="M322" s="341"/>
      <c r="N322" s="341"/>
      <c r="O322" s="341"/>
      <c r="P322" s="341"/>
      <c r="Q322" s="341"/>
      <c r="R322" s="341"/>
      <c r="S322" s="341"/>
      <c r="T322" s="341"/>
      <c r="U322" s="341"/>
      <c r="V322" s="341"/>
      <c r="W322" s="341"/>
      <c r="X322" s="341"/>
      <c r="Y322" s="341"/>
      <c r="Z322" s="341"/>
    </row>
    <row r="323" spans="1:26" ht="15.6">
      <c r="A323" s="343"/>
      <c r="B323" s="343"/>
      <c r="C323" s="343"/>
      <c r="D323" s="343"/>
      <c r="E323" s="343"/>
      <c r="F323" s="341"/>
      <c r="G323" s="341"/>
      <c r="H323" s="341"/>
      <c r="I323" s="341"/>
      <c r="J323" s="341"/>
      <c r="K323" s="341"/>
      <c r="L323" s="341"/>
      <c r="M323" s="341"/>
      <c r="N323" s="341"/>
      <c r="O323" s="341"/>
      <c r="P323" s="341"/>
      <c r="Q323" s="341"/>
      <c r="R323" s="341"/>
      <c r="S323" s="341"/>
      <c r="T323" s="341"/>
      <c r="U323" s="341"/>
      <c r="V323" s="341"/>
      <c r="W323" s="341"/>
      <c r="X323" s="341"/>
      <c r="Y323" s="341"/>
      <c r="Z323" s="341"/>
    </row>
    <row r="324" spans="1:26" ht="15.6">
      <c r="A324" s="343"/>
      <c r="B324" s="343"/>
      <c r="C324" s="343"/>
      <c r="D324" s="343"/>
      <c r="E324" s="343"/>
      <c r="F324" s="341"/>
      <c r="G324" s="341"/>
      <c r="H324" s="341"/>
      <c r="I324" s="341"/>
      <c r="J324" s="341"/>
      <c r="K324" s="341"/>
      <c r="L324" s="341"/>
      <c r="M324" s="341"/>
      <c r="N324" s="341"/>
      <c r="O324" s="341"/>
      <c r="P324" s="341"/>
      <c r="Q324" s="341"/>
      <c r="R324" s="341"/>
      <c r="S324" s="341"/>
      <c r="T324" s="341"/>
      <c r="U324" s="341"/>
      <c r="V324" s="341"/>
      <c r="W324" s="341"/>
      <c r="X324" s="341"/>
      <c r="Y324" s="341"/>
      <c r="Z324" s="341"/>
    </row>
    <row r="325" spans="1:26" ht="15.6">
      <c r="A325" s="343"/>
      <c r="B325" s="343"/>
      <c r="C325" s="343"/>
      <c r="D325" s="343"/>
      <c r="E325" s="343"/>
      <c r="F325" s="341"/>
      <c r="G325" s="341"/>
      <c r="H325" s="341"/>
      <c r="I325" s="341"/>
      <c r="J325" s="341"/>
      <c r="K325" s="341"/>
      <c r="L325" s="341"/>
      <c r="M325" s="341"/>
      <c r="N325" s="341"/>
      <c r="O325" s="341"/>
      <c r="P325" s="341"/>
      <c r="Q325" s="341"/>
      <c r="R325" s="341"/>
      <c r="S325" s="341"/>
      <c r="T325" s="341"/>
      <c r="U325" s="341"/>
      <c r="V325" s="341"/>
      <c r="W325" s="341"/>
      <c r="X325" s="341"/>
      <c r="Y325" s="341"/>
      <c r="Z325" s="341"/>
    </row>
    <row r="326" spans="1:26" ht="15.6">
      <c r="A326" s="343"/>
      <c r="B326" s="343"/>
      <c r="C326" s="343"/>
      <c r="D326" s="343"/>
      <c r="E326" s="343"/>
      <c r="F326" s="341"/>
      <c r="G326" s="341"/>
      <c r="H326" s="341"/>
      <c r="I326" s="341"/>
      <c r="J326" s="341"/>
      <c r="K326" s="341"/>
      <c r="L326" s="341"/>
      <c r="M326" s="341"/>
      <c r="N326" s="341"/>
      <c r="O326" s="341"/>
      <c r="P326" s="341"/>
      <c r="Q326" s="341"/>
      <c r="R326" s="341"/>
      <c r="S326" s="341"/>
      <c r="T326" s="341"/>
      <c r="U326" s="341"/>
      <c r="V326" s="341"/>
      <c r="W326" s="341"/>
      <c r="X326" s="341"/>
      <c r="Y326" s="341"/>
      <c r="Z326" s="341"/>
    </row>
    <row r="327" spans="1:26" ht="15.6">
      <c r="A327" s="343"/>
      <c r="B327" s="343"/>
      <c r="C327" s="343"/>
      <c r="D327" s="343"/>
      <c r="E327" s="343"/>
      <c r="F327" s="341"/>
      <c r="G327" s="341"/>
      <c r="H327" s="341"/>
      <c r="I327" s="341"/>
      <c r="J327" s="341"/>
      <c r="K327" s="341"/>
      <c r="L327" s="341"/>
      <c r="M327" s="341"/>
      <c r="N327" s="341"/>
      <c r="O327" s="341"/>
      <c r="P327" s="341"/>
      <c r="Q327" s="341"/>
      <c r="R327" s="341"/>
      <c r="S327" s="341"/>
      <c r="T327" s="341"/>
      <c r="U327" s="341"/>
      <c r="V327" s="341"/>
      <c r="W327" s="341"/>
      <c r="X327" s="341"/>
      <c r="Y327" s="341"/>
      <c r="Z327" s="341"/>
    </row>
    <row r="328" spans="1:26" ht="15.6">
      <c r="A328" s="343"/>
      <c r="B328" s="343"/>
      <c r="C328" s="343"/>
      <c r="D328" s="343"/>
      <c r="E328" s="343"/>
      <c r="F328" s="341"/>
      <c r="G328" s="341"/>
      <c r="H328" s="341"/>
      <c r="I328" s="341"/>
      <c r="J328" s="341"/>
      <c r="K328" s="341"/>
      <c r="L328" s="341"/>
      <c r="M328" s="341"/>
      <c r="N328" s="341"/>
      <c r="O328" s="341"/>
      <c r="P328" s="341"/>
      <c r="Q328" s="341"/>
      <c r="R328" s="341"/>
      <c r="S328" s="341"/>
      <c r="T328" s="341"/>
      <c r="U328" s="341"/>
      <c r="V328" s="341"/>
      <c r="W328" s="341"/>
      <c r="X328" s="341"/>
      <c r="Y328" s="341"/>
      <c r="Z328" s="341"/>
    </row>
    <row r="329" spans="1:26" ht="15.6">
      <c r="A329" s="343"/>
      <c r="B329" s="343"/>
      <c r="C329" s="343"/>
      <c r="D329" s="343"/>
      <c r="E329" s="343"/>
      <c r="F329" s="341"/>
      <c r="G329" s="341"/>
      <c r="H329" s="341"/>
      <c r="I329" s="341"/>
      <c r="J329" s="341"/>
      <c r="K329" s="341"/>
      <c r="L329" s="341"/>
      <c r="M329" s="341"/>
      <c r="N329" s="341"/>
      <c r="O329" s="341"/>
      <c r="P329" s="341"/>
      <c r="Q329" s="341"/>
      <c r="R329" s="341"/>
      <c r="S329" s="341"/>
      <c r="T329" s="341"/>
      <c r="U329" s="341"/>
      <c r="V329" s="341"/>
      <c r="W329" s="341"/>
      <c r="X329" s="341"/>
      <c r="Y329" s="341"/>
      <c r="Z329" s="341"/>
    </row>
    <row r="330" spans="1:26" ht="15.6">
      <c r="A330" s="343"/>
      <c r="B330" s="343"/>
      <c r="C330" s="343"/>
      <c r="D330" s="343"/>
      <c r="E330" s="343"/>
      <c r="F330" s="341"/>
      <c r="G330" s="341"/>
      <c r="H330" s="341"/>
      <c r="I330" s="341"/>
      <c r="J330" s="341"/>
      <c r="K330" s="341"/>
      <c r="L330" s="341"/>
      <c r="M330" s="341"/>
      <c r="N330" s="341"/>
      <c r="O330" s="341"/>
      <c r="P330" s="341"/>
      <c r="Q330" s="341"/>
      <c r="R330" s="341"/>
      <c r="S330" s="341"/>
      <c r="T330" s="341"/>
      <c r="U330" s="341"/>
      <c r="V330" s="341"/>
      <c r="W330" s="341"/>
      <c r="X330" s="341"/>
      <c r="Y330" s="341"/>
      <c r="Z330" s="341"/>
    </row>
    <row r="331" spans="1:26" ht="15.6">
      <c r="A331" s="343"/>
      <c r="B331" s="343"/>
      <c r="C331" s="343"/>
      <c r="D331" s="343"/>
      <c r="E331" s="343"/>
      <c r="F331" s="341"/>
      <c r="G331" s="341"/>
      <c r="H331" s="341"/>
      <c r="I331" s="341"/>
      <c r="J331" s="341"/>
      <c r="K331" s="341"/>
      <c r="L331" s="341"/>
      <c r="M331" s="341"/>
      <c r="N331" s="341"/>
      <c r="O331" s="341"/>
      <c r="P331" s="341"/>
      <c r="Q331" s="341"/>
      <c r="R331" s="341"/>
      <c r="S331" s="341"/>
      <c r="T331" s="341"/>
      <c r="U331" s="341"/>
      <c r="V331" s="341"/>
      <c r="W331" s="341"/>
      <c r="X331" s="341"/>
      <c r="Y331" s="341"/>
      <c r="Z331" s="341"/>
    </row>
    <row r="332" spans="1:26" ht="15.6">
      <c r="A332" s="343"/>
      <c r="B332" s="343"/>
      <c r="C332" s="343"/>
      <c r="D332" s="343"/>
      <c r="E332" s="343"/>
      <c r="F332" s="341"/>
      <c r="G332" s="341"/>
      <c r="H332" s="341"/>
      <c r="I332" s="341"/>
      <c r="J332" s="341"/>
      <c r="K332" s="341"/>
      <c r="L332" s="341"/>
      <c r="M332" s="341"/>
      <c r="N332" s="341"/>
      <c r="O332" s="341"/>
      <c r="P332" s="341"/>
      <c r="Q332" s="341"/>
      <c r="R332" s="341"/>
      <c r="S332" s="341"/>
      <c r="T332" s="341"/>
      <c r="U332" s="341"/>
      <c r="V332" s="341"/>
      <c r="W332" s="341"/>
      <c r="X332" s="341"/>
      <c r="Y332" s="341"/>
      <c r="Z332" s="341"/>
    </row>
    <row r="333" spans="1:26" ht="15.6">
      <c r="A333" s="343"/>
      <c r="B333" s="343"/>
      <c r="C333" s="343"/>
      <c r="D333" s="343"/>
      <c r="E333" s="343"/>
      <c r="F333" s="341"/>
      <c r="G333" s="341"/>
      <c r="H333" s="341"/>
      <c r="I333" s="341"/>
      <c r="J333" s="341"/>
      <c r="K333" s="341"/>
      <c r="L333" s="341"/>
      <c r="M333" s="341"/>
      <c r="N333" s="341"/>
      <c r="O333" s="341"/>
      <c r="P333" s="341"/>
      <c r="Q333" s="341"/>
      <c r="R333" s="341"/>
      <c r="S333" s="341"/>
      <c r="T333" s="341"/>
      <c r="U333" s="341"/>
      <c r="V333" s="341"/>
      <c r="W333" s="341"/>
      <c r="X333" s="341"/>
      <c r="Y333" s="341"/>
      <c r="Z333" s="341"/>
    </row>
    <row r="334" spans="1:26" ht="15.6">
      <c r="A334" s="343"/>
      <c r="B334" s="343"/>
      <c r="C334" s="343"/>
      <c r="D334" s="343"/>
      <c r="E334" s="343"/>
      <c r="F334" s="341"/>
      <c r="G334" s="341"/>
      <c r="H334" s="341"/>
      <c r="I334" s="341"/>
      <c r="J334" s="341"/>
      <c r="K334" s="341"/>
      <c r="L334" s="341"/>
      <c r="M334" s="341"/>
      <c r="N334" s="341"/>
      <c r="O334" s="341"/>
      <c r="P334" s="341"/>
      <c r="Q334" s="341"/>
      <c r="R334" s="341"/>
      <c r="S334" s="341"/>
      <c r="T334" s="341"/>
      <c r="U334" s="341"/>
      <c r="V334" s="341"/>
      <c r="W334" s="341"/>
      <c r="X334" s="341"/>
      <c r="Y334" s="341"/>
      <c r="Z334" s="341"/>
    </row>
    <row r="335" spans="1:26" ht="15.6">
      <c r="A335" s="343"/>
      <c r="B335" s="343"/>
      <c r="C335" s="343"/>
      <c r="D335" s="343"/>
      <c r="E335" s="343"/>
      <c r="F335" s="341"/>
      <c r="G335" s="341"/>
      <c r="H335" s="341"/>
      <c r="I335" s="341"/>
      <c r="J335" s="341"/>
      <c r="K335" s="341"/>
      <c r="L335" s="341"/>
      <c r="M335" s="341"/>
      <c r="N335" s="341"/>
      <c r="O335" s="341"/>
      <c r="P335" s="341"/>
      <c r="Q335" s="341"/>
      <c r="R335" s="341"/>
      <c r="S335" s="341"/>
      <c r="T335" s="341"/>
      <c r="U335" s="341"/>
      <c r="V335" s="341"/>
      <c r="W335" s="341"/>
      <c r="X335" s="341"/>
      <c r="Y335" s="341"/>
      <c r="Z335" s="341"/>
    </row>
    <row r="336" spans="1:26" ht="15.6">
      <c r="A336" s="343"/>
      <c r="B336" s="343"/>
      <c r="C336" s="343"/>
      <c r="D336" s="343"/>
      <c r="E336" s="343"/>
      <c r="F336" s="341"/>
      <c r="G336" s="341"/>
      <c r="H336" s="341"/>
      <c r="I336" s="341"/>
      <c r="J336" s="341"/>
      <c r="K336" s="341"/>
      <c r="L336" s="341"/>
      <c r="M336" s="341"/>
      <c r="N336" s="341"/>
      <c r="O336" s="341"/>
      <c r="P336" s="341"/>
      <c r="Q336" s="341"/>
      <c r="R336" s="341"/>
      <c r="S336" s="341"/>
      <c r="T336" s="341"/>
      <c r="U336" s="341"/>
      <c r="V336" s="341"/>
      <c r="W336" s="341"/>
      <c r="X336" s="341"/>
      <c r="Y336" s="341"/>
      <c r="Z336" s="341"/>
    </row>
    <row r="337" spans="1:26" ht="15.6">
      <c r="A337" s="343"/>
      <c r="B337" s="343"/>
      <c r="C337" s="343"/>
      <c r="D337" s="343"/>
      <c r="E337" s="343"/>
      <c r="F337" s="341"/>
      <c r="G337" s="341"/>
      <c r="H337" s="341"/>
      <c r="I337" s="341"/>
      <c r="J337" s="341"/>
      <c r="K337" s="341"/>
      <c r="L337" s="341"/>
      <c r="M337" s="341"/>
      <c r="N337" s="341"/>
      <c r="O337" s="341"/>
      <c r="P337" s="341"/>
      <c r="Q337" s="341"/>
      <c r="R337" s="341"/>
      <c r="S337" s="341"/>
      <c r="T337" s="341"/>
      <c r="U337" s="341"/>
      <c r="V337" s="341"/>
      <c r="W337" s="341"/>
      <c r="X337" s="341"/>
      <c r="Y337" s="341"/>
      <c r="Z337" s="341"/>
    </row>
    <row r="338" spans="1:26" ht="15.6">
      <c r="A338" s="343"/>
      <c r="B338" s="343"/>
      <c r="C338" s="343"/>
      <c r="D338" s="343"/>
      <c r="E338" s="343"/>
      <c r="F338" s="341"/>
      <c r="G338" s="341"/>
      <c r="H338" s="341"/>
      <c r="I338" s="341"/>
      <c r="J338" s="341"/>
      <c r="K338" s="341"/>
      <c r="L338" s="341"/>
      <c r="M338" s="341"/>
      <c r="N338" s="341"/>
      <c r="O338" s="341"/>
      <c r="P338" s="341"/>
      <c r="Q338" s="341"/>
      <c r="R338" s="341"/>
      <c r="S338" s="341"/>
      <c r="T338" s="341"/>
      <c r="U338" s="341"/>
      <c r="V338" s="341"/>
      <c r="W338" s="341"/>
      <c r="X338" s="341"/>
      <c r="Y338" s="341"/>
      <c r="Z338" s="341"/>
    </row>
    <row r="339" spans="1:26" ht="15.6">
      <c r="A339" s="343"/>
      <c r="B339" s="343"/>
      <c r="C339" s="343"/>
      <c r="D339" s="343"/>
      <c r="E339" s="343"/>
      <c r="F339" s="341"/>
      <c r="G339" s="341"/>
      <c r="H339" s="341"/>
      <c r="I339" s="341"/>
      <c r="J339" s="341"/>
      <c r="K339" s="341"/>
      <c r="L339" s="341"/>
      <c r="M339" s="341"/>
      <c r="N339" s="341"/>
      <c r="O339" s="341"/>
      <c r="P339" s="341"/>
      <c r="Q339" s="341"/>
      <c r="R339" s="341"/>
      <c r="S339" s="341"/>
      <c r="T339" s="341"/>
      <c r="U339" s="341"/>
      <c r="V339" s="341"/>
      <c r="W339" s="341"/>
      <c r="X339" s="341"/>
      <c r="Y339" s="341"/>
      <c r="Z339" s="341"/>
    </row>
    <row r="340" spans="1:26" ht="15.6">
      <c r="A340" s="343"/>
      <c r="B340" s="343"/>
      <c r="C340" s="343"/>
      <c r="D340" s="343"/>
      <c r="E340" s="343"/>
      <c r="F340" s="341"/>
      <c r="G340" s="341"/>
      <c r="H340" s="341"/>
      <c r="I340" s="341"/>
      <c r="J340" s="341"/>
      <c r="K340" s="341"/>
      <c r="L340" s="341"/>
      <c r="M340" s="341"/>
      <c r="N340" s="341"/>
      <c r="O340" s="341"/>
      <c r="P340" s="341"/>
      <c r="Q340" s="341"/>
      <c r="R340" s="341"/>
      <c r="S340" s="341"/>
      <c r="T340" s="341"/>
      <c r="U340" s="341"/>
      <c r="V340" s="341"/>
      <c r="W340" s="341"/>
      <c r="X340" s="341"/>
      <c r="Y340" s="341"/>
      <c r="Z340" s="341"/>
    </row>
    <row r="341" spans="1:26" ht="15.6">
      <c r="A341" s="343"/>
      <c r="B341" s="343"/>
      <c r="C341" s="343"/>
      <c r="D341" s="343"/>
      <c r="E341" s="343"/>
      <c r="F341" s="341"/>
      <c r="G341" s="341"/>
      <c r="H341" s="341"/>
      <c r="I341" s="341"/>
      <c r="J341" s="341"/>
      <c r="K341" s="341"/>
      <c r="L341" s="341"/>
      <c r="M341" s="341"/>
      <c r="N341" s="341"/>
      <c r="O341" s="341"/>
      <c r="P341" s="341"/>
      <c r="Q341" s="341"/>
      <c r="R341" s="341"/>
      <c r="S341" s="341"/>
      <c r="T341" s="341"/>
      <c r="U341" s="341"/>
      <c r="V341" s="341"/>
      <c r="W341" s="341"/>
      <c r="X341" s="341"/>
      <c r="Y341" s="341"/>
      <c r="Z341" s="341"/>
    </row>
    <row r="342" spans="1:26" ht="15.6">
      <c r="A342" s="343"/>
      <c r="B342" s="343"/>
      <c r="C342" s="343"/>
      <c r="D342" s="343"/>
      <c r="E342" s="343"/>
      <c r="F342" s="341"/>
      <c r="G342" s="341"/>
      <c r="H342" s="341"/>
      <c r="I342" s="341"/>
      <c r="J342" s="341"/>
      <c r="K342" s="341"/>
      <c r="L342" s="341"/>
      <c r="M342" s="341"/>
      <c r="N342" s="341"/>
      <c r="O342" s="341"/>
      <c r="P342" s="341"/>
      <c r="Q342" s="341"/>
      <c r="R342" s="341"/>
      <c r="S342" s="341"/>
      <c r="T342" s="341"/>
      <c r="U342" s="341"/>
      <c r="V342" s="341"/>
      <c r="W342" s="341"/>
      <c r="X342" s="341"/>
      <c r="Y342" s="341"/>
      <c r="Z342" s="341"/>
    </row>
    <row r="343" spans="1:26" ht="15.6">
      <c r="A343" s="343"/>
      <c r="B343" s="343"/>
      <c r="C343" s="343"/>
      <c r="D343" s="343"/>
      <c r="E343" s="343"/>
      <c r="F343" s="341"/>
      <c r="G343" s="341"/>
      <c r="H343" s="341"/>
      <c r="I343" s="341"/>
      <c r="J343" s="341"/>
      <c r="K343" s="341"/>
      <c r="L343" s="341"/>
      <c r="M343" s="341"/>
      <c r="N343" s="341"/>
      <c r="O343" s="341"/>
      <c r="P343" s="341"/>
      <c r="Q343" s="341"/>
      <c r="R343" s="341"/>
      <c r="S343" s="341"/>
      <c r="T343" s="341"/>
      <c r="U343" s="341"/>
      <c r="V343" s="341"/>
      <c r="W343" s="341"/>
      <c r="X343" s="341"/>
      <c r="Y343" s="341"/>
      <c r="Z343" s="341"/>
    </row>
    <row r="344" spans="1:26" ht="15.6">
      <c r="A344" s="343"/>
      <c r="B344" s="343"/>
      <c r="C344" s="343"/>
      <c r="D344" s="343"/>
      <c r="E344" s="343"/>
      <c r="F344" s="341"/>
      <c r="G344" s="341"/>
      <c r="H344" s="341"/>
      <c r="I344" s="341"/>
      <c r="J344" s="341"/>
      <c r="K344" s="341"/>
      <c r="L344" s="341"/>
      <c r="M344" s="341"/>
      <c r="N344" s="341"/>
      <c r="O344" s="341"/>
      <c r="P344" s="341"/>
      <c r="Q344" s="341"/>
      <c r="R344" s="341"/>
      <c r="S344" s="341"/>
      <c r="T344" s="341"/>
      <c r="U344" s="341"/>
      <c r="V344" s="341"/>
      <c r="W344" s="341"/>
      <c r="X344" s="341"/>
      <c r="Y344" s="341"/>
      <c r="Z344" s="341"/>
    </row>
    <row r="345" spans="1:26" ht="15.6">
      <c r="A345" s="343"/>
      <c r="B345" s="343"/>
      <c r="C345" s="343"/>
      <c r="D345" s="343"/>
      <c r="E345" s="343"/>
      <c r="F345" s="341"/>
      <c r="G345" s="341"/>
      <c r="H345" s="341"/>
      <c r="I345" s="341"/>
      <c r="J345" s="341"/>
      <c r="K345" s="341"/>
      <c r="L345" s="341"/>
      <c r="M345" s="341"/>
      <c r="N345" s="341"/>
      <c r="O345" s="341"/>
      <c r="P345" s="341"/>
      <c r="Q345" s="341"/>
      <c r="R345" s="341"/>
      <c r="S345" s="341"/>
      <c r="T345" s="341"/>
      <c r="U345" s="341"/>
      <c r="V345" s="341"/>
      <c r="W345" s="341"/>
      <c r="X345" s="341"/>
      <c r="Y345" s="341"/>
      <c r="Z345" s="341"/>
    </row>
    <row r="346" spans="1:26" ht="15.6">
      <c r="A346" s="343"/>
      <c r="B346" s="343"/>
      <c r="C346" s="343"/>
      <c r="D346" s="343"/>
      <c r="E346" s="343"/>
      <c r="F346" s="341"/>
      <c r="G346" s="341"/>
      <c r="H346" s="341"/>
      <c r="I346" s="341"/>
      <c r="J346" s="341"/>
      <c r="K346" s="341"/>
      <c r="L346" s="341"/>
      <c r="M346" s="341"/>
      <c r="N346" s="341"/>
      <c r="O346" s="341"/>
      <c r="P346" s="341"/>
      <c r="Q346" s="341"/>
      <c r="R346" s="341"/>
      <c r="S346" s="341"/>
      <c r="T346" s="341"/>
      <c r="U346" s="341"/>
      <c r="V346" s="341"/>
      <c r="W346" s="341"/>
      <c r="X346" s="341"/>
      <c r="Y346" s="341"/>
      <c r="Z346" s="341"/>
    </row>
    <row r="347" spans="1:26" ht="15.6">
      <c r="A347" s="343"/>
      <c r="B347" s="343"/>
      <c r="C347" s="343"/>
      <c r="D347" s="343"/>
      <c r="E347" s="343"/>
      <c r="F347" s="341"/>
      <c r="G347" s="341"/>
      <c r="H347" s="341"/>
      <c r="I347" s="341"/>
      <c r="J347" s="341"/>
      <c r="K347" s="341"/>
      <c r="L347" s="341"/>
      <c r="M347" s="341"/>
      <c r="N347" s="341"/>
      <c r="O347" s="341"/>
      <c r="P347" s="341"/>
      <c r="Q347" s="341"/>
      <c r="R347" s="341"/>
      <c r="S347" s="341"/>
      <c r="T347" s="341"/>
      <c r="U347" s="341"/>
      <c r="V347" s="341"/>
      <c r="W347" s="341"/>
      <c r="X347" s="341"/>
      <c r="Y347" s="341"/>
      <c r="Z347" s="341"/>
    </row>
    <row r="348" spans="1:26" ht="15.6">
      <c r="A348" s="343"/>
      <c r="B348" s="343"/>
      <c r="C348" s="343"/>
      <c r="D348" s="343"/>
      <c r="E348" s="343"/>
      <c r="F348" s="341"/>
      <c r="G348" s="341"/>
      <c r="H348" s="341"/>
      <c r="I348" s="341"/>
      <c r="J348" s="341"/>
      <c r="K348" s="341"/>
      <c r="L348" s="341"/>
      <c r="M348" s="341"/>
      <c r="N348" s="341"/>
      <c r="O348" s="341"/>
      <c r="P348" s="341"/>
      <c r="Q348" s="341"/>
      <c r="R348" s="341"/>
      <c r="S348" s="341"/>
      <c r="T348" s="341"/>
      <c r="U348" s="341"/>
      <c r="V348" s="341"/>
      <c r="W348" s="341"/>
      <c r="X348" s="341"/>
      <c r="Y348" s="341"/>
      <c r="Z348" s="341"/>
    </row>
    <row r="349" spans="1:26" ht="15.6">
      <c r="A349" s="343"/>
      <c r="B349" s="343"/>
      <c r="C349" s="343"/>
      <c r="D349" s="343"/>
      <c r="E349" s="343"/>
      <c r="F349" s="341"/>
      <c r="G349" s="341"/>
      <c r="H349" s="341"/>
      <c r="I349" s="341"/>
      <c r="J349" s="341"/>
      <c r="K349" s="341"/>
      <c r="L349" s="341"/>
      <c r="M349" s="341"/>
      <c r="N349" s="341"/>
      <c r="O349" s="341"/>
      <c r="P349" s="341"/>
      <c r="Q349" s="341"/>
      <c r="R349" s="341"/>
      <c r="S349" s="341"/>
      <c r="T349" s="341"/>
      <c r="U349" s="341"/>
      <c r="V349" s="341"/>
      <c r="W349" s="341"/>
      <c r="X349" s="341"/>
      <c r="Y349" s="341"/>
      <c r="Z349" s="341"/>
    </row>
    <row r="350" spans="1:26" ht="15.6">
      <c r="A350" s="343"/>
      <c r="B350" s="343"/>
      <c r="C350" s="343"/>
      <c r="D350" s="343"/>
      <c r="E350" s="343"/>
      <c r="F350" s="341"/>
      <c r="G350" s="341"/>
      <c r="H350" s="341"/>
      <c r="I350" s="341"/>
      <c r="J350" s="341"/>
      <c r="K350" s="341"/>
      <c r="L350" s="341"/>
      <c r="M350" s="341"/>
      <c r="N350" s="341"/>
      <c r="O350" s="341"/>
      <c r="P350" s="341"/>
      <c r="Q350" s="341"/>
      <c r="R350" s="341"/>
      <c r="S350" s="341"/>
      <c r="T350" s="341"/>
      <c r="U350" s="341"/>
      <c r="V350" s="341"/>
      <c r="W350" s="341"/>
      <c r="X350" s="341"/>
      <c r="Y350" s="341"/>
      <c r="Z350" s="341"/>
    </row>
    <row r="351" spans="1:26" ht="15.6">
      <c r="A351" s="343"/>
      <c r="B351" s="343"/>
      <c r="C351" s="343"/>
      <c r="D351" s="343"/>
      <c r="E351" s="343"/>
      <c r="F351" s="341"/>
      <c r="G351" s="341"/>
      <c r="H351" s="341"/>
      <c r="I351" s="341"/>
      <c r="J351" s="341"/>
      <c r="K351" s="341"/>
      <c r="L351" s="341"/>
      <c r="M351" s="341"/>
      <c r="N351" s="341"/>
      <c r="O351" s="341"/>
      <c r="P351" s="341"/>
      <c r="Q351" s="341"/>
      <c r="R351" s="341"/>
      <c r="S351" s="341"/>
      <c r="T351" s="341"/>
      <c r="U351" s="341"/>
      <c r="V351" s="341"/>
      <c r="W351" s="341"/>
      <c r="X351" s="341"/>
      <c r="Y351" s="341"/>
      <c r="Z351" s="341"/>
    </row>
    <row r="352" spans="1:26" ht="15.6">
      <c r="A352" s="343"/>
      <c r="B352" s="343"/>
      <c r="C352" s="343"/>
      <c r="D352" s="343"/>
      <c r="E352" s="343"/>
      <c r="F352" s="341"/>
      <c r="G352" s="341"/>
      <c r="H352" s="341"/>
      <c r="I352" s="341"/>
      <c r="J352" s="341"/>
      <c r="K352" s="341"/>
      <c r="L352" s="341"/>
      <c r="M352" s="341"/>
      <c r="N352" s="341"/>
      <c r="O352" s="341"/>
      <c r="P352" s="341"/>
      <c r="Q352" s="341"/>
      <c r="R352" s="341"/>
      <c r="S352" s="341"/>
      <c r="T352" s="341"/>
      <c r="U352" s="341"/>
      <c r="V352" s="341"/>
      <c r="W352" s="341"/>
      <c r="X352" s="341"/>
      <c r="Y352" s="341"/>
      <c r="Z352" s="341"/>
    </row>
    <row r="353" spans="1:26" ht="15.6">
      <c r="A353" s="343"/>
      <c r="B353" s="343"/>
      <c r="C353" s="343"/>
      <c r="D353" s="343"/>
      <c r="E353" s="343"/>
      <c r="F353" s="341"/>
      <c r="G353" s="341"/>
      <c r="H353" s="341"/>
      <c r="I353" s="341"/>
      <c r="J353" s="341"/>
      <c r="K353" s="341"/>
      <c r="L353" s="341"/>
      <c r="M353" s="341"/>
      <c r="N353" s="341"/>
      <c r="O353" s="341"/>
      <c r="P353" s="341"/>
      <c r="Q353" s="341"/>
      <c r="R353" s="341"/>
      <c r="S353" s="341"/>
      <c r="T353" s="341"/>
      <c r="U353" s="341"/>
      <c r="V353" s="341"/>
      <c r="W353" s="341"/>
      <c r="X353" s="341"/>
      <c r="Y353" s="341"/>
      <c r="Z353" s="341"/>
    </row>
    <row r="354" spans="1:26" ht="15.6">
      <c r="A354" s="343"/>
      <c r="B354" s="343"/>
      <c r="C354" s="343"/>
      <c r="D354" s="343"/>
      <c r="E354" s="343"/>
      <c r="F354" s="341"/>
      <c r="G354" s="341"/>
      <c r="H354" s="341"/>
      <c r="I354" s="341"/>
      <c r="J354" s="341"/>
      <c r="K354" s="341"/>
      <c r="L354" s="341"/>
      <c r="M354" s="341"/>
      <c r="N354" s="341"/>
      <c r="O354" s="341"/>
      <c r="P354" s="341"/>
      <c r="Q354" s="341"/>
      <c r="R354" s="341"/>
      <c r="S354" s="341"/>
      <c r="T354" s="341"/>
      <c r="U354" s="341"/>
      <c r="V354" s="341"/>
      <c r="W354" s="341"/>
      <c r="X354" s="341"/>
      <c r="Y354" s="341"/>
      <c r="Z354" s="341"/>
    </row>
    <row r="355" spans="1:26" ht="15.6">
      <c r="A355" s="343"/>
      <c r="B355" s="343"/>
      <c r="C355" s="343"/>
      <c r="D355" s="343"/>
      <c r="E355" s="343"/>
      <c r="F355" s="341"/>
      <c r="G355" s="341"/>
      <c r="H355" s="341"/>
      <c r="I355" s="341"/>
      <c r="J355" s="341"/>
      <c r="K355" s="341"/>
      <c r="L355" s="341"/>
      <c r="M355" s="341"/>
      <c r="N355" s="341"/>
      <c r="O355" s="341"/>
      <c r="P355" s="341"/>
      <c r="Q355" s="341"/>
      <c r="R355" s="341"/>
      <c r="S355" s="341"/>
      <c r="T355" s="341"/>
      <c r="U355" s="341"/>
      <c r="V355" s="341"/>
      <c r="W355" s="341"/>
      <c r="X355" s="341"/>
      <c r="Y355" s="341"/>
      <c r="Z355" s="341"/>
    </row>
    <row r="356" spans="1:26" ht="15.6">
      <c r="A356" s="343"/>
      <c r="B356" s="343"/>
      <c r="C356" s="343"/>
      <c r="D356" s="343"/>
      <c r="E356" s="343"/>
      <c r="F356" s="341"/>
      <c r="G356" s="341"/>
      <c r="H356" s="341"/>
      <c r="I356" s="341"/>
      <c r="J356" s="341"/>
      <c r="K356" s="341"/>
      <c r="L356" s="341"/>
      <c r="M356" s="341"/>
      <c r="N356" s="341"/>
      <c r="O356" s="341"/>
      <c r="P356" s="341"/>
      <c r="Q356" s="341"/>
      <c r="R356" s="341"/>
      <c r="S356" s="341"/>
      <c r="T356" s="341"/>
      <c r="U356" s="341"/>
      <c r="V356" s="341"/>
      <c r="W356" s="341"/>
      <c r="X356" s="341"/>
      <c r="Y356" s="341"/>
      <c r="Z356" s="341"/>
    </row>
    <row r="357" spans="1:26" ht="15.6">
      <c r="A357" s="343"/>
      <c r="B357" s="343"/>
      <c r="C357" s="343"/>
      <c r="D357" s="343"/>
      <c r="E357" s="343"/>
      <c r="F357" s="341"/>
      <c r="G357" s="341"/>
      <c r="H357" s="341"/>
      <c r="I357" s="341"/>
      <c r="J357" s="341"/>
      <c r="K357" s="341"/>
      <c r="L357" s="341"/>
      <c r="M357" s="341"/>
      <c r="N357" s="341"/>
      <c r="O357" s="341"/>
      <c r="P357" s="341"/>
      <c r="Q357" s="341"/>
      <c r="R357" s="341"/>
      <c r="S357" s="341"/>
      <c r="T357" s="341"/>
      <c r="U357" s="341"/>
      <c r="V357" s="341"/>
      <c r="W357" s="341"/>
      <c r="X357" s="341"/>
      <c r="Y357" s="341"/>
      <c r="Z357" s="341"/>
    </row>
    <row r="358" spans="1:26" ht="15.6">
      <c r="A358" s="343"/>
      <c r="B358" s="343"/>
      <c r="C358" s="343"/>
      <c r="D358" s="343"/>
      <c r="E358" s="343"/>
      <c r="F358" s="341"/>
      <c r="G358" s="341"/>
      <c r="H358" s="341"/>
      <c r="I358" s="341"/>
      <c r="J358" s="341"/>
      <c r="K358" s="341"/>
      <c r="L358" s="341"/>
      <c r="M358" s="341"/>
      <c r="N358" s="341"/>
      <c r="O358" s="341"/>
      <c r="P358" s="341"/>
      <c r="Q358" s="341"/>
      <c r="R358" s="341"/>
      <c r="S358" s="341"/>
      <c r="T358" s="341"/>
      <c r="U358" s="341"/>
      <c r="V358" s="341"/>
      <c r="W358" s="341"/>
      <c r="X358" s="341"/>
      <c r="Y358" s="341"/>
      <c r="Z358" s="341"/>
    </row>
    <row r="359" spans="1:26" ht="15.6">
      <c r="A359" s="343"/>
      <c r="B359" s="343"/>
      <c r="C359" s="343"/>
      <c r="D359" s="343"/>
      <c r="E359" s="343"/>
      <c r="F359" s="341"/>
      <c r="G359" s="341"/>
      <c r="H359" s="341"/>
      <c r="I359" s="341"/>
      <c r="J359" s="341"/>
      <c r="K359" s="341"/>
      <c r="L359" s="341"/>
      <c r="M359" s="341"/>
      <c r="N359" s="341"/>
      <c r="O359" s="341"/>
      <c r="P359" s="341"/>
      <c r="Q359" s="341"/>
      <c r="R359" s="341"/>
      <c r="S359" s="341"/>
      <c r="T359" s="341"/>
      <c r="U359" s="341"/>
      <c r="V359" s="341"/>
      <c r="W359" s="341"/>
      <c r="X359" s="341"/>
      <c r="Y359" s="341"/>
      <c r="Z359" s="341"/>
    </row>
    <row r="360" spans="1:26" ht="15.6">
      <c r="A360" s="343"/>
      <c r="B360" s="343"/>
      <c r="C360" s="343"/>
      <c r="D360" s="343"/>
      <c r="E360" s="343"/>
      <c r="F360" s="341"/>
      <c r="G360" s="341"/>
      <c r="H360" s="341"/>
      <c r="I360" s="341"/>
      <c r="J360" s="341"/>
      <c r="K360" s="341"/>
      <c r="L360" s="341"/>
      <c r="M360" s="341"/>
      <c r="N360" s="341"/>
      <c r="O360" s="341"/>
      <c r="P360" s="341"/>
      <c r="Q360" s="341"/>
      <c r="R360" s="341"/>
      <c r="S360" s="341"/>
      <c r="T360" s="341"/>
      <c r="U360" s="341"/>
      <c r="V360" s="341"/>
      <c r="W360" s="341"/>
      <c r="X360" s="341"/>
      <c r="Y360" s="341"/>
      <c r="Z360" s="341"/>
    </row>
    <row r="361" spans="1:26" ht="15.6">
      <c r="A361" s="343"/>
      <c r="B361" s="343"/>
      <c r="C361" s="343"/>
      <c r="D361" s="343"/>
      <c r="E361" s="343"/>
      <c r="F361" s="341"/>
      <c r="G361" s="341"/>
      <c r="H361" s="341"/>
      <c r="I361" s="341"/>
      <c r="J361" s="341"/>
      <c r="K361" s="341"/>
      <c r="L361" s="341"/>
      <c r="M361" s="341"/>
      <c r="N361" s="341"/>
      <c r="O361" s="341"/>
      <c r="P361" s="341"/>
      <c r="Q361" s="341"/>
      <c r="R361" s="341"/>
      <c r="S361" s="341"/>
      <c r="T361" s="341"/>
      <c r="U361" s="341"/>
      <c r="V361" s="341"/>
      <c r="W361" s="341"/>
      <c r="X361" s="341"/>
      <c r="Y361" s="341"/>
      <c r="Z361" s="341"/>
    </row>
    <row r="362" spans="1:26" ht="15.6">
      <c r="A362" s="343"/>
      <c r="B362" s="343"/>
      <c r="C362" s="343"/>
      <c r="D362" s="343"/>
      <c r="E362" s="343"/>
      <c r="F362" s="341"/>
      <c r="G362" s="341"/>
      <c r="H362" s="341"/>
      <c r="I362" s="341"/>
      <c r="J362" s="341"/>
      <c r="K362" s="341"/>
      <c r="L362" s="341"/>
      <c r="M362" s="341"/>
      <c r="N362" s="341"/>
      <c r="O362" s="341"/>
      <c r="P362" s="341"/>
      <c r="Q362" s="341"/>
      <c r="R362" s="341"/>
      <c r="S362" s="341"/>
      <c r="T362" s="341"/>
      <c r="U362" s="341"/>
      <c r="V362" s="341"/>
      <c r="W362" s="341"/>
      <c r="X362" s="341"/>
      <c r="Y362" s="341"/>
      <c r="Z362" s="341"/>
    </row>
    <row r="363" spans="1:26" ht="15.6">
      <c r="A363" s="343"/>
      <c r="B363" s="343"/>
      <c r="C363" s="343"/>
      <c r="D363" s="343"/>
      <c r="E363" s="343"/>
      <c r="F363" s="341"/>
      <c r="G363" s="341"/>
      <c r="H363" s="341"/>
      <c r="I363" s="341"/>
      <c r="J363" s="341"/>
      <c r="K363" s="341"/>
      <c r="L363" s="341"/>
      <c r="M363" s="341"/>
      <c r="N363" s="341"/>
      <c r="O363" s="341"/>
      <c r="P363" s="341"/>
      <c r="Q363" s="341"/>
      <c r="R363" s="341"/>
      <c r="S363" s="341"/>
      <c r="T363" s="341"/>
      <c r="U363" s="341"/>
      <c r="V363" s="341"/>
      <c r="W363" s="341"/>
      <c r="X363" s="341"/>
      <c r="Y363" s="341"/>
      <c r="Z363" s="341"/>
    </row>
    <row r="364" spans="1:26" ht="15.6">
      <c r="A364" s="343"/>
      <c r="B364" s="343"/>
      <c r="C364" s="343"/>
      <c r="D364" s="343"/>
      <c r="E364" s="343"/>
      <c r="F364" s="341"/>
      <c r="G364" s="341"/>
      <c r="H364" s="341"/>
      <c r="I364" s="341"/>
      <c r="J364" s="341"/>
      <c r="K364" s="341"/>
      <c r="L364" s="341"/>
      <c r="M364" s="341"/>
      <c r="N364" s="341"/>
      <c r="O364" s="341"/>
      <c r="P364" s="341"/>
      <c r="Q364" s="341"/>
      <c r="R364" s="341"/>
      <c r="S364" s="341"/>
      <c r="T364" s="341"/>
      <c r="U364" s="341"/>
      <c r="V364" s="341"/>
      <c r="W364" s="341"/>
      <c r="X364" s="341"/>
      <c r="Y364" s="341"/>
      <c r="Z364" s="341"/>
    </row>
    <row r="365" spans="1:26" ht="15.6">
      <c r="A365" s="343"/>
      <c r="B365" s="343"/>
      <c r="C365" s="343"/>
      <c r="D365" s="343"/>
      <c r="E365" s="343"/>
      <c r="F365" s="341"/>
      <c r="G365" s="341"/>
      <c r="H365" s="341"/>
      <c r="I365" s="341"/>
      <c r="J365" s="341"/>
      <c r="K365" s="341"/>
      <c r="L365" s="341"/>
      <c r="M365" s="341"/>
      <c r="N365" s="341"/>
      <c r="O365" s="341"/>
      <c r="P365" s="341"/>
      <c r="Q365" s="341"/>
      <c r="R365" s="341"/>
      <c r="S365" s="341"/>
      <c r="T365" s="341"/>
      <c r="U365" s="341"/>
      <c r="V365" s="341"/>
      <c r="W365" s="341"/>
      <c r="X365" s="341"/>
      <c r="Y365" s="341"/>
      <c r="Z365" s="341"/>
    </row>
    <row r="366" spans="1:26" ht="15.6">
      <c r="A366" s="343"/>
      <c r="B366" s="343"/>
      <c r="C366" s="343"/>
      <c r="D366" s="343"/>
      <c r="E366" s="343"/>
      <c r="F366" s="341"/>
      <c r="G366" s="341"/>
      <c r="H366" s="341"/>
      <c r="I366" s="341"/>
      <c r="J366" s="341"/>
      <c r="K366" s="341"/>
      <c r="L366" s="341"/>
      <c r="M366" s="341"/>
      <c r="N366" s="341"/>
      <c r="O366" s="341"/>
      <c r="P366" s="341"/>
      <c r="Q366" s="341"/>
      <c r="R366" s="341"/>
      <c r="S366" s="341"/>
      <c r="T366" s="341"/>
      <c r="U366" s="341"/>
      <c r="V366" s="341"/>
      <c r="W366" s="341"/>
      <c r="X366" s="341"/>
      <c r="Y366" s="341"/>
      <c r="Z366" s="341"/>
    </row>
    <row r="367" spans="1:26" ht="15.6">
      <c r="A367" s="343"/>
      <c r="B367" s="343"/>
      <c r="C367" s="343"/>
      <c r="D367" s="343"/>
      <c r="E367" s="343"/>
      <c r="F367" s="341"/>
      <c r="G367" s="341"/>
      <c r="H367" s="341"/>
      <c r="I367" s="341"/>
      <c r="J367" s="341"/>
      <c r="K367" s="341"/>
      <c r="L367" s="341"/>
      <c r="M367" s="341"/>
      <c r="N367" s="341"/>
      <c r="O367" s="341"/>
      <c r="P367" s="341"/>
      <c r="Q367" s="341"/>
      <c r="R367" s="341"/>
      <c r="S367" s="341"/>
      <c r="T367" s="341"/>
      <c r="U367" s="341"/>
      <c r="V367" s="341"/>
      <c r="W367" s="341"/>
      <c r="X367" s="341"/>
      <c r="Y367" s="341"/>
      <c r="Z367" s="341"/>
    </row>
    <row r="368" spans="1:26" ht="15.6">
      <c r="A368" s="343"/>
      <c r="B368" s="343"/>
      <c r="C368" s="343"/>
      <c r="D368" s="343"/>
      <c r="E368" s="343"/>
      <c r="F368" s="341"/>
      <c r="G368" s="341"/>
      <c r="H368" s="341"/>
      <c r="I368" s="341"/>
      <c r="J368" s="341"/>
      <c r="K368" s="341"/>
      <c r="L368" s="341"/>
      <c r="M368" s="341"/>
      <c r="N368" s="341"/>
      <c r="O368" s="341"/>
      <c r="P368" s="341"/>
      <c r="Q368" s="341"/>
      <c r="R368" s="341"/>
      <c r="S368" s="341"/>
      <c r="T368" s="341"/>
      <c r="U368" s="341"/>
      <c r="V368" s="341"/>
      <c r="W368" s="341"/>
      <c r="X368" s="341"/>
      <c r="Y368" s="341"/>
      <c r="Z368" s="341"/>
    </row>
    <row r="369" spans="1:26" ht="15.6">
      <c r="A369" s="343"/>
      <c r="B369" s="343"/>
      <c r="C369" s="343"/>
      <c r="D369" s="343"/>
      <c r="E369" s="343"/>
      <c r="F369" s="341"/>
      <c r="G369" s="341"/>
      <c r="H369" s="341"/>
      <c r="I369" s="341"/>
      <c r="J369" s="341"/>
      <c r="K369" s="341"/>
      <c r="L369" s="341"/>
      <c r="M369" s="341"/>
      <c r="N369" s="341"/>
      <c r="O369" s="341"/>
      <c r="P369" s="341"/>
      <c r="Q369" s="341"/>
      <c r="R369" s="341"/>
      <c r="S369" s="341"/>
      <c r="T369" s="341"/>
      <c r="U369" s="341"/>
      <c r="V369" s="341"/>
      <c r="W369" s="341"/>
      <c r="X369" s="341"/>
      <c r="Y369" s="341"/>
      <c r="Z369" s="341"/>
    </row>
    <row r="370" spans="1:26" ht="15.6">
      <c r="A370" s="343"/>
      <c r="B370" s="343"/>
      <c r="C370" s="343"/>
      <c r="D370" s="343"/>
      <c r="E370" s="343"/>
      <c r="F370" s="341"/>
      <c r="G370" s="341"/>
      <c r="H370" s="341"/>
      <c r="I370" s="341"/>
      <c r="J370" s="341"/>
      <c r="K370" s="341"/>
      <c r="L370" s="341"/>
      <c r="M370" s="341"/>
      <c r="N370" s="341"/>
      <c r="O370" s="341"/>
      <c r="P370" s="341"/>
      <c r="Q370" s="341"/>
      <c r="R370" s="341"/>
      <c r="S370" s="341"/>
      <c r="T370" s="341"/>
      <c r="U370" s="341"/>
      <c r="V370" s="341"/>
      <c r="W370" s="341"/>
      <c r="X370" s="341"/>
      <c r="Y370" s="341"/>
      <c r="Z370" s="341"/>
    </row>
    <row r="371" spans="1:26" ht="15.6">
      <c r="A371" s="343"/>
      <c r="B371" s="343"/>
      <c r="C371" s="343"/>
      <c r="D371" s="343"/>
      <c r="E371" s="343"/>
      <c r="F371" s="341"/>
      <c r="G371" s="341"/>
      <c r="H371" s="341"/>
      <c r="I371" s="341"/>
      <c r="J371" s="341"/>
      <c r="K371" s="341"/>
      <c r="L371" s="341"/>
      <c r="M371" s="341"/>
      <c r="N371" s="341"/>
      <c r="O371" s="341"/>
      <c r="P371" s="341"/>
      <c r="Q371" s="341"/>
      <c r="R371" s="341"/>
      <c r="S371" s="341"/>
      <c r="T371" s="341"/>
      <c r="U371" s="341"/>
      <c r="V371" s="341"/>
      <c r="W371" s="341"/>
      <c r="X371" s="341"/>
      <c r="Y371" s="341"/>
      <c r="Z371" s="341"/>
    </row>
    <row r="372" spans="1:26" ht="15.6">
      <c r="A372" s="343"/>
      <c r="B372" s="343"/>
      <c r="C372" s="343"/>
      <c r="D372" s="343"/>
      <c r="E372" s="343"/>
      <c r="F372" s="341"/>
      <c r="G372" s="341"/>
      <c r="H372" s="341"/>
      <c r="I372" s="341"/>
      <c r="J372" s="341"/>
      <c r="K372" s="341"/>
      <c r="L372" s="341"/>
      <c r="M372" s="341"/>
      <c r="N372" s="341"/>
      <c r="O372" s="341"/>
      <c r="P372" s="341"/>
      <c r="Q372" s="341"/>
      <c r="R372" s="341"/>
      <c r="S372" s="341"/>
      <c r="T372" s="341"/>
      <c r="U372" s="341"/>
      <c r="V372" s="341"/>
      <c r="W372" s="341"/>
      <c r="X372" s="341"/>
      <c r="Y372" s="341"/>
      <c r="Z372" s="341"/>
    </row>
    <row r="373" spans="1:26" ht="15.6">
      <c r="A373" s="343"/>
      <c r="B373" s="343"/>
      <c r="C373" s="343"/>
      <c r="D373" s="343"/>
      <c r="E373" s="343"/>
      <c r="F373" s="341"/>
      <c r="G373" s="341"/>
      <c r="H373" s="341"/>
      <c r="I373" s="341"/>
      <c r="J373" s="341"/>
      <c r="K373" s="341"/>
      <c r="L373" s="341"/>
      <c r="M373" s="341"/>
      <c r="N373" s="341"/>
      <c r="O373" s="341"/>
      <c r="P373" s="341"/>
      <c r="Q373" s="341"/>
      <c r="R373" s="341"/>
      <c r="S373" s="341"/>
      <c r="T373" s="341"/>
      <c r="U373" s="341"/>
      <c r="V373" s="341"/>
      <c r="W373" s="341"/>
      <c r="X373" s="341"/>
      <c r="Y373" s="341"/>
      <c r="Z373" s="341"/>
    </row>
    <row r="374" spans="1:26" ht="15.6">
      <c r="A374" s="343"/>
      <c r="B374" s="343"/>
      <c r="C374" s="343"/>
      <c r="D374" s="343"/>
      <c r="E374" s="343"/>
      <c r="F374" s="341"/>
      <c r="G374" s="341"/>
      <c r="H374" s="341"/>
      <c r="I374" s="341"/>
      <c r="J374" s="341"/>
      <c r="K374" s="341"/>
      <c r="L374" s="341"/>
      <c r="M374" s="341"/>
      <c r="N374" s="341"/>
      <c r="O374" s="341"/>
      <c r="P374" s="341"/>
      <c r="Q374" s="341"/>
      <c r="R374" s="341"/>
      <c r="S374" s="341"/>
      <c r="T374" s="341"/>
      <c r="U374" s="341"/>
      <c r="V374" s="341"/>
      <c r="W374" s="341"/>
      <c r="X374" s="341"/>
      <c r="Y374" s="341"/>
      <c r="Z374" s="341"/>
    </row>
    <row r="375" spans="1:26" ht="15.6">
      <c r="A375" s="343"/>
      <c r="B375" s="343"/>
      <c r="C375" s="343"/>
      <c r="D375" s="343"/>
      <c r="E375" s="343"/>
      <c r="F375" s="341"/>
      <c r="G375" s="341"/>
      <c r="H375" s="341"/>
      <c r="I375" s="341"/>
      <c r="J375" s="341"/>
      <c r="K375" s="341"/>
      <c r="L375" s="341"/>
      <c r="M375" s="341"/>
      <c r="N375" s="341"/>
      <c r="O375" s="341"/>
      <c r="P375" s="341"/>
      <c r="Q375" s="341"/>
      <c r="R375" s="341"/>
      <c r="S375" s="341"/>
      <c r="T375" s="341"/>
      <c r="U375" s="341"/>
      <c r="V375" s="341"/>
      <c r="W375" s="341"/>
      <c r="X375" s="341"/>
      <c r="Y375" s="341"/>
      <c r="Z375" s="341"/>
    </row>
    <row r="376" spans="1:26" ht="15.6">
      <c r="A376" s="343"/>
      <c r="B376" s="343"/>
      <c r="C376" s="343"/>
      <c r="D376" s="343"/>
      <c r="E376" s="343"/>
      <c r="F376" s="341"/>
      <c r="G376" s="341"/>
      <c r="H376" s="341"/>
      <c r="I376" s="341"/>
      <c r="J376" s="341"/>
      <c r="K376" s="341"/>
      <c r="L376" s="341"/>
      <c r="M376" s="341"/>
      <c r="N376" s="341"/>
      <c r="O376" s="341"/>
      <c r="P376" s="341"/>
      <c r="Q376" s="341"/>
      <c r="R376" s="341"/>
      <c r="S376" s="341"/>
      <c r="T376" s="341"/>
      <c r="U376" s="341"/>
      <c r="V376" s="341"/>
      <c r="W376" s="341"/>
      <c r="X376" s="341"/>
      <c r="Y376" s="341"/>
      <c r="Z376" s="341"/>
    </row>
    <row r="377" spans="1:26" ht="15.6">
      <c r="A377" s="343"/>
      <c r="B377" s="343"/>
      <c r="C377" s="343"/>
      <c r="D377" s="343"/>
      <c r="E377" s="343"/>
      <c r="F377" s="341"/>
      <c r="G377" s="341"/>
      <c r="H377" s="341"/>
      <c r="I377" s="341"/>
      <c r="J377" s="341"/>
      <c r="K377" s="341"/>
      <c r="L377" s="341"/>
      <c r="M377" s="341"/>
      <c r="N377" s="341"/>
      <c r="O377" s="341"/>
      <c r="P377" s="341"/>
      <c r="Q377" s="341"/>
      <c r="R377" s="341"/>
      <c r="S377" s="341"/>
      <c r="T377" s="341"/>
      <c r="U377" s="341"/>
      <c r="V377" s="341"/>
      <c r="W377" s="341"/>
      <c r="X377" s="341"/>
      <c r="Y377" s="341"/>
      <c r="Z377" s="341"/>
    </row>
    <row r="378" spans="1:26" ht="15.6">
      <c r="A378" s="343"/>
      <c r="B378" s="343"/>
      <c r="C378" s="343"/>
      <c r="D378" s="343"/>
      <c r="E378" s="343"/>
      <c r="F378" s="341"/>
      <c r="G378" s="341"/>
      <c r="H378" s="341"/>
      <c r="I378" s="341"/>
      <c r="J378" s="341"/>
      <c r="K378" s="341"/>
      <c r="L378" s="341"/>
      <c r="M378" s="341"/>
      <c r="N378" s="341"/>
      <c r="O378" s="341"/>
      <c r="P378" s="341"/>
      <c r="Q378" s="341"/>
      <c r="R378" s="341"/>
      <c r="S378" s="341"/>
      <c r="T378" s="341"/>
      <c r="U378" s="341"/>
      <c r="V378" s="341"/>
      <c r="W378" s="341"/>
      <c r="X378" s="341"/>
      <c r="Y378" s="341"/>
      <c r="Z378" s="341"/>
    </row>
    <row r="379" spans="1:26" ht="15.6">
      <c r="A379" s="343"/>
      <c r="B379" s="343"/>
      <c r="C379" s="343"/>
      <c r="D379" s="343"/>
      <c r="E379" s="343"/>
      <c r="F379" s="341"/>
      <c r="G379" s="341"/>
      <c r="H379" s="341"/>
      <c r="I379" s="341"/>
      <c r="J379" s="341"/>
      <c r="K379" s="341"/>
      <c r="L379" s="341"/>
      <c r="M379" s="341"/>
      <c r="N379" s="341"/>
      <c r="O379" s="341"/>
      <c r="P379" s="341"/>
      <c r="Q379" s="341"/>
      <c r="R379" s="341"/>
      <c r="S379" s="341"/>
      <c r="T379" s="341"/>
      <c r="U379" s="341"/>
      <c r="V379" s="341"/>
      <c r="W379" s="341"/>
      <c r="X379" s="341"/>
      <c r="Y379" s="341"/>
      <c r="Z379" s="341"/>
    </row>
    <row r="380" spans="1:26" ht="15.6">
      <c r="A380" s="343"/>
      <c r="B380" s="343"/>
      <c r="C380" s="343"/>
      <c r="D380" s="343"/>
      <c r="E380" s="343"/>
      <c r="F380" s="341"/>
      <c r="G380" s="341"/>
      <c r="H380" s="341"/>
      <c r="I380" s="341"/>
      <c r="J380" s="341"/>
      <c r="K380" s="341"/>
      <c r="L380" s="341"/>
      <c r="M380" s="341"/>
      <c r="N380" s="341"/>
      <c r="O380" s="341"/>
      <c r="P380" s="341"/>
      <c r="Q380" s="341"/>
      <c r="R380" s="341"/>
      <c r="S380" s="341"/>
      <c r="T380" s="341"/>
      <c r="U380" s="341"/>
      <c r="V380" s="341"/>
      <c r="W380" s="341"/>
      <c r="X380" s="341"/>
      <c r="Y380" s="341"/>
      <c r="Z380" s="341"/>
    </row>
    <row r="381" spans="1:26" ht="15.6">
      <c r="A381" s="343"/>
      <c r="B381" s="343"/>
      <c r="C381" s="343"/>
      <c r="D381" s="343"/>
      <c r="E381" s="343"/>
      <c r="F381" s="341"/>
      <c r="G381" s="341"/>
      <c r="H381" s="341"/>
      <c r="I381" s="341"/>
      <c r="J381" s="341"/>
      <c r="K381" s="341"/>
      <c r="L381" s="341"/>
      <c r="M381" s="341"/>
      <c r="N381" s="341"/>
      <c r="O381" s="341"/>
      <c r="P381" s="341"/>
      <c r="Q381" s="341"/>
      <c r="R381" s="341"/>
      <c r="S381" s="341"/>
      <c r="T381" s="341"/>
      <c r="U381" s="341"/>
      <c r="V381" s="341"/>
      <c r="W381" s="341"/>
      <c r="X381" s="341"/>
      <c r="Y381" s="341"/>
      <c r="Z381" s="341"/>
    </row>
    <row r="382" spans="1:26" ht="15.6">
      <c r="A382" s="343"/>
      <c r="B382" s="343"/>
      <c r="C382" s="343"/>
      <c r="D382" s="343"/>
      <c r="E382" s="343"/>
      <c r="F382" s="341"/>
      <c r="G382" s="341"/>
      <c r="H382" s="341"/>
      <c r="I382" s="341"/>
      <c r="J382" s="341"/>
      <c r="K382" s="341"/>
      <c r="L382" s="341"/>
      <c r="M382" s="341"/>
      <c r="N382" s="341"/>
      <c r="O382" s="341"/>
      <c r="P382" s="341"/>
      <c r="Q382" s="341"/>
      <c r="R382" s="341"/>
      <c r="S382" s="341"/>
      <c r="T382" s="341"/>
      <c r="U382" s="341"/>
      <c r="V382" s="341"/>
      <c r="W382" s="341"/>
      <c r="X382" s="341"/>
      <c r="Y382" s="341"/>
      <c r="Z382" s="341"/>
    </row>
    <row r="383" spans="1:26" ht="15.6">
      <c r="A383" s="343"/>
      <c r="B383" s="343"/>
      <c r="C383" s="343"/>
      <c r="D383" s="343"/>
      <c r="E383" s="343"/>
      <c r="F383" s="341"/>
      <c r="G383" s="341"/>
      <c r="H383" s="341"/>
      <c r="I383" s="341"/>
      <c r="J383" s="341"/>
      <c r="K383" s="341"/>
      <c r="L383" s="341"/>
      <c r="M383" s="341"/>
      <c r="N383" s="341"/>
      <c r="O383" s="341"/>
      <c r="P383" s="341"/>
      <c r="Q383" s="341"/>
      <c r="R383" s="341"/>
      <c r="S383" s="341"/>
      <c r="T383" s="341"/>
      <c r="U383" s="341"/>
      <c r="V383" s="341"/>
      <c r="W383" s="341"/>
      <c r="X383" s="341"/>
      <c r="Y383" s="341"/>
      <c r="Z383" s="341"/>
    </row>
    <row r="384" spans="1:26" ht="15.6">
      <c r="A384" s="343"/>
      <c r="B384" s="343"/>
      <c r="C384" s="343"/>
      <c r="D384" s="343"/>
      <c r="E384" s="343"/>
      <c r="F384" s="341"/>
      <c r="G384" s="341"/>
      <c r="H384" s="341"/>
      <c r="I384" s="341"/>
      <c r="J384" s="341"/>
      <c r="K384" s="341"/>
      <c r="L384" s="341"/>
      <c r="M384" s="341"/>
      <c r="N384" s="341"/>
      <c r="O384" s="341"/>
      <c r="P384" s="341"/>
      <c r="Q384" s="341"/>
      <c r="R384" s="341"/>
      <c r="S384" s="341"/>
      <c r="T384" s="341"/>
      <c r="U384" s="341"/>
      <c r="V384" s="341"/>
      <c r="W384" s="341"/>
      <c r="X384" s="341"/>
      <c r="Y384" s="341"/>
      <c r="Z384" s="341"/>
    </row>
    <row r="385" spans="1:26" ht="15.6">
      <c r="A385" s="343"/>
      <c r="B385" s="343"/>
      <c r="C385" s="343"/>
      <c r="D385" s="343"/>
      <c r="E385" s="343"/>
      <c r="F385" s="341"/>
      <c r="G385" s="341"/>
      <c r="H385" s="341"/>
      <c r="I385" s="341"/>
      <c r="J385" s="341"/>
      <c r="K385" s="341"/>
      <c r="L385" s="341"/>
      <c r="M385" s="341"/>
      <c r="N385" s="341"/>
      <c r="O385" s="341"/>
      <c r="P385" s="341"/>
      <c r="Q385" s="341"/>
      <c r="R385" s="341"/>
      <c r="S385" s="341"/>
      <c r="T385" s="341"/>
      <c r="U385" s="341"/>
      <c r="V385" s="341"/>
      <c r="W385" s="341"/>
      <c r="X385" s="341"/>
      <c r="Y385" s="341"/>
      <c r="Z385" s="341"/>
    </row>
    <row r="386" spans="1:26" ht="15.6">
      <c r="A386" s="343"/>
      <c r="B386" s="343"/>
      <c r="C386" s="343"/>
      <c r="D386" s="343"/>
      <c r="E386" s="343"/>
      <c r="F386" s="341"/>
      <c r="G386" s="341"/>
      <c r="H386" s="341"/>
      <c r="I386" s="341"/>
      <c r="J386" s="341"/>
      <c r="K386" s="341"/>
      <c r="L386" s="341"/>
      <c r="M386" s="341"/>
      <c r="N386" s="341"/>
      <c r="O386" s="341"/>
      <c r="P386" s="341"/>
      <c r="Q386" s="341"/>
      <c r="R386" s="341"/>
      <c r="S386" s="341"/>
      <c r="T386" s="341"/>
      <c r="U386" s="341"/>
      <c r="V386" s="341"/>
      <c r="W386" s="341"/>
      <c r="X386" s="341"/>
      <c r="Y386" s="341"/>
      <c r="Z386" s="341"/>
    </row>
    <row r="387" spans="1:26" ht="15.6">
      <c r="A387" s="343"/>
      <c r="B387" s="343"/>
      <c r="C387" s="343"/>
      <c r="D387" s="343"/>
      <c r="E387" s="343"/>
      <c r="F387" s="341"/>
      <c r="G387" s="341"/>
      <c r="H387" s="341"/>
      <c r="I387" s="341"/>
      <c r="J387" s="341"/>
      <c r="K387" s="341"/>
      <c r="L387" s="341"/>
      <c r="M387" s="341"/>
      <c r="N387" s="341"/>
      <c r="O387" s="341"/>
      <c r="P387" s="341"/>
      <c r="Q387" s="341"/>
      <c r="R387" s="341"/>
      <c r="S387" s="341"/>
      <c r="T387" s="341"/>
      <c r="U387" s="341"/>
      <c r="V387" s="341"/>
      <c r="W387" s="341"/>
      <c r="X387" s="341"/>
      <c r="Y387" s="341"/>
      <c r="Z387" s="341"/>
    </row>
    <row r="388" spans="1:26" ht="15.6">
      <c r="A388" s="343"/>
      <c r="B388" s="343"/>
      <c r="C388" s="343"/>
      <c r="D388" s="343"/>
      <c r="E388" s="343"/>
      <c r="F388" s="341"/>
      <c r="G388" s="341"/>
      <c r="H388" s="341"/>
      <c r="I388" s="341"/>
      <c r="J388" s="341"/>
      <c r="K388" s="341"/>
      <c r="L388" s="341"/>
      <c r="M388" s="341"/>
      <c r="N388" s="341"/>
      <c r="O388" s="341"/>
      <c r="P388" s="341"/>
      <c r="Q388" s="341"/>
      <c r="R388" s="341"/>
      <c r="S388" s="341"/>
      <c r="T388" s="341"/>
      <c r="U388" s="341"/>
      <c r="V388" s="341"/>
      <c r="W388" s="341"/>
      <c r="X388" s="341"/>
      <c r="Y388" s="341"/>
      <c r="Z388" s="341"/>
    </row>
    <row r="389" spans="1:26" ht="15.6">
      <c r="A389" s="343"/>
      <c r="B389" s="343"/>
      <c r="C389" s="343"/>
      <c r="D389" s="343"/>
      <c r="E389" s="343"/>
      <c r="F389" s="341"/>
      <c r="G389" s="341"/>
      <c r="H389" s="341"/>
      <c r="I389" s="341"/>
      <c r="J389" s="341"/>
      <c r="K389" s="341"/>
      <c r="L389" s="341"/>
      <c r="M389" s="341"/>
      <c r="N389" s="341"/>
      <c r="O389" s="341"/>
      <c r="P389" s="341"/>
      <c r="Q389" s="341"/>
      <c r="R389" s="341"/>
      <c r="S389" s="341"/>
      <c r="T389" s="341"/>
      <c r="U389" s="341"/>
      <c r="V389" s="341"/>
      <c r="W389" s="341"/>
      <c r="X389" s="341"/>
      <c r="Y389" s="341"/>
      <c r="Z389" s="341"/>
    </row>
    <row r="390" spans="1:26" ht="15.6">
      <c r="A390" s="343"/>
      <c r="B390" s="343"/>
      <c r="C390" s="343"/>
      <c r="D390" s="343"/>
      <c r="E390" s="343"/>
      <c r="F390" s="341"/>
      <c r="G390" s="341"/>
      <c r="H390" s="341"/>
      <c r="I390" s="341"/>
      <c r="J390" s="341"/>
      <c r="K390" s="341"/>
      <c r="L390" s="341"/>
      <c r="M390" s="341"/>
      <c r="N390" s="341"/>
      <c r="O390" s="341"/>
      <c r="P390" s="341"/>
      <c r="Q390" s="341"/>
      <c r="R390" s="341"/>
      <c r="S390" s="341"/>
      <c r="T390" s="341"/>
      <c r="U390" s="341"/>
      <c r="V390" s="341"/>
      <c r="W390" s="341"/>
      <c r="X390" s="341"/>
      <c r="Y390" s="341"/>
      <c r="Z390" s="341"/>
    </row>
    <row r="391" spans="1:26" ht="15.6">
      <c r="A391" s="343"/>
      <c r="B391" s="343"/>
      <c r="C391" s="343"/>
      <c r="D391" s="343"/>
      <c r="E391" s="343"/>
      <c r="F391" s="341"/>
      <c r="G391" s="341"/>
      <c r="H391" s="341"/>
      <c r="I391" s="341"/>
      <c r="J391" s="341"/>
      <c r="K391" s="341"/>
      <c r="L391" s="341"/>
      <c r="M391" s="341"/>
      <c r="N391" s="341"/>
      <c r="O391" s="341"/>
      <c r="P391" s="341"/>
      <c r="Q391" s="341"/>
      <c r="R391" s="341"/>
      <c r="S391" s="341"/>
      <c r="T391" s="341"/>
      <c r="U391" s="341"/>
      <c r="V391" s="341"/>
      <c r="W391" s="341"/>
      <c r="X391" s="341"/>
      <c r="Y391" s="341"/>
      <c r="Z391" s="341"/>
    </row>
    <row r="392" spans="1:26" ht="15.6">
      <c r="A392" s="343"/>
      <c r="B392" s="343"/>
      <c r="C392" s="343"/>
      <c r="D392" s="343"/>
      <c r="E392" s="343"/>
      <c r="F392" s="341"/>
      <c r="G392" s="341"/>
      <c r="H392" s="341"/>
      <c r="I392" s="341"/>
      <c r="J392" s="341"/>
      <c r="K392" s="341"/>
      <c r="L392" s="341"/>
      <c r="M392" s="341"/>
      <c r="N392" s="341"/>
      <c r="O392" s="341"/>
      <c r="P392" s="341"/>
      <c r="Q392" s="341"/>
      <c r="R392" s="341"/>
      <c r="S392" s="341"/>
      <c r="T392" s="341"/>
      <c r="U392" s="341"/>
      <c r="V392" s="341"/>
      <c r="W392" s="341"/>
      <c r="X392" s="341"/>
      <c r="Y392" s="341"/>
      <c r="Z392" s="341"/>
    </row>
    <row r="393" spans="1:26" ht="15.6">
      <c r="A393" s="343"/>
      <c r="B393" s="343"/>
      <c r="C393" s="343"/>
      <c r="D393" s="343"/>
      <c r="E393" s="343"/>
      <c r="F393" s="341"/>
      <c r="G393" s="341"/>
      <c r="H393" s="341"/>
      <c r="I393" s="341"/>
      <c r="J393" s="341"/>
      <c r="K393" s="341"/>
      <c r="L393" s="341"/>
      <c r="M393" s="341"/>
      <c r="N393" s="341"/>
      <c r="O393" s="341"/>
      <c r="P393" s="341"/>
      <c r="Q393" s="341"/>
      <c r="R393" s="341"/>
      <c r="S393" s="341"/>
      <c r="T393" s="341"/>
      <c r="U393" s="341"/>
      <c r="V393" s="341"/>
      <c r="W393" s="341"/>
      <c r="X393" s="341"/>
      <c r="Y393" s="341"/>
      <c r="Z393" s="341"/>
    </row>
    <row r="394" spans="1:26" ht="15.6">
      <c r="A394" s="343"/>
      <c r="B394" s="343"/>
      <c r="C394" s="343"/>
      <c r="D394" s="343"/>
      <c r="E394" s="343"/>
      <c r="F394" s="341"/>
      <c r="G394" s="341"/>
      <c r="H394" s="341"/>
      <c r="I394" s="341"/>
      <c r="J394" s="341"/>
      <c r="K394" s="341"/>
      <c r="L394" s="341"/>
      <c r="M394" s="341"/>
      <c r="N394" s="341"/>
      <c r="O394" s="341"/>
      <c r="P394" s="341"/>
      <c r="Q394" s="341"/>
      <c r="R394" s="341"/>
      <c r="S394" s="341"/>
      <c r="T394" s="341"/>
      <c r="U394" s="341"/>
      <c r="V394" s="341"/>
      <c r="W394" s="341"/>
      <c r="X394" s="341"/>
      <c r="Y394" s="341"/>
      <c r="Z394" s="341"/>
    </row>
    <row r="395" spans="1:26" ht="15.6">
      <c r="A395" s="343"/>
      <c r="B395" s="343"/>
      <c r="C395" s="343"/>
      <c r="D395" s="343"/>
      <c r="E395" s="343"/>
      <c r="F395" s="341"/>
      <c r="G395" s="341"/>
      <c r="H395" s="341"/>
      <c r="I395" s="341"/>
      <c r="J395" s="341"/>
      <c r="K395" s="341"/>
      <c r="L395" s="341"/>
      <c r="M395" s="341"/>
      <c r="N395" s="341"/>
      <c r="O395" s="341"/>
      <c r="P395" s="341"/>
      <c r="Q395" s="341"/>
      <c r="R395" s="341"/>
      <c r="S395" s="341"/>
      <c r="T395" s="341"/>
      <c r="U395" s="341"/>
      <c r="V395" s="341"/>
      <c r="W395" s="341"/>
      <c r="X395" s="341"/>
      <c r="Y395" s="341"/>
      <c r="Z395" s="341"/>
    </row>
    <row r="396" spans="1:26" ht="15.6">
      <c r="A396" s="343"/>
      <c r="B396" s="343"/>
      <c r="C396" s="343"/>
      <c r="D396" s="343"/>
      <c r="E396" s="343"/>
      <c r="F396" s="341"/>
      <c r="G396" s="341"/>
      <c r="H396" s="341"/>
      <c r="I396" s="341"/>
      <c r="J396" s="341"/>
      <c r="K396" s="341"/>
      <c r="L396" s="341"/>
      <c r="M396" s="341"/>
      <c r="N396" s="341"/>
      <c r="O396" s="341"/>
      <c r="P396" s="341"/>
      <c r="Q396" s="341"/>
      <c r="R396" s="341"/>
      <c r="S396" s="341"/>
      <c r="T396" s="341"/>
      <c r="U396" s="341"/>
      <c r="V396" s="341"/>
      <c r="W396" s="341"/>
      <c r="X396" s="341"/>
      <c r="Y396" s="341"/>
      <c r="Z396" s="341"/>
    </row>
    <row r="397" spans="1:26" ht="15.6">
      <c r="A397" s="343"/>
      <c r="B397" s="343"/>
      <c r="C397" s="343"/>
      <c r="D397" s="343"/>
      <c r="E397" s="343"/>
      <c r="F397" s="341"/>
      <c r="G397" s="341"/>
      <c r="H397" s="341"/>
      <c r="I397" s="341"/>
      <c r="J397" s="341"/>
      <c r="K397" s="341"/>
      <c r="L397" s="341"/>
      <c r="M397" s="341"/>
      <c r="N397" s="341"/>
      <c r="O397" s="341"/>
      <c r="P397" s="341"/>
      <c r="Q397" s="341"/>
      <c r="R397" s="341"/>
      <c r="S397" s="341"/>
      <c r="T397" s="341"/>
      <c r="U397" s="341"/>
      <c r="V397" s="341"/>
      <c r="W397" s="341"/>
      <c r="X397" s="341"/>
      <c r="Y397" s="341"/>
      <c r="Z397" s="341"/>
    </row>
    <row r="398" spans="1:26" ht="15.6">
      <c r="A398" s="343"/>
      <c r="B398" s="343"/>
      <c r="C398" s="343"/>
      <c r="D398" s="343"/>
      <c r="E398" s="343"/>
      <c r="F398" s="341"/>
      <c r="G398" s="341"/>
      <c r="H398" s="341"/>
      <c r="I398" s="341"/>
      <c r="J398" s="341"/>
      <c r="K398" s="341"/>
      <c r="L398" s="341"/>
      <c r="M398" s="341"/>
      <c r="N398" s="341"/>
      <c r="O398" s="341"/>
      <c r="P398" s="341"/>
      <c r="Q398" s="341"/>
      <c r="R398" s="341"/>
      <c r="S398" s="341"/>
      <c r="T398" s="341"/>
      <c r="U398" s="341"/>
      <c r="V398" s="341"/>
      <c r="W398" s="341"/>
      <c r="X398" s="341"/>
      <c r="Y398" s="341"/>
      <c r="Z398" s="341"/>
    </row>
    <row r="399" spans="1:26" ht="15.6">
      <c r="A399" s="343"/>
      <c r="B399" s="343"/>
      <c r="C399" s="343"/>
      <c r="D399" s="343"/>
      <c r="E399" s="343"/>
      <c r="F399" s="341"/>
      <c r="G399" s="341"/>
      <c r="H399" s="341"/>
      <c r="I399" s="341"/>
      <c r="J399" s="341"/>
      <c r="K399" s="341"/>
      <c r="L399" s="341"/>
      <c r="M399" s="341"/>
      <c r="N399" s="341"/>
      <c r="O399" s="341"/>
      <c r="P399" s="341"/>
      <c r="Q399" s="341"/>
      <c r="R399" s="341"/>
      <c r="S399" s="341"/>
      <c r="T399" s="341"/>
      <c r="U399" s="341"/>
      <c r="V399" s="341"/>
      <c r="W399" s="341"/>
      <c r="X399" s="341"/>
      <c r="Y399" s="341"/>
      <c r="Z399" s="341"/>
    </row>
    <row r="400" spans="1:26" ht="15.6">
      <c r="A400" s="343"/>
      <c r="B400" s="343"/>
      <c r="C400" s="343"/>
      <c r="D400" s="343"/>
      <c r="E400" s="343"/>
      <c r="F400" s="341"/>
      <c r="G400" s="341"/>
      <c r="H400" s="341"/>
      <c r="I400" s="341"/>
      <c r="J400" s="341"/>
      <c r="K400" s="341"/>
      <c r="L400" s="341"/>
      <c r="M400" s="341"/>
      <c r="N400" s="341"/>
      <c r="O400" s="341"/>
      <c r="P400" s="341"/>
      <c r="Q400" s="341"/>
      <c r="R400" s="341"/>
      <c r="S400" s="341"/>
      <c r="T400" s="341"/>
      <c r="U400" s="341"/>
      <c r="V400" s="341"/>
      <c r="W400" s="341"/>
      <c r="X400" s="341"/>
      <c r="Y400" s="341"/>
      <c r="Z400" s="341"/>
    </row>
    <row r="401" spans="1:26" ht="15.6">
      <c r="A401" s="343"/>
      <c r="B401" s="343"/>
      <c r="C401" s="343"/>
      <c r="D401" s="343"/>
      <c r="E401" s="343"/>
      <c r="F401" s="341"/>
      <c r="G401" s="341"/>
      <c r="H401" s="341"/>
      <c r="I401" s="341"/>
      <c r="J401" s="341"/>
      <c r="K401" s="341"/>
      <c r="L401" s="341"/>
      <c r="M401" s="341"/>
      <c r="N401" s="341"/>
      <c r="O401" s="341"/>
      <c r="P401" s="341"/>
      <c r="Q401" s="341"/>
      <c r="R401" s="341"/>
      <c r="S401" s="341"/>
      <c r="T401" s="341"/>
      <c r="U401" s="341"/>
      <c r="V401" s="341"/>
      <c r="W401" s="341"/>
      <c r="X401" s="341"/>
      <c r="Y401" s="341"/>
      <c r="Z401" s="341"/>
    </row>
    <row r="402" spans="1:26" ht="15.6">
      <c r="A402" s="343"/>
      <c r="B402" s="343"/>
      <c r="C402" s="343"/>
      <c r="D402" s="343"/>
      <c r="E402" s="343"/>
      <c r="F402" s="341"/>
      <c r="G402" s="341"/>
      <c r="H402" s="341"/>
      <c r="I402" s="341"/>
      <c r="J402" s="341"/>
      <c r="K402" s="341"/>
      <c r="L402" s="341"/>
      <c r="M402" s="341"/>
      <c r="N402" s="341"/>
      <c r="O402" s="341"/>
      <c r="P402" s="341"/>
      <c r="Q402" s="341"/>
      <c r="R402" s="341"/>
      <c r="S402" s="341"/>
      <c r="T402" s="341"/>
      <c r="U402" s="341"/>
      <c r="V402" s="341"/>
      <c r="W402" s="341"/>
      <c r="X402" s="341"/>
      <c r="Y402" s="341"/>
      <c r="Z402" s="341"/>
    </row>
    <row r="403" spans="1:26" ht="15.6">
      <c r="A403" s="343"/>
      <c r="B403" s="343"/>
      <c r="C403" s="343"/>
      <c r="D403" s="343"/>
      <c r="E403" s="343"/>
      <c r="F403" s="341"/>
      <c r="G403" s="341"/>
      <c r="H403" s="341"/>
      <c r="I403" s="341"/>
      <c r="J403" s="341"/>
      <c r="K403" s="341"/>
      <c r="L403" s="341"/>
      <c r="M403" s="341"/>
      <c r="N403" s="341"/>
      <c r="O403" s="341"/>
      <c r="P403" s="341"/>
      <c r="Q403" s="341"/>
      <c r="R403" s="341"/>
      <c r="S403" s="341"/>
      <c r="T403" s="341"/>
      <c r="U403" s="341"/>
      <c r="V403" s="341"/>
      <c r="W403" s="341"/>
      <c r="X403" s="341"/>
      <c r="Y403" s="341"/>
      <c r="Z403" s="341"/>
    </row>
    <row r="404" spans="1:26" ht="15.6">
      <c r="A404" s="343"/>
      <c r="B404" s="343"/>
      <c r="C404" s="343"/>
      <c r="D404" s="343"/>
      <c r="E404" s="343"/>
      <c r="F404" s="341"/>
      <c r="G404" s="341"/>
      <c r="H404" s="341"/>
      <c r="I404" s="341"/>
      <c r="J404" s="341"/>
      <c r="K404" s="341"/>
      <c r="L404" s="341"/>
      <c r="M404" s="341"/>
      <c r="N404" s="341"/>
      <c r="O404" s="341"/>
      <c r="P404" s="341"/>
      <c r="Q404" s="341"/>
      <c r="R404" s="341"/>
      <c r="S404" s="341"/>
      <c r="T404" s="341"/>
      <c r="U404" s="341"/>
      <c r="V404" s="341"/>
      <c r="W404" s="341"/>
      <c r="X404" s="341"/>
      <c r="Y404" s="341"/>
      <c r="Z404" s="341"/>
    </row>
    <row r="405" spans="1:26" ht="15.6">
      <c r="A405" s="343"/>
      <c r="B405" s="343"/>
      <c r="C405" s="343"/>
      <c r="D405" s="343"/>
      <c r="E405" s="343"/>
      <c r="F405" s="341"/>
      <c r="G405" s="341"/>
      <c r="H405" s="341"/>
      <c r="I405" s="341"/>
      <c r="J405" s="341"/>
      <c r="K405" s="341"/>
      <c r="L405" s="341"/>
      <c r="M405" s="341"/>
      <c r="N405" s="341"/>
      <c r="O405" s="341"/>
      <c r="P405" s="341"/>
      <c r="Q405" s="341"/>
      <c r="R405" s="341"/>
      <c r="S405" s="341"/>
      <c r="T405" s="341"/>
      <c r="U405" s="341"/>
      <c r="V405" s="341"/>
      <c r="W405" s="341"/>
      <c r="X405" s="341"/>
      <c r="Y405" s="341"/>
      <c r="Z405" s="341"/>
    </row>
    <row r="406" spans="1:26" ht="15.6">
      <c r="A406" s="343"/>
      <c r="B406" s="343"/>
      <c r="C406" s="343"/>
      <c r="D406" s="343"/>
      <c r="E406" s="343"/>
      <c r="F406" s="341"/>
      <c r="G406" s="341"/>
      <c r="H406" s="341"/>
      <c r="I406" s="341"/>
      <c r="J406" s="341"/>
      <c r="K406" s="341"/>
      <c r="L406" s="341"/>
      <c r="M406" s="341"/>
      <c r="N406" s="341"/>
      <c r="O406" s="341"/>
      <c r="P406" s="341"/>
      <c r="Q406" s="341"/>
      <c r="R406" s="341"/>
      <c r="S406" s="341"/>
      <c r="T406" s="341"/>
      <c r="U406" s="341"/>
      <c r="V406" s="341"/>
      <c r="W406" s="341"/>
      <c r="X406" s="341"/>
      <c r="Y406" s="341"/>
      <c r="Z406" s="341"/>
    </row>
    <row r="407" spans="1:26" ht="15.6">
      <c r="A407" s="343"/>
      <c r="B407" s="343"/>
      <c r="C407" s="343"/>
      <c r="D407" s="343"/>
      <c r="E407" s="343"/>
      <c r="F407" s="341"/>
      <c r="G407" s="341"/>
      <c r="H407" s="341"/>
      <c r="I407" s="341"/>
      <c r="J407" s="341"/>
      <c r="K407" s="341"/>
      <c r="L407" s="341"/>
      <c r="M407" s="341"/>
      <c r="N407" s="341"/>
      <c r="O407" s="341"/>
      <c r="P407" s="341"/>
      <c r="Q407" s="341"/>
      <c r="R407" s="341"/>
      <c r="S407" s="341"/>
      <c r="T407" s="341"/>
      <c r="U407" s="341"/>
      <c r="V407" s="341"/>
      <c r="W407" s="341"/>
      <c r="X407" s="341"/>
      <c r="Y407" s="341"/>
      <c r="Z407" s="341"/>
    </row>
    <row r="408" spans="1:26" ht="15.6">
      <c r="A408" s="343"/>
      <c r="B408" s="343"/>
      <c r="C408" s="343"/>
      <c r="D408" s="343"/>
      <c r="E408" s="343"/>
      <c r="F408" s="341"/>
      <c r="G408" s="341"/>
      <c r="H408" s="341"/>
      <c r="I408" s="341"/>
      <c r="J408" s="341"/>
      <c r="K408" s="341"/>
      <c r="L408" s="341"/>
      <c r="M408" s="341"/>
      <c r="N408" s="341"/>
      <c r="O408" s="341"/>
      <c r="P408" s="341"/>
      <c r="Q408" s="341"/>
      <c r="R408" s="341"/>
      <c r="S408" s="341"/>
      <c r="T408" s="341"/>
      <c r="U408" s="341"/>
      <c r="V408" s="341"/>
      <c r="W408" s="341"/>
      <c r="X408" s="341"/>
      <c r="Y408" s="341"/>
      <c r="Z408" s="341"/>
    </row>
    <row r="409" spans="1:26" ht="15.6">
      <c r="A409" s="343"/>
      <c r="B409" s="343"/>
      <c r="C409" s="343"/>
      <c r="D409" s="343"/>
      <c r="E409" s="343"/>
      <c r="F409" s="341"/>
      <c r="G409" s="341"/>
      <c r="H409" s="341"/>
      <c r="I409" s="341"/>
      <c r="J409" s="341"/>
      <c r="K409" s="341"/>
      <c r="L409" s="341"/>
      <c r="M409" s="341"/>
      <c r="N409" s="341"/>
      <c r="O409" s="341"/>
      <c r="P409" s="341"/>
      <c r="Q409" s="341"/>
      <c r="R409" s="341"/>
      <c r="S409" s="341"/>
      <c r="T409" s="341"/>
      <c r="U409" s="341"/>
      <c r="V409" s="341"/>
      <c r="W409" s="341"/>
      <c r="X409" s="341"/>
      <c r="Y409" s="341"/>
      <c r="Z409" s="341"/>
    </row>
    <row r="410" spans="1:26" ht="15.6">
      <c r="A410" s="343"/>
      <c r="B410" s="343"/>
      <c r="C410" s="343"/>
      <c r="D410" s="343"/>
      <c r="E410" s="343"/>
      <c r="F410" s="341"/>
      <c r="G410" s="341"/>
      <c r="H410" s="341"/>
      <c r="I410" s="341"/>
      <c r="J410" s="341"/>
      <c r="K410" s="341"/>
      <c r="L410" s="341"/>
      <c r="M410" s="341"/>
      <c r="N410" s="341"/>
      <c r="O410" s="341"/>
      <c r="P410" s="341"/>
      <c r="Q410" s="341"/>
      <c r="R410" s="341"/>
      <c r="S410" s="341"/>
      <c r="T410" s="341"/>
      <c r="U410" s="341"/>
      <c r="V410" s="341"/>
      <c r="W410" s="341"/>
      <c r="X410" s="341"/>
      <c r="Y410" s="341"/>
      <c r="Z410" s="341"/>
    </row>
    <row r="411" spans="1:26" ht="15.6">
      <c r="A411" s="343"/>
      <c r="B411" s="343"/>
      <c r="C411" s="343"/>
      <c r="D411" s="343"/>
      <c r="E411" s="343"/>
      <c r="F411" s="341"/>
      <c r="G411" s="341"/>
      <c r="H411" s="341"/>
      <c r="I411" s="341"/>
      <c r="J411" s="341"/>
      <c r="K411" s="341"/>
      <c r="L411" s="341"/>
      <c r="M411" s="341"/>
      <c r="N411" s="341"/>
      <c r="O411" s="341"/>
      <c r="P411" s="341"/>
      <c r="Q411" s="341"/>
      <c r="R411" s="341"/>
      <c r="S411" s="341"/>
      <c r="T411" s="341"/>
      <c r="U411" s="341"/>
      <c r="V411" s="341"/>
      <c r="W411" s="341"/>
      <c r="X411" s="341"/>
      <c r="Y411" s="341"/>
      <c r="Z411" s="341"/>
    </row>
    <row r="412" spans="1:26" ht="15.6">
      <c r="A412" s="343"/>
      <c r="B412" s="343"/>
      <c r="C412" s="343"/>
      <c r="D412" s="343"/>
      <c r="E412" s="343"/>
      <c r="F412" s="341"/>
      <c r="G412" s="341"/>
      <c r="H412" s="341"/>
      <c r="I412" s="341"/>
      <c r="J412" s="341"/>
      <c r="K412" s="341"/>
      <c r="L412" s="341"/>
      <c r="M412" s="341"/>
      <c r="N412" s="341"/>
      <c r="O412" s="341"/>
      <c r="P412" s="341"/>
      <c r="Q412" s="341"/>
      <c r="R412" s="341"/>
      <c r="S412" s="341"/>
      <c r="T412" s="341"/>
      <c r="U412" s="341"/>
      <c r="V412" s="341"/>
      <c r="W412" s="341"/>
      <c r="X412" s="341"/>
      <c r="Y412" s="341"/>
      <c r="Z412" s="341"/>
    </row>
    <row r="413" spans="1:26" ht="15.6">
      <c r="A413" s="343"/>
      <c r="B413" s="343"/>
      <c r="C413" s="343"/>
      <c r="D413" s="343"/>
      <c r="E413" s="343"/>
      <c r="F413" s="341"/>
      <c r="G413" s="341"/>
      <c r="H413" s="341"/>
      <c r="I413" s="341"/>
      <c r="J413" s="341"/>
      <c r="K413" s="341"/>
      <c r="L413" s="341"/>
      <c r="M413" s="341"/>
      <c r="N413" s="341"/>
      <c r="O413" s="341"/>
      <c r="P413" s="341"/>
      <c r="Q413" s="341"/>
      <c r="R413" s="341"/>
      <c r="S413" s="341"/>
      <c r="T413" s="341"/>
      <c r="U413" s="341"/>
      <c r="V413" s="341"/>
      <c r="W413" s="341"/>
      <c r="X413" s="341"/>
      <c r="Y413" s="341"/>
      <c r="Z413" s="341"/>
    </row>
    <row r="414" spans="1:26" ht="15.6">
      <c r="A414" s="343"/>
      <c r="B414" s="343"/>
      <c r="C414" s="343"/>
      <c r="D414" s="343"/>
      <c r="E414" s="343"/>
      <c r="F414" s="341"/>
      <c r="G414" s="341"/>
      <c r="H414" s="341"/>
      <c r="I414" s="341"/>
      <c r="J414" s="341"/>
      <c r="K414" s="341"/>
      <c r="L414" s="341"/>
      <c r="M414" s="341"/>
      <c r="N414" s="341"/>
      <c r="O414" s="341"/>
      <c r="P414" s="341"/>
      <c r="Q414" s="341"/>
      <c r="R414" s="341"/>
      <c r="S414" s="341"/>
      <c r="T414" s="341"/>
      <c r="U414" s="341"/>
      <c r="V414" s="341"/>
      <c r="W414" s="341"/>
      <c r="X414" s="341"/>
      <c r="Y414" s="341"/>
      <c r="Z414" s="341"/>
    </row>
    <row r="415" spans="1:26" ht="15.6">
      <c r="A415" s="343"/>
      <c r="B415" s="343"/>
      <c r="C415" s="343"/>
      <c r="D415" s="343"/>
      <c r="E415" s="343"/>
      <c r="F415" s="341"/>
      <c r="G415" s="341"/>
      <c r="H415" s="341"/>
      <c r="I415" s="341"/>
      <c r="J415" s="341"/>
      <c r="K415" s="341"/>
      <c r="L415" s="341"/>
      <c r="M415" s="341"/>
      <c r="N415" s="341"/>
      <c r="O415" s="341"/>
      <c r="P415" s="341"/>
      <c r="Q415" s="341"/>
      <c r="R415" s="341"/>
      <c r="S415" s="341"/>
      <c r="T415" s="341"/>
      <c r="U415" s="341"/>
      <c r="V415" s="341"/>
      <c r="W415" s="341"/>
      <c r="X415" s="341"/>
      <c r="Y415" s="341"/>
      <c r="Z415" s="341"/>
    </row>
    <row r="416" spans="1:26" ht="15.6">
      <c r="A416" s="343"/>
      <c r="B416" s="343"/>
      <c r="C416" s="343"/>
      <c r="D416" s="343"/>
      <c r="E416" s="343"/>
      <c r="F416" s="341"/>
      <c r="G416" s="341"/>
      <c r="H416" s="341"/>
      <c r="I416" s="341"/>
      <c r="J416" s="341"/>
      <c r="K416" s="341"/>
      <c r="L416" s="341"/>
      <c r="M416" s="341"/>
      <c r="N416" s="341"/>
      <c r="O416" s="341"/>
      <c r="P416" s="341"/>
      <c r="Q416" s="341"/>
      <c r="R416" s="341"/>
      <c r="S416" s="341"/>
      <c r="T416" s="341"/>
      <c r="U416" s="341"/>
      <c r="V416" s="341"/>
      <c r="W416" s="341"/>
      <c r="X416" s="341"/>
      <c r="Y416" s="341"/>
      <c r="Z416" s="341"/>
    </row>
    <row r="417" spans="1:26" ht="15.6">
      <c r="A417" s="343"/>
      <c r="B417" s="343"/>
      <c r="C417" s="343"/>
      <c r="D417" s="343"/>
      <c r="E417" s="343"/>
      <c r="F417" s="341"/>
      <c r="G417" s="341"/>
      <c r="H417" s="341"/>
      <c r="I417" s="341"/>
      <c r="J417" s="341"/>
      <c r="K417" s="341"/>
      <c r="L417" s="341"/>
      <c r="M417" s="341"/>
      <c r="N417" s="341"/>
      <c r="O417" s="341"/>
      <c r="P417" s="341"/>
      <c r="Q417" s="341"/>
      <c r="R417" s="341"/>
      <c r="S417" s="341"/>
      <c r="T417" s="341"/>
      <c r="U417" s="341"/>
      <c r="V417" s="341"/>
      <c r="W417" s="341"/>
      <c r="X417" s="341"/>
      <c r="Y417" s="341"/>
      <c r="Z417" s="341"/>
    </row>
    <row r="418" spans="1:26" ht="15.6">
      <c r="A418" s="343"/>
      <c r="B418" s="343"/>
      <c r="C418" s="343"/>
      <c r="D418" s="343"/>
      <c r="E418" s="343"/>
      <c r="F418" s="341"/>
      <c r="G418" s="341"/>
      <c r="H418" s="341"/>
      <c r="I418" s="341"/>
      <c r="J418" s="341"/>
      <c r="K418" s="341"/>
      <c r="L418" s="341"/>
      <c r="M418" s="341"/>
      <c r="N418" s="341"/>
      <c r="O418" s="341"/>
      <c r="P418" s="341"/>
      <c r="Q418" s="341"/>
      <c r="R418" s="341"/>
      <c r="S418" s="341"/>
      <c r="T418" s="341"/>
      <c r="U418" s="341"/>
      <c r="V418" s="341"/>
      <c r="W418" s="341"/>
      <c r="X418" s="341"/>
      <c r="Y418" s="341"/>
      <c r="Z418" s="341"/>
    </row>
    <row r="419" spans="1:26" ht="15.6">
      <c r="A419" s="343"/>
      <c r="B419" s="343"/>
      <c r="C419" s="343"/>
      <c r="D419" s="343"/>
      <c r="E419" s="343"/>
      <c r="F419" s="341"/>
      <c r="G419" s="341"/>
      <c r="H419" s="341"/>
      <c r="I419" s="341"/>
      <c r="J419" s="341"/>
      <c r="K419" s="341"/>
      <c r="L419" s="341"/>
      <c r="M419" s="341"/>
      <c r="N419" s="341"/>
      <c r="O419" s="341"/>
      <c r="P419" s="341"/>
      <c r="Q419" s="341"/>
      <c r="R419" s="341"/>
      <c r="S419" s="341"/>
      <c r="T419" s="341"/>
      <c r="U419" s="341"/>
      <c r="V419" s="341"/>
      <c r="W419" s="341"/>
      <c r="X419" s="341"/>
      <c r="Y419" s="341"/>
      <c r="Z419" s="341"/>
    </row>
    <row r="420" spans="1:26" ht="15.6">
      <c r="A420" s="343"/>
      <c r="B420" s="343"/>
      <c r="C420" s="343"/>
      <c r="D420" s="343"/>
      <c r="E420" s="343"/>
      <c r="F420" s="341"/>
      <c r="G420" s="341"/>
      <c r="H420" s="341"/>
      <c r="I420" s="341"/>
      <c r="J420" s="341"/>
      <c r="K420" s="341"/>
      <c r="L420" s="341"/>
      <c r="M420" s="341"/>
      <c r="N420" s="341"/>
      <c r="O420" s="341"/>
      <c r="P420" s="341"/>
      <c r="Q420" s="341"/>
      <c r="R420" s="341"/>
      <c r="S420" s="341"/>
      <c r="T420" s="341"/>
      <c r="U420" s="341"/>
      <c r="V420" s="341"/>
      <c r="W420" s="341"/>
      <c r="X420" s="341"/>
      <c r="Y420" s="341"/>
      <c r="Z420" s="341"/>
    </row>
    <row r="421" spans="1:26" ht="15.6">
      <c r="A421" s="343"/>
      <c r="B421" s="343"/>
      <c r="C421" s="343"/>
      <c r="D421" s="343"/>
      <c r="E421" s="343"/>
      <c r="F421" s="341"/>
      <c r="G421" s="341"/>
      <c r="H421" s="341"/>
      <c r="I421" s="341"/>
      <c r="J421" s="341"/>
      <c r="K421" s="341"/>
      <c r="L421" s="341"/>
      <c r="M421" s="341"/>
      <c r="N421" s="341"/>
      <c r="O421" s="341"/>
      <c r="P421" s="341"/>
      <c r="Q421" s="341"/>
      <c r="R421" s="341"/>
      <c r="S421" s="341"/>
      <c r="T421" s="341"/>
      <c r="U421" s="341"/>
      <c r="V421" s="341"/>
      <c r="W421" s="341"/>
      <c r="X421" s="341"/>
      <c r="Y421" s="341"/>
      <c r="Z421" s="341"/>
    </row>
    <row r="422" spans="1:26" ht="15.6">
      <c r="A422" s="343"/>
      <c r="B422" s="343"/>
      <c r="C422" s="343"/>
      <c r="D422" s="343"/>
      <c r="E422" s="343"/>
      <c r="F422" s="341"/>
      <c r="G422" s="341"/>
      <c r="H422" s="341"/>
      <c r="I422" s="341"/>
      <c r="J422" s="341"/>
      <c r="K422" s="341"/>
      <c r="L422" s="341"/>
      <c r="M422" s="341"/>
      <c r="N422" s="341"/>
      <c r="O422" s="341"/>
      <c r="P422" s="341"/>
      <c r="Q422" s="341"/>
      <c r="R422" s="341"/>
      <c r="S422" s="341"/>
      <c r="T422" s="341"/>
      <c r="U422" s="341"/>
      <c r="V422" s="341"/>
      <c r="W422" s="341"/>
      <c r="X422" s="341"/>
      <c r="Y422" s="341"/>
      <c r="Z422" s="341"/>
    </row>
    <row r="423" spans="1:26" ht="15.6">
      <c r="A423" s="343"/>
      <c r="B423" s="343"/>
      <c r="C423" s="343"/>
      <c r="D423" s="343"/>
      <c r="E423" s="343"/>
      <c r="F423" s="341"/>
      <c r="G423" s="341"/>
      <c r="H423" s="341"/>
      <c r="I423" s="341"/>
      <c r="J423" s="341"/>
      <c r="K423" s="341"/>
      <c r="L423" s="341"/>
      <c r="M423" s="341"/>
      <c r="N423" s="341"/>
      <c r="O423" s="341"/>
      <c r="P423" s="341"/>
      <c r="Q423" s="341"/>
      <c r="R423" s="341"/>
      <c r="S423" s="341"/>
      <c r="T423" s="341"/>
      <c r="U423" s="341"/>
      <c r="V423" s="341"/>
      <c r="W423" s="341"/>
      <c r="X423" s="341"/>
      <c r="Y423" s="341"/>
      <c r="Z423" s="341"/>
    </row>
    <row r="424" spans="1:26" ht="15.6">
      <c r="A424" s="343"/>
      <c r="B424" s="343"/>
      <c r="C424" s="343"/>
      <c r="D424" s="343"/>
      <c r="E424" s="343"/>
      <c r="F424" s="341"/>
      <c r="G424" s="341"/>
      <c r="H424" s="341"/>
      <c r="I424" s="341"/>
      <c r="J424" s="341"/>
      <c r="K424" s="341"/>
      <c r="L424" s="341"/>
      <c r="M424" s="341"/>
      <c r="N424" s="341"/>
      <c r="O424" s="341"/>
      <c r="P424" s="341"/>
      <c r="Q424" s="341"/>
      <c r="R424" s="341"/>
      <c r="S424" s="341"/>
      <c r="T424" s="341"/>
      <c r="U424" s="341"/>
      <c r="V424" s="341"/>
      <c r="W424" s="341"/>
      <c r="X424" s="341"/>
      <c r="Y424" s="341"/>
      <c r="Z424" s="341"/>
    </row>
    <row r="425" spans="1:26" ht="15.6">
      <c r="A425" s="343"/>
      <c r="B425" s="343"/>
      <c r="C425" s="343"/>
      <c r="D425" s="343"/>
      <c r="E425" s="343"/>
      <c r="F425" s="341"/>
      <c r="G425" s="341"/>
      <c r="H425" s="341"/>
      <c r="I425" s="341"/>
      <c r="J425" s="341"/>
      <c r="K425" s="341"/>
      <c r="L425" s="341"/>
      <c r="M425" s="341"/>
      <c r="N425" s="341"/>
      <c r="O425" s="341"/>
      <c r="P425" s="341"/>
      <c r="Q425" s="341"/>
      <c r="R425" s="341"/>
      <c r="S425" s="341"/>
      <c r="T425" s="341"/>
      <c r="U425" s="341"/>
      <c r="V425" s="341"/>
      <c r="W425" s="341"/>
      <c r="X425" s="341"/>
      <c r="Y425" s="341"/>
      <c r="Z425" s="341"/>
    </row>
    <row r="426" spans="1:26" ht="15.6">
      <c r="A426" s="343"/>
      <c r="B426" s="343"/>
      <c r="C426" s="343"/>
      <c r="D426" s="343"/>
      <c r="E426" s="343"/>
      <c r="F426" s="341"/>
      <c r="G426" s="341"/>
      <c r="H426" s="341"/>
      <c r="I426" s="341"/>
      <c r="J426" s="341"/>
      <c r="K426" s="341"/>
      <c r="L426" s="341"/>
      <c r="M426" s="341"/>
      <c r="N426" s="341"/>
      <c r="O426" s="341"/>
      <c r="P426" s="341"/>
      <c r="Q426" s="341"/>
      <c r="R426" s="341"/>
      <c r="S426" s="341"/>
      <c r="T426" s="341"/>
      <c r="U426" s="341"/>
      <c r="V426" s="341"/>
      <c r="W426" s="341"/>
      <c r="X426" s="341"/>
      <c r="Y426" s="341"/>
      <c r="Z426" s="341"/>
    </row>
    <row r="427" spans="1:26" ht="15.6">
      <c r="A427" s="343"/>
      <c r="B427" s="343"/>
      <c r="C427" s="343"/>
      <c r="D427" s="343"/>
      <c r="E427" s="343"/>
      <c r="F427" s="341"/>
      <c r="G427" s="341"/>
      <c r="H427" s="341"/>
      <c r="I427" s="341"/>
      <c r="J427" s="341"/>
      <c r="K427" s="341"/>
      <c r="L427" s="341"/>
      <c r="M427" s="341"/>
      <c r="N427" s="341"/>
      <c r="O427" s="341"/>
      <c r="P427" s="341"/>
      <c r="Q427" s="341"/>
      <c r="R427" s="341"/>
      <c r="S427" s="341"/>
      <c r="T427" s="341"/>
      <c r="U427" s="341"/>
      <c r="V427" s="341"/>
      <c r="W427" s="341"/>
      <c r="X427" s="341"/>
      <c r="Y427" s="341"/>
      <c r="Z427" s="341"/>
    </row>
    <row r="428" spans="1:26" ht="15.6">
      <c r="A428" s="343"/>
      <c r="B428" s="343"/>
      <c r="C428" s="343"/>
      <c r="D428" s="343"/>
      <c r="E428" s="343"/>
      <c r="F428" s="341"/>
      <c r="G428" s="341"/>
      <c r="H428" s="341"/>
      <c r="I428" s="341"/>
      <c r="J428" s="341"/>
      <c r="K428" s="341"/>
      <c r="L428" s="341"/>
      <c r="M428" s="341"/>
      <c r="N428" s="341"/>
      <c r="O428" s="341"/>
      <c r="P428" s="341"/>
      <c r="Q428" s="341"/>
      <c r="R428" s="341"/>
      <c r="S428" s="341"/>
      <c r="T428" s="341"/>
      <c r="U428" s="341"/>
      <c r="V428" s="341"/>
      <c r="W428" s="341"/>
      <c r="X428" s="341"/>
      <c r="Y428" s="341"/>
      <c r="Z428" s="341"/>
    </row>
    <row r="429" spans="1:26" ht="15.6">
      <c r="A429" s="343"/>
      <c r="B429" s="343"/>
      <c r="C429" s="343"/>
      <c r="D429" s="343"/>
      <c r="E429" s="343"/>
      <c r="F429" s="341"/>
      <c r="G429" s="341"/>
      <c r="H429" s="341"/>
      <c r="I429" s="341"/>
      <c r="J429" s="341"/>
      <c r="K429" s="341"/>
      <c r="L429" s="341"/>
      <c r="M429" s="341"/>
      <c r="N429" s="341"/>
      <c r="O429" s="341"/>
      <c r="P429" s="341"/>
      <c r="Q429" s="341"/>
      <c r="R429" s="341"/>
      <c r="S429" s="341"/>
      <c r="T429" s="341"/>
      <c r="U429" s="341"/>
      <c r="V429" s="341"/>
      <c r="W429" s="341"/>
      <c r="X429" s="341"/>
      <c r="Y429" s="341"/>
      <c r="Z429" s="341"/>
    </row>
    <row r="430" spans="1:26" ht="15.6">
      <c r="A430" s="343"/>
      <c r="B430" s="343"/>
      <c r="C430" s="343"/>
      <c r="D430" s="343"/>
      <c r="E430" s="343"/>
      <c r="F430" s="341"/>
      <c r="G430" s="341"/>
      <c r="H430" s="341"/>
      <c r="I430" s="341"/>
      <c r="J430" s="341"/>
      <c r="K430" s="341"/>
      <c r="L430" s="341"/>
      <c r="M430" s="341"/>
      <c r="N430" s="341"/>
      <c r="O430" s="341"/>
      <c r="P430" s="341"/>
      <c r="Q430" s="341"/>
      <c r="R430" s="341"/>
      <c r="S430" s="341"/>
      <c r="T430" s="341"/>
      <c r="U430" s="341"/>
      <c r="V430" s="341"/>
      <c r="W430" s="341"/>
      <c r="X430" s="341"/>
      <c r="Y430" s="341"/>
      <c r="Z430" s="341"/>
    </row>
    <row r="431" spans="1:26" ht="15.6">
      <c r="A431" s="343"/>
      <c r="B431" s="343"/>
      <c r="C431" s="343"/>
      <c r="D431" s="343"/>
      <c r="E431" s="343"/>
      <c r="F431" s="341"/>
      <c r="G431" s="341"/>
      <c r="H431" s="341"/>
      <c r="I431" s="341"/>
      <c r="J431" s="341"/>
      <c r="K431" s="341"/>
      <c r="L431" s="341"/>
      <c r="M431" s="341"/>
      <c r="N431" s="341"/>
      <c r="O431" s="341"/>
      <c r="P431" s="341"/>
      <c r="Q431" s="341"/>
      <c r="R431" s="341"/>
      <c r="S431" s="341"/>
      <c r="T431" s="341"/>
      <c r="U431" s="341"/>
      <c r="V431" s="341"/>
      <c r="W431" s="341"/>
      <c r="X431" s="341"/>
      <c r="Y431" s="341"/>
      <c r="Z431" s="341"/>
    </row>
    <row r="432" spans="1:26" ht="15.6">
      <c r="A432" s="343"/>
      <c r="B432" s="343"/>
      <c r="C432" s="343"/>
      <c r="D432" s="343"/>
      <c r="E432" s="343"/>
      <c r="F432" s="341"/>
      <c r="G432" s="341"/>
      <c r="H432" s="341"/>
      <c r="I432" s="341"/>
      <c r="J432" s="341"/>
      <c r="K432" s="341"/>
      <c r="L432" s="341"/>
      <c r="M432" s="341"/>
      <c r="N432" s="341"/>
      <c r="O432" s="341"/>
      <c r="P432" s="341"/>
      <c r="Q432" s="341"/>
      <c r="R432" s="341"/>
      <c r="S432" s="341"/>
      <c r="T432" s="341"/>
      <c r="U432" s="341"/>
      <c r="V432" s="341"/>
      <c r="W432" s="341"/>
      <c r="X432" s="341"/>
      <c r="Y432" s="341"/>
      <c r="Z432" s="341"/>
    </row>
    <row r="433" spans="1:26" ht="15.6">
      <c r="A433" s="343"/>
      <c r="B433" s="343"/>
      <c r="C433" s="343"/>
      <c r="D433" s="343"/>
      <c r="E433" s="343"/>
      <c r="F433" s="341"/>
      <c r="G433" s="341"/>
      <c r="H433" s="341"/>
      <c r="I433" s="341"/>
      <c r="J433" s="341"/>
      <c r="K433" s="341"/>
      <c r="L433" s="341"/>
      <c r="M433" s="341"/>
      <c r="N433" s="341"/>
      <c r="O433" s="341"/>
      <c r="P433" s="341"/>
      <c r="Q433" s="341"/>
      <c r="R433" s="341"/>
      <c r="S433" s="341"/>
      <c r="T433" s="341"/>
      <c r="U433" s="341"/>
      <c r="V433" s="341"/>
      <c r="W433" s="341"/>
      <c r="X433" s="341"/>
      <c r="Y433" s="341"/>
      <c r="Z433" s="341"/>
    </row>
    <row r="434" spans="1:26" ht="15.6">
      <c r="A434" s="343"/>
      <c r="B434" s="343"/>
      <c r="C434" s="343"/>
      <c r="D434" s="343"/>
      <c r="E434" s="343"/>
      <c r="F434" s="341"/>
      <c r="G434" s="341"/>
      <c r="H434" s="341"/>
      <c r="I434" s="341"/>
      <c r="J434" s="341"/>
      <c r="K434" s="341"/>
      <c r="L434" s="341"/>
      <c r="M434" s="341"/>
      <c r="N434" s="341"/>
      <c r="O434" s="341"/>
      <c r="P434" s="341"/>
      <c r="Q434" s="341"/>
      <c r="R434" s="341"/>
      <c r="S434" s="341"/>
      <c r="T434" s="341"/>
      <c r="U434" s="341"/>
      <c r="V434" s="341"/>
      <c r="W434" s="341"/>
      <c r="X434" s="341"/>
      <c r="Y434" s="341"/>
      <c r="Z434" s="341"/>
    </row>
    <row r="435" spans="1:26" ht="15.6">
      <c r="A435" s="343"/>
      <c r="B435" s="343"/>
      <c r="C435" s="343"/>
      <c r="D435" s="343"/>
      <c r="E435" s="343"/>
      <c r="F435" s="341"/>
      <c r="G435" s="341"/>
      <c r="H435" s="341"/>
      <c r="I435" s="341"/>
      <c r="J435" s="341"/>
      <c r="K435" s="341"/>
      <c r="L435" s="341"/>
      <c r="M435" s="341"/>
      <c r="N435" s="341"/>
      <c r="O435" s="341"/>
      <c r="P435" s="341"/>
      <c r="Q435" s="341"/>
      <c r="R435" s="341"/>
      <c r="S435" s="341"/>
      <c r="T435" s="341"/>
      <c r="U435" s="341"/>
      <c r="V435" s="341"/>
      <c r="W435" s="341"/>
      <c r="X435" s="341"/>
      <c r="Y435" s="341"/>
      <c r="Z435" s="341"/>
    </row>
    <row r="436" spans="1:26" ht="15.6">
      <c r="A436" s="343"/>
      <c r="B436" s="343"/>
      <c r="C436" s="343"/>
      <c r="D436" s="343"/>
      <c r="E436" s="343"/>
      <c r="F436" s="341"/>
      <c r="G436" s="341"/>
      <c r="H436" s="341"/>
      <c r="I436" s="341"/>
      <c r="J436" s="341"/>
      <c r="K436" s="341"/>
      <c r="L436" s="341"/>
      <c r="M436" s="341"/>
      <c r="N436" s="341"/>
      <c r="O436" s="341"/>
      <c r="P436" s="341"/>
      <c r="Q436" s="341"/>
      <c r="R436" s="341"/>
      <c r="S436" s="341"/>
      <c r="T436" s="341"/>
      <c r="U436" s="341"/>
      <c r="V436" s="341"/>
      <c r="W436" s="341"/>
      <c r="X436" s="341"/>
      <c r="Y436" s="341"/>
      <c r="Z436" s="341"/>
    </row>
    <row r="437" spans="1:26" ht="15.6">
      <c r="A437" s="343"/>
      <c r="B437" s="343"/>
      <c r="C437" s="343"/>
      <c r="D437" s="343"/>
      <c r="E437" s="343"/>
      <c r="F437" s="341"/>
      <c r="G437" s="341"/>
      <c r="H437" s="341"/>
      <c r="I437" s="341"/>
      <c r="J437" s="341"/>
      <c r="K437" s="341"/>
      <c r="L437" s="341"/>
      <c r="M437" s="341"/>
      <c r="N437" s="341"/>
      <c r="O437" s="341"/>
      <c r="P437" s="341"/>
      <c r="Q437" s="341"/>
      <c r="R437" s="341"/>
      <c r="S437" s="341"/>
      <c r="T437" s="341"/>
      <c r="U437" s="341"/>
      <c r="V437" s="341"/>
      <c r="W437" s="341"/>
      <c r="X437" s="341"/>
      <c r="Y437" s="341"/>
      <c r="Z437" s="341"/>
    </row>
    <row r="438" spans="1:26" ht="15.6">
      <c r="A438" s="343"/>
      <c r="B438" s="343"/>
      <c r="C438" s="343"/>
      <c r="D438" s="343"/>
      <c r="E438" s="343"/>
      <c r="F438" s="341"/>
      <c r="G438" s="341"/>
      <c r="H438" s="341"/>
      <c r="I438" s="341"/>
      <c r="J438" s="341"/>
      <c r="K438" s="341"/>
      <c r="L438" s="341"/>
      <c r="M438" s="341"/>
      <c r="N438" s="341"/>
      <c r="O438" s="341"/>
      <c r="P438" s="341"/>
      <c r="Q438" s="341"/>
      <c r="R438" s="341"/>
      <c r="S438" s="341"/>
      <c r="T438" s="341"/>
      <c r="U438" s="341"/>
      <c r="V438" s="341"/>
      <c r="W438" s="341"/>
      <c r="X438" s="341"/>
      <c r="Y438" s="341"/>
      <c r="Z438" s="341"/>
    </row>
    <row r="439" spans="1:26" ht="15.6">
      <c r="A439" s="343"/>
      <c r="B439" s="343"/>
      <c r="C439" s="343"/>
      <c r="D439" s="343"/>
      <c r="E439" s="343"/>
      <c r="F439" s="341"/>
      <c r="G439" s="341"/>
      <c r="H439" s="341"/>
      <c r="I439" s="341"/>
      <c r="J439" s="341"/>
      <c r="K439" s="341"/>
      <c r="L439" s="341"/>
      <c r="M439" s="341"/>
      <c r="N439" s="341"/>
      <c r="O439" s="341"/>
      <c r="P439" s="341"/>
      <c r="Q439" s="341"/>
      <c r="R439" s="341"/>
      <c r="S439" s="341"/>
      <c r="T439" s="341"/>
      <c r="U439" s="341"/>
      <c r="V439" s="341"/>
      <c r="W439" s="341"/>
      <c r="X439" s="341"/>
      <c r="Y439" s="341"/>
      <c r="Z439" s="341"/>
    </row>
    <row r="440" spans="1:26" ht="15.6">
      <c r="A440" s="343"/>
      <c r="B440" s="343"/>
      <c r="C440" s="343"/>
      <c r="D440" s="343"/>
      <c r="E440" s="343"/>
      <c r="F440" s="341"/>
      <c r="G440" s="341"/>
      <c r="H440" s="341"/>
      <c r="I440" s="341"/>
      <c r="J440" s="341"/>
      <c r="K440" s="341"/>
      <c r="L440" s="341"/>
      <c r="M440" s="341"/>
      <c r="N440" s="341"/>
      <c r="O440" s="341"/>
      <c r="P440" s="341"/>
      <c r="Q440" s="341"/>
      <c r="R440" s="341"/>
      <c r="S440" s="341"/>
      <c r="T440" s="341"/>
      <c r="U440" s="341"/>
      <c r="V440" s="341"/>
      <c r="W440" s="341"/>
      <c r="X440" s="341"/>
      <c r="Y440" s="341"/>
      <c r="Z440" s="341"/>
    </row>
    <row r="441" spans="1:26" ht="15.6">
      <c r="A441" s="343"/>
      <c r="B441" s="343"/>
      <c r="C441" s="343"/>
      <c r="D441" s="343"/>
      <c r="E441" s="343"/>
      <c r="F441" s="341"/>
      <c r="G441" s="341"/>
      <c r="H441" s="341"/>
      <c r="I441" s="341"/>
      <c r="J441" s="341"/>
      <c r="K441" s="341"/>
      <c r="L441" s="341"/>
      <c r="M441" s="341"/>
      <c r="N441" s="341"/>
      <c r="O441" s="341"/>
      <c r="P441" s="341"/>
      <c r="Q441" s="341"/>
      <c r="R441" s="341"/>
      <c r="S441" s="341"/>
      <c r="T441" s="341"/>
      <c r="U441" s="341"/>
      <c r="V441" s="341"/>
      <c r="W441" s="341"/>
      <c r="X441" s="341"/>
      <c r="Y441" s="341"/>
      <c r="Z441" s="341"/>
    </row>
    <row r="442" spans="1:26" ht="15.6">
      <c r="A442" s="343"/>
      <c r="B442" s="343"/>
      <c r="C442" s="343"/>
      <c r="D442" s="343"/>
      <c r="E442" s="343"/>
      <c r="F442" s="341"/>
      <c r="G442" s="341"/>
      <c r="H442" s="341"/>
      <c r="I442" s="341"/>
      <c r="J442" s="341"/>
      <c r="K442" s="341"/>
      <c r="L442" s="341"/>
      <c r="M442" s="341"/>
      <c r="N442" s="341"/>
      <c r="O442" s="341"/>
      <c r="P442" s="341"/>
      <c r="Q442" s="341"/>
      <c r="R442" s="341"/>
      <c r="S442" s="341"/>
      <c r="T442" s="341"/>
      <c r="U442" s="341"/>
      <c r="V442" s="341"/>
      <c r="W442" s="341"/>
      <c r="X442" s="341"/>
      <c r="Y442" s="341"/>
      <c r="Z442" s="341"/>
    </row>
    <row r="443" spans="1:26" ht="15.6">
      <c r="A443" s="343"/>
      <c r="B443" s="343"/>
      <c r="C443" s="343"/>
      <c r="D443" s="343"/>
      <c r="E443" s="343"/>
      <c r="F443" s="341"/>
      <c r="G443" s="341"/>
      <c r="H443" s="341"/>
      <c r="I443" s="341"/>
      <c r="J443" s="341"/>
      <c r="K443" s="341"/>
      <c r="L443" s="341"/>
      <c r="M443" s="341"/>
      <c r="N443" s="341"/>
      <c r="O443" s="341"/>
      <c r="P443" s="341"/>
      <c r="Q443" s="341"/>
      <c r="R443" s="341"/>
      <c r="S443" s="341"/>
      <c r="T443" s="341"/>
      <c r="U443" s="341"/>
      <c r="V443" s="341"/>
      <c r="W443" s="341"/>
      <c r="X443" s="341"/>
      <c r="Y443" s="341"/>
      <c r="Z443" s="341"/>
    </row>
    <row r="444" spans="1:26" ht="15.6">
      <c r="A444" s="343"/>
      <c r="B444" s="343"/>
      <c r="C444" s="343"/>
      <c r="D444" s="343"/>
      <c r="E444" s="343"/>
      <c r="F444" s="341"/>
      <c r="G444" s="341"/>
      <c r="H444" s="341"/>
      <c r="I444" s="341"/>
      <c r="J444" s="341"/>
      <c r="K444" s="341"/>
      <c r="L444" s="341"/>
      <c r="M444" s="341"/>
      <c r="N444" s="341"/>
      <c r="O444" s="341"/>
      <c r="P444" s="341"/>
      <c r="Q444" s="341"/>
      <c r="R444" s="341"/>
      <c r="S444" s="341"/>
      <c r="T444" s="341"/>
      <c r="U444" s="341"/>
      <c r="V444" s="341"/>
      <c r="W444" s="341"/>
      <c r="X444" s="341"/>
      <c r="Y444" s="341"/>
      <c r="Z444" s="341"/>
    </row>
    <row r="445" spans="1:26" ht="15.6">
      <c r="A445" s="343"/>
      <c r="B445" s="343"/>
      <c r="C445" s="343"/>
      <c r="D445" s="343"/>
      <c r="E445" s="343"/>
      <c r="F445" s="341"/>
      <c r="G445" s="341"/>
      <c r="H445" s="341"/>
      <c r="I445" s="341"/>
      <c r="J445" s="341"/>
      <c r="K445" s="341"/>
      <c r="L445" s="341"/>
      <c r="M445" s="341"/>
      <c r="N445" s="341"/>
      <c r="O445" s="341"/>
      <c r="P445" s="341"/>
      <c r="Q445" s="341"/>
      <c r="R445" s="341"/>
      <c r="S445" s="341"/>
      <c r="T445" s="341"/>
      <c r="U445" s="341"/>
      <c r="V445" s="341"/>
      <c r="W445" s="341"/>
      <c r="X445" s="341"/>
      <c r="Y445" s="341"/>
      <c r="Z445" s="341"/>
    </row>
    <row r="446" spans="1:26" ht="15.6">
      <c r="A446" s="343"/>
      <c r="B446" s="343"/>
      <c r="C446" s="343"/>
      <c r="D446" s="343"/>
      <c r="E446" s="343"/>
      <c r="F446" s="341"/>
      <c r="G446" s="341"/>
      <c r="H446" s="341"/>
      <c r="I446" s="341"/>
      <c r="J446" s="341"/>
      <c r="K446" s="341"/>
      <c r="L446" s="341"/>
      <c r="M446" s="341"/>
      <c r="N446" s="341"/>
      <c r="O446" s="341"/>
      <c r="P446" s="341"/>
      <c r="Q446" s="341"/>
      <c r="R446" s="341"/>
      <c r="S446" s="341"/>
      <c r="T446" s="341"/>
      <c r="U446" s="341"/>
      <c r="V446" s="341"/>
      <c r="W446" s="341"/>
      <c r="X446" s="341"/>
      <c r="Y446" s="341"/>
      <c r="Z446" s="341"/>
    </row>
    <row r="447" spans="1:26" ht="15.6">
      <c r="A447" s="343"/>
      <c r="B447" s="343"/>
      <c r="C447" s="343"/>
      <c r="D447" s="343"/>
      <c r="E447" s="343"/>
      <c r="F447" s="341"/>
      <c r="G447" s="341"/>
      <c r="H447" s="341"/>
      <c r="I447" s="341"/>
      <c r="J447" s="341"/>
      <c r="K447" s="341"/>
      <c r="L447" s="341"/>
      <c r="M447" s="341"/>
      <c r="N447" s="341"/>
      <c r="O447" s="341"/>
      <c r="P447" s="341"/>
      <c r="Q447" s="341"/>
      <c r="R447" s="341"/>
      <c r="S447" s="341"/>
      <c r="T447" s="341"/>
      <c r="U447" s="341"/>
      <c r="V447" s="341"/>
      <c r="W447" s="341"/>
      <c r="X447" s="341"/>
      <c r="Y447" s="341"/>
      <c r="Z447" s="341"/>
    </row>
    <row r="448" spans="1:26" ht="15.6">
      <c r="A448" s="343"/>
      <c r="B448" s="343"/>
      <c r="C448" s="343"/>
      <c r="D448" s="343"/>
      <c r="E448" s="343"/>
      <c r="F448" s="341"/>
      <c r="G448" s="341"/>
      <c r="H448" s="341"/>
      <c r="I448" s="341"/>
      <c r="J448" s="341"/>
      <c r="K448" s="341"/>
      <c r="L448" s="341"/>
      <c r="M448" s="341"/>
      <c r="N448" s="341"/>
      <c r="O448" s="341"/>
      <c r="P448" s="341"/>
      <c r="Q448" s="341"/>
      <c r="R448" s="341"/>
      <c r="S448" s="341"/>
      <c r="T448" s="341"/>
      <c r="U448" s="341"/>
      <c r="V448" s="341"/>
      <c r="W448" s="341"/>
      <c r="X448" s="341"/>
      <c r="Y448" s="341"/>
      <c r="Z448" s="341"/>
    </row>
    <row r="449" spans="1:26" ht="15.6">
      <c r="A449" s="343"/>
      <c r="B449" s="343"/>
      <c r="C449" s="343"/>
      <c r="D449" s="343"/>
      <c r="E449" s="343"/>
      <c r="F449" s="341"/>
      <c r="G449" s="341"/>
      <c r="H449" s="341"/>
      <c r="I449" s="341"/>
      <c r="J449" s="341"/>
      <c r="K449" s="341"/>
      <c r="L449" s="341"/>
      <c r="M449" s="341"/>
      <c r="N449" s="341"/>
      <c r="O449" s="341"/>
      <c r="P449" s="341"/>
      <c r="Q449" s="341"/>
      <c r="R449" s="341"/>
      <c r="S449" s="341"/>
      <c r="T449" s="341"/>
      <c r="U449" s="341"/>
      <c r="V449" s="341"/>
      <c r="W449" s="341"/>
      <c r="X449" s="341"/>
      <c r="Y449" s="341"/>
      <c r="Z449" s="341"/>
    </row>
    <row r="450" spans="1:26" ht="15.6">
      <c r="A450" s="343"/>
      <c r="B450" s="343"/>
      <c r="C450" s="343"/>
      <c r="D450" s="343"/>
      <c r="E450" s="343"/>
      <c r="F450" s="341"/>
      <c r="G450" s="341"/>
      <c r="H450" s="341"/>
      <c r="I450" s="341"/>
      <c r="J450" s="341"/>
      <c r="K450" s="341"/>
      <c r="L450" s="341"/>
      <c r="M450" s="341"/>
      <c r="N450" s="341"/>
      <c r="O450" s="341"/>
      <c r="P450" s="341"/>
      <c r="Q450" s="341"/>
      <c r="R450" s="341"/>
      <c r="S450" s="341"/>
      <c r="T450" s="341"/>
      <c r="U450" s="341"/>
      <c r="V450" s="341"/>
      <c r="W450" s="341"/>
      <c r="X450" s="341"/>
      <c r="Y450" s="341"/>
      <c r="Z450" s="341"/>
    </row>
    <row r="451" spans="1:26" ht="15.6">
      <c r="A451" s="343"/>
      <c r="B451" s="343"/>
      <c r="C451" s="343"/>
      <c r="D451" s="343"/>
      <c r="E451" s="343"/>
      <c r="F451" s="341"/>
      <c r="G451" s="341"/>
      <c r="H451" s="341"/>
      <c r="I451" s="341"/>
      <c r="J451" s="341"/>
      <c r="K451" s="341"/>
      <c r="L451" s="341"/>
      <c r="M451" s="341"/>
      <c r="N451" s="341"/>
      <c r="O451" s="341"/>
      <c r="P451" s="341"/>
      <c r="Q451" s="341"/>
      <c r="R451" s="341"/>
      <c r="S451" s="341"/>
      <c r="T451" s="341"/>
      <c r="U451" s="341"/>
      <c r="V451" s="341"/>
      <c r="W451" s="341"/>
      <c r="X451" s="341"/>
      <c r="Y451" s="341"/>
      <c r="Z451" s="341"/>
    </row>
    <row r="452" spans="1:26" ht="15.6">
      <c r="A452" s="343"/>
      <c r="B452" s="343"/>
      <c r="C452" s="343"/>
      <c r="D452" s="343"/>
      <c r="E452" s="343"/>
      <c r="F452" s="341"/>
      <c r="G452" s="341"/>
      <c r="H452" s="341"/>
      <c r="I452" s="341"/>
      <c r="J452" s="341"/>
      <c r="K452" s="341"/>
      <c r="L452" s="341"/>
      <c r="M452" s="341"/>
      <c r="N452" s="341"/>
      <c r="O452" s="341"/>
      <c r="P452" s="341"/>
      <c r="Q452" s="341"/>
      <c r="R452" s="341"/>
      <c r="S452" s="341"/>
      <c r="T452" s="341"/>
      <c r="U452" s="341"/>
      <c r="V452" s="341"/>
      <c r="W452" s="341"/>
      <c r="X452" s="341"/>
      <c r="Y452" s="341"/>
      <c r="Z452" s="341"/>
    </row>
    <row r="453" spans="1:26" ht="15.6">
      <c r="A453" s="343"/>
      <c r="B453" s="343"/>
      <c r="C453" s="343"/>
      <c r="D453" s="343"/>
      <c r="E453" s="343"/>
      <c r="F453" s="341"/>
      <c r="G453" s="341"/>
      <c r="H453" s="341"/>
      <c r="I453" s="341"/>
      <c r="J453" s="341"/>
      <c r="K453" s="341"/>
      <c r="L453" s="341"/>
      <c r="M453" s="341"/>
      <c r="N453" s="341"/>
      <c r="O453" s="341"/>
      <c r="P453" s="341"/>
      <c r="Q453" s="341"/>
      <c r="R453" s="341"/>
      <c r="S453" s="341"/>
      <c r="T453" s="341"/>
      <c r="U453" s="341"/>
      <c r="V453" s="341"/>
      <c r="W453" s="341"/>
      <c r="X453" s="341"/>
      <c r="Y453" s="341"/>
      <c r="Z453" s="341"/>
    </row>
    <row r="454" spans="1:26" ht="15.6">
      <c r="A454" s="343"/>
      <c r="B454" s="343"/>
      <c r="C454" s="343"/>
      <c r="D454" s="343"/>
      <c r="E454" s="343"/>
      <c r="F454" s="341"/>
      <c r="G454" s="341"/>
      <c r="H454" s="341"/>
      <c r="I454" s="341"/>
      <c r="J454" s="341"/>
      <c r="K454" s="341"/>
      <c r="L454" s="341"/>
      <c r="M454" s="341"/>
      <c r="N454" s="341"/>
      <c r="O454" s="341"/>
      <c r="P454" s="341"/>
      <c r="Q454" s="341"/>
      <c r="R454" s="341"/>
      <c r="S454" s="341"/>
      <c r="T454" s="341"/>
      <c r="U454" s="341"/>
      <c r="V454" s="341"/>
      <c r="W454" s="341"/>
      <c r="X454" s="341"/>
      <c r="Y454" s="341"/>
      <c r="Z454" s="341"/>
    </row>
    <row r="455" spans="1:26" ht="15.6">
      <c r="A455" s="343"/>
      <c r="B455" s="343"/>
      <c r="C455" s="343"/>
      <c r="D455" s="343"/>
      <c r="E455" s="343"/>
      <c r="F455" s="341"/>
      <c r="G455" s="341"/>
      <c r="H455" s="341"/>
      <c r="I455" s="341"/>
      <c r="J455" s="341"/>
      <c r="K455" s="341"/>
      <c r="L455" s="341"/>
      <c r="M455" s="341"/>
      <c r="N455" s="341"/>
      <c r="O455" s="341"/>
      <c r="P455" s="341"/>
      <c r="Q455" s="341"/>
      <c r="R455" s="341"/>
      <c r="S455" s="341"/>
      <c r="T455" s="341"/>
      <c r="U455" s="341"/>
      <c r="V455" s="341"/>
      <c r="W455" s="341"/>
      <c r="X455" s="341"/>
      <c r="Y455" s="341"/>
      <c r="Z455" s="341"/>
    </row>
    <row r="456" spans="1:26" ht="15.6">
      <c r="A456" s="343"/>
      <c r="B456" s="343"/>
      <c r="C456" s="343"/>
      <c r="D456" s="343"/>
      <c r="E456" s="343"/>
      <c r="F456" s="341"/>
      <c r="G456" s="341"/>
      <c r="H456" s="341"/>
      <c r="I456" s="341"/>
      <c r="J456" s="341"/>
      <c r="K456" s="341"/>
      <c r="L456" s="341"/>
      <c r="M456" s="341"/>
      <c r="N456" s="341"/>
      <c r="O456" s="341"/>
      <c r="P456" s="341"/>
      <c r="Q456" s="341"/>
      <c r="R456" s="341"/>
      <c r="S456" s="341"/>
      <c r="T456" s="341"/>
      <c r="U456" s="341"/>
      <c r="V456" s="341"/>
      <c r="W456" s="341"/>
      <c r="X456" s="341"/>
      <c r="Y456" s="341"/>
      <c r="Z456" s="341"/>
    </row>
    <row r="457" spans="1:26" ht="15.6">
      <c r="A457" s="343"/>
      <c r="B457" s="343"/>
      <c r="C457" s="343"/>
      <c r="D457" s="343"/>
      <c r="E457" s="343"/>
      <c r="F457" s="341"/>
      <c r="G457" s="341"/>
      <c r="H457" s="341"/>
      <c r="I457" s="341"/>
      <c r="J457" s="341"/>
      <c r="K457" s="341"/>
      <c r="L457" s="341"/>
      <c r="M457" s="341"/>
      <c r="N457" s="341"/>
      <c r="O457" s="341"/>
      <c r="P457" s="341"/>
      <c r="Q457" s="341"/>
      <c r="R457" s="341"/>
      <c r="S457" s="341"/>
      <c r="T457" s="341"/>
      <c r="U457" s="341"/>
      <c r="V457" s="341"/>
      <c r="W457" s="341"/>
      <c r="X457" s="341"/>
      <c r="Y457" s="341"/>
      <c r="Z457" s="341"/>
    </row>
    <row r="458" spans="1:26" ht="15.6">
      <c r="A458" s="343"/>
      <c r="B458" s="343"/>
      <c r="C458" s="343"/>
      <c r="D458" s="343"/>
      <c r="E458" s="343"/>
      <c r="F458" s="341"/>
      <c r="G458" s="341"/>
      <c r="H458" s="341"/>
      <c r="I458" s="341"/>
      <c r="J458" s="341"/>
      <c r="K458" s="341"/>
      <c r="L458" s="341"/>
      <c r="M458" s="341"/>
      <c r="N458" s="341"/>
      <c r="O458" s="341"/>
      <c r="P458" s="341"/>
      <c r="Q458" s="341"/>
      <c r="R458" s="341"/>
      <c r="S458" s="341"/>
      <c r="T458" s="341"/>
      <c r="U458" s="341"/>
      <c r="V458" s="341"/>
      <c r="W458" s="341"/>
      <c r="X458" s="341"/>
      <c r="Y458" s="341"/>
      <c r="Z458" s="341"/>
    </row>
    <row r="459" spans="1:26" ht="15.6">
      <c r="A459" s="343"/>
      <c r="B459" s="343"/>
      <c r="C459" s="343"/>
      <c r="D459" s="343"/>
      <c r="E459" s="343"/>
      <c r="F459" s="341"/>
      <c r="G459" s="341"/>
      <c r="H459" s="341"/>
      <c r="I459" s="341"/>
      <c r="J459" s="341"/>
      <c r="K459" s="341"/>
      <c r="L459" s="341"/>
      <c r="M459" s="341"/>
      <c r="N459" s="341"/>
      <c r="O459" s="341"/>
      <c r="P459" s="341"/>
      <c r="Q459" s="341"/>
      <c r="R459" s="341"/>
      <c r="S459" s="341"/>
      <c r="T459" s="341"/>
      <c r="U459" s="341"/>
      <c r="V459" s="341"/>
      <c r="W459" s="341"/>
      <c r="X459" s="341"/>
      <c r="Y459" s="341"/>
      <c r="Z459" s="341"/>
    </row>
    <row r="460" spans="1:26" ht="15.6">
      <c r="A460" s="343"/>
      <c r="B460" s="343"/>
      <c r="C460" s="343"/>
      <c r="D460" s="343"/>
      <c r="E460" s="343"/>
      <c r="F460" s="341"/>
      <c r="G460" s="341"/>
      <c r="H460" s="341"/>
      <c r="I460" s="341"/>
      <c r="J460" s="341"/>
      <c r="K460" s="341"/>
      <c r="L460" s="341"/>
      <c r="M460" s="341"/>
      <c r="N460" s="341"/>
      <c r="O460" s="341"/>
      <c r="P460" s="341"/>
      <c r="Q460" s="341"/>
      <c r="R460" s="341"/>
      <c r="S460" s="341"/>
      <c r="T460" s="341"/>
      <c r="U460" s="341"/>
      <c r="V460" s="341"/>
      <c r="W460" s="341"/>
      <c r="X460" s="341"/>
      <c r="Y460" s="341"/>
      <c r="Z460" s="341"/>
    </row>
    <row r="461" spans="1:26" ht="15.6">
      <c r="A461" s="343"/>
      <c r="B461" s="343"/>
      <c r="C461" s="343"/>
      <c r="D461" s="343"/>
      <c r="E461" s="343"/>
      <c r="F461" s="341"/>
      <c r="G461" s="341"/>
      <c r="H461" s="341"/>
      <c r="I461" s="341"/>
      <c r="J461" s="341"/>
      <c r="K461" s="341"/>
      <c r="L461" s="341"/>
      <c r="M461" s="341"/>
      <c r="N461" s="341"/>
      <c r="O461" s="341"/>
      <c r="P461" s="341"/>
      <c r="Q461" s="341"/>
      <c r="R461" s="341"/>
      <c r="S461" s="341"/>
      <c r="T461" s="341"/>
      <c r="U461" s="341"/>
      <c r="V461" s="341"/>
      <c r="W461" s="341"/>
      <c r="X461" s="341"/>
      <c r="Y461" s="341"/>
      <c r="Z461" s="341"/>
    </row>
    <row r="462" spans="1:26" ht="15.6">
      <c r="A462" s="343"/>
      <c r="B462" s="343"/>
      <c r="C462" s="343"/>
      <c r="D462" s="343"/>
      <c r="E462" s="343"/>
      <c r="F462" s="341"/>
      <c r="G462" s="341"/>
      <c r="H462" s="341"/>
      <c r="I462" s="341"/>
      <c r="J462" s="341"/>
      <c r="K462" s="341"/>
      <c r="L462" s="341"/>
      <c r="M462" s="341"/>
      <c r="N462" s="341"/>
      <c r="O462" s="341"/>
      <c r="P462" s="341"/>
      <c r="Q462" s="341"/>
      <c r="R462" s="341"/>
      <c r="S462" s="341"/>
      <c r="T462" s="341"/>
      <c r="U462" s="341"/>
      <c r="V462" s="341"/>
      <c r="W462" s="341"/>
      <c r="X462" s="341"/>
      <c r="Y462" s="341"/>
      <c r="Z462" s="341"/>
    </row>
    <row r="463" spans="1:26" ht="15.6">
      <c r="A463" s="343"/>
      <c r="B463" s="343"/>
      <c r="C463" s="343"/>
      <c r="D463" s="343"/>
      <c r="E463" s="343"/>
      <c r="F463" s="341"/>
      <c r="G463" s="341"/>
      <c r="H463" s="341"/>
      <c r="I463" s="341"/>
      <c r="J463" s="341"/>
      <c r="K463" s="341"/>
      <c r="L463" s="341"/>
      <c r="M463" s="341"/>
      <c r="N463" s="341"/>
      <c r="O463" s="341"/>
      <c r="P463" s="341"/>
      <c r="Q463" s="341"/>
      <c r="R463" s="341"/>
      <c r="S463" s="341"/>
      <c r="T463" s="341"/>
      <c r="U463" s="341"/>
      <c r="V463" s="341"/>
      <c r="W463" s="341"/>
      <c r="X463" s="341"/>
      <c r="Y463" s="341"/>
      <c r="Z463" s="341"/>
    </row>
    <row r="464" spans="1:26" ht="15.6">
      <c r="A464" s="343"/>
      <c r="B464" s="343"/>
      <c r="C464" s="343"/>
      <c r="D464" s="343"/>
      <c r="E464" s="343"/>
      <c r="F464" s="341"/>
      <c r="G464" s="341"/>
      <c r="H464" s="341"/>
      <c r="I464" s="341"/>
      <c r="J464" s="341"/>
      <c r="K464" s="341"/>
      <c r="L464" s="341"/>
      <c r="M464" s="341"/>
      <c r="N464" s="341"/>
      <c r="O464" s="341"/>
      <c r="P464" s="341"/>
      <c r="Q464" s="341"/>
      <c r="R464" s="341"/>
      <c r="S464" s="341"/>
      <c r="T464" s="341"/>
      <c r="U464" s="341"/>
      <c r="V464" s="341"/>
      <c r="W464" s="341"/>
      <c r="X464" s="341"/>
      <c r="Y464" s="341"/>
      <c r="Z464" s="341"/>
    </row>
    <row r="465" spans="1:26" ht="15.6">
      <c r="A465" s="343"/>
      <c r="B465" s="343"/>
      <c r="C465" s="343"/>
      <c r="D465" s="343"/>
      <c r="E465" s="343"/>
      <c r="F465" s="341"/>
      <c r="G465" s="341"/>
      <c r="H465" s="341"/>
      <c r="I465" s="341"/>
      <c r="J465" s="341"/>
      <c r="K465" s="341"/>
      <c r="L465" s="341"/>
      <c r="M465" s="341"/>
      <c r="N465" s="341"/>
      <c r="O465" s="341"/>
      <c r="P465" s="341"/>
      <c r="Q465" s="341"/>
      <c r="R465" s="341"/>
      <c r="S465" s="341"/>
      <c r="T465" s="341"/>
      <c r="U465" s="341"/>
      <c r="V465" s="341"/>
      <c r="W465" s="341"/>
      <c r="X465" s="341"/>
      <c r="Y465" s="341"/>
      <c r="Z465" s="341"/>
    </row>
    <row r="466" spans="1:26" ht="15.6">
      <c r="A466" s="343"/>
      <c r="B466" s="343"/>
      <c r="C466" s="343"/>
      <c r="D466" s="343"/>
      <c r="E466" s="343"/>
      <c r="F466" s="341"/>
      <c r="G466" s="341"/>
      <c r="H466" s="341"/>
      <c r="I466" s="341"/>
      <c r="J466" s="341"/>
      <c r="K466" s="341"/>
      <c r="L466" s="341"/>
      <c r="M466" s="341"/>
      <c r="N466" s="341"/>
      <c r="O466" s="341"/>
      <c r="P466" s="341"/>
      <c r="Q466" s="341"/>
      <c r="R466" s="341"/>
      <c r="S466" s="341"/>
      <c r="T466" s="341"/>
      <c r="U466" s="341"/>
      <c r="V466" s="341"/>
      <c r="W466" s="341"/>
      <c r="X466" s="341"/>
      <c r="Y466" s="341"/>
      <c r="Z466" s="341"/>
    </row>
    <row r="467" spans="1:26" ht="15.6">
      <c r="A467" s="343"/>
      <c r="B467" s="343"/>
      <c r="C467" s="343"/>
      <c r="D467" s="343"/>
      <c r="E467" s="343"/>
      <c r="F467" s="341"/>
      <c r="G467" s="341"/>
      <c r="H467" s="341"/>
      <c r="I467" s="341"/>
      <c r="J467" s="341"/>
      <c r="K467" s="341"/>
      <c r="L467" s="341"/>
      <c r="M467" s="341"/>
      <c r="N467" s="341"/>
      <c r="O467" s="341"/>
      <c r="P467" s="341"/>
      <c r="Q467" s="341"/>
      <c r="R467" s="341"/>
      <c r="S467" s="341"/>
      <c r="T467" s="341"/>
      <c r="U467" s="341"/>
      <c r="V467" s="341"/>
      <c r="W467" s="341"/>
      <c r="X467" s="341"/>
      <c r="Y467" s="341"/>
      <c r="Z467" s="341"/>
    </row>
    <row r="468" spans="1:26" ht="15.6">
      <c r="A468" s="343"/>
      <c r="B468" s="343"/>
      <c r="C468" s="343"/>
      <c r="D468" s="343"/>
      <c r="E468" s="343"/>
      <c r="F468" s="341"/>
      <c r="G468" s="341"/>
      <c r="H468" s="341"/>
      <c r="I468" s="341"/>
      <c r="J468" s="341"/>
      <c r="K468" s="341"/>
      <c r="L468" s="341"/>
      <c r="M468" s="341"/>
      <c r="N468" s="341"/>
      <c r="O468" s="341"/>
      <c r="P468" s="341"/>
      <c r="Q468" s="341"/>
      <c r="R468" s="341"/>
      <c r="S468" s="341"/>
      <c r="T468" s="341"/>
      <c r="U468" s="341"/>
      <c r="V468" s="341"/>
      <c r="W468" s="341"/>
      <c r="X468" s="341"/>
      <c r="Y468" s="341"/>
      <c r="Z468" s="341"/>
    </row>
    <row r="469" spans="1:26" ht="15.6">
      <c r="A469" s="343"/>
      <c r="B469" s="343"/>
      <c r="C469" s="343"/>
      <c r="D469" s="343"/>
      <c r="E469" s="343"/>
      <c r="F469" s="341"/>
      <c r="G469" s="341"/>
      <c r="H469" s="341"/>
      <c r="I469" s="341"/>
      <c r="J469" s="341"/>
      <c r="K469" s="341"/>
      <c r="L469" s="341"/>
      <c r="M469" s="341"/>
      <c r="N469" s="341"/>
      <c r="O469" s="341"/>
      <c r="P469" s="341"/>
      <c r="Q469" s="341"/>
      <c r="R469" s="341"/>
      <c r="S469" s="341"/>
      <c r="T469" s="341"/>
      <c r="U469" s="341"/>
      <c r="V469" s="341"/>
      <c r="W469" s="341"/>
      <c r="X469" s="341"/>
      <c r="Y469" s="341"/>
      <c r="Z469" s="341"/>
    </row>
    <row r="470" spans="1:26" ht="15.6">
      <c r="A470" s="343"/>
      <c r="B470" s="343"/>
      <c r="C470" s="343"/>
      <c r="D470" s="343"/>
      <c r="E470" s="343"/>
      <c r="F470" s="341"/>
      <c r="G470" s="341"/>
      <c r="H470" s="341"/>
      <c r="I470" s="341"/>
      <c r="J470" s="341"/>
      <c r="K470" s="341"/>
      <c r="L470" s="341"/>
      <c r="M470" s="341"/>
      <c r="N470" s="341"/>
      <c r="O470" s="341"/>
      <c r="P470" s="341"/>
      <c r="Q470" s="341"/>
      <c r="R470" s="341"/>
      <c r="S470" s="341"/>
      <c r="T470" s="341"/>
      <c r="U470" s="341"/>
      <c r="V470" s="341"/>
      <c r="W470" s="341"/>
      <c r="X470" s="341"/>
      <c r="Y470" s="341"/>
      <c r="Z470" s="341"/>
    </row>
    <row r="471" spans="1:26" ht="15.6">
      <c r="A471" s="343"/>
      <c r="B471" s="343"/>
      <c r="C471" s="343"/>
      <c r="D471" s="343"/>
      <c r="E471" s="343"/>
      <c r="F471" s="341"/>
      <c r="G471" s="341"/>
      <c r="H471" s="341"/>
      <c r="I471" s="341"/>
      <c r="J471" s="341"/>
      <c r="K471" s="341"/>
      <c r="L471" s="341"/>
      <c r="M471" s="341"/>
      <c r="N471" s="341"/>
      <c r="O471" s="341"/>
      <c r="P471" s="341"/>
      <c r="Q471" s="341"/>
      <c r="R471" s="341"/>
      <c r="S471" s="341"/>
      <c r="T471" s="341"/>
      <c r="U471" s="341"/>
      <c r="V471" s="341"/>
      <c r="W471" s="341"/>
      <c r="X471" s="341"/>
      <c r="Y471" s="341"/>
      <c r="Z471" s="341"/>
    </row>
    <row r="472" spans="1:26" ht="15.6">
      <c r="A472" s="343"/>
      <c r="B472" s="343"/>
      <c r="C472" s="343"/>
      <c r="D472" s="343"/>
      <c r="E472" s="343"/>
      <c r="F472" s="341"/>
      <c r="G472" s="341"/>
      <c r="H472" s="341"/>
      <c r="I472" s="341"/>
      <c r="J472" s="341"/>
      <c r="K472" s="341"/>
      <c r="L472" s="341"/>
      <c r="M472" s="341"/>
      <c r="N472" s="341"/>
      <c r="O472" s="341"/>
      <c r="P472" s="341"/>
      <c r="Q472" s="341"/>
      <c r="R472" s="341"/>
      <c r="S472" s="341"/>
      <c r="T472" s="341"/>
      <c r="U472" s="341"/>
      <c r="V472" s="341"/>
      <c r="W472" s="341"/>
      <c r="X472" s="341"/>
      <c r="Y472" s="341"/>
      <c r="Z472" s="341"/>
    </row>
    <row r="473" spans="1:26" ht="15.6">
      <c r="A473" s="343"/>
      <c r="B473" s="343"/>
      <c r="C473" s="343"/>
      <c r="D473" s="343"/>
      <c r="E473" s="343"/>
      <c r="F473" s="341"/>
      <c r="G473" s="341"/>
      <c r="H473" s="341"/>
      <c r="I473" s="341"/>
      <c r="J473" s="341"/>
      <c r="K473" s="341"/>
      <c r="L473" s="341"/>
      <c r="M473" s="341"/>
      <c r="N473" s="341"/>
      <c r="O473" s="341"/>
      <c r="P473" s="341"/>
      <c r="Q473" s="341"/>
      <c r="R473" s="341"/>
      <c r="S473" s="341"/>
      <c r="T473" s="341"/>
      <c r="U473" s="341"/>
      <c r="V473" s="341"/>
      <c r="W473" s="341"/>
      <c r="X473" s="341"/>
      <c r="Y473" s="341"/>
      <c r="Z473" s="341"/>
    </row>
    <row r="474" spans="1:26" ht="15.6">
      <c r="A474" s="343"/>
      <c r="B474" s="343"/>
      <c r="C474" s="343"/>
      <c r="D474" s="343"/>
      <c r="E474" s="343"/>
      <c r="F474" s="341"/>
      <c r="G474" s="341"/>
      <c r="H474" s="341"/>
      <c r="I474" s="341"/>
      <c r="J474" s="341"/>
      <c r="K474" s="341"/>
      <c r="L474" s="341"/>
      <c r="M474" s="341"/>
      <c r="N474" s="341"/>
      <c r="O474" s="341"/>
      <c r="P474" s="341"/>
      <c r="Q474" s="341"/>
      <c r="R474" s="341"/>
      <c r="S474" s="341"/>
      <c r="T474" s="341"/>
      <c r="U474" s="341"/>
      <c r="V474" s="341"/>
      <c r="W474" s="341"/>
      <c r="X474" s="341"/>
      <c r="Y474" s="341"/>
      <c r="Z474" s="341"/>
    </row>
    <row r="475" spans="1:26" ht="15.6">
      <c r="A475" s="343"/>
      <c r="B475" s="343"/>
      <c r="C475" s="343"/>
      <c r="D475" s="343"/>
      <c r="E475" s="343"/>
      <c r="F475" s="341"/>
      <c r="G475" s="341"/>
      <c r="H475" s="341"/>
      <c r="I475" s="341"/>
      <c r="J475" s="341"/>
      <c r="K475" s="341"/>
      <c r="L475" s="341"/>
      <c r="M475" s="341"/>
      <c r="N475" s="341"/>
      <c r="O475" s="341"/>
      <c r="P475" s="341"/>
      <c r="Q475" s="341"/>
      <c r="R475" s="341"/>
      <c r="S475" s="341"/>
      <c r="T475" s="341"/>
      <c r="U475" s="341"/>
      <c r="V475" s="341"/>
      <c r="W475" s="341"/>
      <c r="X475" s="341"/>
      <c r="Y475" s="341"/>
      <c r="Z475" s="341"/>
    </row>
    <row r="476" spans="1:26" ht="15.6">
      <c r="A476" s="343"/>
      <c r="B476" s="343"/>
      <c r="C476" s="343"/>
      <c r="D476" s="343"/>
      <c r="E476" s="343"/>
      <c r="F476" s="341"/>
      <c r="G476" s="341"/>
      <c r="H476" s="341"/>
      <c r="I476" s="341"/>
      <c r="J476" s="341"/>
      <c r="K476" s="341"/>
      <c r="L476" s="341"/>
      <c r="M476" s="341"/>
      <c r="N476" s="341"/>
      <c r="O476" s="341"/>
      <c r="P476" s="341"/>
      <c r="Q476" s="341"/>
      <c r="R476" s="341"/>
      <c r="S476" s="341"/>
      <c r="T476" s="341"/>
      <c r="U476" s="341"/>
      <c r="V476" s="341"/>
      <c r="W476" s="341"/>
      <c r="X476" s="341"/>
      <c r="Y476" s="341"/>
      <c r="Z476" s="341"/>
    </row>
    <row r="477" spans="1:26" ht="15.6">
      <c r="A477" s="343"/>
      <c r="B477" s="343"/>
      <c r="C477" s="343"/>
      <c r="D477" s="343"/>
      <c r="E477" s="343"/>
      <c r="F477" s="341"/>
      <c r="G477" s="341"/>
      <c r="H477" s="341"/>
      <c r="I477" s="341"/>
      <c r="J477" s="341"/>
      <c r="K477" s="341"/>
      <c r="L477" s="341"/>
      <c r="M477" s="341"/>
      <c r="N477" s="341"/>
      <c r="O477" s="341"/>
      <c r="P477" s="341"/>
      <c r="Q477" s="341"/>
      <c r="R477" s="341"/>
      <c r="S477" s="341"/>
      <c r="T477" s="341"/>
      <c r="U477" s="341"/>
      <c r="V477" s="341"/>
      <c r="W477" s="341"/>
      <c r="X477" s="341"/>
      <c r="Y477" s="341"/>
      <c r="Z477" s="341"/>
    </row>
    <row r="478" spans="1:26" ht="15.6">
      <c r="A478" s="343"/>
      <c r="B478" s="343"/>
      <c r="C478" s="343"/>
      <c r="D478" s="343"/>
      <c r="E478" s="343"/>
      <c r="F478" s="341"/>
      <c r="G478" s="341"/>
      <c r="H478" s="341"/>
      <c r="I478" s="341"/>
      <c r="J478" s="341"/>
      <c r="K478" s="341"/>
      <c r="L478" s="341"/>
      <c r="M478" s="341"/>
      <c r="N478" s="341"/>
      <c r="O478" s="341"/>
      <c r="P478" s="341"/>
      <c r="Q478" s="341"/>
      <c r="R478" s="341"/>
      <c r="S478" s="341"/>
      <c r="T478" s="341"/>
      <c r="U478" s="341"/>
      <c r="V478" s="341"/>
      <c r="W478" s="341"/>
      <c r="X478" s="341"/>
      <c r="Y478" s="341"/>
      <c r="Z478" s="341"/>
    </row>
    <row r="479" spans="1:26" ht="15.6">
      <c r="A479" s="343"/>
      <c r="B479" s="343"/>
      <c r="C479" s="343"/>
      <c r="D479" s="343"/>
      <c r="E479" s="343"/>
      <c r="F479" s="341"/>
      <c r="G479" s="341"/>
      <c r="H479" s="341"/>
      <c r="I479" s="341"/>
      <c r="J479" s="341"/>
      <c r="K479" s="341"/>
      <c r="L479" s="341"/>
      <c r="M479" s="341"/>
      <c r="N479" s="341"/>
      <c r="O479" s="341"/>
      <c r="P479" s="341"/>
      <c r="Q479" s="341"/>
      <c r="R479" s="341"/>
      <c r="S479" s="341"/>
      <c r="T479" s="341"/>
      <c r="U479" s="341"/>
      <c r="V479" s="341"/>
      <c r="W479" s="341"/>
      <c r="X479" s="341"/>
      <c r="Y479" s="341"/>
      <c r="Z479" s="341"/>
    </row>
    <row r="480" spans="1:26" ht="15.6">
      <c r="A480" s="343"/>
      <c r="B480" s="343"/>
      <c r="C480" s="343"/>
      <c r="D480" s="343"/>
      <c r="E480" s="343"/>
      <c r="F480" s="341"/>
      <c r="G480" s="341"/>
      <c r="H480" s="341"/>
      <c r="I480" s="341"/>
      <c r="J480" s="341"/>
      <c r="K480" s="341"/>
      <c r="L480" s="341"/>
      <c r="M480" s="341"/>
      <c r="N480" s="341"/>
      <c r="O480" s="341"/>
      <c r="P480" s="341"/>
      <c r="Q480" s="341"/>
      <c r="R480" s="341"/>
      <c r="S480" s="341"/>
      <c r="T480" s="341"/>
      <c r="U480" s="341"/>
      <c r="V480" s="341"/>
      <c r="W480" s="341"/>
      <c r="X480" s="341"/>
      <c r="Y480" s="341"/>
      <c r="Z480" s="341"/>
    </row>
    <row r="481" spans="1:26" ht="15.6">
      <c r="A481" s="343"/>
      <c r="B481" s="343"/>
      <c r="C481" s="343"/>
      <c r="D481" s="343"/>
      <c r="E481" s="343"/>
      <c r="F481" s="341"/>
      <c r="G481" s="341"/>
      <c r="H481" s="341"/>
      <c r="I481" s="341"/>
      <c r="J481" s="341"/>
      <c r="K481" s="341"/>
      <c r="L481" s="341"/>
      <c r="M481" s="341"/>
      <c r="N481" s="341"/>
      <c r="O481" s="341"/>
      <c r="P481" s="341"/>
      <c r="Q481" s="341"/>
      <c r="R481" s="341"/>
      <c r="S481" s="341"/>
      <c r="T481" s="341"/>
      <c r="U481" s="341"/>
      <c r="V481" s="341"/>
      <c r="W481" s="341"/>
      <c r="X481" s="341"/>
      <c r="Y481" s="341"/>
      <c r="Z481" s="341"/>
    </row>
    <row r="482" spans="1:26" ht="15.6">
      <c r="A482" s="343"/>
      <c r="B482" s="343"/>
      <c r="C482" s="343"/>
      <c r="D482" s="343"/>
      <c r="E482" s="343"/>
      <c r="F482" s="341"/>
      <c r="G482" s="341"/>
      <c r="H482" s="341"/>
      <c r="I482" s="341"/>
      <c r="J482" s="341"/>
      <c r="K482" s="341"/>
      <c r="L482" s="341"/>
      <c r="M482" s="341"/>
      <c r="N482" s="341"/>
      <c r="O482" s="341"/>
      <c r="P482" s="341"/>
      <c r="Q482" s="341"/>
      <c r="R482" s="341"/>
      <c r="S482" s="341"/>
      <c r="T482" s="341"/>
      <c r="U482" s="341"/>
      <c r="V482" s="341"/>
      <c r="W482" s="341"/>
      <c r="X482" s="341"/>
      <c r="Y482" s="341"/>
      <c r="Z482" s="341"/>
    </row>
    <row r="483" spans="1:26" ht="15.6">
      <c r="A483" s="343"/>
      <c r="B483" s="343"/>
      <c r="C483" s="343"/>
      <c r="D483" s="343"/>
      <c r="E483" s="343"/>
      <c r="F483" s="341"/>
      <c r="G483" s="341"/>
      <c r="H483" s="341"/>
      <c r="I483" s="341"/>
      <c r="J483" s="341"/>
      <c r="K483" s="341"/>
      <c r="L483" s="341"/>
      <c r="M483" s="341"/>
      <c r="N483" s="341"/>
      <c r="O483" s="341"/>
      <c r="P483" s="341"/>
      <c r="Q483" s="341"/>
      <c r="R483" s="341"/>
      <c r="S483" s="341"/>
      <c r="T483" s="341"/>
      <c r="U483" s="341"/>
      <c r="V483" s="341"/>
      <c r="W483" s="341"/>
      <c r="X483" s="341"/>
      <c r="Y483" s="341"/>
      <c r="Z483" s="341"/>
    </row>
    <row r="484" spans="1:26" ht="15.6">
      <c r="A484" s="343"/>
      <c r="B484" s="343"/>
      <c r="C484" s="343"/>
      <c r="D484" s="343"/>
      <c r="E484" s="343"/>
      <c r="F484" s="341"/>
      <c r="G484" s="341"/>
      <c r="H484" s="341"/>
      <c r="I484" s="341"/>
      <c r="J484" s="341"/>
      <c r="K484" s="341"/>
      <c r="L484" s="341"/>
      <c r="M484" s="341"/>
      <c r="N484" s="341"/>
      <c r="O484" s="341"/>
      <c r="P484" s="341"/>
      <c r="Q484" s="341"/>
      <c r="R484" s="341"/>
      <c r="S484" s="341"/>
      <c r="T484" s="341"/>
      <c r="U484" s="341"/>
      <c r="V484" s="341"/>
      <c r="W484" s="341"/>
      <c r="X484" s="341"/>
      <c r="Y484" s="341"/>
      <c r="Z484" s="341"/>
    </row>
    <row r="485" spans="1:26" ht="15.6">
      <c r="A485" s="343"/>
      <c r="B485" s="343"/>
      <c r="C485" s="343"/>
      <c r="D485" s="343"/>
      <c r="E485" s="343"/>
      <c r="F485" s="341"/>
      <c r="G485" s="341"/>
      <c r="H485" s="341"/>
      <c r="I485" s="341"/>
      <c r="J485" s="341"/>
      <c r="K485" s="341"/>
      <c r="L485" s="341"/>
      <c r="M485" s="341"/>
      <c r="N485" s="341"/>
      <c r="O485" s="341"/>
      <c r="P485" s="341"/>
      <c r="Q485" s="341"/>
      <c r="R485" s="341"/>
      <c r="S485" s="341"/>
      <c r="T485" s="341"/>
      <c r="U485" s="341"/>
      <c r="V485" s="341"/>
      <c r="W485" s="341"/>
      <c r="X485" s="341"/>
      <c r="Y485" s="341"/>
      <c r="Z485" s="341"/>
    </row>
    <row r="486" spans="1:26" ht="15.6">
      <c r="A486" s="343"/>
      <c r="B486" s="343"/>
      <c r="C486" s="343"/>
      <c r="D486" s="343"/>
      <c r="E486" s="343"/>
      <c r="F486" s="341"/>
      <c r="G486" s="341"/>
      <c r="H486" s="341"/>
      <c r="I486" s="341"/>
      <c r="J486" s="341"/>
      <c r="K486" s="341"/>
      <c r="L486" s="341"/>
      <c r="M486" s="341"/>
      <c r="N486" s="341"/>
      <c r="O486" s="341"/>
      <c r="P486" s="341"/>
      <c r="Q486" s="341"/>
      <c r="R486" s="341"/>
      <c r="S486" s="341"/>
      <c r="T486" s="341"/>
      <c r="U486" s="341"/>
      <c r="V486" s="341"/>
      <c r="W486" s="341"/>
      <c r="X486" s="341"/>
      <c r="Y486" s="341"/>
      <c r="Z486" s="341"/>
    </row>
    <row r="487" spans="1:26" ht="15.6">
      <c r="A487" s="343"/>
      <c r="B487" s="343"/>
      <c r="C487" s="343"/>
      <c r="D487" s="343"/>
      <c r="E487" s="343"/>
      <c r="F487" s="341"/>
      <c r="G487" s="341"/>
      <c r="H487" s="341"/>
      <c r="I487" s="341"/>
      <c r="J487" s="341"/>
      <c r="K487" s="341"/>
      <c r="L487" s="341"/>
      <c r="M487" s="341"/>
      <c r="N487" s="341"/>
      <c r="O487" s="341"/>
      <c r="P487" s="341"/>
      <c r="Q487" s="341"/>
      <c r="R487" s="341"/>
      <c r="S487" s="341"/>
      <c r="T487" s="341"/>
      <c r="U487" s="341"/>
      <c r="V487" s="341"/>
      <c r="W487" s="341"/>
      <c r="X487" s="341"/>
      <c r="Y487" s="341"/>
      <c r="Z487" s="341"/>
    </row>
    <row r="488" spans="1:26" ht="15.6">
      <c r="A488" s="343"/>
      <c r="B488" s="343"/>
      <c r="C488" s="343"/>
      <c r="D488" s="343"/>
      <c r="E488" s="343"/>
      <c r="F488" s="341"/>
      <c r="G488" s="341"/>
      <c r="H488" s="341"/>
      <c r="I488" s="341"/>
      <c r="J488" s="341"/>
      <c r="K488" s="341"/>
      <c r="L488" s="341"/>
      <c r="M488" s="341"/>
      <c r="N488" s="341"/>
      <c r="O488" s="341"/>
      <c r="P488" s="341"/>
      <c r="Q488" s="341"/>
      <c r="R488" s="341"/>
      <c r="S488" s="341"/>
      <c r="T488" s="341"/>
      <c r="U488" s="341"/>
      <c r="V488" s="341"/>
      <c r="W488" s="341"/>
      <c r="X488" s="341"/>
      <c r="Y488" s="341"/>
      <c r="Z488" s="341"/>
    </row>
    <row r="489" spans="1:26" ht="15.6">
      <c r="A489" s="343"/>
      <c r="B489" s="343"/>
      <c r="C489" s="343"/>
      <c r="D489" s="343"/>
      <c r="E489" s="343"/>
      <c r="F489" s="341"/>
      <c r="G489" s="341"/>
      <c r="H489" s="341"/>
      <c r="I489" s="341"/>
      <c r="J489" s="341"/>
      <c r="K489" s="341"/>
      <c r="L489" s="341"/>
      <c r="M489" s="341"/>
      <c r="N489" s="341"/>
      <c r="O489" s="341"/>
      <c r="P489" s="341"/>
      <c r="Q489" s="341"/>
      <c r="R489" s="341"/>
      <c r="S489" s="341"/>
      <c r="T489" s="341"/>
      <c r="U489" s="341"/>
      <c r="V489" s="341"/>
      <c r="W489" s="341"/>
      <c r="X489" s="341"/>
      <c r="Y489" s="341"/>
      <c r="Z489" s="341"/>
    </row>
    <row r="490" spans="1:26" ht="15.6">
      <c r="A490" s="343"/>
      <c r="B490" s="343"/>
      <c r="C490" s="343"/>
      <c r="D490" s="343"/>
      <c r="E490" s="343"/>
      <c r="F490" s="341"/>
      <c r="G490" s="341"/>
      <c r="H490" s="341"/>
      <c r="I490" s="341"/>
      <c r="J490" s="341"/>
      <c r="K490" s="341"/>
      <c r="L490" s="341"/>
      <c r="M490" s="341"/>
      <c r="N490" s="341"/>
      <c r="O490" s="341"/>
      <c r="P490" s="341"/>
      <c r="Q490" s="341"/>
      <c r="R490" s="341"/>
      <c r="S490" s="341"/>
      <c r="T490" s="341"/>
      <c r="U490" s="341"/>
      <c r="V490" s="341"/>
      <c r="W490" s="341"/>
      <c r="X490" s="341"/>
      <c r="Y490" s="341"/>
      <c r="Z490" s="341"/>
    </row>
    <row r="491" spans="1:26" ht="15.6">
      <c r="A491" s="343"/>
      <c r="B491" s="343"/>
      <c r="C491" s="343"/>
      <c r="D491" s="343"/>
      <c r="E491" s="343"/>
      <c r="F491" s="341"/>
      <c r="G491" s="341"/>
      <c r="H491" s="341"/>
      <c r="I491" s="341"/>
      <c r="J491" s="341"/>
      <c r="K491" s="341"/>
      <c r="L491" s="341"/>
      <c r="M491" s="341"/>
      <c r="N491" s="341"/>
      <c r="O491" s="341"/>
      <c r="P491" s="341"/>
      <c r="Q491" s="341"/>
      <c r="R491" s="341"/>
      <c r="S491" s="341"/>
      <c r="T491" s="341"/>
      <c r="U491" s="341"/>
      <c r="V491" s="341"/>
      <c r="W491" s="341"/>
      <c r="X491" s="341"/>
      <c r="Y491" s="341"/>
      <c r="Z491" s="341"/>
    </row>
    <row r="492" spans="1:26" ht="15.6">
      <c r="A492" s="343"/>
      <c r="B492" s="343"/>
      <c r="C492" s="343"/>
      <c r="D492" s="343"/>
      <c r="E492" s="343"/>
      <c r="F492" s="341"/>
      <c r="G492" s="341"/>
      <c r="H492" s="341"/>
      <c r="I492" s="341"/>
      <c r="J492" s="341"/>
      <c r="K492" s="341"/>
      <c r="L492" s="341"/>
      <c r="M492" s="341"/>
      <c r="N492" s="341"/>
      <c r="O492" s="341"/>
      <c r="P492" s="341"/>
      <c r="Q492" s="341"/>
      <c r="R492" s="341"/>
      <c r="S492" s="341"/>
      <c r="T492" s="341"/>
      <c r="U492" s="341"/>
      <c r="V492" s="341"/>
      <c r="W492" s="341"/>
      <c r="X492" s="341"/>
      <c r="Y492" s="341"/>
      <c r="Z492" s="341"/>
    </row>
    <row r="493" spans="1:26" ht="15.6">
      <c r="A493" s="343"/>
      <c r="B493" s="343"/>
      <c r="C493" s="343"/>
      <c r="D493" s="343"/>
      <c r="E493" s="343"/>
      <c r="F493" s="341"/>
      <c r="G493" s="341"/>
      <c r="H493" s="341"/>
      <c r="I493" s="341"/>
      <c r="J493" s="341"/>
      <c r="K493" s="341"/>
      <c r="L493" s="341"/>
      <c r="M493" s="341"/>
      <c r="N493" s="341"/>
      <c r="O493" s="341"/>
      <c r="P493" s="341"/>
      <c r="Q493" s="341"/>
      <c r="R493" s="341"/>
      <c r="S493" s="341"/>
      <c r="T493" s="341"/>
      <c r="U493" s="341"/>
      <c r="V493" s="341"/>
      <c r="W493" s="341"/>
      <c r="X493" s="341"/>
      <c r="Y493" s="341"/>
      <c r="Z493" s="341"/>
    </row>
    <row r="494" spans="1:26" ht="15.6">
      <c r="A494" s="343"/>
      <c r="B494" s="343"/>
      <c r="C494" s="343"/>
      <c r="D494" s="343"/>
      <c r="E494" s="343"/>
      <c r="F494" s="341"/>
      <c r="G494" s="341"/>
      <c r="H494" s="341"/>
      <c r="I494" s="341"/>
      <c r="J494" s="341"/>
      <c r="K494" s="341"/>
      <c r="L494" s="341"/>
      <c r="M494" s="341"/>
      <c r="N494" s="341"/>
      <c r="O494" s="341"/>
      <c r="P494" s="341"/>
      <c r="Q494" s="341"/>
      <c r="R494" s="341"/>
      <c r="S494" s="341"/>
      <c r="T494" s="341"/>
      <c r="U494" s="341"/>
      <c r="V494" s="341"/>
      <c r="W494" s="341"/>
      <c r="X494" s="341"/>
      <c r="Y494" s="341"/>
      <c r="Z494" s="341"/>
    </row>
    <row r="495" spans="1:26" ht="15.6">
      <c r="A495" s="343"/>
      <c r="B495" s="343"/>
      <c r="C495" s="343"/>
      <c r="D495" s="343"/>
      <c r="E495" s="343"/>
      <c r="F495" s="341"/>
      <c r="G495" s="341"/>
      <c r="H495" s="341"/>
      <c r="I495" s="341"/>
      <c r="J495" s="341"/>
      <c r="K495" s="341"/>
      <c r="L495" s="341"/>
      <c r="M495" s="341"/>
      <c r="N495" s="341"/>
      <c r="O495" s="341"/>
      <c r="P495" s="341"/>
      <c r="Q495" s="341"/>
      <c r="R495" s="341"/>
      <c r="S495" s="341"/>
      <c r="T495" s="341"/>
      <c r="U495" s="341"/>
      <c r="V495" s="341"/>
      <c r="W495" s="341"/>
      <c r="X495" s="341"/>
      <c r="Y495" s="341"/>
      <c r="Z495" s="341"/>
    </row>
    <row r="496" spans="1:26" ht="15.6">
      <c r="A496" s="343"/>
      <c r="B496" s="343"/>
      <c r="C496" s="343"/>
      <c r="D496" s="343"/>
      <c r="E496" s="343"/>
      <c r="F496" s="341"/>
      <c r="G496" s="341"/>
      <c r="H496" s="341"/>
      <c r="I496" s="341"/>
      <c r="J496" s="341"/>
      <c r="K496" s="341"/>
      <c r="L496" s="341"/>
      <c r="M496" s="341"/>
      <c r="N496" s="341"/>
      <c r="O496" s="341"/>
      <c r="P496" s="341"/>
      <c r="Q496" s="341"/>
      <c r="R496" s="341"/>
      <c r="S496" s="341"/>
      <c r="T496" s="341"/>
      <c r="U496" s="341"/>
      <c r="V496" s="341"/>
      <c r="W496" s="341"/>
      <c r="X496" s="341"/>
      <c r="Y496" s="341"/>
      <c r="Z496" s="341"/>
    </row>
    <row r="497" spans="1:26" ht="15.6">
      <c r="A497" s="343"/>
      <c r="B497" s="343"/>
      <c r="C497" s="343"/>
      <c r="D497" s="343"/>
      <c r="E497" s="343"/>
      <c r="F497" s="341"/>
      <c r="G497" s="341"/>
      <c r="H497" s="341"/>
      <c r="I497" s="341"/>
      <c r="J497" s="341"/>
      <c r="K497" s="341"/>
      <c r="L497" s="341"/>
      <c r="M497" s="341"/>
      <c r="N497" s="341"/>
      <c r="O497" s="341"/>
      <c r="P497" s="341"/>
      <c r="Q497" s="341"/>
      <c r="R497" s="341"/>
      <c r="S497" s="341"/>
      <c r="T497" s="341"/>
      <c r="U497" s="341"/>
      <c r="V497" s="341"/>
      <c r="W497" s="341"/>
      <c r="X497" s="341"/>
      <c r="Y497" s="341"/>
      <c r="Z497" s="341"/>
    </row>
    <row r="498" spans="1:26" ht="15.6">
      <c r="A498" s="343"/>
      <c r="B498" s="343"/>
      <c r="C498" s="343"/>
      <c r="D498" s="343"/>
      <c r="E498" s="343"/>
      <c r="F498" s="341"/>
      <c r="G498" s="341"/>
      <c r="H498" s="341"/>
      <c r="I498" s="341"/>
      <c r="J498" s="341"/>
      <c r="K498" s="341"/>
      <c r="L498" s="341"/>
      <c r="M498" s="341"/>
      <c r="N498" s="341"/>
      <c r="O498" s="341"/>
      <c r="P498" s="341"/>
      <c r="Q498" s="341"/>
      <c r="R498" s="341"/>
      <c r="S498" s="341"/>
      <c r="T498" s="341"/>
      <c r="U498" s="341"/>
      <c r="V498" s="341"/>
      <c r="W498" s="341"/>
      <c r="X498" s="341"/>
      <c r="Y498" s="341"/>
      <c r="Z498" s="341"/>
    </row>
    <row r="499" spans="1:26" ht="15.6">
      <c r="A499" s="343"/>
      <c r="B499" s="343"/>
      <c r="C499" s="343"/>
      <c r="D499" s="343"/>
      <c r="E499" s="343"/>
      <c r="F499" s="341"/>
      <c r="G499" s="341"/>
      <c r="H499" s="341"/>
      <c r="I499" s="341"/>
      <c r="J499" s="341"/>
      <c r="K499" s="341"/>
      <c r="L499" s="341"/>
      <c r="M499" s="341"/>
      <c r="N499" s="341"/>
      <c r="O499" s="341"/>
      <c r="P499" s="341"/>
      <c r="Q499" s="341"/>
      <c r="R499" s="341"/>
      <c r="S499" s="341"/>
      <c r="T499" s="341"/>
      <c r="U499" s="341"/>
      <c r="V499" s="341"/>
      <c r="W499" s="341"/>
      <c r="X499" s="341"/>
      <c r="Y499" s="341"/>
      <c r="Z499" s="341"/>
    </row>
    <row r="500" spans="1:26" ht="15.6">
      <c r="A500" s="343"/>
      <c r="B500" s="343"/>
      <c r="C500" s="343"/>
      <c r="D500" s="343"/>
      <c r="E500" s="343"/>
      <c r="F500" s="341"/>
      <c r="G500" s="341"/>
      <c r="H500" s="341"/>
      <c r="I500" s="341"/>
      <c r="J500" s="341"/>
      <c r="K500" s="341"/>
      <c r="L500" s="341"/>
      <c r="M500" s="341"/>
      <c r="N500" s="341"/>
      <c r="O500" s="341"/>
      <c r="P500" s="341"/>
      <c r="Q500" s="341"/>
      <c r="R500" s="341"/>
      <c r="S500" s="341"/>
      <c r="T500" s="341"/>
      <c r="U500" s="341"/>
      <c r="V500" s="341"/>
      <c r="W500" s="341"/>
      <c r="X500" s="341"/>
      <c r="Y500" s="341"/>
      <c r="Z500" s="341"/>
    </row>
    <row r="501" spans="1:26" ht="15.6">
      <c r="A501" s="343"/>
      <c r="B501" s="343"/>
      <c r="C501" s="343"/>
      <c r="D501" s="343"/>
      <c r="E501" s="343"/>
      <c r="F501" s="341"/>
      <c r="G501" s="341"/>
      <c r="H501" s="341"/>
      <c r="I501" s="341"/>
      <c r="J501" s="341"/>
      <c r="K501" s="341"/>
      <c r="L501" s="341"/>
      <c r="M501" s="341"/>
      <c r="N501" s="341"/>
      <c r="O501" s="341"/>
      <c r="P501" s="341"/>
      <c r="Q501" s="341"/>
      <c r="R501" s="341"/>
      <c r="S501" s="341"/>
      <c r="T501" s="341"/>
      <c r="U501" s="341"/>
      <c r="V501" s="341"/>
      <c r="W501" s="341"/>
      <c r="X501" s="341"/>
      <c r="Y501" s="341"/>
      <c r="Z501" s="341"/>
    </row>
    <row r="502" spans="1:26" ht="15.6">
      <c r="A502" s="343"/>
      <c r="B502" s="343"/>
      <c r="C502" s="343"/>
      <c r="D502" s="343"/>
      <c r="E502" s="343"/>
      <c r="F502" s="341"/>
      <c r="G502" s="341"/>
      <c r="H502" s="341"/>
      <c r="I502" s="341"/>
      <c r="J502" s="341"/>
      <c r="K502" s="341"/>
      <c r="L502" s="341"/>
      <c r="M502" s="341"/>
      <c r="N502" s="341"/>
      <c r="O502" s="341"/>
      <c r="P502" s="341"/>
      <c r="Q502" s="341"/>
      <c r="R502" s="341"/>
      <c r="S502" s="341"/>
      <c r="T502" s="341"/>
      <c r="U502" s="341"/>
      <c r="V502" s="341"/>
      <c r="W502" s="341"/>
      <c r="X502" s="341"/>
      <c r="Y502" s="341"/>
      <c r="Z502" s="341"/>
    </row>
    <row r="503" spans="1:26" ht="15.6">
      <c r="A503" s="343"/>
      <c r="B503" s="343"/>
      <c r="C503" s="343"/>
      <c r="D503" s="343"/>
      <c r="E503" s="343"/>
      <c r="F503" s="341"/>
      <c r="G503" s="341"/>
      <c r="H503" s="341"/>
      <c r="I503" s="341"/>
      <c r="J503" s="341"/>
      <c r="K503" s="341"/>
      <c r="L503" s="341"/>
      <c r="M503" s="341"/>
      <c r="N503" s="341"/>
      <c r="O503" s="341"/>
      <c r="P503" s="341"/>
      <c r="Q503" s="341"/>
      <c r="R503" s="341"/>
      <c r="S503" s="341"/>
      <c r="T503" s="341"/>
      <c r="U503" s="341"/>
      <c r="V503" s="341"/>
      <c r="W503" s="341"/>
      <c r="X503" s="341"/>
      <c r="Y503" s="341"/>
      <c r="Z503" s="341"/>
    </row>
    <row r="504" spans="1:26" ht="15.6">
      <c r="A504" s="343"/>
      <c r="B504" s="343"/>
      <c r="C504" s="343"/>
      <c r="D504" s="343"/>
      <c r="E504" s="343"/>
      <c r="F504" s="341"/>
      <c r="G504" s="341"/>
      <c r="H504" s="341"/>
      <c r="I504" s="341"/>
      <c r="J504" s="341"/>
      <c r="K504" s="341"/>
      <c r="L504" s="341"/>
      <c r="M504" s="341"/>
      <c r="N504" s="341"/>
      <c r="O504" s="341"/>
      <c r="P504" s="341"/>
      <c r="Q504" s="341"/>
      <c r="R504" s="341"/>
      <c r="S504" s="341"/>
      <c r="T504" s="341"/>
      <c r="U504" s="341"/>
      <c r="V504" s="341"/>
      <c r="W504" s="341"/>
      <c r="X504" s="341"/>
      <c r="Y504" s="341"/>
      <c r="Z504" s="341"/>
    </row>
    <row r="505" spans="1:26" ht="15.6">
      <c r="A505" s="343"/>
      <c r="B505" s="343"/>
      <c r="C505" s="343"/>
      <c r="D505" s="343"/>
      <c r="E505" s="343"/>
      <c r="F505" s="341"/>
      <c r="G505" s="341"/>
      <c r="H505" s="341"/>
      <c r="I505" s="341"/>
      <c r="J505" s="341"/>
      <c r="K505" s="341"/>
      <c r="L505" s="341"/>
      <c r="M505" s="341"/>
      <c r="N505" s="341"/>
      <c r="O505" s="341"/>
      <c r="P505" s="341"/>
      <c r="Q505" s="341"/>
      <c r="R505" s="341"/>
      <c r="S505" s="341"/>
      <c r="T505" s="341"/>
      <c r="U505" s="341"/>
      <c r="V505" s="341"/>
      <c r="W505" s="341"/>
      <c r="X505" s="341"/>
      <c r="Y505" s="341"/>
      <c r="Z505" s="341"/>
    </row>
    <row r="506" spans="1:26" ht="15.6">
      <c r="A506" s="343"/>
      <c r="B506" s="343"/>
      <c r="C506" s="343"/>
      <c r="D506" s="343"/>
      <c r="E506" s="343"/>
      <c r="F506" s="341"/>
      <c r="G506" s="341"/>
      <c r="H506" s="341"/>
      <c r="I506" s="341"/>
      <c r="J506" s="341"/>
      <c r="K506" s="341"/>
      <c r="L506" s="341"/>
      <c r="M506" s="341"/>
      <c r="N506" s="341"/>
      <c r="O506" s="341"/>
      <c r="P506" s="341"/>
      <c r="Q506" s="341"/>
      <c r="R506" s="341"/>
      <c r="S506" s="341"/>
      <c r="T506" s="341"/>
      <c r="U506" s="341"/>
      <c r="V506" s="341"/>
      <c r="W506" s="341"/>
      <c r="X506" s="341"/>
      <c r="Y506" s="341"/>
      <c r="Z506" s="341"/>
    </row>
    <row r="507" spans="1:26" ht="15.6">
      <c r="A507" s="343"/>
      <c r="B507" s="343"/>
      <c r="C507" s="343"/>
      <c r="D507" s="343"/>
      <c r="E507" s="343"/>
      <c r="F507" s="341"/>
      <c r="G507" s="341"/>
      <c r="H507" s="341"/>
      <c r="I507" s="341"/>
      <c r="J507" s="341"/>
      <c r="K507" s="341"/>
      <c r="L507" s="341"/>
      <c r="M507" s="341"/>
      <c r="N507" s="341"/>
      <c r="O507" s="341"/>
      <c r="P507" s="341"/>
      <c r="Q507" s="341"/>
      <c r="R507" s="341"/>
      <c r="S507" s="341"/>
      <c r="T507" s="341"/>
      <c r="U507" s="341"/>
      <c r="V507" s="341"/>
      <c r="W507" s="341"/>
      <c r="X507" s="341"/>
      <c r="Y507" s="341"/>
      <c r="Z507" s="341"/>
    </row>
    <row r="508" spans="1:26" ht="15.6">
      <c r="A508" s="343"/>
      <c r="B508" s="343"/>
      <c r="C508" s="343"/>
      <c r="D508" s="343"/>
      <c r="E508" s="343"/>
      <c r="F508" s="341"/>
      <c r="G508" s="341"/>
      <c r="H508" s="341"/>
      <c r="I508" s="341"/>
      <c r="J508" s="341"/>
      <c r="K508" s="341"/>
      <c r="L508" s="341"/>
      <c r="M508" s="341"/>
      <c r="N508" s="341"/>
      <c r="O508" s="341"/>
      <c r="P508" s="341"/>
      <c r="Q508" s="341"/>
      <c r="R508" s="341"/>
      <c r="S508" s="341"/>
      <c r="T508" s="341"/>
      <c r="U508" s="341"/>
      <c r="V508" s="341"/>
      <c r="W508" s="341"/>
      <c r="X508" s="341"/>
      <c r="Y508" s="341"/>
      <c r="Z508" s="341"/>
    </row>
    <row r="509" spans="1:26" ht="15.6">
      <c r="A509" s="343"/>
      <c r="B509" s="343"/>
      <c r="C509" s="343"/>
      <c r="D509" s="343"/>
      <c r="E509" s="343"/>
      <c r="F509" s="341"/>
      <c r="G509" s="341"/>
      <c r="H509" s="341"/>
      <c r="I509" s="341"/>
      <c r="J509" s="341"/>
      <c r="K509" s="341"/>
      <c r="L509" s="341"/>
      <c r="M509" s="341"/>
      <c r="N509" s="341"/>
      <c r="O509" s="341"/>
      <c r="P509" s="341"/>
      <c r="Q509" s="341"/>
      <c r="R509" s="341"/>
      <c r="S509" s="341"/>
      <c r="T509" s="341"/>
      <c r="U509" s="341"/>
      <c r="V509" s="341"/>
      <c r="W509" s="341"/>
      <c r="X509" s="341"/>
      <c r="Y509" s="341"/>
      <c r="Z509" s="341"/>
    </row>
    <row r="510" spans="1:26" ht="15.6">
      <c r="A510" s="343"/>
      <c r="B510" s="343"/>
      <c r="C510" s="343"/>
      <c r="D510" s="343"/>
      <c r="E510" s="343"/>
      <c r="F510" s="341"/>
      <c r="G510" s="341"/>
      <c r="H510" s="341"/>
      <c r="I510" s="341"/>
      <c r="J510" s="341"/>
      <c r="K510" s="341"/>
      <c r="L510" s="341"/>
      <c r="M510" s="341"/>
      <c r="N510" s="341"/>
      <c r="O510" s="341"/>
      <c r="P510" s="341"/>
      <c r="Q510" s="341"/>
      <c r="R510" s="341"/>
      <c r="S510" s="341"/>
      <c r="T510" s="341"/>
      <c r="U510" s="341"/>
      <c r="V510" s="341"/>
      <c r="W510" s="341"/>
      <c r="X510" s="341"/>
      <c r="Y510" s="341"/>
      <c r="Z510" s="341"/>
    </row>
    <row r="511" spans="1:26" ht="15.6">
      <c r="A511" s="343"/>
      <c r="B511" s="343"/>
      <c r="C511" s="343"/>
      <c r="D511" s="343"/>
      <c r="E511" s="343"/>
      <c r="F511" s="341"/>
      <c r="G511" s="341"/>
      <c r="H511" s="341"/>
      <c r="I511" s="341"/>
      <c r="J511" s="341"/>
      <c r="K511" s="341"/>
      <c r="L511" s="341"/>
      <c r="M511" s="341"/>
      <c r="N511" s="341"/>
      <c r="O511" s="341"/>
      <c r="P511" s="341"/>
      <c r="Q511" s="341"/>
      <c r="R511" s="341"/>
      <c r="S511" s="341"/>
      <c r="T511" s="341"/>
      <c r="U511" s="341"/>
      <c r="V511" s="341"/>
      <c r="W511" s="341"/>
      <c r="X511" s="341"/>
      <c r="Y511" s="341"/>
      <c r="Z511" s="341"/>
    </row>
    <row r="512" spans="1:26" ht="15.6">
      <c r="A512" s="343"/>
      <c r="B512" s="343"/>
      <c r="C512" s="343"/>
      <c r="D512" s="343"/>
      <c r="E512" s="343"/>
      <c r="F512" s="341"/>
      <c r="G512" s="341"/>
      <c r="H512" s="341"/>
      <c r="I512" s="341"/>
      <c r="J512" s="341"/>
      <c r="K512" s="341"/>
      <c r="L512" s="341"/>
      <c r="M512" s="341"/>
      <c r="N512" s="341"/>
      <c r="O512" s="341"/>
      <c r="P512" s="341"/>
      <c r="Q512" s="341"/>
      <c r="R512" s="341"/>
      <c r="S512" s="341"/>
      <c r="T512" s="341"/>
      <c r="U512" s="341"/>
      <c r="V512" s="341"/>
      <c r="W512" s="341"/>
      <c r="X512" s="341"/>
      <c r="Y512" s="341"/>
      <c r="Z512" s="341"/>
    </row>
    <row r="513" spans="1:26" ht="15.6">
      <c r="A513" s="343"/>
      <c r="B513" s="343"/>
      <c r="C513" s="343"/>
      <c r="D513" s="343"/>
      <c r="E513" s="343"/>
      <c r="F513" s="341"/>
      <c r="G513" s="341"/>
      <c r="H513" s="341"/>
      <c r="I513" s="341"/>
      <c r="J513" s="341"/>
      <c r="K513" s="341"/>
      <c r="L513" s="341"/>
      <c r="M513" s="341"/>
      <c r="N513" s="341"/>
      <c r="O513" s="341"/>
      <c r="P513" s="341"/>
      <c r="Q513" s="341"/>
      <c r="R513" s="341"/>
      <c r="S513" s="341"/>
      <c r="T513" s="341"/>
      <c r="U513" s="341"/>
      <c r="V513" s="341"/>
      <c r="W513" s="341"/>
      <c r="X513" s="341"/>
      <c r="Y513" s="341"/>
      <c r="Z513" s="341"/>
    </row>
    <row r="514" spans="1:26" ht="15.6">
      <c r="A514" s="343"/>
      <c r="B514" s="343"/>
      <c r="C514" s="343"/>
      <c r="D514" s="343"/>
      <c r="E514" s="343"/>
      <c r="F514" s="341"/>
      <c r="G514" s="341"/>
      <c r="H514" s="341"/>
      <c r="I514" s="341"/>
      <c r="J514" s="341"/>
      <c r="K514" s="341"/>
      <c r="L514" s="341"/>
      <c r="M514" s="341"/>
      <c r="N514" s="341"/>
      <c r="O514" s="341"/>
      <c r="P514" s="341"/>
      <c r="Q514" s="341"/>
      <c r="R514" s="341"/>
      <c r="S514" s="341"/>
      <c r="T514" s="341"/>
      <c r="U514" s="341"/>
      <c r="V514" s="341"/>
      <c r="W514" s="341"/>
      <c r="X514" s="341"/>
      <c r="Y514" s="341"/>
      <c r="Z514" s="341"/>
    </row>
    <row r="515" spans="1:26" ht="15.6">
      <c r="A515" s="343"/>
      <c r="B515" s="343"/>
      <c r="C515" s="343"/>
      <c r="D515" s="343"/>
      <c r="E515" s="343"/>
      <c r="F515" s="341"/>
      <c r="G515" s="341"/>
      <c r="H515" s="341"/>
      <c r="I515" s="341"/>
      <c r="J515" s="341"/>
      <c r="K515" s="341"/>
      <c r="L515" s="341"/>
      <c r="M515" s="341"/>
      <c r="N515" s="341"/>
      <c r="O515" s="341"/>
      <c r="P515" s="341"/>
      <c r="Q515" s="341"/>
      <c r="R515" s="341"/>
      <c r="S515" s="341"/>
      <c r="T515" s="341"/>
      <c r="U515" s="341"/>
      <c r="V515" s="341"/>
      <c r="W515" s="341"/>
      <c r="X515" s="341"/>
      <c r="Y515" s="341"/>
      <c r="Z515" s="341"/>
    </row>
    <row r="516" spans="1:26" ht="15.6">
      <c r="A516" s="343"/>
      <c r="B516" s="343"/>
      <c r="C516" s="343"/>
      <c r="D516" s="343"/>
      <c r="E516" s="343"/>
      <c r="F516" s="341"/>
      <c r="G516" s="341"/>
      <c r="H516" s="341"/>
      <c r="I516" s="341"/>
      <c r="J516" s="341"/>
      <c r="K516" s="341"/>
      <c r="L516" s="341"/>
      <c r="M516" s="341"/>
      <c r="N516" s="341"/>
      <c r="O516" s="341"/>
      <c r="P516" s="341"/>
      <c r="Q516" s="341"/>
      <c r="R516" s="341"/>
      <c r="S516" s="341"/>
      <c r="T516" s="341"/>
      <c r="U516" s="341"/>
      <c r="V516" s="341"/>
      <c r="W516" s="341"/>
      <c r="X516" s="341"/>
      <c r="Y516" s="341"/>
      <c r="Z516" s="341"/>
    </row>
    <row r="517" spans="1:26" ht="15.6">
      <c r="A517" s="343"/>
      <c r="B517" s="343"/>
      <c r="C517" s="343"/>
      <c r="D517" s="343"/>
      <c r="E517" s="343"/>
      <c r="F517" s="341"/>
      <c r="G517" s="341"/>
      <c r="H517" s="341"/>
      <c r="I517" s="341"/>
      <c r="J517" s="341"/>
      <c r="K517" s="341"/>
      <c r="L517" s="341"/>
      <c r="M517" s="341"/>
      <c r="N517" s="341"/>
      <c r="O517" s="341"/>
      <c r="P517" s="341"/>
      <c r="Q517" s="341"/>
      <c r="R517" s="341"/>
      <c r="S517" s="341"/>
      <c r="T517" s="341"/>
      <c r="U517" s="341"/>
      <c r="V517" s="341"/>
      <c r="W517" s="341"/>
      <c r="X517" s="341"/>
      <c r="Y517" s="341"/>
      <c r="Z517" s="341"/>
    </row>
    <row r="518" spans="1:26" ht="15.6">
      <c r="A518" s="343"/>
      <c r="B518" s="343"/>
      <c r="C518" s="343"/>
      <c r="D518" s="343"/>
      <c r="E518" s="343"/>
      <c r="F518" s="341"/>
      <c r="G518" s="341"/>
      <c r="H518" s="341"/>
      <c r="I518" s="341"/>
      <c r="J518" s="341"/>
      <c r="K518" s="341"/>
      <c r="L518" s="341"/>
      <c r="M518" s="341"/>
      <c r="N518" s="341"/>
      <c r="O518" s="341"/>
      <c r="P518" s="341"/>
      <c r="Q518" s="341"/>
      <c r="R518" s="341"/>
      <c r="S518" s="341"/>
      <c r="T518" s="341"/>
      <c r="U518" s="341"/>
      <c r="V518" s="341"/>
      <c r="W518" s="341"/>
      <c r="X518" s="341"/>
      <c r="Y518" s="341"/>
      <c r="Z518" s="341"/>
    </row>
    <row r="519" spans="1:26" ht="15.6">
      <c r="A519" s="343"/>
      <c r="B519" s="343"/>
      <c r="C519" s="343"/>
      <c r="D519" s="343"/>
      <c r="E519" s="343"/>
      <c r="F519" s="341"/>
      <c r="G519" s="341"/>
      <c r="H519" s="341"/>
      <c r="I519" s="341"/>
      <c r="J519" s="341"/>
      <c r="K519" s="341"/>
      <c r="L519" s="341"/>
      <c r="M519" s="341"/>
      <c r="N519" s="341"/>
      <c r="O519" s="341"/>
      <c r="P519" s="341"/>
      <c r="Q519" s="341"/>
      <c r="R519" s="341"/>
      <c r="S519" s="341"/>
      <c r="T519" s="341"/>
      <c r="U519" s="341"/>
      <c r="V519" s="341"/>
      <c r="W519" s="341"/>
      <c r="X519" s="341"/>
      <c r="Y519" s="341"/>
      <c r="Z519" s="341"/>
    </row>
    <row r="520" spans="1:26" ht="15.6">
      <c r="A520" s="343"/>
      <c r="B520" s="343"/>
      <c r="C520" s="343"/>
      <c r="D520" s="343"/>
      <c r="E520" s="343"/>
      <c r="F520" s="341"/>
      <c r="G520" s="341"/>
      <c r="H520" s="341"/>
      <c r="I520" s="341"/>
      <c r="J520" s="341"/>
      <c r="K520" s="341"/>
      <c r="L520" s="341"/>
      <c r="M520" s="341"/>
      <c r="N520" s="341"/>
      <c r="O520" s="341"/>
      <c r="P520" s="341"/>
      <c r="Q520" s="341"/>
      <c r="R520" s="341"/>
      <c r="S520" s="341"/>
      <c r="T520" s="341"/>
      <c r="U520" s="341"/>
      <c r="V520" s="341"/>
      <c r="W520" s="341"/>
      <c r="X520" s="341"/>
      <c r="Y520" s="341"/>
      <c r="Z520" s="341"/>
    </row>
    <row r="521" spans="1:26" ht="15.6">
      <c r="A521" s="343"/>
      <c r="B521" s="343"/>
      <c r="C521" s="343"/>
      <c r="D521" s="343"/>
      <c r="E521" s="343"/>
      <c r="F521" s="341"/>
      <c r="G521" s="341"/>
      <c r="H521" s="341"/>
      <c r="I521" s="341"/>
      <c r="J521" s="341"/>
      <c r="K521" s="341"/>
      <c r="L521" s="341"/>
      <c r="M521" s="341"/>
      <c r="N521" s="341"/>
      <c r="O521" s="341"/>
      <c r="P521" s="341"/>
      <c r="Q521" s="341"/>
      <c r="R521" s="341"/>
      <c r="S521" s="341"/>
      <c r="T521" s="341"/>
      <c r="U521" s="341"/>
      <c r="V521" s="341"/>
      <c r="W521" s="341"/>
      <c r="X521" s="341"/>
      <c r="Y521" s="341"/>
      <c r="Z521" s="341"/>
    </row>
    <row r="522" spans="1:26" ht="15.6">
      <c r="A522" s="343"/>
      <c r="B522" s="343"/>
      <c r="C522" s="343"/>
      <c r="D522" s="343"/>
      <c r="E522" s="343"/>
      <c r="F522" s="341"/>
      <c r="G522" s="341"/>
      <c r="H522" s="341"/>
      <c r="I522" s="341"/>
      <c r="J522" s="341"/>
      <c r="K522" s="341"/>
      <c r="L522" s="341"/>
      <c r="M522" s="341"/>
      <c r="N522" s="341"/>
      <c r="O522" s="341"/>
      <c r="P522" s="341"/>
      <c r="Q522" s="341"/>
      <c r="R522" s="341"/>
      <c r="S522" s="341"/>
      <c r="T522" s="341"/>
      <c r="U522" s="341"/>
      <c r="V522" s="341"/>
      <c r="W522" s="341"/>
      <c r="X522" s="341"/>
      <c r="Y522" s="341"/>
      <c r="Z522" s="341"/>
    </row>
    <row r="523" spans="1:26" ht="15.6">
      <c r="A523" s="343"/>
      <c r="B523" s="343"/>
      <c r="C523" s="343"/>
      <c r="D523" s="343"/>
      <c r="E523" s="343"/>
      <c r="F523" s="341"/>
      <c r="G523" s="341"/>
      <c r="H523" s="341"/>
      <c r="I523" s="341"/>
      <c r="J523" s="341"/>
      <c r="K523" s="341"/>
      <c r="L523" s="341"/>
      <c r="M523" s="341"/>
      <c r="N523" s="341"/>
      <c r="O523" s="341"/>
      <c r="P523" s="341"/>
      <c r="Q523" s="341"/>
      <c r="R523" s="341"/>
      <c r="S523" s="341"/>
      <c r="T523" s="341"/>
      <c r="U523" s="341"/>
      <c r="V523" s="341"/>
      <c r="W523" s="341"/>
      <c r="X523" s="341"/>
      <c r="Y523" s="341"/>
      <c r="Z523" s="341"/>
    </row>
    <row r="524" spans="1:26" ht="15.6">
      <c r="A524" s="343"/>
      <c r="B524" s="343"/>
      <c r="C524" s="343"/>
      <c r="D524" s="343"/>
      <c r="E524" s="343"/>
      <c r="F524" s="341"/>
      <c r="G524" s="341"/>
      <c r="H524" s="341"/>
      <c r="I524" s="341"/>
      <c r="J524" s="341"/>
      <c r="K524" s="341"/>
      <c r="L524" s="341"/>
      <c r="M524" s="341"/>
      <c r="N524" s="341"/>
      <c r="O524" s="341"/>
      <c r="P524" s="341"/>
      <c r="Q524" s="341"/>
      <c r="R524" s="341"/>
      <c r="S524" s="341"/>
      <c r="T524" s="341"/>
      <c r="U524" s="341"/>
      <c r="V524" s="341"/>
      <c r="W524" s="341"/>
      <c r="X524" s="341"/>
      <c r="Y524" s="341"/>
      <c r="Z524" s="341"/>
    </row>
    <row r="525" spans="1:26" ht="15.6">
      <c r="A525" s="343"/>
      <c r="B525" s="343"/>
      <c r="C525" s="343"/>
      <c r="D525" s="343"/>
      <c r="E525" s="343"/>
      <c r="F525" s="341"/>
      <c r="G525" s="341"/>
      <c r="H525" s="341"/>
      <c r="I525" s="341"/>
      <c r="J525" s="341"/>
      <c r="K525" s="341"/>
      <c r="L525" s="341"/>
      <c r="M525" s="341"/>
      <c r="N525" s="341"/>
      <c r="O525" s="341"/>
      <c r="P525" s="341"/>
      <c r="Q525" s="341"/>
      <c r="R525" s="341"/>
      <c r="S525" s="341"/>
      <c r="T525" s="341"/>
      <c r="U525" s="341"/>
      <c r="V525" s="341"/>
      <c r="W525" s="341"/>
      <c r="X525" s="341"/>
      <c r="Y525" s="341"/>
      <c r="Z525" s="341"/>
    </row>
    <row r="526" spans="1:26" ht="15.6">
      <c r="A526" s="343"/>
      <c r="B526" s="343"/>
      <c r="C526" s="343"/>
      <c r="D526" s="343"/>
      <c r="E526" s="343"/>
      <c r="F526" s="341"/>
      <c r="G526" s="341"/>
      <c r="H526" s="341"/>
      <c r="I526" s="341"/>
      <c r="J526" s="341"/>
      <c r="K526" s="341"/>
      <c r="L526" s="341"/>
      <c r="M526" s="341"/>
      <c r="N526" s="341"/>
      <c r="O526" s="341"/>
      <c r="P526" s="341"/>
      <c r="Q526" s="341"/>
      <c r="R526" s="341"/>
      <c r="S526" s="341"/>
      <c r="T526" s="341"/>
      <c r="U526" s="341"/>
      <c r="V526" s="341"/>
      <c r="W526" s="341"/>
      <c r="X526" s="341"/>
      <c r="Y526" s="341"/>
      <c r="Z526" s="341"/>
    </row>
    <row r="527" spans="1:26" ht="15.6">
      <c r="A527" s="343"/>
      <c r="B527" s="343"/>
      <c r="C527" s="343"/>
      <c r="D527" s="343"/>
      <c r="E527" s="343"/>
      <c r="F527" s="341"/>
      <c r="G527" s="341"/>
      <c r="H527" s="341"/>
      <c r="I527" s="341"/>
      <c r="J527" s="341"/>
      <c r="K527" s="341"/>
      <c r="L527" s="341"/>
      <c r="M527" s="341"/>
      <c r="N527" s="341"/>
      <c r="O527" s="341"/>
      <c r="P527" s="341"/>
      <c r="Q527" s="341"/>
      <c r="R527" s="341"/>
      <c r="S527" s="341"/>
      <c r="T527" s="341"/>
      <c r="U527" s="341"/>
      <c r="V527" s="341"/>
      <c r="W527" s="341"/>
      <c r="X527" s="341"/>
      <c r="Y527" s="341"/>
      <c r="Z527" s="341"/>
    </row>
    <row r="528" spans="1:26" ht="15.6">
      <c r="A528" s="343"/>
      <c r="B528" s="343"/>
      <c r="C528" s="343"/>
      <c r="D528" s="343"/>
      <c r="E528" s="343"/>
      <c r="F528" s="341"/>
      <c r="G528" s="341"/>
      <c r="H528" s="341"/>
      <c r="I528" s="341"/>
      <c r="J528" s="341"/>
      <c r="K528" s="341"/>
      <c r="L528" s="341"/>
      <c r="M528" s="341"/>
      <c r="N528" s="341"/>
      <c r="O528" s="341"/>
      <c r="P528" s="341"/>
      <c r="Q528" s="341"/>
      <c r="R528" s="341"/>
      <c r="S528" s="341"/>
      <c r="T528" s="341"/>
      <c r="U528" s="341"/>
      <c r="V528" s="341"/>
      <c r="W528" s="341"/>
      <c r="X528" s="341"/>
      <c r="Y528" s="341"/>
      <c r="Z528" s="341"/>
    </row>
    <row r="529" spans="1:26" ht="15.6">
      <c r="A529" s="343"/>
      <c r="B529" s="343"/>
      <c r="C529" s="343"/>
      <c r="D529" s="343"/>
      <c r="E529" s="343"/>
      <c r="F529" s="341"/>
      <c r="G529" s="341"/>
      <c r="H529" s="341"/>
      <c r="I529" s="341"/>
      <c r="J529" s="341"/>
      <c r="K529" s="341"/>
      <c r="L529" s="341"/>
      <c r="M529" s="341"/>
      <c r="N529" s="341"/>
      <c r="O529" s="341"/>
      <c r="P529" s="341"/>
      <c r="Q529" s="341"/>
      <c r="R529" s="341"/>
      <c r="S529" s="341"/>
      <c r="T529" s="341"/>
      <c r="U529" s="341"/>
      <c r="V529" s="341"/>
      <c r="W529" s="341"/>
      <c r="X529" s="341"/>
      <c r="Y529" s="341"/>
      <c r="Z529" s="341"/>
    </row>
    <row r="530" spans="1:26" ht="15.6">
      <c r="A530" s="343"/>
      <c r="B530" s="343"/>
      <c r="C530" s="343"/>
      <c r="D530" s="343"/>
      <c r="E530" s="343"/>
      <c r="F530" s="341"/>
      <c r="G530" s="341"/>
      <c r="H530" s="341"/>
      <c r="I530" s="341"/>
      <c r="J530" s="341"/>
      <c r="K530" s="341"/>
      <c r="L530" s="341"/>
      <c r="M530" s="341"/>
      <c r="N530" s="341"/>
      <c r="O530" s="341"/>
      <c r="P530" s="341"/>
      <c r="Q530" s="341"/>
      <c r="R530" s="341"/>
      <c r="S530" s="341"/>
      <c r="T530" s="341"/>
      <c r="U530" s="341"/>
      <c r="V530" s="341"/>
      <c r="W530" s="341"/>
      <c r="X530" s="341"/>
      <c r="Y530" s="341"/>
      <c r="Z530" s="341"/>
    </row>
    <row r="531" spans="1:26" ht="15.6">
      <c r="A531" s="343"/>
      <c r="B531" s="343"/>
      <c r="C531" s="343"/>
      <c r="D531" s="343"/>
      <c r="E531" s="343"/>
      <c r="F531" s="341"/>
      <c r="G531" s="341"/>
      <c r="H531" s="341"/>
      <c r="I531" s="341"/>
      <c r="J531" s="341"/>
      <c r="K531" s="341"/>
      <c r="L531" s="341"/>
      <c r="M531" s="341"/>
      <c r="N531" s="341"/>
      <c r="O531" s="341"/>
      <c r="P531" s="341"/>
      <c r="Q531" s="341"/>
      <c r="R531" s="341"/>
      <c r="S531" s="341"/>
      <c r="T531" s="341"/>
      <c r="U531" s="341"/>
      <c r="V531" s="341"/>
      <c r="W531" s="341"/>
      <c r="X531" s="341"/>
      <c r="Y531" s="341"/>
      <c r="Z531" s="341"/>
    </row>
    <row r="532" spans="1:26" ht="15.6">
      <c r="A532" s="343"/>
      <c r="B532" s="343"/>
      <c r="C532" s="343"/>
      <c r="D532" s="343"/>
      <c r="E532" s="343"/>
      <c r="F532" s="341"/>
      <c r="G532" s="341"/>
      <c r="H532" s="341"/>
      <c r="I532" s="341"/>
      <c r="J532" s="341"/>
      <c r="K532" s="341"/>
      <c r="L532" s="341"/>
      <c r="M532" s="341"/>
      <c r="N532" s="341"/>
      <c r="O532" s="341"/>
      <c r="P532" s="341"/>
      <c r="Q532" s="341"/>
      <c r="R532" s="341"/>
      <c r="S532" s="341"/>
      <c r="T532" s="341"/>
      <c r="U532" s="341"/>
      <c r="V532" s="341"/>
      <c r="W532" s="341"/>
      <c r="X532" s="341"/>
      <c r="Y532" s="341"/>
      <c r="Z532" s="341"/>
    </row>
    <row r="533" spans="1:26" ht="15.6">
      <c r="A533" s="343"/>
      <c r="B533" s="343"/>
      <c r="C533" s="343"/>
      <c r="D533" s="343"/>
      <c r="E533" s="343"/>
      <c r="F533" s="341"/>
      <c r="G533" s="341"/>
      <c r="H533" s="341"/>
      <c r="I533" s="341"/>
      <c r="J533" s="341"/>
      <c r="K533" s="341"/>
      <c r="L533" s="341"/>
      <c r="M533" s="341"/>
      <c r="N533" s="341"/>
      <c r="O533" s="341"/>
      <c r="P533" s="341"/>
      <c r="Q533" s="341"/>
      <c r="R533" s="341"/>
      <c r="S533" s="341"/>
      <c r="T533" s="341"/>
      <c r="U533" s="341"/>
      <c r="V533" s="341"/>
      <c r="W533" s="341"/>
      <c r="X533" s="341"/>
      <c r="Y533" s="341"/>
      <c r="Z533" s="341"/>
    </row>
    <row r="534" spans="1:26" ht="15.6">
      <c r="A534" s="343"/>
      <c r="B534" s="343"/>
      <c r="C534" s="343"/>
      <c r="D534" s="343"/>
      <c r="E534" s="343"/>
      <c r="F534" s="341"/>
      <c r="G534" s="341"/>
      <c r="H534" s="341"/>
      <c r="I534" s="341"/>
      <c r="J534" s="341"/>
      <c r="K534" s="341"/>
      <c r="L534" s="341"/>
      <c r="M534" s="341"/>
      <c r="N534" s="341"/>
      <c r="O534" s="341"/>
      <c r="P534" s="341"/>
      <c r="Q534" s="341"/>
      <c r="R534" s="341"/>
      <c r="S534" s="341"/>
      <c r="T534" s="341"/>
      <c r="U534" s="341"/>
      <c r="V534" s="341"/>
      <c r="W534" s="341"/>
      <c r="X534" s="341"/>
      <c r="Y534" s="341"/>
      <c r="Z534" s="341"/>
    </row>
    <row r="535" spans="1:26" ht="15.6">
      <c r="A535" s="343"/>
      <c r="B535" s="343"/>
      <c r="C535" s="343"/>
      <c r="D535" s="343"/>
      <c r="E535" s="343"/>
      <c r="F535" s="341"/>
      <c r="G535" s="341"/>
      <c r="H535" s="341"/>
      <c r="I535" s="341"/>
      <c r="J535" s="341"/>
      <c r="K535" s="341"/>
      <c r="L535" s="341"/>
      <c r="M535" s="341"/>
      <c r="N535" s="341"/>
      <c r="O535" s="341"/>
      <c r="P535" s="341"/>
      <c r="Q535" s="341"/>
      <c r="R535" s="341"/>
      <c r="S535" s="341"/>
      <c r="T535" s="341"/>
      <c r="U535" s="341"/>
      <c r="V535" s="341"/>
      <c r="W535" s="341"/>
      <c r="X535" s="341"/>
      <c r="Y535" s="341"/>
      <c r="Z535" s="341"/>
    </row>
    <row r="536" spans="1:26" ht="15.6">
      <c r="A536" s="343"/>
      <c r="B536" s="343"/>
      <c r="C536" s="343"/>
      <c r="D536" s="343"/>
      <c r="E536" s="343"/>
      <c r="F536" s="341"/>
      <c r="G536" s="341"/>
      <c r="H536" s="341"/>
      <c r="I536" s="341"/>
      <c r="J536" s="341"/>
      <c r="K536" s="341"/>
      <c r="L536" s="341"/>
      <c r="M536" s="341"/>
      <c r="N536" s="341"/>
      <c r="O536" s="341"/>
      <c r="P536" s="341"/>
      <c r="Q536" s="341"/>
      <c r="R536" s="341"/>
      <c r="S536" s="341"/>
      <c r="T536" s="341"/>
      <c r="U536" s="341"/>
      <c r="V536" s="341"/>
      <c r="W536" s="341"/>
      <c r="X536" s="341"/>
      <c r="Y536" s="341"/>
      <c r="Z536" s="341"/>
    </row>
    <row r="537" spans="1:26" ht="15.6">
      <c r="A537" s="343"/>
      <c r="B537" s="343"/>
      <c r="C537" s="343"/>
      <c r="D537" s="343"/>
      <c r="E537" s="343"/>
      <c r="F537" s="341"/>
      <c r="G537" s="341"/>
      <c r="H537" s="341"/>
      <c r="I537" s="341"/>
      <c r="J537" s="341"/>
      <c r="K537" s="341"/>
      <c r="L537" s="341"/>
      <c r="M537" s="341"/>
      <c r="N537" s="341"/>
      <c r="O537" s="341"/>
      <c r="P537" s="341"/>
      <c r="Q537" s="341"/>
      <c r="R537" s="341"/>
      <c r="S537" s="341"/>
      <c r="T537" s="341"/>
      <c r="U537" s="341"/>
      <c r="V537" s="341"/>
      <c r="W537" s="341"/>
      <c r="X537" s="341"/>
      <c r="Y537" s="341"/>
      <c r="Z537" s="341"/>
    </row>
    <row r="538" spans="1:26" ht="15.6">
      <c r="A538" s="343"/>
      <c r="B538" s="343"/>
      <c r="C538" s="343"/>
      <c r="D538" s="343"/>
      <c r="E538" s="343"/>
      <c r="F538" s="341"/>
      <c r="G538" s="341"/>
      <c r="H538" s="341"/>
      <c r="I538" s="341"/>
      <c r="J538" s="341"/>
      <c r="K538" s="341"/>
      <c r="L538" s="341"/>
      <c r="M538" s="341"/>
      <c r="N538" s="341"/>
      <c r="O538" s="341"/>
      <c r="P538" s="341"/>
      <c r="Q538" s="341"/>
      <c r="R538" s="341"/>
      <c r="S538" s="341"/>
      <c r="T538" s="341"/>
      <c r="U538" s="341"/>
      <c r="V538" s="341"/>
      <c r="W538" s="341"/>
      <c r="X538" s="341"/>
      <c r="Y538" s="341"/>
      <c r="Z538" s="341"/>
    </row>
    <row r="539" spans="1:26" ht="15.6">
      <c r="A539" s="343"/>
      <c r="B539" s="343"/>
      <c r="C539" s="343"/>
      <c r="D539" s="343"/>
      <c r="E539" s="343"/>
      <c r="F539" s="341"/>
      <c r="G539" s="341"/>
      <c r="H539" s="341"/>
      <c r="I539" s="341"/>
      <c r="J539" s="341"/>
      <c r="K539" s="341"/>
      <c r="L539" s="341"/>
      <c r="M539" s="341"/>
      <c r="N539" s="341"/>
      <c r="O539" s="341"/>
      <c r="P539" s="341"/>
      <c r="Q539" s="341"/>
      <c r="R539" s="341"/>
      <c r="S539" s="341"/>
      <c r="T539" s="341"/>
      <c r="U539" s="341"/>
      <c r="V539" s="341"/>
      <c r="W539" s="341"/>
      <c r="X539" s="341"/>
      <c r="Y539" s="341"/>
      <c r="Z539" s="341"/>
    </row>
    <row r="540" spans="1:26" ht="15.6">
      <c r="A540" s="343"/>
      <c r="B540" s="343"/>
      <c r="C540" s="343"/>
      <c r="D540" s="343"/>
      <c r="E540" s="343"/>
      <c r="F540" s="341"/>
      <c r="G540" s="341"/>
      <c r="H540" s="341"/>
      <c r="I540" s="341"/>
      <c r="J540" s="341"/>
      <c r="K540" s="341"/>
      <c r="L540" s="341"/>
      <c r="M540" s="341"/>
      <c r="N540" s="341"/>
      <c r="O540" s="341"/>
      <c r="P540" s="341"/>
      <c r="Q540" s="341"/>
      <c r="R540" s="341"/>
      <c r="S540" s="341"/>
      <c r="T540" s="341"/>
      <c r="U540" s="341"/>
      <c r="V540" s="341"/>
      <c r="W540" s="341"/>
      <c r="X540" s="341"/>
      <c r="Y540" s="341"/>
      <c r="Z540" s="341"/>
    </row>
    <row r="541" spans="1:26" ht="15.6">
      <c r="A541" s="343"/>
      <c r="B541" s="343"/>
      <c r="C541" s="343"/>
      <c r="D541" s="343"/>
      <c r="E541" s="343"/>
      <c r="F541" s="341"/>
      <c r="G541" s="341"/>
      <c r="H541" s="341"/>
      <c r="I541" s="341"/>
      <c r="J541" s="341"/>
      <c r="K541" s="341"/>
      <c r="L541" s="341"/>
      <c r="M541" s="341"/>
      <c r="N541" s="341"/>
      <c r="O541" s="341"/>
      <c r="P541" s="341"/>
      <c r="Q541" s="341"/>
      <c r="R541" s="341"/>
      <c r="S541" s="341"/>
      <c r="T541" s="341"/>
      <c r="U541" s="341"/>
      <c r="V541" s="341"/>
      <c r="W541" s="341"/>
      <c r="X541" s="341"/>
      <c r="Y541" s="341"/>
      <c r="Z541" s="341"/>
    </row>
    <row r="542" spans="1:26" ht="15.6">
      <c r="A542" s="343"/>
      <c r="B542" s="343"/>
      <c r="C542" s="343"/>
      <c r="D542" s="343"/>
      <c r="E542" s="343"/>
      <c r="F542" s="341"/>
      <c r="G542" s="341"/>
      <c r="H542" s="341"/>
      <c r="I542" s="341"/>
      <c r="J542" s="341"/>
      <c r="K542" s="341"/>
      <c r="L542" s="341"/>
      <c r="M542" s="341"/>
      <c r="N542" s="341"/>
      <c r="O542" s="341"/>
      <c r="P542" s="341"/>
      <c r="Q542" s="341"/>
      <c r="R542" s="341"/>
      <c r="S542" s="341"/>
      <c r="T542" s="341"/>
      <c r="U542" s="341"/>
      <c r="V542" s="341"/>
      <c r="W542" s="341"/>
      <c r="X542" s="341"/>
      <c r="Y542" s="341"/>
      <c r="Z542" s="341"/>
    </row>
    <row r="543" spans="1:26" ht="15.6">
      <c r="A543" s="343"/>
      <c r="B543" s="343"/>
      <c r="C543" s="343"/>
      <c r="D543" s="343"/>
      <c r="E543" s="343"/>
      <c r="F543" s="341"/>
      <c r="G543" s="341"/>
      <c r="H543" s="341"/>
      <c r="I543" s="341"/>
      <c r="J543" s="341"/>
      <c r="K543" s="341"/>
      <c r="L543" s="341"/>
      <c r="M543" s="341"/>
      <c r="N543" s="341"/>
      <c r="O543" s="341"/>
      <c r="P543" s="341"/>
      <c r="Q543" s="341"/>
      <c r="R543" s="341"/>
      <c r="S543" s="341"/>
      <c r="T543" s="341"/>
      <c r="U543" s="341"/>
      <c r="V543" s="341"/>
      <c r="W543" s="341"/>
      <c r="X543" s="341"/>
      <c r="Y543" s="341"/>
      <c r="Z543" s="341"/>
    </row>
    <row r="544" spans="1:26" ht="15.6">
      <c r="A544" s="343"/>
      <c r="B544" s="343"/>
      <c r="C544" s="343"/>
      <c r="D544" s="343"/>
      <c r="E544" s="343"/>
      <c r="F544" s="341"/>
      <c r="G544" s="341"/>
      <c r="H544" s="341"/>
      <c r="I544" s="341"/>
      <c r="J544" s="341"/>
      <c r="K544" s="341"/>
      <c r="L544" s="341"/>
      <c r="M544" s="341"/>
      <c r="N544" s="341"/>
      <c r="O544" s="341"/>
      <c r="P544" s="341"/>
      <c r="Q544" s="341"/>
      <c r="R544" s="341"/>
      <c r="S544" s="341"/>
      <c r="T544" s="341"/>
      <c r="U544" s="341"/>
      <c r="V544" s="341"/>
      <c r="W544" s="341"/>
      <c r="X544" s="341"/>
      <c r="Y544" s="341"/>
      <c r="Z544" s="341"/>
    </row>
    <row r="545" spans="1:26" ht="15.6">
      <c r="A545" s="343"/>
      <c r="B545" s="343"/>
      <c r="C545" s="343"/>
      <c r="D545" s="343"/>
      <c r="E545" s="343"/>
      <c r="F545" s="341"/>
      <c r="G545" s="341"/>
      <c r="H545" s="341"/>
      <c r="I545" s="341"/>
      <c r="J545" s="341"/>
      <c r="K545" s="341"/>
      <c r="L545" s="341"/>
      <c r="M545" s="341"/>
      <c r="N545" s="341"/>
      <c r="O545" s="341"/>
      <c r="P545" s="341"/>
      <c r="Q545" s="341"/>
      <c r="R545" s="341"/>
      <c r="S545" s="341"/>
      <c r="T545" s="341"/>
      <c r="U545" s="341"/>
      <c r="V545" s="341"/>
      <c r="W545" s="341"/>
      <c r="X545" s="341"/>
      <c r="Y545" s="341"/>
      <c r="Z545" s="341"/>
    </row>
    <row r="546" spans="1:26" ht="15.6">
      <c r="A546" s="343"/>
      <c r="B546" s="343"/>
      <c r="C546" s="343"/>
      <c r="D546" s="343"/>
      <c r="E546" s="343"/>
      <c r="F546" s="341"/>
      <c r="G546" s="341"/>
      <c r="H546" s="341"/>
      <c r="I546" s="341"/>
      <c r="J546" s="341"/>
      <c r="K546" s="341"/>
      <c r="L546" s="341"/>
      <c r="M546" s="341"/>
      <c r="N546" s="341"/>
      <c r="O546" s="341"/>
      <c r="P546" s="341"/>
      <c r="Q546" s="341"/>
      <c r="R546" s="341"/>
      <c r="S546" s="341"/>
      <c r="T546" s="341"/>
      <c r="U546" s="341"/>
      <c r="V546" s="341"/>
      <c r="W546" s="341"/>
      <c r="X546" s="341"/>
      <c r="Y546" s="341"/>
      <c r="Z546" s="341"/>
    </row>
    <row r="547" spans="1:26" ht="15.6">
      <c r="A547" s="343"/>
      <c r="B547" s="343"/>
      <c r="C547" s="343"/>
      <c r="D547" s="343"/>
      <c r="E547" s="343"/>
      <c r="F547" s="341"/>
      <c r="G547" s="341"/>
      <c r="H547" s="341"/>
      <c r="I547" s="341"/>
      <c r="J547" s="341"/>
      <c r="K547" s="341"/>
      <c r="L547" s="341"/>
      <c r="M547" s="341"/>
      <c r="N547" s="341"/>
      <c r="O547" s="341"/>
      <c r="P547" s="341"/>
      <c r="Q547" s="341"/>
      <c r="R547" s="341"/>
      <c r="S547" s="341"/>
      <c r="T547" s="341"/>
      <c r="U547" s="341"/>
      <c r="V547" s="341"/>
      <c r="W547" s="341"/>
      <c r="X547" s="341"/>
      <c r="Y547" s="341"/>
      <c r="Z547" s="341"/>
    </row>
    <row r="548" spans="1:26" ht="15.6">
      <c r="A548" s="343"/>
      <c r="B548" s="343"/>
      <c r="C548" s="343"/>
      <c r="D548" s="343"/>
      <c r="E548" s="343"/>
      <c r="F548" s="341"/>
      <c r="G548" s="341"/>
      <c r="H548" s="341"/>
      <c r="I548" s="341"/>
      <c r="J548" s="341"/>
      <c r="K548" s="341"/>
      <c r="L548" s="341"/>
      <c r="M548" s="341"/>
      <c r="N548" s="341"/>
      <c r="O548" s="341"/>
      <c r="P548" s="341"/>
      <c r="Q548" s="341"/>
      <c r="R548" s="341"/>
      <c r="S548" s="341"/>
      <c r="T548" s="341"/>
      <c r="U548" s="341"/>
      <c r="V548" s="341"/>
      <c r="W548" s="341"/>
      <c r="X548" s="341"/>
      <c r="Y548" s="341"/>
      <c r="Z548" s="341"/>
    </row>
    <row r="549" spans="1:26" ht="15.6">
      <c r="A549" s="343"/>
      <c r="B549" s="343"/>
      <c r="C549" s="343"/>
      <c r="D549" s="343"/>
      <c r="E549" s="343"/>
      <c r="F549" s="341"/>
      <c r="G549" s="341"/>
      <c r="H549" s="341"/>
      <c r="I549" s="341"/>
      <c r="J549" s="341"/>
      <c r="K549" s="341"/>
      <c r="L549" s="341"/>
      <c r="M549" s="341"/>
      <c r="N549" s="341"/>
      <c r="O549" s="341"/>
      <c r="P549" s="341"/>
      <c r="Q549" s="341"/>
      <c r="R549" s="341"/>
      <c r="S549" s="341"/>
      <c r="T549" s="341"/>
      <c r="U549" s="341"/>
      <c r="V549" s="341"/>
      <c r="W549" s="341"/>
      <c r="X549" s="341"/>
      <c r="Y549" s="341"/>
      <c r="Z549" s="341"/>
    </row>
    <row r="550" spans="1:26" ht="15.6">
      <c r="A550" s="343"/>
      <c r="B550" s="343"/>
      <c r="C550" s="343"/>
      <c r="D550" s="343"/>
      <c r="E550" s="343"/>
      <c r="F550" s="341"/>
      <c r="G550" s="341"/>
      <c r="H550" s="341"/>
      <c r="I550" s="341"/>
      <c r="J550" s="341"/>
      <c r="K550" s="341"/>
      <c r="L550" s="341"/>
      <c r="M550" s="341"/>
      <c r="N550" s="341"/>
      <c r="O550" s="341"/>
      <c r="P550" s="341"/>
      <c r="Q550" s="341"/>
      <c r="R550" s="341"/>
      <c r="S550" s="341"/>
      <c r="T550" s="341"/>
      <c r="U550" s="341"/>
      <c r="V550" s="341"/>
      <c r="W550" s="341"/>
      <c r="X550" s="341"/>
      <c r="Y550" s="341"/>
      <c r="Z550" s="341"/>
    </row>
    <row r="551" spans="1:26" ht="15.6">
      <c r="A551" s="343"/>
      <c r="B551" s="343"/>
      <c r="C551" s="343"/>
      <c r="D551" s="343"/>
      <c r="E551" s="343"/>
      <c r="F551" s="341"/>
      <c r="G551" s="341"/>
      <c r="H551" s="341"/>
      <c r="I551" s="341"/>
      <c r="J551" s="341"/>
      <c r="K551" s="341"/>
      <c r="L551" s="341"/>
      <c r="M551" s="341"/>
      <c r="N551" s="341"/>
      <c r="O551" s="341"/>
      <c r="P551" s="341"/>
      <c r="Q551" s="341"/>
      <c r="R551" s="341"/>
      <c r="S551" s="341"/>
      <c r="T551" s="341"/>
      <c r="U551" s="341"/>
      <c r="V551" s="341"/>
      <c r="W551" s="341"/>
      <c r="X551" s="341"/>
      <c r="Y551" s="341"/>
      <c r="Z551" s="341"/>
    </row>
    <row r="552" spans="1:26" ht="15.6">
      <c r="A552" s="343"/>
      <c r="B552" s="343"/>
      <c r="C552" s="343"/>
      <c r="D552" s="343"/>
      <c r="E552" s="343"/>
      <c r="F552" s="341"/>
      <c r="G552" s="341"/>
      <c r="H552" s="341"/>
      <c r="I552" s="341"/>
      <c r="J552" s="341"/>
      <c r="K552" s="341"/>
      <c r="L552" s="341"/>
      <c r="M552" s="341"/>
      <c r="N552" s="341"/>
      <c r="O552" s="341"/>
      <c r="P552" s="341"/>
      <c r="Q552" s="341"/>
      <c r="R552" s="341"/>
      <c r="S552" s="341"/>
      <c r="T552" s="341"/>
      <c r="U552" s="341"/>
      <c r="V552" s="341"/>
      <c r="W552" s="341"/>
      <c r="X552" s="341"/>
      <c r="Y552" s="341"/>
      <c r="Z552" s="341"/>
    </row>
    <row r="553" spans="1:26" ht="15.6">
      <c r="A553" s="343"/>
      <c r="B553" s="343"/>
      <c r="C553" s="343"/>
      <c r="D553" s="343"/>
      <c r="E553" s="343"/>
      <c r="F553" s="341"/>
      <c r="G553" s="341"/>
      <c r="H553" s="341"/>
      <c r="I553" s="341"/>
      <c r="J553" s="341"/>
      <c r="K553" s="341"/>
      <c r="L553" s="341"/>
      <c r="M553" s="341"/>
      <c r="N553" s="341"/>
      <c r="O553" s="341"/>
      <c r="P553" s="341"/>
      <c r="Q553" s="341"/>
      <c r="R553" s="341"/>
      <c r="S553" s="341"/>
      <c r="T553" s="341"/>
      <c r="U553" s="341"/>
      <c r="V553" s="341"/>
      <c r="W553" s="341"/>
      <c r="X553" s="341"/>
      <c r="Y553" s="341"/>
      <c r="Z553" s="341"/>
    </row>
    <row r="554" spans="1:26" ht="15.6">
      <c r="A554" s="343"/>
      <c r="B554" s="343"/>
      <c r="C554" s="343"/>
      <c r="D554" s="343"/>
      <c r="E554" s="343"/>
      <c r="F554" s="341"/>
      <c r="G554" s="341"/>
      <c r="H554" s="341"/>
      <c r="I554" s="341"/>
      <c r="J554" s="341"/>
      <c r="K554" s="341"/>
      <c r="L554" s="341"/>
      <c r="M554" s="341"/>
      <c r="N554" s="341"/>
      <c r="O554" s="341"/>
      <c r="P554" s="341"/>
      <c r="Q554" s="341"/>
      <c r="R554" s="341"/>
      <c r="S554" s="341"/>
      <c r="T554" s="341"/>
      <c r="U554" s="341"/>
      <c r="V554" s="341"/>
      <c r="W554" s="341"/>
      <c r="X554" s="341"/>
      <c r="Y554" s="341"/>
      <c r="Z554" s="341"/>
    </row>
    <row r="555" spans="1:26" ht="15.6">
      <c r="A555" s="343"/>
      <c r="B555" s="343"/>
      <c r="C555" s="343"/>
      <c r="D555" s="343"/>
      <c r="E555" s="343"/>
      <c r="F555" s="341"/>
      <c r="G555" s="341"/>
      <c r="H555" s="341"/>
      <c r="I555" s="341"/>
      <c r="J555" s="341"/>
      <c r="K555" s="341"/>
      <c r="L555" s="341"/>
      <c r="M555" s="341"/>
      <c r="N555" s="341"/>
      <c r="O555" s="341"/>
      <c r="P555" s="341"/>
      <c r="Q555" s="341"/>
      <c r="R555" s="341"/>
      <c r="S555" s="341"/>
      <c r="T555" s="341"/>
      <c r="U555" s="341"/>
      <c r="V555" s="341"/>
      <c r="W555" s="341"/>
      <c r="X555" s="341"/>
      <c r="Y555" s="341"/>
      <c r="Z555" s="341"/>
    </row>
    <row r="556" spans="1:26" ht="15.6">
      <c r="A556" s="343"/>
      <c r="B556" s="343"/>
      <c r="C556" s="343"/>
      <c r="D556" s="343"/>
      <c r="E556" s="343"/>
      <c r="F556" s="341"/>
      <c r="G556" s="341"/>
      <c r="H556" s="341"/>
      <c r="I556" s="341"/>
      <c r="J556" s="341"/>
      <c r="K556" s="341"/>
      <c r="L556" s="341"/>
      <c r="M556" s="341"/>
      <c r="N556" s="341"/>
      <c r="O556" s="341"/>
      <c r="P556" s="341"/>
      <c r="Q556" s="341"/>
      <c r="R556" s="341"/>
      <c r="S556" s="341"/>
      <c r="T556" s="341"/>
      <c r="U556" s="341"/>
      <c r="V556" s="341"/>
      <c r="W556" s="341"/>
      <c r="X556" s="341"/>
      <c r="Y556" s="341"/>
      <c r="Z556" s="341"/>
    </row>
    <row r="557" spans="1:26" ht="15.6">
      <c r="A557" s="343"/>
      <c r="B557" s="343"/>
      <c r="C557" s="343"/>
      <c r="D557" s="343"/>
      <c r="E557" s="343"/>
      <c r="F557" s="341"/>
      <c r="G557" s="341"/>
      <c r="H557" s="341"/>
      <c r="I557" s="341"/>
      <c r="J557" s="341"/>
      <c r="K557" s="341"/>
      <c r="L557" s="341"/>
      <c r="M557" s="341"/>
      <c r="N557" s="341"/>
      <c r="O557" s="341"/>
      <c r="P557" s="341"/>
      <c r="Q557" s="341"/>
      <c r="R557" s="341"/>
      <c r="S557" s="341"/>
      <c r="T557" s="341"/>
      <c r="U557" s="341"/>
      <c r="V557" s="341"/>
      <c r="W557" s="341"/>
      <c r="X557" s="341"/>
      <c r="Y557" s="341"/>
      <c r="Z557" s="341"/>
    </row>
    <row r="558" spans="1:26" ht="15.6">
      <c r="A558" s="343"/>
      <c r="B558" s="343"/>
      <c r="C558" s="343"/>
      <c r="D558" s="343"/>
      <c r="E558" s="343"/>
      <c r="F558" s="341"/>
      <c r="G558" s="341"/>
      <c r="H558" s="341"/>
      <c r="I558" s="341"/>
      <c r="J558" s="341"/>
      <c r="K558" s="341"/>
      <c r="L558" s="341"/>
      <c r="M558" s="341"/>
      <c r="N558" s="341"/>
      <c r="O558" s="341"/>
      <c r="P558" s="341"/>
      <c r="Q558" s="341"/>
      <c r="R558" s="341"/>
      <c r="S558" s="341"/>
      <c r="T558" s="341"/>
      <c r="U558" s="341"/>
      <c r="V558" s="341"/>
      <c r="W558" s="341"/>
      <c r="X558" s="341"/>
      <c r="Y558" s="341"/>
      <c r="Z558" s="341"/>
    </row>
    <row r="559" spans="1:26" ht="15.6">
      <c r="A559" s="343"/>
      <c r="B559" s="343"/>
      <c r="C559" s="343"/>
      <c r="D559" s="343"/>
      <c r="E559" s="343"/>
      <c r="F559" s="341"/>
      <c r="G559" s="341"/>
      <c r="H559" s="341"/>
      <c r="I559" s="341"/>
      <c r="J559" s="341"/>
      <c r="K559" s="341"/>
      <c r="L559" s="341"/>
      <c r="M559" s="341"/>
      <c r="N559" s="341"/>
      <c r="O559" s="341"/>
      <c r="P559" s="341"/>
      <c r="Q559" s="341"/>
      <c r="R559" s="341"/>
      <c r="S559" s="341"/>
      <c r="T559" s="341"/>
      <c r="U559" s="341"/>
      <c r="V559" s="341"/>
      <c r="W559" s="341"/>
      <c r="X559" s="341"/>
      <c r="Y559" s="341"/>
      <c r="Z559" s="341"/>
    </row>
    <row r="560" spans="1:26" ht="15.6">
      <c r="A560" s="343"/>
      <c r="B560" s="343"/>
      <c r="C560" s="343"/>
      <c r="D560" s="343"/>
      <c r="E560" s="343"/>
      <c r="F560" s="341"/>
      <c r="G560" s="341"/>
      <c r="H560" s="341"/>
      <c r="I560" s="341"/>
      <c r="J560" s="341"/>
      <c r="K560" s="341"/>
      <c r="L560" s="341"/>
      <c r="M560" s="341"/>
      <c r="N560" s="341"/>
      <c r="O560" s="341"/>
      <c r="P560" s="341"/>
      <c r="Q560" s="341"/>
      <c r="R560" s="341"/>
      <c r="S560" s="341"/>
      <c r="T560" s="341"/>
      <c r="U560" s="341"/>
      <c r="V560" s="341"/>
      <c r="W560" s="341"/>
      <c r="X560" s="341"/>
      <c r="Y560" s="341"/>
      <c r="Z560" s="341"/>
    </row>
    <row r="561" spans="1:26" ht="15.6">
      <c r="A561" s="343"/>
      <c r="B561" s="343"/>
      <c r="C561" s="343"/>
      <c r="D561" s="343"/>
      <c r="E561" s="343"/>
      <c r="F561" s="341"/>
      <c r="G561" s="341"/>
      <c r="H561" s="341"/>
      <c r="I561" s="341"/>
      <c r="J561" s="341"/>
      <c r="K561" s="341"/>
      <c r="L561" s="341"/>
      <c r="M561" s="341"/>
      <c r="N561" s="341"/>
      <c r="O561" s="341"/>
      <c r="P561" s="341"/>
      <c r="Q561" s="341"/>
      <c r="R561" s="341"/>
      <c r="S561" s="341"/>
      <c r="T561" s="341"/>
      <c r="U561" s="341"/>
      <c r="V561" s="341"/>
      <c r="W561" s="341"/>
      <c r="X561" s="341"/>
      <c r="Y561" s="341"/>
      <c r="Z561" s="341"/>
    </row>
    <row r="562" spans="1:26" ht="15.6">
      <c r="A562" s="343"/>
      <c r="B562" s="343"/>
      <c r="C562" s="343"/>
      <c r="D562" s="343"/>
      <c r="E562" s="343"/>
      <c r="F562" s="341"/>
      <c r="G562" s="341"/>
      <c r="H562" s="341"/>
      <c r="I562" s="341"/>
      <c r="J562" s="341"/>
      <c r="K562" s="341"/>
      <c r="L562" s="341"/>
      <c r="M562" s="341"/>
      <c r="N562" s="341"/>
      <c r="O562" s="341"/>
      <c r="P562" s="341"/>
      <c r="Q562" s="341"/>
      <c r="R562" s="341"/>
      <c r="S562" s="341"/>
      <c r="T562" s="341"/>
      <c r="U562" s="341"/>
      <c r="V562" s="341"/>
      <c r="W562" s="341"/>
      <c r="X562" s="341"/>
      <c r="Y562" s="341"/>
      <c r="Z562" s="341"/>
    </row>
    <row r="563" spans="1:26" ht="15.6">
      <c r="A563" s="343"/>
      <c r="B563" s="343"/>
      <c r="C563" s="343"/>
      <c r="D563" s="343"/>
      <c r="E563" s="343"/>
      <c r="F563" s="341"/>
      <c r="G563" s="341"/>
      <c r="H563" s="341"/>
      <c r="I563" s="341"/>
      <c r="J563" s="341"/>
      <c r="K563" s="341"/>
      <c r="L563" s="341"/>
      <c r="M563" s="341"/>
      <c r="N563" s="341"/>
      <c r="O563" s="341"/>
      <c r="P563" s="341"/>
      <c r="Q563" s="341"/>
      <c r="R563" s="341"/>
      <c r="S563" s="341"/>
      <c r="T563" s="341"/>
      <c r="U563" s="341"/>
      <c r="V563" s="341"/>
      <c r="W563" s="341"/>
      <c r="X563" s="341"/>
      <c r="Y563" s="341"/>
      <c r="Z563" s="341"/>
    </row>
    <row r="564" spans="1:26" ht="15.6">
      <c r="A564" s="343"/>
      <c r="B564" s="343"/>
      <c r="C564" s="343"/>
      <c r="D564" s="343"/>
      <c r="E564" s="343"/>
      <c r="F564" s="341"/>
      <c r="G564" s="341"/>
      <c r="H564" s="341"/>
      <c r="I564" s="341"/>
      <c r="J564" s="341"/>
      <c r="K564" s="341"/>
      <c r="L564" s="341"/>
      <c r="M564" s="341"/>
      <c r="N564" s="341"/>
      <c r="O564" s="341"/>
      <c r="P564" s="341"/>
      <c r="Q564" s="341"/>
      <c r="R564" s="341"/>
      <c r="S564" s="341"/>
      <c r="T564" s="341"/>
      <c r="U564" s="341"/>
      <c r="V564" s="341"/>
      <c r="W564" s="341"/>
      <c r="X564" s="341"/>
      <c r="Y564" s="341"/>
      <c r="Z564" s="341"/>
    </row>
    <row r="565" spans="1:26" ht="15.6">
      <c r="A565" s="343"/>
      <c r="B565" s="343"/>
      <c r="C565" s="343"/>
      <c r="D565" s="343"/>
      <c r="E565" s="343"/>
      <c r="F565" s="341"/>
      <c r="G565" s="341"/>
      <c r="H565" s="341"/>
      <c r="I565" s="341"/>
      <c r="J565" s="341"/>
      <c r="K565" s="341"/>
      <c r="L565" s="341"/>
      <c r="M565" s="341"/>
      <c r="N565" s="341"/>
      <c r="O565" s="341"/>
      <c r="P565" s="341"/>
      <c r="Q565" s="341"/>
      <c r="R565" s="341"/>
      <c r="S565" s="341"/>
      <c r="T565" s="341"/>
      <c r="U565" s="341"/>
      <c r="V565" s="341"/>
      <c r="W565" s="341"/>
      <c r="X565" s="341"/>
      <c r="Y565" s="341"/>
      <c r="Z565" s="341"/>
    </row>
    <row r="566" spans="1:26" ht="15.6">
      <c r="A566" s="343"/>
      <c r="B566" s="343"/>
      <c r="C566" s="343"/>
      <c r="D566" s="343"/>
      <c r="E566" s="343"/>
      <c r="F566" s="341"/>
      <c r="G566" s="341"/>
      <c r="H566" s="341"/>
      <c r="I566" s="341"/>
      <c r="J566" s="341"/>
      <c r="K566" s="341"/>
      <c r="L566" s="341"/>
      <c r="M566" s="341"/>
      <c r="N566" s="341"/>
      <c r="O566" s="341"/>
      <c r="P566" s="341"/>
      <c r="Q566" s="341"/>
      <c r="R566" s="341"/>
      <c r="S566" s="341"/>
      <c r="T566" s="341"/>
      <c r="U566" s="341"/>
      <c r="V566" s="341"/>
      <c r="W566" s="341"/>
      <c r="X566" s="341"/>
      <c r="Y566" s="341"/>
      <c r="Z566" s="341"/>
    </row>
    <row r="567" spans="1:26" ht="15.6">
      <c r="A567" s="343"/>
      <c r="B567" s="343"/>
      <c r="C567" s="343"/>
      <c r="D567" s="343"/>
      <c r="E567" s="343"/>
      <c r="F567" s="341"/>
      <c r="G567" s="341"/>
      <c r="H567" s="341"/>
      <c r="I567" s="341"/>
      <c r="J567" s="341"/>
      <c r="K567" s="341"/>
      <c r="L567" s="341"/>
      <c r="M567" s="341"/>
      <c r="N567" s="341"/>
      <c r="O567" s="341"/>
      <c r="P567" s="341"/>
      <c r="Q567" s="341"/>
      <c r="R567" s="341"/>
      <c r="S567" s="341"/>
      <c r="T567" s="341"/>
      <c r="U567" s="341"/>
      <c r="V567" s="341"/>
      <c r="W567" s="341"/>
      <c r="X567" s="341"/>
      <c r="Y567" s="341"/>
      <c r="Z567" s="341"/>
    </row>
    <row r="568" spans="1:26" ht="15.6">
      <c r="A568" s="343"/>
      <c r="B568" s="343"/>
      <c r="C568" s="343"/>
      <c r="D568" s="343"/>
      <c r="E568" s="343"/>
      <c r="F568" s="341"/>
      <c r="G568" s="341"/>
      <c r="H568" s="341"/>
      <c r="I568" s="341"/>
      <c r="J568" s="341"/>
      <c r="K568" s="341"/>
      <c r="L568" s="341"/>
      <c r="M568" s="341"/>
      <c r="N568" s="341"/>
      <c r="O568" s="341"/>
      <c r="P568" s="341"/>
      <c r="Q568" s="341"/>
      <c r="R568" s="341"/>
      <c r="S568" s="341"/>
      <c r="T568" s="341"/>
      <c r="U568" s="341"/>
      <c r="V568" s="341"/>
      <c r="W568" s="341"/>
      <c r="X568" s="341"/>
      <c r="Y568" s="341"/>
      <c r="Z568" s="341"/>
    </row>
    <row r="569" spans="1:26" ht="15.6">
      <c r="A569" s="343"/>
      <c r="B569" s="343"/>
      <c r="C569" s="343"/>
      <c r="D569" s="343"/>
      <c r="E569" s="343"/>
      <c r="F569" s="341"/>
      <c r="G569" s="341"/>
      <c r="H569" s="341"/>
      <c r="I569" s="341"/>
      <c r="J569" s="341"/>
      <c r="K569" s="341"/>
      <c r="L569" s="341"/>
      <c r="M569" s="341"/>
      <c r="N569" s="341"/>
      <c r="O569" s="341"/>
      <c r="P569" s="341"/>
      <c r="Q569" s="341"/>
      <c r="R569" s="341"/>
      <c r="S569" s="341"/>
      <c r="T569" s="341"/>
      <c r="U569" s="341"/>
      <c r="V569" s="341"/>
      <c r="W569" s="341"/>
      <c r="X569" s="341"/>
      <c r="Y569" s="341"/>
      <c r="Z569" s="341"/>
    </row>
    <row r="570" spans="1:26" ht="15.6">
      <c r="A570" s="343"/>
      <c r="B570" s="343"/>
      <c r="C570" s="343"/>
      <c r="D570" s="343"/>
      <c r="E570" s="343"/>
      <c r="F570" s="341"/>
      <c r="G570" s="341"/>
      <c r="H570" s="341"/>
      <c r="I570" s="341"/>
      <c r="J570" s="341"/>
      <c r="K570" s="341"/>
      <c r="L570" s="341"/>
      <c r="M570" s="341"/>
      <c r="N570" s="341"/>
      <c r="O570" s="341"/>
      <c r="P570" s="341"/>
      <c r="Q570" s="341"/>
      <c r="R570" s="341"/>
      <c r="S570" s="341"/>
      <c r="T570" s="341"/>
      <c r="U570" s="341"/>
      <c r="V570" s="341"/>
      <c r="W570" s="341"/>
      <c r="X570" s="341"/>
      <c r="Y570" s="341"/>
      <c r="Z570" s="341"/>
    </row>
    <row r="571" spans="1:26" ht="15.6">
      <c r="A571" s="343"/>
      <c r="B571" s="343"/>
      <c r="C571" s="343"/>
      <c r="D571" s="343"/>
      <c r="E571" s="343"/>
      <c r="F571" s="341"/>
      <c r="G571" s="341"/>
      <c r="H571" s="341"/>
      <c r="I571" s="341"/>
      <c r="J571" s="341"/>
      <c r="K571" s="341"/>
      <c r="L571" s="341"/>
      <c r="M571" s="341"/>
      <c r="N571" s="341"/>
      <c r="O571" s="341"/>
      <c r="P571" s="341"/>
      <c r="Q571" s="341"/>
      <c r="R571" s="341"/>
      <c r="S571" s="341"/>
      <c r="T571" s="341"/>
      <c r="U571" s="341"/>
      <c r="V571" s="341"/>
      <c r="W571" s="341"/>
      <c r="X571" s="341"/>
      <c r="Y571" s="341"/>
      <c r="Z571" s="341"/>
    </row>
    <row r="572" spans="1:26" ht="15.6">
      <c r="A572" s="343"/>
      <c r="B572" s="343"/>
      <c r="C572" s="343"/>
      <c r="D572" s="343"/>
      <c r="E572" s="343"/>
      <c r="F572" s="341"/>
      <c r="G572" s="341"/>
      <c r="H572" s="341"/>
      <c r="I572" s="341"/>
      <c r="J572" s="341"/>
      <c r="K572" s="341"/>
      <c r="L572" s="341"/>
      <c r="M572" s="341"/>
      <c r="N572" s="341"/>
      <c r="O572" s="341"/>
      <c r="P572" s="341"/>
      <c r="Q572" s="341"/>
      <c r="R572" s="341"/>
      <c r="S572" s="341"/>
      <c r="T572" s="341"/>
      <c r="U572" s="341"/>
      <c r="V572" s="341"/>
      <c r="W572" s="341"/>
      <c r="X572" s="341"/>
      <c r="Y572" s="341"/>
      <c r="Z572" s="341"/>
    </row>
    <row r="573" spans="1:26" ht="15.6">
      <c r="A573" s="343"/>
      <c r="B573" s="343"/>
      <c r="C573" s="343"/>
      <c r="D573" s="343"/>
      <c r="E573" s="343"/>
      <c r="F573" s="341"/>
      <c r="G573" s="341"/>
      <c r="H573" s="341"/>
      <c r="I573" s="341"/>
      <c r="J573" s="341"/>
      <c r="K573" s="341"/>
      <c r="L573" s="341"/>
      <c r="M573" s="341"/>
      <c r="N573" s="341"/>
      <c r="O573" s="341"/>
      <c r="P573" s="341"/>
      <c r="Q573" s="341"/>
      <c r="R573" s="341"/>
      <c r="S573" s="341"/>
      <c r="T573" s="341"/>
      <c r="U573" s="341"/>
      <c r="V573" s="341"/>
      <c r="W573" s="341"/>
      <c r="X573" s="341"/>
      <c r="Y573" s="341"/>
      <c r="Z573" s="341"/>
    </row>
    <row r="574" spans="1:26" ht="15.6">
      <c r="A574" s="343"/>
      <c r="B574" s="343"/>
      <c r="C574" s="343"/>
      <c r="D574" s="343"/>
      <c r="E574" s="343"/>
      <c r="F574" s="341"/>
      <c r="G574" s="341"/>
      <c r="H574" s="341"/>
      <c r="I574" s="341"/>
      <c r="J574" s="341"/>
      <c r="K574" s="341"/>
      <c r="L574" s="341"/>
      <c r="M574" s="341"/>
      <c r="N574" s="341"/>
      <c r="O574" s="341"/>
      <c r="P574" s="341"/>
      <c r="Q574" s="341"/>
      <c r="R574" s="341"/>
      <c r="S574" s="341"/>
      <c r="T574" s="341"/>
      <c r="U574" s="341"/>
      <c r="V574" s="341"/>
      <c r="W574" s="341"/>
      <c r="X574" s="341"/>
      <c r="Y574" s="341"/>
      <c r="Z574" s="341"/>
    </row>
    <row r="575" spans="1:26" ht="15.6">
      <c r="A575" s="343"/>
      <c r="B575" s="343"/>
      <c r="C575" s="343"/>
      <c r="D575" s="343"/>
      <c r="E575" s="343"/>
      <c r="F575" s="341"/>
      <c r="G575" s="341"/>
      <c r="H575" s="341"/>
      <c r="I575" s="341"/>
      <c r="J575" s="341"/>
      <c r="K575" s="341"/>
      <c r="L575" s="341"/>
      <c r="M575" s="341"/>
      <c r="N575" s="341"/>
      <c r="O575" s="341"/>
      <c r="P575" s="341"/>
      <c r="Q575" s="341"/>
      <c r="R575" s="341"/>
      <c r="S575" s="341"/>
      <c r="T575" s="341"/>
      <c r="U575" s="341"/>
      <c r="V575" s="341"/>
      <c r="W575" s="341"/>
      <c r="X575" s="341"/>
      <c r="Y575" s="341"/>
      <c r="Z575" s="341"/>
    </row>
    <row r="576" spans="1:26" ht="15.6">
      <c r="A576" s="343"/>
      <c r="B576" s="343"/>
      <c r="C576" s="343"/>
      <c r="D576" s="343"/>
      <c r="E576" s="343"/>
      <c r="F576" s="341"/>
      <c r="G576" s="341"/>
      <c r="H576" s="341"/>
      <c r="I576" s="341"/>
      <c r="J576" s="341"/>
      <c r="K576" s="341"/>
      <c r="L576" s="341"/>
      <c r="M576" s="341"/>
      <c r="N576" s="341"/>
      <c r="O576" s="341"/>
      <c r="P576" s="341"/>
      <c r="Q576" s="341"/>
      <c r="R576" s="341"/>
      <c r="S576" s="341"/>
      <c r="T576" s="341"/>
      <c r="U576" s="341"/>
      <c r="V576" s="341"/>
      <c r="W576" s="341"/>
      <c r="X576" s="341"/>
      <c r="Y576" s="341"/>
      <c r="Z576" s="341"/>
    </row>
    <row r="577" spans="1:26" ht="15.6">
      <c r="A577" s="343"/>
      <c r="B577" s="343"/>
      <c r="C577" s="343"/>
      <c r="D577" s="343"/>
      <c r="E577" s="343"/>
      <c r="F577" s="341"/>
      <c r="G577" s="341"/>
      <c r="H577" s="341"/>
      <c r="I577" s="341"/>
      <c r="J577" s="341"/>
      <c r="K577" s="341"/>
      <c r="L577" s="341"/>
      <c r="M577" s="341"/>
      <c r="N577" s="341"/>
      <c r="O577" s="341"/>
      <c r="P577" s="341"/>
      <c r="Q577" s="341"/>
      <c r="R577" s="341"/>
      <c r="S577" s="341"/>
      <c r="T577" s="341"/>
      <c r="U577" s="341"/>
      <c r="V577" s="341"/>
      <c r="W577" s="341"/>
      <c r="X577" s="341"/>
      <c r="Y577" s="341"/>
      <c r="Z577" s="341"/>
    </row>
    <row r="578" spans="1:26" ht="15.6">
      <c r="A578" s="343"/>
      <c r="B578" s="343"/>
      <c r="C578" s="343"/>
      <c r="D578" s="343"/>
      <c r="E578" s="343"/>
      <c r="F578" s="341"/>
      <c r="G578" s="341"/>
      <c r="H578" s="341"/>
      <c r="I578" s="341"/>
      <c r="J578" s="341"/>
      <c r="K578" s="341"/>
      <c r="L578" s="341"/>
      <c r="M578" s="341"/>
      <c r="N578" s="341"/>
      <c r="O578" s="341"/>
      <c r="P578" s="341"/>
      <c r="Q578" s="341"/>
      <c r="R578" s="341"/>
      <c r="S578" s="341"/>
      <c r="T578" s="341"/>
      <c r="U578" s="341"/>
      <c r="V578" s="341"/>
      <c r="W578" s="341"/>
      <c r="X578" s="341"/>
      <c r="Y578" s="341"/>
      <c r="Z578" s="341"/>
    </row>
    <row r="579" spans="1:26" ht="15.6">
      <c r="A579" s="343"/>
      <c r="B579" s="343"/>
      <c r="C579" s="343"/>
      <c r="D579" s="343"/>
      <c r="E579" s="343"/>
      <c r="F579" s="341"/>
      <c r="G579" s="341"/>
      <c r="H579" s="341"/>
      <c r="I579" s="341"/>
      <c r="J579" s="341"/>
      <c r="K579" s="341"/>
      <c r="L579" s="341"/>
      <c r="M579" s="341"/>
      <c r="N579" s="341"/>
      <c r="O579" s="341"/>
      <c r="P579" s="341"/>
      <c r="Q579" s="341"/>
      <c r="R579" s="341"/>
      <c r="S579" s="341"/>
      <c r="T579" s="341"/>
      <c r="U579" s="341"/>
      <c r="V579" s="341"/>
      <c r="W579" s="341"/>
      <c r="X579" s="341"/>
      <c r="Y579" s="341"/>
      <c r="Z579" s="341"/>
    </row>
    <row r="580" spans="1:26" ht="15.6">
      <c r="A580" s="343"/>
      <c r="B580" s="343"/>
      <c r="C580" s="343"/>
      <c r="D580" s="343"/>
      <c r="E580" s="343"/>
      <c r="F580" s="341"/>
      <c r="G580" s="341"/>
      <c r="H580" s="341"/>
      <c r="I580" s="341"/>
      <c r="J580" s="341"/>
      <c r="K580" s="341"/>
      <c r="L580" s="341"/>
      <c r="M580" s="341"/>
      <c r="N580" s="341"/>
      <c r="O580" s="341"/>
      <c r="P580" s="341"/>
      <c r="Q580" s="341"/>
      <c r="R580" s="341"/>
      <c r="S580" s="341"/>
      <c r="T580" s="341"/>
      <c r="U580" s="341"/>
      <c r="V580" s="341"/>
      <c r="W580" s="341"/>
      <c r="X580" s="341"/>
      <c r="Y580" s="341"/>
      <c r="Z580" s="341"/>
    </row>
    <row r="581" spans="1:26" ht="15.6">
      <c r="A581" s="343"/>
      <c r="B581" s="343"/>
      <c r="C581" s="343"/>
      <c r="D581" s="343"/>
      <c r="E581" s="343"/>
      <c r="F581" s="341"/>
      <c r="G581" s="341"/>
      <c r="H581" s="341"/>
      <c r="I581" s="341"/>
      <c r="J581" s="341"/>
      <c r="K581" s="341"/>
      <c r="L581" s="341"/>
      <c r="M581" s="341"/>
      <c r="N581" s="341"/>
      <c r="O581" s="341"/>
      <c r="P581" s="341"/>
      <c r="Q581" s="341"/>
      <c r="R581" s="341"/>
      <c r="S581" s="341"/>
      <c r="T581" s="341"/>
      <c r="U581" s="341"/>
      <c r="V581" s="341"/>
      <c r="W581" s="341"/>
      <c r="X581" s="341"/>
      <c r="Y581" s="341"/>
      <c r="Z581" s="341"/>
    </row>
    <row r="582" spans="1:26" ht="15.6">
      <c r="A582" s="343"/>
      <c r="B582" s="343"/>
      <c r="C582" s="343"/>
      <c r="D582" s="343"/>
      <c r="E582" s="343"/>
      <c r="F582" s="341"/>
      <c r="G582" s="341"/>
      <c r="H582" s="341"/>
      <c r="I582" s="341"/>
      <c r="J582" s="341"/>
      <c r="K582" s="341"/>
      <c r="L582" s="341"/>
      <c r="M582" s="341"/>
      <c r="N582" s="341"/>
      <c r="O582" s="341"/>
      <c r="P582" s="341"/>
      <c r="Q582" s="341"/>
      <c r="R582" s="341"/>
      <c r="S582" s="341"/>
      <c r="T582" s="341"/>
      <c r="U582" s="341"/>
      <c r="V582" s="341"/>
      <c r="W582" s="341"/>
      <c r="X582" s="341"/>
      <c r="Y582" s="341"/>
      <c r="Z582" s="341"/>
    </row>
    <row r="583" spans="1:26" ht="15.6">
      <c r="A583" s="343"/>
      <c r="B583" s="343"/>
      <c r="C583" s="343"/>
      <c r="D583" s="343"/>
      <c r="E583" s="343"/>
      <c r="F583" s="341"/>
      <c r="G583" s="341"/>
      <c r="H583" s="341"/>
      <c r="I583" s="341"/>
      <c r="J583" s="341"/>
      <c r="K583" s="341"/>
      <c r="L583" s="341"/>
      <c r="M583" s="341"/>
      <c r="N583" s="341"/>
      <c r="O583" s="341"/>
      <c r="P583" s="341"/>
      <c r="Q583" s="341"/>
      <c r="R583" s="341"/>
      <c r="S583" s="341"/>
      <c r="T583" s="341"/>
      <c r="U583" s="341"/>
      <c r="V583" s="341"/>
      <c r="W583" s="341"/>
      <c r="X583" s="341"/>
      <c r="Y583" s="341"/>
      <c r="Z583" s="341"/>
    </row>
    <row r="584" spans="1:26" ht="15.6">
      <c r="A584" s="343"/>
      <c r="B584" s="343"/>
      <c r="C584" s="343"/>
      <c r="D584" s="343"/>
      <c r="E584" s="343"/>
      <c r="F584" s="341"/>
      <c r="G584" s="341"/>
      <c r="H584" s="341"/>
      <c r="I584" s="341"/>
      <c r="J584" s="341"/>
      <c r="K584" s="341"/>
      <c r="L584" s="341"/>
      <c r="M584" s="341"/>
      <c r="N584" s="341"/>
      <c r="O584" s="341"/>
      <c r="P584" s="341"/>
      <c r="Q584" s="341"/>
      <c r="R584" s="341"/>
      <c r="S584" s="341"/>
      <c r="T584" s="341"/>
      <c r="U584" s="341"/>
      <c r="V584" s="341"/>
      <c r="W584" s="341"/>
      <c r="X584" s="341"/>
      <c r="Y584" s="341"/>
      <c r="Z584" s="341"/>
    </row>
    <row r="585" spans="1:26" ht="15.6">
      <c r="A585" s="343"/>
      <c r="B585" s="343"/>
      <c r="C585" s="343"/>
      <c r="D585" s="343"/>
      <c r="E585" s="343"/>
      <c r="F585" s="341"/>
      <c r="G585" s="341"/>
      <c r="H585" s="341"/>
      <c r="I585" s="341"/>
      <c r="J585" s="341"/>
      <c r="K585" s="341"/>
      <c r="L585" s="341"/>
      <c r="M585" s="341"/>
      <c r="N585" s="341"/>
      <c r="O585" s="341"/>
      <c r="P585" s="341"/>
      <c r="Q585" s="341"/>
      <c r="R585" s="341"/>
      <c r="S585" s="341"/>
      <c r="T585" s="341"/>
      <c r="U585" s="341"/>
      <c r="V585" s="341"/>
      <c r="W585" s="341"/>
      <c r="X585" s="341"/>
      <c r="Y585" s="341"/>
      <c r="Z585" s="341"/>
    </row>
    <row r="586" spans="1:26" ht="15.6">
      <c r="A586" s="343"/>
      <c r="B586" s="343"/>
      <c r="C586" s="343"/>
      <c r="D586" s="343"/>
      <c r="E586" s="343"/>
      <c r="F586" s="341"/>
      <c r="G586" s="341"/>
      <c r="H586" s="341"/>
      <c r="I586" s="341"/>
      <c r="J586" s="341"/>
      <c r="K586" s="341"/>
      <c r="L586" s="341"/>
      <c r="M586" s="341"/>
      <c r="N586" s="341"/>
      <c r="O586" s="341"/>
      <c r="P586" s="341"/>
      <c r="Q586" s="341"/>
      <c r="R586" s="341"/>
      <c r="S586" s="341"/>
      <c r="T586" s="341"/>
      <c r="U586" s="341"/>
      <c r="V586" s="341"/>
      <c r="W586" s="341"/>
      <c r="X586" s="341"/>
      <c r="Y586" s="341"/>
      <c r="Z586" s="341"/>
    </row>
    <row r="587" spans="1:26" ht="15.6">
      <c r="A587" s="343"/>
      <c r="B587" s="343"/>
      <c r="C587" s="343"/>
      <c r="D587" s="343"/>
      <c r="E587" s="343"/>
      <c r="F587" s="341"/>
      <c r="G587" s="341"/>
      <c r="H587" s="341"/>
      <c r="I587" s="341"/>
      <c r="J587" s="341"/>
      <c r="K587" s="341"/>
      <c r="L587" s="341"/>
      <c r="M587" s="341"/>
      <c r="N587" s="341"/>
      <c r="O587" s="341"/>
      <c r="P587" s="341"/>
      <c r="Q587" s="341"/>
      <c r="R587" s="341"/>
      <c r="S587" s="341"/>
      <c r="T587" s="341"/>
      <c r="U587" s="341"/>
      <c r="V587" s="341"/>
      <c r="W587" s="341"/>
      <c r="X587" s="341"/>
      <c r="Y587" s="341"/>
      <c r="Z587" s="341"/>
    </row>
    <row r="588" spans="1:26" ht="15.6">
      <c r="A588" s="343"/>
      <c r="B588" s="343"/>
      <c r="C588" s="343"/>
      <c r="D588" s="343"/>
      <c r="E588" s="343"/>
      <c r="F588" s="341"/>
      <c r="G588" s="341"/>
      <c r="H588" s="341"/>
      <c r="I588" s="341"/>
      <c r="J588" s="341"/>
      <c r="K588" s="341"/>
      <c r="L588" s="341"/>
      <c r="M588" s="341"/>
      <c r="N588" s="341"/>
      <c r="O588" s="341"/>
      <c r="P588" s="341"/>
      <c r="Q588" s="341"/>
      <c r="R588" s="341"/>
      <c r="S588" s="341"/>
      <c r="T588" s="341"/>
      <c r="U588" s="341"/>
      <c r="V588" s="341"/>
      <c r="W588" s="341"/>
      <c r="X588" s="341"/>
      <c r="Y588" s="341"/>
      <c r="Z588" s="341"/>
    </row>
    <row r="589" spans="1:26" ht="15.6">
      <c r="A589" s="343"/>
      <c r="B589" s="343"/>
      <c r="C589" s="343"/>
      <c r="D589" s="343"/>
      <c r="E589" s="343"/>
      <c r="F589" s="341"/>
      <c r="G589" s="341"/>
      <c r="H589" s="341"/>
      <c r="I589" s="341"/>
      <c r="J589" s="341"/>
      <c r="K589" s="341"/>
      <c r="L589" s="341"/>
      <c r="M589" s="341"/>
      <c r="N589" s="341"/>
      <c r="O589" s="341"/>
      <c r="P589" s="341"/>
      <c r="Q589" s="341"/>
      <c r="R589" s="341"/>
      <c r="S589" s="341"/>
      <c r="T589" s="341"/>
      <c r="U589" s="341"/>
      <c r="V589" s="341"/>
      <c r="W589" s="341"/>
      <c r="X589" s="341"/>
      <c r="Y589" s="341"/>
      <c r="Z589" s="341"/>
    </row>
    <row r="590" spans="1:26" ht="15.6">
      <c r="A590" s="343"/>
      <c r="B590" s="343"/>
      <c r="C590" s="343"/>
      <c r="D590" s="343"/>
      <c r="E590" s="343"/>
      <c r="F590" s="341"/>
      <c r="G590" s="341"/>
      <c r="H590" s="341"/>
      <c r="I590" s="341"/>
      <c r="J590" s="341"/>
      <c r="K590" s="341"/>
      <c r="L590" s="341"/>
      <c r="M590" s="341"/>
      <c r="N590" s="341"/>
      <c r="O590" s="341"/>
      <c r="P590" s="341"/>
      <c r="Q590" s="341"/>
      <c r="R590" s="341"/>
      <c r="S590" s="341"/>
      <c r="T590" s="341"/>
      <c r="U590" s="341"/>
      <c r="V590" s="341"/>
      <c r="W590" s="341"/>
      <c r="X590" s="341"/>
      <c r="Y590" s="341"/>
      <c r="Z590" s="341"/>
    </row>
    <row r="591" spans="1:26" ht="15.6">
      <c r="A591" s="343"/>
      <c r="B591" s="343"/>
      <c r="C591" s="343"/>
      <c r="D591" s="343"/>
      <c r="E591" s="343"/>
      <c r="F591" s="341"/>
      <c r="G591" s="341"/>
      <c r="H591" s="341"/>
      <c r="I591" s="341"/>
      <c r="J591" s="341"/>
      <c r="K591" s="341"/>
      <c r="L591" s="341"/>
      <c r="M591" s="341"/>
      <c r="N591" s="341"/>
      <c r="O591" s="341"/>
      <c r="P591" s="341"/>
      <c r="Q591" s="341"/>
      <c r="R591" s="341"/>
      <c r="S591" s="341"/>
      <c r="T591" s="341"/>
      <c r="U591" s="341"/>
      <c r="V591" s="341"/>
      <c r="W591" s="341"/>
      <c r="X591" s="341"/>
      <c r="Y591" s="341"/>
      <c r="Z591" s="341"/>
    </row>
    <row r="592" spans="1:26" ht="15.6">
      <c r="A592" s="343"/>
      <c r="B592" s="343"/>
      <c r="C592" s="343"/>
      <c r="D592" s="343"/>
      <c r="E592" s="343"/>
      <c r="F592" s="341"/>
      <c r="G592" s="341"/>
      <c r="H592" s="341"/>
      <c r="I592" s="341"/>
      <c r="J592" s="341"/>
      <c r="K592" s="341"/>
      <c r="L592" s="341"/>
      <c r="M592" s="341"/>
      <c r="N592" s="341"/>
      <c r="O592" s="341"/>
      <c r="P592" s="341"/>
      <c r="Q592" s="341"/>
      <c r="R592" s="341"/>
      <c r="S592" s="341"/>
      <c r="T592" s="341"/>
      <c r="U592" s="341"/>
      <c r="V592" s="341"/>
      <c r="W592" s="341"/>
      <c r="X592" s="341"/>
      <c r="Y592" s="341"/>
      <c r="Z592" s="341"/>
    </row>
    <row r="593" spans="1:26" ht="15.6">
      <c r="A593" s="343"/>
      <c r="B593" s="343"/>
      <c r="C593" s="343"/>
      <c r="D593" s="343"/>
      <c r="E593" s="343"/>
      <c r="F593" s="341"/>
      <c r="G593" s="341"/>
      <c r="H593" s="341"/>
      <c r="I593" s="341"/>
      <c r="J593" s="341"/>
      <c r="K593" s="341"/>
      <c r="L593" s="341"/>
      <c r="M593" s="341"/>
      <c r="N593" s="341"/>
      <c r="O593" s="341"/>
      <c r="P593" s="341"/>
      <c r="Q593" s="341"/>
      <c r="R593" s="341"/>
      <c r="S593" s="341"/>
      <c r="T593" s="341"/>
      <c r="U593" s="341"/>
      <c r="V593" s="341"/>
      <c r="W593" s="341"/>
      <c r="X593" s="341"/>
      <c r="Y593" s="341"/>
      <c r="Z593" s="341"/>
    </row>
    <row r="594" spans="1:26" ht="15.6">
      <c r="A594" s="343"/>
      <c r="B594" s="343"/>
      <c r="C594" s="343"/>
      <c r="D594" s="343"/>
      <c r="E594" s="343"/>
      <c r="F594" s="341"/>
      <c r="G594" s="341"/>
      <c r="H594" s="341"/>
      <c r="I594" s="341"/>
      <c r="J594" s="341"/>
      <c r="K594" s="341"/>
      <c r="L594" s="341"/>
      <c r="M594" s="341"/>
      <c r="N594" s="341"/>
      <c r="O594" s="341"/>
      <c r="P594" s="341"/>
      <c r="Q594" s="341"/>
      <c r="R594" s="341"/>
      <c r="S594" s="341"/>
      <c r="T594" s="341"/>
      <c r="U594" s="341"/>
      <c r="V594" s="341"/>
      <c r="W594" s="341"/>
      <c r="X594" s="341"/>
      <c r="Y594" s="341"/>
      <c r="Z594" s="341"/>
    </row>
    <row r="595" spans="1:26" ht="15.6">
      <c r="A595" s="343"/>
      <c r="B595" s="343"/>
      <c r="C595" s="343"/>
      <c r="D595" s="343"/>
      <c r="E595" s="343"/>
      <c r="F595" s="341"/>
      <c r="G595" s="341"/>
      <c r="H595" s="341"/>
      <c r="I595" s="341"/>
      <c r="J595" s="341"/>
      <c r="K595" s="341"/>
      <c r="L595" s="341"/>
      <c r="M595" s="341"/>
      <c r="N595" s="341"/>
      <c r="O595" s="341"/>
      <c r="P595" s="341"/>
      <c r="Q595" s="341"/>
      <c r="R595" s="341"/>
      <c r="S595" s="341"/>
      <c r="T595" s="341"/>
      <c r="U595" s="341"/>
      <c r="V595" s="341"/>
      <c r="W595" s="341"/>
      <c r="X595" s="341"/>
      <c r="Y595" s="341"/>
      <c r="Z595" s="341"/>
    </row>
    <row r="596" spans="1:26" ht="15.6">
      <c r="A596" s="343"/>
      <c r="B596" s="343"/>
      <c r="C596" s="343"/>
      <c r="D596" s="343"/>
      <c r="E596" s="343"/>
      <c r="F596" s="341"/>
      <c r="G596" s="341"/>
      <c r="H596" s="341"/>
      <c r="I596" s="341"/>
      <c r="J596" s="341"/>
      <c r="K596" s="341"/>
      <c r="L596" s="341"/>
      <c r="M596" s="341"/>
      <c r="N596" s="341"/>
      <c r="O596" s="341"/>
      <c r="P596" s="341"/>
      <c r="Q596" s="341"/>
      <c r="R596" s="341"/>
      <c r="S596" s="341"/>
      <c r="T596" s="341"/>
      <c r="U596" s="341"/>
      <c r="V596" s="341"/>
      <c r="W596" s="341"/>
      <c r="X596" s="341"/>
      <c r="Y596" s="341"/>
      <c r="Z596" s="341"/>
    </row>
    <row r="597" spans="1:26" ht="15.6">
      <c r="A597" s="343"/>
      <c r="B597" s="343"/>
      <c r="C597" s="343"/>
      <c r="D597" s="343"/>
      <c r="E597" s="343"/>
      <c r="F597" s="341"/>
      <c r="G597" s="341"/>
      <c r="H597" s="341"/>
      <c r="I597" s="341"/>
      <c r="J597" s="341"/>
      <c r="K597" s="341"/>
      <c r="L597" s="341"/>
      <c r="M597" s="341"/>
      <c r="N597" s="341"/>
      <c r="O597" s="341"/>
      <c r="P597" s="341"/>
      <c r="Q597" s="341"/>
      <c r="R597" s="341"/>
      <c r="S597" s="341"/>
      <c r="T597" s="341"/>
      <c r="U597" s="341"/>
      <c r="V597" s="341"/>
      <c r="W597" s="341"/>
      <c r="X597" s="341"/>
      <c r="Y597" s="341"/>
      <c r="Z597" s="341"/>
    </row>
    <row r="598" spans="1:26" ht="15.6">
      <c r="A598" s="343"/>
      <c r="B598" s="343"/>
      <c r="C598" s="343"/>
      <c r="D598" s="343"/>
      <c r="E598" s="343"/>
      <c r="F598" s="341"/>
      <c r="G598" s="341"/>
      <c r="H598" s="341"/>
      <c r="I598" s="341"/>
      <c r="J598" s="341"/>
      <c r="K598" s="341"/>
      <c r="L598" s="341"/>
      <c r="M598" s="341"/>
      <c r="N598" s="341"/>
      <c r="O598" s="341"/>
      <c r="P598" s="341"/>
      <c r="Q598" s="341"/>
      <c r="R598" s="341"/>
      <c r="S598" s="341"/>
      <c r="T598" s="341"/>
      <c r="U598" s="341"/>
      <c r="V598" s="341"/>
      <c r="W598" s="341"/>
      <c r="X598" s="341"/>
      <c r="Y598" s="341"/>
      <c r="Z598" s="341"/>
    </row>
    <row r="599" spans="1:26" ht="15.6">
      <c r="A599" s="343"/>
      <c r="B599" s="343"/>
      <c r="C599" s="343"/>
      <c r="D599" s="343"/>
      <c r="E599" s="343"/>
      <c r="F599" s="341"/>
      <c r="G599" s="341"/>
      <c r="H599" s="341"/>
      <c r="I599" s="341"/>
      <c r="J599" s="341"/>
      <c r="K599" s="341"/>
      <c r="L599" s="341"/>
      <c r="M599" s="341"/>
      <c r="N599" s="341"/>
      <c r="O599" s="341"/>
      <c r="P599" s="341"/>
      <c r="Q599" s="341"/>
      <c r="R599" s="341"/>
      <c r="S599" s="341"/>
      <c r="T599" s="341"/>
      <c r="U599" s="341"/>
      <c r="V599" s="341"/>
      <c r="W599" s="341"/>
      <c r="X599" s="341"/>
      <c r="Y599" s="341"/>
      <c r="Z599" s="341"/>
    </row>
    <row r="600" spans="1:26" ht="15.6">
      <c r="A600" s="343"/>
      <c r="B600" s="343"/>
      <c r="C600" s="343"/>
      <c r="D600" s="343"/>
      <c r="E600" s="343"/>
      <c r="F600" s="341"/>
      <c r="G600" s="341"/>
      <c r="H600" s="341"/>
      <c r="I600" s="341"/>
      <c r="J600" s="341"/>
      <c r="K600" s="341"/>
      <c r="L600" s="341"/>
      <c r="M600" s="341"/>
      <c r="N600" s="341"/>
      <c r="O600" s="341"/>
      <c r="P600" s="341"/>
      <c r="Q600" s="341"/>
      <c r="R600" s="341"/>
      <c r="S600" s="341"/>
      <c r="T600" s="341"/>
      <c r="U600" s="341"/>
      <c r="V600" s="341"/>
      <c r="W600" s="341"/>
      <c r="X600" s="341"/>
      <c r="Y600" s="341"/>
      <c r="Z600" s="341"/>
    </row>
    <row r="601" spans="1:26" ht="15.6">
      <c r="A601" s="343"/>
      <c r="B601" s="343"/>
      <c r="C601" s="343"/>
      <c r="D601" s="343"/>
      <c r="E601" s="343"/>
      <c r="F601" s="341"/>
      <c r="G601" s="341"/>
      <c r="H601" s="341"/>
      <c r="I601" s="341"/>
      <c r="J601" s="341"/>
      <c r="K601" s="341"/>
      <c r="L601" s="341"/>
      <c r="M601" s="341"/>
      <c r="N601" s="341"/>
      <c r="O601" s="341"/>
      <c r="P601" s="341"/>
      <c r="Q601" s="341"/>
      <c r="R601" s="341"/>
      <c r="S601" s="341"/>
      <c r="T601" s="341"/>
      <c r="U601" s="341"/>
      <c r="V601" s="341"/>
      <c r="W601" s="341"/>
      <c r="X601" s="341"/>
      <c r="Y601" s="341"/>
      <c r="Z601" s="341"/>
    </row>
    <row r="602" spans="1:26" ht="15.6">
      <c r="A602" s="343"/>
      <c r="B602" s="343"/>
      <c r="C602" s="343"/>
      <c r="D602" s="343"/>
      <c r="E602" s="343"/>
      <c r="F602" s="341"/>
      <c r="G602" s="341"/>
      <c r="H602" s="341"/>
      <c r="I602" s="341"/>
      <c r="J602" s="341"/>
      <c r="K602" s="341"/>
      <c r="L602" s="341"/>
      <c r="M602" s="341"/>
      <c r="N602" s="341"/>
      <c r="O602" s="341"/>
      <c r="P602" s="341"/>
      <c r="Q602" s="341"/>
      <c r="R602" s="341"/>
      <c r="S602" s="341"/>
      <c r="T602" s="341"/>
      <c r="U602" s="341"/>
      <c r="V602" s="341"/>
      <c r="W602" s="341"/>
      <c r="X602" s="341"/>
      <c r="Y602" s="341"/>
      <c r="Z602" s="341"/>
    </row>
    <row r="603" spans="1:26" ht="15.6">
      <c r="A603" s="343"/>
      <c r="B603" s="343"/>
      <c r="C603" s="343"/>
      <c r="D603" s="343"/>
      <c r="E603" s="343"/>
      <c r="F603" s="341"/>
      <c r="G603" s="341"/>
      <c r="H603" s="341"/>
      <c r="I603" s="341"/>
      <c r="J603" s="341"/>
      <c r="K603" s="341"/>
      <c r="L603" s="341"/>
      <c r="M603" s="341"/>
      <c r="N603" s="341"/>
      <c r="O603" s="341"/>
      <c r="P603" s="341"/>
      <c r="Q603" s="341"/>
      <c r="R603" s="341"/>
      <c r="S603" s="341"/>
      <c r="T603" s="341"/>
      <c r="U603" s="341"/>
      <c r="V603" s="341"/>
      <c r="W603" s="341"/>
      <c r="X603" s="341"/>
      <c r="Y603" s="341"/>
      <c r="Z603" s="341"/>
    </row>
    <row r="604" spans="1:26" ht="15.6">
      <c r="A604" s="343"/>
      <c r="B604" s="343"/>
      <c r="C604" s="343"/>
      <c r="D604" s="343"/>
      <c r="E604" s="343"/>
      <c r="F604" s="341"/>
      <c r="G604" s="341"/>
      <c r="H604" s="341"/>
      <c r="I604" s="341"/>
      <c r="J604" s="341"/>
      <c r="K604" s="341"/>
      <c r="L604" s="341"/>
      <c r="M604" s="341"/>
      <c r="N604" s="341"/>
      <c r="O604" s="341"/>
      <c r="P604" s="341"/>
      <c r="Q604" s="341"/>
      <c r="R604" s="341"/>
      <c r="S604" s="341"/>
      <c r="T604" s="341"/>
      <c r="U604" s="341"/>
      <c r="V604" s="341"/>
      <c r="W604" s="341"/>
      <c r="X604" s="341"/>
      <c r="Y604" s="341"/>
      <c r="Z604" s="341"/>
    </row>
    <row r="605" spans="1:26" ht="15.6">
      <c r="A605" s="343"/>
      <c r="B605" s="343"/>
      <c r="C605" s="343"/>
      <c r="D605" s="343"/>
      <c r="E605" s="343"/>
      <c r="F605" s="341"/>
      <c r="G605" s="341"/>
      <c r="H605" s="341"/>
      <c r="I605" s="341"/>
      <c r="J605" s="341"/>
      <c r="K605" s="341"/>
      <c r="L605" s="341"/>
      <c r="M605" s="341"/>
      <c r="N605" s="341"/>
      <c r="O605" s="341"/>
      <c r="P605" s="341"/>
      <c r="Q605" s="341"/>
      <c r="R605" s="341"/>
      <c r="S605" s="341"/>
      <c r="T605" s="341"/>
      <c r="U605" s="341"/>
      <c r="V605" s="341"/>
      <c r="W605" s="341"/>
      <c r="X605" s="341"/>
      <c r="Y605" s="341"/>
      <c r="Z605" s="341"/>
    </row>
    <row r="606" spans="1:26" ht="15.6">
      <c r="A606" s="343"/>
      <c r="B606" s="343"/>
      <c r="C606" s="343"/>
      <c r="D606" s="343"/>
      <c r="E606" s="343"/>
      <c r="F606" s="341"/>
      <c r="G606" s="341"/>
      <c r="H606" s="341"/>
      <c r="I606" s="341"/>
      <c r="J606" s="341"/>
      <c r="K606" s="341"/>
      <c r="L606" s="341"/>
      <c r="M606" s="341"/>
      <c r="N606" s="341"/>
      <c r="O606" s="341"/>
      <c r="P606" s="341"/>
      <c r="Q606" s="341"/>
      <c r="R606" s="341"/>
      <c r="S606" s="341"/>
      <c r="T606" s="341"/>
      <c r="U606" s="341"/>
      <c r="V606" s="341"/>
      <c r="W606" s="341"/>
      <c r="X606" s="341"/>
      <c r="Y606" s="341"/>
      <c r="Z606" s="341"/>
    </row>
    <row r="607" spans="1:26" ht="15.6">
      <c r="A607" s="343"/>
      <c r="B607" s="343"/>
      <c r="C607" s="343"/>
      <c r="D607" s="343"/>
      <c r="E607" s="343"/>
      <c r="F607" s="341"/>
      <c r="G607" s="341"/>
      <c r="H607" s="341"/>
      <c r="I607" s="341"/>
      <c r="J607" s="341"/>
      <c r="K607" s="341"/>
      <c r="L607" s="341"/>
      <c r="M607" s="341"/>
      <c r="N607" s="341"/>
      <c r="O607" s="341"/>
      <c r="P607" s="341"/>
      <c r="Q607" s="341"/>
      <c r="R607" s="341"/>
      <c r="S607" s="341"/>
      <c r="T607" s="341"/>
      <c r="U607" s="341"/>
      <c r="V607" s="341"/>
      <c r="W607" s="341"/>
      <c r="X607" s="341"/>
      <c r="Y607" s="341"/>
      <c r="Z607" s="341"/>
    </row>
    <row r="608" spans="1:26" ht="15.6">
      <c r="A608" s="343"/>
      <c r="B608" s="343"/>
      <c r="C608" s="343"/>
      <c r="D608" s="343"/>
      <c r="E608" s="343"/>
      <c r="F608" s="341"/>
      <c r="G608" s="341"/>
      <c r="H608" s="341"/>
      <c r="I608" s="341"/>
      <c r="J608" s="341"/>
      <c r="K608" s="341"/>
      <c r="L608" s="341"/>
      <c r="M608" s="341"/>
      <c r="N608" s="341"/>
      <c r="O608" s="341"/>
      <c r="P608" s="341"/>
      <c r="Q608" s="341"/>
      <c r="R608" s="341"/>
      <c r="S608" s="341"/>
      <c r="T608" s="341"/>
      <c r="U608" s="341"/>
      <c r="V608" s="341"/>
      <c r="W608" s="341"/>
      <c r="X608" s="341"/>
      <c r="Y608" s="341"/>
      <c r="Z608" s="341"/>
    </row>
    <row r="609" spans="1:26" ht="15.6">
      <c r="A609" s="343"/>
      <c r="B609" s="343"/>
      <c r="C609" s="343"/>
      <c r="D609" s="343"/>
      <c r="E609" s="343"/>
      <c r="F609" s="341"/>
      <c r="G609" s="341"/>
      <c r="H609" s="341"/>
      <c r="I609" s="341"/>
      <c r="J609" s="341"/>
      <c r="K609" s="341"/>
      <c r="L609" s="341"/>
      <c r="M609" s="341"/>
      <c r="N609" s="341"/>
      <c r="O609" s="341"/>
      <c r="P609" s="341"/>
      <c r="Q609" s="341"/>
      <c r="R609" s="341"/>
      <c r="S609" s="341"/>
      <c r="T609" s="341"/>
      <c r="U609" s="341"/>
      <c r="V609" s="341"/>
      <c r="W609" s="341"/>
      <c r="X609" s="341"/>
      <c r="Y609" s="341"/>
      <c r="Z609" s="341"/>
    </row>
    <row r="610" spans="1:26" ht="15.6">
      <c r="A610" s="343"/>
      <c r="B610" s="343"/>
      <c r="C610" s="343"/>
      <c r="D610" s="343"/>
      <c r="E610" s="343"/>
      <c r="F610" s="341"/>
      <c r="G610" s="341"/>
      <c r="H610" s="341"/>
      <c r="I610" s="341"/>
      <c r="J610" s="341"/>
      <c r="K610" s="341"/>
      <c r="L610" s="341"/>
      <c r="M610" s="341"/>
      <c r="N610" s="341"/>
      <c r="O610" s="341"/>
      <c r="P610" s="341"/>
      <c r="Q610" s="341"/>
      <c r="R610" s="341"/>
      <c r="S610" s="341"/>
      <c r="T610" s="341"/>
      <c r="U610" s="341"/>
      <c r="V610" s="341"/>
      <c r="W610" s="341"/>
      <c r="X610" s="341"/>
      <c r="Y610" s="341"/>
      <c r="Z610" s="341"/>
    </row>
    <row r="611" spans="1:26" ht="15.6">
      <c r="A611" s="343"/>
      <c r="B611" s="343"/>
      <c r="C611" s="343"/>
      <c r="D611" s="343"/>
      <c r="E611" s="343"/>
      <c r="F611" s="341"/>
      <c r="G611" s="341"/>
      <c r="H611" s="341"/>
      <c r="I611" s="341"/>
      <c r="J611" s="341"/>
      <c r="K611" s="341"/>
      <c r="L611" s="341"/>
      <c r="M611" s="341"/>
      <c r="N611" s="341"/>
      <c r="O611" s="341"/>
      <c r="P611" s="341"/>
      <c r="Q611" s="341"/>
      <c r="R611" s="341"/>
      <c r="S611" s="341"/>
      <c r="T611" s="341"/>
      <c r="U611" s="341"/>
      <c r="V611" s="341"/>
      <c r="W611" s="341"/>
      <c r="X611" s="341"/>
      <c r="Y611" s="341"/>
      <c r="Z611" s="341"/>
    </row>
    <row r="612" spans="1:26" ht="15.6">
      <c r="A612" s="343"/>
      <c r="B612" s="343"/>
      <c r="C612" s="343"/>
      <c r="D612" s="343"/>
      <c r="E612" s="343"/>
      <c r="F612" s="341"/>
      <c r="G612" s="341"/>
      <c r="H612" s="341"/>
      <c r="I612" s="341"/>
      <c r="J612" s="341"/>
      <c r="K612" s="341"/>
      <c r="L612" s="341"/>
      <c r="M612" s="341"/>
      <c r="N612" s="341"/>
      <c r="O612" s="341"/>
      <c r="P612" s="341"/>
      <c r="Q612" s="341"/>
      <c r="R612" s="341"/>
      <c r="S612" s="341"/>
      <c r="T612" s="341"/>
      <c r="U612" s="341"/>
      <c r="V612" s="341"/>
      <c r="W612" s="341"/>
      <c r="X612" s="341"/>
      <c r="Y612" s="341"/>
      <c r="Z612" s="341"/>
    </row>
    <row r="613" spans="1:26" ht="15.6">
      <c r="A613" s="343"/>
      <c r="B613" s="343"/>
      <c r="C613" s="343"/>
      <c r="D613" s="343"/>
      <c r="E613" s="343"/>
      <c r="F613" s="341"/>
      <c r="G613" s="341"/>
      <c r="H613" s="341"/>
      <c r="I613" s="341"/>
      <c r="J613" s="341"/>
      <c r="K613" s="341"/>
      <c r="L613" s="341"/>
      <c r="M613" s="341"/>
      <c r="N613" s="341"/>
      <c r="O613" s="341"/>
      <c r="P613" s="341"/>
      <c r="Q613" s="341"/>
      <c r="R613" s="341"/>
      <c r="S613" s="341"/>
      <c r="T613" s="341"/>
      <c r="U613" s="341"/>
      <c r="V613" s="341"/>
      <c r="W613" s="341"/>
      <c r="X613" s="341"/>
      <c r="Y613" s="341"/>
      <c r="Z613" s="341"/>
    </row>
    <row r="614" spans="1:26" ht="15.6">
      <c r="A614" s="343"/>
      <c r="B614" s="343"/>
      <c r="C614" s="343"/>
      <c r="D614" s="343"/>
      <c r="E614" s="343"/>
      <c r="F614" s="341"/>
      <c r="G614" s="341"/>
      <c r="H614" s="341"/>
      <c r="I614" s="341"/>
      <c r="J614" s="341"/>
      <c r="K614" s="341"/>
      <c r="L614" s="341"/>
      <c r="M614" s="341"/>
      <c r="N614" s="341"/>
      <c r="O614" s="341"/>
      <c r="P614" s="341"/>
      <c r="Q614" s="341"/>
      <c r="R614" s="341"/>
      <c r="S614" s="341"/>
      <c r="T614" s="341"/>
      <c r="U614" s="341"/>
      <c r="V614" s="341"/>
      <c r="W614" s="341"/>
      <c r="X614" s="341"/>
      <c r="Y614" s="341"/>
      <c r="Z614" s="341"/>
    </row>
    <row r="615" spans="1:26" ht="15.6">
      <c r="A615" s="343"/>
      <c r="B615" s="343"/>
      <c r="C615" s="343"/>
      <c r="D615" s="343"/>
      <c r="E615" s="343"/>
      <c r="F615" s="341"/>
      <c r="G615" s="341"/>
      <c r="H615" s="341"/>
      <c r="I615" s="341"/>
      <c r="J615" s="341"/>
      <c r="K615" s="341"/>
      <c r="L615" s="341"/>
      <c r="M615" s="341"/>
      <c r="N615" s="341"/>
      <c r="O615" s="341"/>
      <c r="P615" s="341"/>
      <c r="Q615" s="341"/>
      <c r="R615" s="341"/>
      <c r="S615" s="341"/>
      <c r="T615" s="341"/>
      <c r="U615" s="341"/>
      <c r="V615" s="341"/>
      <c r="W615" s="341"/>
      <c r="X615" s="341"/>
      <c r="Y615" s="341"/>
      <c r="Z615" s="341"/>
    </row>
    <row r="616" spans="1:26" ht="15.6">
      <c r="A616" s="343"/>
      <c r="B616" s="343"/>
      <c r="C616" s="343"/>
      <c r="D616" s="343"/>
      <c r="E616" s="343"/>
      <c r="F616" s="341"/>
      <c r="G616" s="341"/>
      <c r="H616" s="341"/>
      <c r="I616" s="341"/>
      <c r="J616" s="341"/>
      <c r="K616" s="341"/>
      <c r="L616" s="341"/>
      <c r="M616" s="341"/>
      <c r="N616" s="341"/>
      <c r="O616" s="341"/>
      <c r="P616" s="341"/>
      <c r="Q616" s="341"/>
      <c r="R616" s="341"/>
      <c r="S616" s="341"/>
      <c r="T616" s="341"/>
      <c r="U616" s="341"/>
      <c r="V616" s="341"/>
      <c r="W616" s="341"/>
      <c r="X616" s="341"/>
      <c r="Y616" s="341"/>
      <c r="Z616" s="341"/>
    </row>
    <row r="617" spans="1:26" ht="15.6">
      <c r="A617" s="343"/>
      <c r="B617" s="343"/>
      <c r="C617" s="343"/>
      <c r="D617" s="343"/>
      <c r="E617" s="343"/>
      <c r="F617" s="341"/>
      <c r="G617" s="341"/>
      <c r="H617" s="341"/>
      <c r="I617" s="341"/>
      <c r="J617" s="341"/>
      <c r="K617" s="341"/>
      <c r="L617" s="341"/>
      <c r="M617" s="341"/>
      <c r="N617" s="341"/>
      <c r="O617" s="341"/>
      <c r="P617" s="341"/>
      <c r="Q617" s="341"/>
      <c r="R617" s="341"/>
      <c r="S617" s="341"/>
      <c r="T617" s="341"/>
      <c r="U617" s="341"/>
      <c r="V617" s="341"/>
      <c r="W617" s="341"/>
      <c r="X617" s="341"/>
      <c r="Y617" s="341"/>
      <c r="Z617" s="341"/>
    </row>
    <row r="618" spans="1:26" ht="15.6">
      <c r="A618" s="343"/>
      <c r="B618" s="343"/>
      <c r="C618" s="343"/>
      <c r="D618" s="343"/>
      <c r="E618" s="343"/>
      <c r="F618" s="341"/>
      <c r="G618" s="341"/>
      <c r="H618" s="341"/>
      <c r="I618" s="341"/>
      <c r="J618" s="341"/>
      <c r="K618" s="341"/>
      <c r="L618" s="341"/>
      <c r="M618" s="341"/>
      <c r="N618" s="341"/>
      <c r="O618" s="341"/>
      <c r="P618" s="341"/>
      <c r="Q618" s="341"/>
      <c r="R618" s="341"/>
      <c r="S618" s="341"/>
      <c r="T618" s="341"/>
      <c r="U618" s="341"/>
      <c r="V618" s="341"/>
      <c r="W618" s="341"/>
      <c r="X618" s="341"/>
      <c r="Y618" s="341"/>
      <c r="Z618" s="341"/>
    </row>
    <row r="619" spans="1:26" ht="15.6">
      <c r="A619" s="343"/>
      <c r="B619" s="343"/>
      <c r="C619" s="343"/>
      <c r="D619" s="343"/>
      <c r="E619" s="343"/>
      <c r="F619" s="341"/>
      <c r="G619" s="341"/>
      <c r="H619" s="341"/>
      <c r="I619" s="341"/>
      <c r="J619" s="341"/>
      <c r="K619" s="341"/>
      <c r="L619" s="341"/>
      <c r="M619" s="341"/>
      <c r="N619" s="341"/>
      <c r="O619" s="341"/>
      <c r="P619" s="341"/>
      <c r="Q619" s="341"/>
      <c r="R619" s="341"/>
      <c r="S619" s="341"/>
      <c r="T619" s="341"/>
      <c r="U619" s="341"/>
      <c r="V619" s="341"/>
      <c r="W619" s="341"/>
      <c r="X619" s="341"/>
      <c r="Y619" s="341"/>
      <c r="Z619" s="341"/>
    </row>
    <row r="620" spans="1:26" ht="15.6">
      <c r="A620" s="343"/>
      <c r="B620" s="343"/>
      <c r="C620" s="343"/>
      <c r="D620" s="343"/>
      <c r="E620" s="343"/>
      <c r="F620" s="341"/>
      <c r="G620" s="341"/>
      <c r="H620" s="341"/>
      <c r="I620" s="341"/>
      <c r="J620" s="341"/>
      <c r="K620" s="341"/>
      <c r="L620" s="341"/>
      <c r="M620" s="341"/>
      <c r="N620" s="341"/>
      <c r="O620" s="341"/>
      <c r="P620" s="341"/>
      <c r="Q620" s="341"/>
      <c r="R620" s="341"/>
      <c r="S620" s="341"/>
      <c r="T620" s="341"/>
      <c r="U620" s="341"/>
      <c r="V620" s="341"/>
      <c r="W620" s="341"/>
      <c r="X620" s="341"/>
      <c r="Y620" s="341"/>
      <c r="Z620" s="341"/>
    </row>
    <row r="621" spans="1:26" ht="15.6">
      <c r="A621" s="343"/>
      <c r="B621" s="343"/>
      <c r="C621" s="343"/>
      <c r="D621" s="343"/>
      <c r="E621" s="343"/>
      <c r="F621" s="341"/>
      <c r="G621" s="341"/>
      <c r="H621" s="341"/>
      <c r="I621" s="341"/>
      <c r="J621" s="341"/>
      <c r="K621" s="341"/>
      <c r="L621" s="341"/>
      <c r="M621" s="341"/>
      <c r="N621" s="341"/>
      <c r="O621" s="341"/>
      <c r="P621" s="341"/>
      <c r="Q621" s="341"/>
      <c r="R621" s="341"/>
      <c r="S621" s="341"/>
      <c r="T621" s="341"/>
      <c r="U621" s="341"/>
      <c r="V621" s="341"/>
      <c r="W621" s="341"/>
      <c r="X621" s="341"/>
      <c r="Y621" s="341"/>
      <c r="Z621" s="341"/>
    </row>
    <row r="622" spans="1:26" ht="15.6">
      <c r="A622" s="343"/>
      <c r="B622" s="343"/>
      <c r="C622" s="343"/>
      <c r="D622" s="343"/>
      <c r="E622" s="343"/>
      <c r="F622" s="341"/>
      <c r="G622" s="341"/>
      <c r="H622" s="341"/>
      <c r="I622" s="341"/>
      <c r="J622" s="341"/>
      <c r="K622" s="341"/>
      <c r="L622" s="341"/>
      <c r="M622" s="341"/>
      <c r="N622" s="341"/>
      <c r="O622" s="341"/>
      <c r="P622" s="341"/>
      <c r="Q622" s="341"/>
      <c r="R622" s="341"/>
      <c r="S622" s="341"/>
      <c r="T622" s="341"/>
      <c r="U622" s="341"/>
      <c r="V622" s="341"/>
      <c r="W622" s="341"/>
      <c r="X622" s="341"/>
      <c r="Y622" s="341"/>
      <c r="Z622" s="341"/>
    </row>
    <row r="623" spans="1:26" ht="15.6">
      <c r="A623" s="343"/>
      <c r="B623" s="343"/>
      <c r="C623" s="343"/>
      <c r="D623" s="343"/>
      <c r="E623" s="343"/>
      <c r="F623" s="341"/>
      <c r="G623" s="341"/>
      <c r="H623" s="341"/>
      <c r="I623" s="341"/>
      <c r="J623" s="341"/>
      <c r="K623" s="341"/>
      <c r="L623" s="341"/>
      <c r="M623" s="341"/>
      <c r="N623" s="341"/>
      <c r="O623" s="341"/>
      <c r="P623" s="341"/>
      <c r="Q623" s="341"/>
      <c r="R623" s="341"/>
      <c r="S623" s="341"/>
      <c r="T623" s="341"/>
      <c r="U623" s="341"/>
      <c r="V623" s="341"/>
      <c r="W623" s="341"/>
      <c r="X623" s="341"/>
      <c r="Y623" s="341"/>
      <c r="Z623" s="341"/>
    </row>
    <row r="624" spans="1:26" ht="15.6">
      <c r="A624" s="343"/>
      <c r="B624" s="343"/>
      <c r="C624" s="343"/>
      <c r="D624" s="343"/>
      <c r="E624" s="343"/>
      <c r="F624" s="341"/>
      <c r="G624" s="341"/>
      <c r="H624" s="341"/>
      <c r="I624" s="341"/>
      <c r="J624" s="341"/>
      <c r="K624" s="341"/>
      <c r="L624" s="341"/>
      <c r="M624" s="341"/>
      <c r="N624" s="341"/>
      <c r="O624" s="341"/>
      <c r="P624" s="341"/>
      <c r="Q624" s="341"/>
      <c r="R624" s="341"/>
      <c r="S624" s="341"/>
      <c r="T624" s="341"/>
      <c r="U624" s="341"/>
      <c r="V624" s="341"/>
      <c r="W624" s="341"/>
      <c r="X624" s="341"/>
      <c r="Y624" s="341"/>
      <c r="Z624" s="341"/>
    </row>
    <row r="625" spans="1:26" ht="15.6">
      <c r="A625" s="343"/>
      <c r="B625" s="343"/>
      <c r="C625" s="343"/>
      <c r="D625" s="343"/>
      <c r="E625" s="343"/>
      <c r="F625" s="341"/>
      <c r="G625" s="341"/>
      <c r="H625" s="341"/>
      <c r="I625" s="341"/>
      <c r="J625" s="341"/>
      <c r="K625" s="341"/>
      <c r="L625" s="341"/>
      <c r="M625" s="341"/>
      <c r="N625" s="341"/>
      <c r="O625" s="341"/>
      <c r="P625" s="341"/>
      <c r="Q625" s="341"/>
      <c r="R625" s="341"/>
      <c r="S625" s="341"/>
      <c r="T625" s="341"/>
      <c r="U625" s="341"/>
      <c r="V625" s="341"/>
      <c r="W625" s="341"/>
      <c r="X625" s="341"/>
      <c r="Y625" s="341"/>
      <c r="Z625" s="341"/>
    </row>
    <row r="626" spans="1:26" ht="15.6">
      <c r="A626" s="343"/>
      <c r="B626" s="343"/>
      <c r="C626" s="343"/>
      <c r="D626" s="343"/>
      <c r="E626" s="343"/>
      <c r="F626" s="341"/>
      <c r="G626" s="341"/>
      <c r="H626" s="341"/>
      <c r="I626" s="341"/>
      <c r="J626" s="341"/>
      <c r="K626" s="341"/>
      <c r="L626" s="341"/>
      <c r="M626" s="341"/>
      <c r="N626" s="341"/>
      <c r="O626" s="341"/>
      <c r="P626" s="341"/>
      <c r="Q626" s="341"/>
      <c r="R626" s="341"/>
      <c r="S626" s="341"/>
      <c r="T626" s="341"/>
      <c r="U626" s="341"/>
      <c r="V626" s="341"/>
      <c r="W626" s="341"/>
      <c r="X626" s="341"/>
      <c r="Y626" s="341"/>
      <c r="Z626" s="341"/>
    </row>
    <row r="627" spans="1:26" ht="15.6">
      <c r="A627" s="343"/>
      <c r="B627" s="343"/>
      <c r="C627" s="343"/>
      <c r="D627" s="343"/>
      <c r="E627" s="343"/>
      <c r="F627" s="341"/>
      <c r="G627" s="341"/>
      <c r="H627" s="341"/>
      <c r="I627" s="341"/>
      <c r="J627" s="341"/>
      <c r="K627" s="341"/>
      <c r="L627" s="341"/>
      <c r="M627" s="341"/>
      <c r="N627" s="341"/>
      <c r="O627" s="341"/>
      <c r="P627" s="341"/>
      <c r="Q627" s="341"/>
      <c r="R627" s="341"/>
      <c r="S627" s="341"/>
      <c r="T627" s="341"/>
      <c r="U627" s="341"/>
      <c r="V627" s="341"/>
      <c r="W627" s="341"/>
      <c r="X627" s="341"/>
      <c r="Y627" s="341"/>
      <c r="Z627" s="341"/>
    </row>
    <row r="628" spans="1:26" ht="15.6">
      <c r="A628" s="343"/>
      <c r="B628" s="343"/>
      <c r="C628" s="343"/>
      <c r="D628" s="343"/>
      <c r="E628" s="343"/>
      <c r="F628" s="341"/>
      <c r="G628" s="341"/>
      <c r="H628" s="341"/>
      <c r="I628" s="341"/>
      <c r="J628" s="341"/>
      <c r="K628" s="341"/>
      <c r="L628" s="341"/>
      <c r="M628" s="341"/>
      <c r="N628" s="341"/>
      <c r="O628" s="341"/>
      <c r="P628" s="341"/>
      <c r="Q628" s="341"/>
      <c r="R628" s="341"/>
      <c r="S628" s="341"/>
      <c r="T628" s="341"/>
      <c r="U628" s="341"/>
      <c r="V628" s="341"/>
      <c r="W628" s="341"/>
      <c r="X628" s="341"/>
      <c r="Y628" s="341"/>
      <c r="Z628" s="341"/>
    </row>
    <row r="629" spans="1:26" ht="15.6">
      <c r="A629" s="343"/>
      <c r="B629" s="343"/>
      <c r="C629" s="343"/>
      <c r="D629" s="343"/>
      <c r="E629" s="343"/>
      <c r="F629" s="341"/>
      <c r="G629" s="341"/>
      <c r="H629" s="341"/>
      <c r="I629" s="341"/>
      <c r="J629" s="341"/>
      <c r="K629" s="341"/>
      <c r="L629" s="341"/>
      <c r="M629" s="341"/>
      <c r="N629" s="341"/>
      <c r="O629" s="341"/>
      <c r="P629" s="341"/>
      <c r="Q629" s="341"/>
      <c r="R629" s="341"/>
      <c r="S629" s="341"/>
      <c r="T629" s="341"/>
      <c r="U629" s="341"/>
      <c r="V629" s="341"/>
      <c r="W629" s="341"/>
      <c r="X629" s="341"/>
      <c r="Y629" s="341"/>
      <c r="Z629" s="341"/>
    </row>
    <row r="630" spans="1:26" ht="15.6">
      <c r="A630" s="343"/>
      <c r="B630" s="343"/>
      <c r="C630" s="343"/>
      <c r="D630" s="343"/>
      <c r="E630" s="343"/>
      <c r="F630" s="341"/>
      <c r="G630" s="341"/>
      <c r="H630" s="341"/>
      <c r="I630" s="341"/>
      <c r="J630" s="341"/>
      <c r="K630" s="341"/>
      <c r="L630" s="341"/>
      <c r="M630" s="341"/>
      <c r="N630" s="341"/>
      <c r="O630" s="341"/>
      <c r="P630" s="341"/>
      <c r="Q630" s="341"/>
      <c r="R630" s="341"/>
      <c r="S630" s="341"/>
      <c r="T630" s="341"/>
      <c r="U630" s="341"/>
      <c r="V630" s="341"/>
      <c r="W630" s="341"/>
      <c r="X630" s="341"/>
      <c r="Y630" s="341"/>
      <c r="Z630" s="341"/>
    </row>
    <row r="631" spans="1:26" ht="15.6">
      <c r="A631" s="343"/>
      <c r="B631" s="343"/>
      <c r="C631" s="343"/>
      <c r="D631" s="343"/>
      <c r="E631" s="343"/>
      <c r="F631" s="341"/>
      <c r="G631" s="341"/>
      <c r="H631" s="341"/>
      <c r="I631" s="341"/>
      <c r="J631" s="341"/>
      <c r="K631" s="341"/>
      <c r="L631" s="341"/>
      <c r="M631" s="341"/>
      <c r="N631" s="341"/>
      <c r="O631" s="341"/>
      <c r="P631" s="341"/>
      <c r="Q631" s="341"/>
      <c r="R631" s="341"/>
      <c r="S631" s="341"/>
      <c r="T631" s="341"/>
      <c r="U631" s="341"/>
      <c r="V631" s="341"/>
      <c r="W631" s="341"/>
      <c r="X631" s="341"/>
      <c r="Y631" s="341"/>
      <c r="Z631" s="341"/>
    </row>
    <row r="632" spans="1:26" ht="15.6">
      <c r="A632" s="343"/>
      <c r="B632" s="343"/>
      <c r="C632" s="343"/>
      <c r="D632" s="343"/>
      <c r="E632" s="343"/>
      <c r="F632" s="341"/>
      <c r="G632" s="341"/>
      <c r="H632" s="341"/>
      <c r="I632" s="341"/>
      <c r="J632" s="341"/>
      <c r="K632" s="341"/>
      <c r="L632" s="341"/>
      <c r="M632" s="341"/>
      <c r="N632" s="341"/>
      <c r="O632" s="341"/>
      <c r="P632" s="341"/>
      <c r="Q632" s="341"/>
      <c r="R632" s="341"/>
      <c r="S632" s="341"/>
      <c r="T632" s="341"/>
      <c r="U632" s="341"/>
      <c r="V632" s="341"/>
      <c r="W632" s="341"/>
      <c r="X632" s="341"/>
      <c r="Y632" s="341"/>
      <c r="Z632" s="341"/>
    </row>
    <row r="633" spans="1:26" ht="15.6">
      <c r="A633" s="343"/>
      <c r="B633" s="343"/>
      <c r="C633" s="343"/>
      <c r="D633" s="343"/>
      <c r="E633" s="343"/>
      <c r="F633" s="341"/>
      <c r="G633" s="341"/>
      <c r="H633" s="341"/>
      <c r="I633" s="341"/>
      <c r="J633" s="341"/>
      <c r="K633" s="341"/>
      <c r="L633" s="341"/>
      <c r="M633" s="341"/>
      <c r="N633" s="341"/>
      <c r="O633" s="341"/>
      <c r="P633" s="341"/>
      <c r="Q633" s="341"/>
      <c r="R633" s="341"/>
      <c r="S633" s="341"/>
      <c r="T633" s="341"/>
      <c r="U633" s="341"/>
      <c r="V633" s="341"/>
      <c r="W633" s="341"/>
      <c r="X633" s="341"/>
      <c r="Y633" s="341"/>
      <c r="Z633" s="341"/>
    </row>
    <row r="634" spans="1:26" ht="15.6">
      <c r="A634" s="343"/>
      <c r="B634" s="343"/>
      <c r="C634" s="343"/>
      <c r="D634" s="343"/>
      <c r="E634" s="343"/>
      <c r="F634" s="341"/>
      <c r="G634" s="341"/>
      <c r="H634" s="341"/>
      <c r="I634" s="341"/>
      <c r="J634" s="341"/>
      <c r="K634" s="341"/>
      <c r="L634" s="341"/>
      <c r="M634" s="341"/>
      <c r="N634" s="341"/>
      <c r="O634" s="341"/>
      <c r="P634" s="341"/>
      <c r="Q634" s="341"/>
      <c r="R634" s="341"/>
      <c r="S634" s="341"/>
      <c r="T634" s="341"/>
      <c r="U634" s="341"/>
      <c r="V634" s="341"/>
      <c r="W634" s="341"/>
      <c r="X634" s="341"/>
      <c r="Y634" s="341"/>
      <c r="Z634" s="341"/>
    </row>
    <row r="635" spans="1:26" ht="15.6">
      <c r="A635" s="343"/>
      <c r="B635" s="343"/>
      <c r="C635" s="343"/>
      <c r="D635" s="343"/>
      <c r="E635" s="343"/>
      <c r="F635" s="341"/>
      <c r="G635" s="341"/>
      <c r="H635" s="341"/>
      <c r="I635" s="341"/>
      <c r="J635" s="341"/>
      <c r="K635" s="341"/>
      <c r="L635" s="341"/>
      <c r="M635" s="341"/>
      <c r="N635" s="341"/>
      <c r="O635" s="341"/>
      <c r="P635" s="341"/>
      <c r="Q635" s="341"/>
      <c r="R635" s="341"/>
      <c r="S635" s="341"/>
      <c r="T635" s="341"/>
      <c r="U635" s="341"/>
      <c r="V635" s="341"/>
      <c r="W635" s="341"/>
      <c r="X635" s="341"/>
      <c r="Y635" s="341"/>
      <c r="Z635" s="341"/>
    </row>
    <row r="636" spans="1:26" ht="15.6">
      <c r="A636" s="343"/>
      <c r="B636" s="343"/>
      <c r="C636" s="343"/>
      <c r="D636" s="343"/>
      <c r="E636" s="343"/>
      <c r="F636" s="341"/>
      <c r="G636" s="341"/>
      <c r="H636" s="341"/>
      <c r="I636" s="341"/>
      <c r="J636" s="341"/>
      <c r="K636" s="341"/>
      <c r="L636" s="341"/>
      <c r="M636" s="341"/>
      <c r="N636" s="341"/>
      <c r="O636" s="341"/>
      <c r="P636" s="341"/>
      <c r="Q636" s="341"/>
      <c r="R636" s="341"/>
      <c r="S636" s="341"/>
      <c r="T636" s="341"/>
      <c r="U636" s="341"/>
      <c r="V636" s="341"/>
      <c r="W636" s="341"/>
      <c r="X636" s="341"/>
      <c r="Y636" s="341"/>
      <c r="Z636" s="341"/>
    </row>
    <row r="637" spans="1:26" ht="15.6">
      <c r="A637" s="343"/>
      <c r="B637" s="343"/>
      <c r="C637" s="343"/>
      <c r="D637" s="343"/>
      <c r="E637" s="343"/>
      <c r="F637" s="341"/>
      <c r="G637" s="341"/>
      <c r="H637" s="341"/>
      <c r="I637" s="341"/>
      <c r="J637" s="341"/>
      <c r="K637" s="341"/>
      <c r="L637" s="341"/>
      <c r="M637" s="341"/>
      <c r="N637" s="341"/>
      <c r="O637" s="341"/>
      <c r="P637" s="341"/>
      <c r="Q637" s="341"/>
      <c r="R637" s="341"/>
      <c r="S637" s="341"/>
      <c r="T637" s="341"/>
      <c r="U637" s="341"/>
      <c r="V637" s="341"/>
      <c r="W637" s="341"/>
      <c r="X637" s="341"/>
      <c r="Y637" s="341"/>
      <c r="Z637" s="341"/>
    </row>
    <row r="638" spans="1:26" ht="15.6">
      <c r="A638" s="343"/>
      <c r="B638" s="343"/>
      <c r="C638" s="343"/>
      <c r="D638" s="343"/>
      <c r="E638" s="343"/>
      <c r="F638" s="341"/>
      <c r="G638" s="341"/>
      <c r="H638" s="341"/>
      <c r="I638" s="341"/>
      <c r="J638" s="341"/>
      <c r="K638" s="341"/>
      <c r="L638" s="341"/>
      <c r="M638" s="341"/>
      <c r="N638" s="341"/>
      <c r="O638" s="341"/>
      <c r="P638" s="341"/>
      <c r="Q638" s="341"/>
      <c r="R638" s="341"/>
      <c r="S638" s="341"/>
      <c r="T638" s="341"/>
      <c r="U638" s="341"/>
      <c r="V638" s="341"/>
      <c r="W638" s="341"/>
      <c r="X638" s="341"/>
      <c r="Y638" s="341"/>
      <c r="Z638" s="341"/>
    </row>
    <row r="639" spans="1:26" ht="15.6">
      <c r="A639" s="343"/>
      <c r="B639" s="343"/>
      <c r="C639" s="343"/>
      <c r="D639" s="343"/>
      <c r="E639" s="343"/>
      <c r="F639" s="341"/>
      <c r="G639" s="341"/>
      <c r="H639" s="341"/>
      <c r="I639" s="341"/>
      <c r="J639" s="341"/>
      <c r="K639" s="341"/>
      <c r="L639" s="341"/>
      <c r="M639" s="341"/>
      <c r="N639" s="341"/>
      <c r="O639" s="341"/>
      <c r="P639" s="341"/>
      <c r="Q639" s="341"/>
      <c r="R639" s="341"/>
      <c r="S639" s="341"/>
      <c r="T639" s="341"/>
      <c r="U639" s="341"/>
      <c r="V639" s="341"/>
      <c r="W639" s="341"/>
      <c r="X639" s="341"/>
      <c r="Y639" s="341"/>
      <c r="Z639" s="341"/>
    </row>
    <row r="640" spans="1:26" ht="15.6">
      <c r="A640" s="343"/>
      <c r="B640" s="343"/>
      <c r="C640" s="343"/>
      <c r="D640" s="343"/>
      <c r="E640" s="343"/>
      <c r="F640" s="341"/>
      <c r="G640" s="341"/>
      <c r="H640" s="341"/>
      <c r="I640" s="341"/>
      <c r="J640" s="341"/>
      <c r="K640" s="341"/>
      <c r="L640" s="341"/>
      <c r="M640" s="341"/>
      <c r="N640" s="341"/>
      <c r="O640" s="341"/>
      <c r="P640" s="341"/>
      <c r="Q640" s="341"/>
      <c r="R640" s="341"/>
      <c r="S640" s="341"/>
      <c r="T640" s="341"/>
      <c r="U640" s="341"/>
      <c r="V640" s="341"/>
      <c r="W640" s="341"/>
      <c r="X640" s="341"/>
      <c r="Y640" s="341"/>
      <c r="Z640" s="341"/>
    </row>
    <row r="641" spans="1:26" ht="15.6">
      <c r="A641" s="343"/>
      <c r="B641" s="343"/>
      <c r="C641" s="343"/>
      <c r="D641" s="343"/>
      <c r="E641" s="343"/>
      <c r="F641" s="341"/>
      <c r="G641" s="341"/>
      <c r="H641" s="341"/>
      <c r="I641" s="341"/>
      <c r="J641" s="341"/>
      <c r="K641" s="341"/>
      <c r="L641" s="341"/>
      <c r="M641" s="341"/>
      <c r="N641" s="341"/>
      <c r="O641" s="341"/>
      <c r="P641" s="341"/>
      <c r="Q641" s="341"/>
      <c r="R641" s="341"/>
      <c r="S641" s="341"/>
      <c r="T641" s="341"/>
      <c r="U641" s="341"/>
      <c r="V641" s="341"/>
      <c r="W641" s="341"/>
      <c r="X641" s="341"/>
      <c r="Y641" s="341"/>
      <c r="Z641" s="341"/>
    </row>
    <row r="642" spans="1:26" ht="15.6">
      <c r="A642" s="343"/>
      <c r="B642" s="343"/>
      <c r="C642" s="343"/>
      <c r="D642" s="343"/>
      <c r="E642" s="343"/>
      <c r="F642" s="341"/>
      <c r="G642" s="341"/>
      <c r="H642" s="341"/>
      <c r="I642" s="341"/>
      <c r="J642" s="341"/>
      <c r="K642" s="341"/>
      <c r="L642" s="341"/>
      <c r="M642" s="341"/>
      <c r="N642" s="341"/>
      <c r="O642" s="341"/>
      <c r="P642" s="341"/>
      <c r="Q642" s="341"/>
      <c r="R642" s="341"/>
      <c r="S642" s="341"/>
      <c r="T642" s="341"/>
      <c r="U642" s="341"/>
      <c r="V642" s="341"/>
      <c r="W642" s="341"/>
      <c r="X642" s="341"/>
      <c r="Y642" s="341"/>
      <c r="Z642" s="341"/>
    </row>
    <row r="643" spans="1:26" ht="15.6">
      <c r="A643" s="343"/>
      <c r="B643" s="343"/>
      <c r="C643" s="343"/>
      <c r="D643" s="343"/>
      <c r="E643" s="343"/>
      <c r="F643" s="341"/>
      <c r="G643" s="341"/>
      <c r="H643" s="341"/>
      <c r="I643" s="341"/>
      <c r="J643" s="341"/>
      <c r="K643" s="341"/>
      <c r="L643" s="341"/>
      <c r="M643" s="341"/>
      <c r="N643" s="341"/>
      <c r="O643" s="341"/>
      <c r="P643" s="341"/>
      <c r="Q643" s="341"/>
      <c r="R643" s="341"/>
      <c r="S643" s="341"/>
      <c r="T643" s="341"/>
      <c r="U643" s="341"/>
      <c r="V643" s="341"/>
      <c r="W643" s="341"/>
      <c r="X643" s="341"/>
      <c r="Y643" s="341"/>
      <c r="Z643" s="341"/>
    </row>
    <row r="644" spans="1:26" ht="15.6">
      <c r="A644" s="343"/>
      <c r="B644" s="343"/>
      <c r="C644" s="343"/>
      <c r="D644" s="343"/>
      <c r="E644" s="343"/>
      <c r="F644" s="341"/>
      <c r="G644" s="341"/>
      <c r="H644" s="341"/>
      <c r="I644" s="341"/>
      <c r="J644" s="341"/>
      <c r="K644" s="341"/>
      <c r="L644" s="341"/>
      <c r="M644" s="341"/>
      <c r="N644" s="341"/>
      <c r="O644" s="341"/>
      <c r="P644" s="341"/>
      <c r="Q644" s="341"/>
      <c r="R644" s="341"/>
      <c r="S644" s="341"/>
      <c r="T644" s="341"/>
      <c r="U644" s="341"/>
      <c r="V644" s="341"/>
      <c r="W644" s="341"/>
      <c r="X644" s="341"/>
      <c r="Y644" s="341"/>
      <c r="Z644" s="341"/>
    </row>
    <row r="645" spans="1:26" ht="15.6">
      <c r="A645" s="343"/>
      <c r="B645" s="343"/>
      <c r="C645" s="343"/>
      <c r="D645" s="343"/>
      <c r="E645" s="343"/>
      <c r="F645" s="341"/>
      <c r="G645" s="341"/>
      <c r="H645" s="341"/>
      <c r="I645" s="341"/>
      <c r="J645" s="341"/>
      <c r="K645" s="341"/>
      <c r="L645" s="341"/>
      <c r="M645" s="341"/>
      <c r="N645" s="341"/>
      <c r="O645" s="341"/>
      <c r="P645" s="341"/>
      <c r="Q645" s="341"/>
      <c r="R645" s="341"/>
      <c r="S645" s="341"/>
      <c r="T645" s="341"/>
      <c r="U645" s="341"/>
      <c r="V645" s="341"/>
      <c r="W645" s="341"/>
      <c r="X645" s="341"/>
      <c r="Y645" s="341"/>
      <c r="Z645" s="341"/>
    </row>
    <row r="646" spans="1:26" ht="15.6">
      <c r="A646" s="343"/>
      <c r="B646" s="343"/>
      <c r="C646" s="343"/>
      <c r="D646" s="343"/>
      <c r="E646" s="343"/>
      <c r="F646" s="341"/>
      <c r="G646" s="341"/>
      <c r="H646" s="341"/>
      <c r="I646" s="341"/>
      <c r="J646" s="341"/>
      <c r="K646" s="341"/>
      <c r="L646" s="341"/>
      <c r="M646" s="341"/>
      <c r="N646" s="341"/>
      <c r="O646" s="341"/>
      <c r="P646" s="341"/>
      <c r="Q646" s="341"/>
      <c r="R646" s="341"/>
      <c r="S646" s="341"/>
      <c r="T646" s="341"/>
      <c r="U646" s="341"/>
      <c r="V646" s="341"/>
      <c r="W646" s="341"/>
      <c r="X646" s="341"/>
      <c r="Y646" s="341"/>
      <c r="Z646" s="341"/>
    </row>
    <row r="647" spans="1:26" ht="15.6">
      <c r="A647" s="343"/>
      <c r="B647" s="343"/>
      <c r="C647" s="343"/>
      <c r="D647" s="343"/>
      <c r="E647" s="343"/>
      <c r="F647" s="341"/>
      <c r="G647" s="341"/>
      <c r="H647" s="341"/>
      <c r="I647" s="341"/>
      <c r="J647" s="341"/>
      <c r="K647" s="341"/>
      <c r="L647" s="341"/>
      <c r="M647" s="341"/>
      <c r="N647" s="341"/>
      <c r="O647" s="341"/>
      <c r="P647" s="341"/>
      <c r="Q647" s="341"/>
      <c r="R647" s="341"/>
      <c r="S647" s="341"/>
      <c r="T647" s="341"/>
      <c r="U647" s="341"/>
      <c r="V647" s="341"/>
      <c r="W647" s="341"/>
      <c r="X647" s="341"/>
      <c r="Y647" s="341"/>
      <c r="Z647" s="341"/>
    </row>
    <row r="648" spans="1:26" ht="15.6">
      <c r="A648" s="343"/>
      <c r="B648" s="343"/>
      <c r="C648" s="343"/>
      <c r="D648" s="343"/>
      <c r="E648" s="343"/>
      <c r="F648" s="341"/>
      <c r="G648" s="341"/>
      <c r="H648" s="341"/>
      <c r="I648" s="341"/>
      <c r="J648" s="341"/>
      <c r="K648" s="341"/>
      <c r="L648" s="341"/>
      <c r="M648" s="341"/>
      <c r="N648" s="341"/>
      <c r="O648" s="341"/>
      <c r="P648" s="341"/>
      <c r="Q648" s="341"/>
      <c r="R648" s="341"/>
      <c r="S648" s="341"/>
      <c r="T648" s="341"/>
      <c r="U648" s="341"/>
      <c r="V648" s="341"/>
      <c r="W648" s="341"/>
      <c r="X648" s="341"/>
      <c r="Y648" s="341"/>
      <c r="Z648" s="341"/>
    </row>
    <row r="649" spans="1:26" ht="15.6">
      <c r="A649" s="343"/>
      <c r="B649" s="343"/>
      <c r="C649" s="343"/>
      <c r="D649" s="343"/>
      <c r="E649" s="343"/>
      <c r="F649" s="341"/>
      <c r="G649" s="341"/>
      <c r="H649" s="341"/>
      <c r="I649" s="341"/>
      <c r="J649" s="341"/>
      <c r="K649" s="341"/>
      <c r="L649" s="341"/>
      <c r="M649" s="341"/>
      <c r="N649" s="341"/>
      <c r="O649" s="341"/>
      <c r="P649" s="341"/>
      <c r="Q649" s="341"/>
      <c r="R649" s="341"/>
      <c r="S649" s="341"/>
      <c r="T649" s="341"/>
      <c r="U649" s="341"/>
      <c r="V649" s="341"/>
      <c r="W649" s="341"/>
      <c r="X649" s="341"/>
      <c r="Y649" s="341"/>
      <c r="Z649" s="341"/>
    </row>
    <row r="650" spans="1:26" ht="15.6">
      <c r="A650" s="343"/>
      <c r="B650" s="343"/>
      <c r="C650" s="343"/>
      <c r="D650" s="343"/>
      <c r="E650" s="343"/>
      <c r="F650" s="341"/>
      <c r="G650" s="341"/>
      <c r="H650" s="341"/>
      <c r="I650" s="341"/>
      <c r="J650" s="341"/>
      <c r="K650" s="341"/>
      <c r="L650" s="341"/>
      <c r="M650" s="341"/>
      <c r="N650" s="341"/>
      <c r="O650" s="341"/>
      <c r="P650" s="341"/>
      <c r="Q650" s="341"/>
      <c r="R650" s="341"/>
      <c r="S650" s="341"/>
      <c r="T650" s="341"/>
      <c r="U650" s="341"/>
      <c r="V650" s="341"/>
      <c r="W650" s="341"/>
      <c r="X650" s="341"/>
      <c r="Y650" s="341"/>
      <c r="Z650" s="341"/>
    </row>
    <row r="651" spans="1:26" ht="15.6">
      <c r="A651" s="343"/>
      <c r="B651" s="343"/>
      <c r="C651" s="343"/>
      <c r="D651" s="343"/>
      <c r="E651" s="343"/>
      <c r="F651" s="341"/>
      <c r="G651" s="341"/>
      <c r="H651" s="341"/>
      <c r="I651" s="341"/>
      <c r="J651" s="341"/>
      <c r="K651" s="341"/>
      <c r="L651" s="341"/>
      <c r="M651" s="341"/>
      <c r="N651" s="341"/>
      <c r="O651" s="341"/>
      <c r="P651" s="341"/>
      <c r="Q651" s="341"/>
      <c r="R651" s="341"/>
      <c r="S651" s="341"/>
      <c r="T651" s="341"/>
      <c r="U651" s="341"/>
      <c r="V651" s="341"/>
      <c r="W651" s="341"/>
      <c r="X651" s="341"/>
      <c r="Y651" s="341"/>
      <c r="Z651" s="341"/>
    </row>
    <row r="652" spans="1:26" ht="15.6">
      <c r="A652" s="343"/>
      <c r="B652" s="343"/>
      <c r="C652" s="343"/>
      <c r="D652" s="343"/>
      <c r="E652" s="343"/>
      <c r="F652" s="341"/>
      <c r="G652" s="341"/>
      <c r="H652" s="341"/>
      <c r="I652" s="341"/>
      <c r="J652" s="341"/>
      <c r="K652" s="341"/>
      <c r="L652" s="341"/>
      <c r="M652" s="341"/>
      <c r="N652" s="341"/>
      <c r="O652" s="341"/>
      <c r="P652" s="341"/>
      <c r="Q652" s="341"/>
      <c r="R652" s="341"/>
      <c r="S652" s="341"/>
      <c r="T652" s="341"/>
      <c r="U652" s="341"/>
      <c r="V652" s="341"/>
      <c r="W652" s="341"/>
      <c r="X652" s="341"/>
      <c r="Y652" s="341"/>
      <c r="Z652" s="341"/>
    </row>
    <row r="653" spans="1:26" ht="15.6">
      <c r="A653" s="343"/>
      <c r="B653" s="343"/>
      <c r="C653" s="343"/>
      <c r="D653" s="343"/>
      <c r="E653" s="343"/>
      <c r="F653" s="341"/>
      <c r="G653" s="341"/>
      <c r="H653" s="341"/>
      <c r="I653" s="341"/>
      <c r="J653" s="341"/>
      <c r="K653" s="341"/>
      <c r="L653" s="341"/>
      <c r="M653" s="341"/>
      <c r="N653" s="341"/>
      <c r="O653" s="341"/>
      <c r="P653" s="341"/>
      <c r="Q653" s="341"/>
      <c r="R653" s="341"/>
      <c r="S653" s="341"/>
      <c r="T653" s="341"/>
      <c r="U653" s="341"/>
      <c r="V653" s="341"/>
      <c r="W653" s="341"/>
      <c r="X653" s="341"/>
      <c r="Y653" s="341"/>
      <c r="Z653" s="341"/>
    </row>
    <row r="654" spans="1:26" ht="15.6">
      <c r="A654" s="343"/>
      <c r="B654" s="343"/>
      <c r="C654" s="343"/>
      <c r="D654" s="343"/>
      <c r="E654" s="343"/>
      <c r="F654" s="341"/>
      <c r="G654" s="341"/>
      <c r="H654" s="341"/>
      <c r="I654" s="341"/>
      <c r="J654" s="341"/>
      <c r="K654" s="341"/>
      <c r="L654" s="341"/>
      <c r="M654" s="341"/>
      <c r="N654" s="341"/>
      <c r="O654" s="341"/>
      <c r="P654" s="341"/>
      <c r="Q654" s="341"/>
      <c r="R654" s="341"/>
      <c r="S654" s="341"/>
      <c r="T654" s="341"/>
      <c r="U654" s="341"/>
      <c r="V654" s="341"/>
      <c r="W654" s="341"/>
      <c r="X654" s="341"/>
      <c r="Y654" s="341"/>
      <c r="Z654" s="341"/>
    </row>
    <row r="655" spans="1:26" ht="15.6">
      <c r="A655" s="343"/>
      <c r="B655" s="343"/>
      <c r="C655" s="343"/>
      <c r="D655" s="343"/>
      <c r="E655" s="343"/>
      <c r="F655" s="341"/>
      <c r="G655" s="341"/>
      <c r="H655" s="341"/>
      <c r="I655" s="341"/>
      <c r="J655" s="341"/>
      <c r="K655" s="341"/>
      <c r="L655" s="341"/>
      <c r="M655" s="341"/>
      <c r="N655" s="341"/>
      <c r="O655" s="341"/>
      <c r="P655" s="341"/>
      <c r="Q655" s="341"/>
      <c r="R655" s="341"/>
      <c r="S655" s="341"/>
      <c r="T655" s="341"/>
      <c r="U655" s="341"/>
      <c r="V655" s="341"/>
      <c r="W655" s="341"/>
      <c r="X655" s="341"/>
      <c r="Y655" s="341"/>
      <c r="Z655" s="341"/>
    </row>
    <row r="656" spans="1:26" ht="15.6">
      <c r="A656" s="343"/>
      <c r="B656" s="343"/>
      <c r="C656" s="343"/>
      <c r="D656" s="343"/>
      <c r="E656" s="343"/>
      <c r="F656" s="341"/>
      <c r="G656" s="341"/>
      <c r="H656" s="341"/>
      <c r="I656" s="341"/>
      <c r="J656" s="341"/>
      <c r="K656" s="341"/>
      <c r="L656" s="341"/>
      <c r="M656" s="341"/>
      <c r="N656" s="341"/>
      <c r="O656" s="341"/>
      <c r="P656" s="341"/>
      <c r="Q656" s="341"/>
      <c r="R656" s="341"/>
      <c r="S656" s="341"/>
      <c r="T656" s="341"/>
      <c r="U656" s="341"/>
      <c r="V656" s="341"/>
      <c r="W656" s="341"/>
      <c r="X656" s="341"/>
      <c r="Y656" s="341"/>
      <c r="Z656" s="341"/>
    </row>
    <row r="657" spans="1:26" ht="15.6">
      <c r="A657" s="343"/>
      <c r="B657" s="343"/>
      <c r="C657" s="343"/>
      <c r="D657" s="343"/>
      <c r="E657" s="343"/>
      <c r="F657" s="341"/>
      <c r="G657" s="341"/>
      <c r="H657" s="341"/>
      <c r="I657" s="341"/>
      <c r="J657" s="341"/>
      <c r="K657" s="341"/>
      <c r="L657" s="341"/>
      <c r="M657" s="341"/>
      <c r="N657" s="341"/>
      <c r="O657" s="341"/>
      <c r="P657" s="341"/>
      <c r="Q657" s="341"/>
      <c r="R657" s="341"/>
      <c r="S657" s="341"/>
      <c r="T657" s="341"/>
      <c r="U657" s="341"/>
      <c r="V657" s="341"/>
      <c r="W657" s="341"/>
      <c r="X657" s="341"/>
      <c r="Y657" s="341"/>
      <c r="Z657" s="341"/>
    </row>
    <row r="658" spans="1:26" ht="15.6">
      <c r="A658" s="343"/>
      <c r="B658" s="343"/>
      <c r="C658" s="343"/>
      <c r="D658" s="343"/>
      <c r="E658" s="343"/>
      <c r="F658" s="341"/>
      <c r="G658" s="341"/>
      <c r="H658" s="341"/>
      <c r="I658" s="341"/>
      <c r="J658" s="341"/>
      <c r="K658" s="341"/>
      <c r="L658" s="341"/>
      <c r="M658" s="341"/>
      <c r="N658" s="341"/>
      <c r="O658" s="341"/>
      <c r="P658" s="341"/>
      <c r="Q658" s="341"/>
      <c r="R658" s="341"/>
      <c r="S658" s="341"/>
      <c r="T658" s="341"/>
      <c r="U658" s="341"/>
      <c r="V658" s="341"/>
      <c r="W658" s="341"/>
      <c r="X658" s="341"/>
      <c r="Y658" s="341"/>
      <c r="Z658" s="341"/>
    </row>
    <row r="659" spans="1:26" ht="15.6">
      <c r="A659" s="343"/>
      <c r="B659" s="343"/>
      <c r="C659" s="343"/>
      <c r="D659" s="343"/>
      <c r="E659" s="343"/>
      <c r="F659" s="341"/>
      <c r="G659" s="341"/>
      <c r="H659" s="341"/>
      <c r="I659" s="341"/>
      <c r="J659" s="341"/>
      <c r="K659" s="341"/>
      <c r="L659" s="341"/>
      <c r="M659" s="341"/>
      <c r="N659" s="341"/>
      <c r="O659" s="341"/>
      <c r="P659" s="341"/>
      <c r="Q659" s="341"/>
      <c r="R659" s="341"/>
      <c r="S659" s="341"/>
      <c r="T659" s="341"/>
      <c r="U659" s="341"/>
      <c r="V659" s="341"/>
      <c r="W659" s="341"/>
      <c r="X659" s="341"/>
      <c r="Y659" s="341"/>
      <c r="Z659" s="341"/>
    </row>
    <row r="660" spans="1:26" ht="15.6">
      <c r="A660" s="343"/>
      <c r="B660" s="343"/>
      <c r="C660" s="343"/>
      <c r="D660" s="343"/>
      <c r="E660" s="343"/>
      <c r="F660" s="341"/>
      <c r="G660" s="341"/>
      <c r="H660" s="341"/>
      <c r="I660" s="341"/>
      <c r="J660" s="341"/>
      <c r="K660" s="341"/>
      <c r="L660" s="341"/>
      <c r="M660" s="341"/>
      <c r="N660" s="341"/>
      <c r="O660" s="341"/>
      <c r="P660" s="341"/>
      <c r="Q660" s="341"/>
      <c r="R660" s="341"/>
      <c r="S660" s="341"/>
      <c r="T660" s="341"/>
      <c r="U660" s="341"/>
      <c r="V660" s="341"/>
      <c r="W660" s="341"/>
      <c r="X660" s="341"/>
      <c r="Y660" s="341"/>
      <c r="Z660" s="341"/>
    </row>
    <row r="661" spans="1:26" ht="15.6">
      <c r="A661" s="343"/>
      <c r="B661" s="343"/>
      <c r="C661" s="343"/>
      <c r="D661" s="343"/>
      <c r="E661" s="343"/>
      <c r="F661" s="341"/>
      <c r="G661" s="341"/>
      <c r="H661" s="341"/>
      <c r="I661" s="341"/>
      <c r="J661" s="341"/>
      <c r="K661" s="341"/>
      <c r="L661" s="341"/>
      <c r="M661" s="341"/>
      <c r="N661" s="341"/>
      <c r="O661" s="341"/>
      <c r="P661" s="341"/>
      <c r="Q661" s="341"/>
      <c r="R661" s="341"/>
      <c r="S661" s="341"/>
      <c r="T661" s="341"/>
      <c r="U661" s="341"/>
      <c r="V661" s="341"/>
      <c r="W661" s="341"/>
      <c r="X661" s="341"/>
      <c r="Y661" s="341"/>
      <c r="Z661" s="341"/>
    </row>
    <row r="662" spans="1:26" ht="15.6">
      <c r="A662" s="343"/>
      <c r="B662" s="343"/>
      <c r="C662" s="343"/>
      <c r="D662" s="343"/>
      <c r="E662" s="343"/>
      <c r="F662" s="341"/>
      <c r="G662" s="341"/>
      <c r="H662" s="341"/>
      <c r="I662" s="341"/>
      <c r="J662" s="341"/>
      <c r="K662" s="341"/>
      <c r="L662" s="341"/>
      <c r="M662" s="341"/>
      <c r="N662" s="341"/>
      <c r="O662" s="341"/>
      <c r="P662" s="341"/>
      <c r="Q662" s="341"/>
      <c r="R662" s="341"/>
      <c r="S662" s="341"/>
      <c r="T662" s="341"/>
      <c r="U662" s="341"/>
      <c r="V662" s="341"/>
      <c r="W662" s="341"/>
      <c r="X662" s="341"/>
      <c r="Y662" s="341"/>
      <c r="Z662" s="341"/>
    </row>
    <row r="663" spans="1:26" ht="15.6">
      <c r="A663" s="343"/>
      <c r="B663" s="343"/>
      <c r="C663" s="343"/>
      <c r="D663" s="343"/>
      <c r="E663" s="343"/>
      <c r="F663" s="341"/>
      <c r="G663" s="341"/>
      <c r="H663" s="341"/>
      <c r="I663" s="341"/>
      <c r="J663" s="341"/>
      <c r="K663" s="341"/>
      <c r="L663" s="341"/>
      <c r="M663" s="341"/>
      <c r="N663" s="341"/>
      <c r="O663" s="341"/>
      <c r="P663" s="341"/>
      <c r="Q663" s="341"/>
      <c r="R663" s="341"/>
      <c r="S663" s="341"/>
      <c r="T663" s="341"/>
      <c r="U663" s="341"/>
      <c r="V663" s="341"/>
      <c r="W663" s="341"/>
      <c r="X663" s="341"/>
      <c r="Y663" s="341"/>
      <c r="Z663" s="341"/>
    </row>
    <row r="664" spans="1:26" ht="15.6">
      <c r="A664" s="343"/>
      <c r="B664" s="343"/>
      <c r="C664" s="343"/>
      <c r="D664" s="343"/>
      <c r="E664" s="343"/>
      <c r="F664" s="341"/>
      <c r="G664" s="341"/>
      <c r="H664" s="341"/>
      <c r="I664" s="341"/>
      <c r="J664" s="341"/>
      <c r="K664" s="341"/>
      <c r="L664" s="341"/>
      <c r="M664" s="341"/>
      <c r="N664" s="341"/>
      <c r="O664" s="341"/>
      <c r="P664" s="341"/>
      <c r="Q664" s="341"/>
      <c r="R664" s="341"/>
      <c r="S664" s="341"/>
      <c r="T664" s="341"/>
      <c r="U664" s="341"/>
      <c r="V664" s="341"/>
      <c r="W664" s="341"/>
      <c r="X664" s="341"/>
      <c r="Y664" s="341"/>
      <c r="Z664" s="341"/>
    </row>
    <row r="665" spans="1:26" ht="15.6">
      <c r="A665" s="343"/>
      <c r="B665" s="343"/>
      <c r="C665" s="343"/>
      <c r="D665" s="343"/>
      <c r="E665" s="343"/>
      <c r="F665" s="341"/>
      <c r="G665" s="341"/>
      <c r="H665" s="341"/>
      <c r="I665" s="341"/>
      <c r="J665" s="341"/>
      <c r="K665" s="341"/>
      <c r="L665" s="341"/>
      <c r="M665" s="341"/>
      <c r="N665" s="341"/>
      <c r="O665" s="341"/>
      <c r="P665" s="341"/>
      <c r="Q665" s="341"/>
      <c r="R665" s="341"/>
      <c r="S665" s="341"/>
      <c r="T665" s="341"/>
      <c r="U665" s="341"/>
      <c r="V665" s="341"/>
      <c r="W665" s="341"/>
      <c r="X665" s="341"/>
      <c r="Y665" s="341"/>
      <c r="Z665" s="341"/>
    </row>
    <row r="666" spans="1:26" ht="15.6">
      <c r="A666" s="343"/>
      <c r="B666" s="343"/>
      <c r="C666" s="343"/>
      <c r="D666" s="343"/>
      <c r="E666" s="343"/>
      <c r="F666" s="341"/>
      <c r="G666" s="341"/>
      <c r="H666" s="341"/>
      <c r="I666" s="341"/>
      <c r="J666" s="341"/>
      <c r="K666" s="341"/>
      <c r="L666" s="341"/>
      <c r="M666" s="341"/>
      <c r="N666" s="341"/>
      <c r="O666" s="341"/>
      <c r="P666" s="341"/>
      <c r="Q666" s="341"/>
      <c r="R666" s="341"/>
      <c r="S666" s="341"/>
      <c r="T666" s="341"/>
      <c r="U666" s="341"/>
      <c r="V666" s="341"/>
      <c r="W666" s="341"/>
      <c r="X666" s="341"/>
      <c r="Y666" s="341"/>
      <c r="Z666" s="341"/>
    </row>
    <row r="667" spans="1:26" ht="15.6">
      <c r="A667" s="343"/>
      <c r="B667" s="343"/>
      <c r="C667" s="343"/>
      <c r="D667" s="343"/>
      <c r="E667" s="343"/>
      <c r="F667" s="341"/>
      <c r="G667" s="341"/>
      <c r="H667" s="341"/>
      <c r="I667" s="341"/>
      <c r="J667" s="341"/>
      <c r="K667" s="341"/>
      <c r="L667" s="341"/>
      <c r="M667" s="341"/>
      <c r="N667" s="341"/>
      <c r="O667" s="341"/>
      <c r="P667" s="341"/>
      <c r="Q667" s="341"/>
      <c r="R667" s="341"/>
      <c r="S667" s="341"/>
      <c r="T667" s="341"/>
      <c r="U667" s="341"/>
      <c r="V667" s="341"/>
      <c r="W667" s="341"/>
      <c r="X667" s="341"/>
      <c r="Y667" s="341"/>
      <c r="Z667" s="341"/>
    </row>
    <row r="668" spans="1:26" ht="15.6">
      <c r="A668" s="343"/>
      <c r="B668" s="343"/>
      <c r="C668" s="343"/>
      <c r="D668" s="343"/>
      <c r="E668" s="343"/>
      <c r="F668" s="341"/>
      <c r="G668" s="341"/>
      <c r="H668" s="341"/>
      <c r="I668" s="341"/>
      <c r="J668" s="341"/>
      <c r="K668" s="341"/>
      <c r="L668" s="341"/>
      <c r="M668" s="341"/>
      <c r="N668" s="341"/>
      <c r="O668" s="341"/>
      <c r="P668" s="341"/>
      <c r="Q668" s="341"/>
      <c r="R668" s="341"/>
      <c r="S668" s="341"/>
      <c r="T668" s="341"/>
      <c r="U668" s="341"/>
      <c r="V668" s="341"/>
      <c r="W668" s="341"/>
      <c r="X668" s="341"/>
      <c r="Y668" s="341"/>
      <c r="Z668" s="341"/>
    </row>
    <row r="669" spans="1:26" ht="15.6">
      <c r="A669" s="343"/>
      <c r="B669" s="343"/>
      <c r="C669" s="343"/>
      <c r="D669" s="343"/>
      <c r="E669" s="343"/>
      <c r="F669" s="341"/>
      <c r="G669" s="341"/>
      <c r="H669" s="341"/>
      <c r="I669" s="341"/>
      <c r="J669" s="341"/>
      <c r="K669" s="341"/>
      <c r="L669" s="341"/>
      <c r="M669" s="341"/>
      <c r="N669" s="341"/>
      <c r="O669" s="341"/>
      <c r="P669" s="341"/>
      <c r="Q669" s="341"/>
      <c r="R669" s="341"/>
      <c r="S669" s="341"/>
      <c r="T669" s="341"/>
      <c r="U669" s="341"/>
      <c r="V669" s="341"/>
      <c r="W669" s="341"/>
      <c r="X669" s="341"/>
      <c r="Y669" s="341"/>
      <c r="Z669" s="341"/>
    </row>
    <row r="670" spans="1:26" ht="15.6">
      <c r="A670" s="343"/>
      <c r="B670" s="343"/>
      <c r="C670" s="343"/>
      <c r="D670" s="343"/>
      <c r="E670" s="343"/>
      <c r="F670" s="341"/>
      <c r="G670" s="341"/>
      <c r="H670" s="341"/>
      <c r="I670" s="341"/>
      <c r="J670" s="341"/>
      <c r="K670" s="341"/>
      <c r="L670" s="341"/>
      <c r="M670" s="341"/>
      <c r="N670" s="341"/>
      <c r="O670" s="341"/>
      <c r="P670" s="341"/>
      <c r="Q670" s="341"/>
      <c r="R670" s="341"/>
      <c r="S670" s="341"/>
      <c r="T670" s="341"/>
      <c r="U670" s="341"/>
      <c r="V670" s="341"/>
      <c r="W670" s="341"/>
      <c r="X670" s="341"/>
      <c r="Y670" s="341"/>
      <c r="Z670" s="341"/>
    </row>
    <row r="671" spans="1:26" ht="15.6">
      <c r="A671" s="343"/>
      <c r="B671" s="343"/>
      <c r="C671" s="343"/>
      <c r="D671" s="343"/>
      <c r="E671" s="343"/>
      <c r="F671" s="341"/>
      <c r="G671" s="341"/>
      <c r="H671" s="341"/>
      <c r="I671" s="341"/>
      <c r="J671" s="341"/>
      <c r="K671" s="341"/>
      <c r="L671" s="341"/>
      <c r="M671" s="341"/>
      <c r="N671" s="341"/>
      <c r="O671" s="341"/>
      <c r="P671" s="341"/>
      <c r="Q671" s="341"/>
      <c r="R671" s="341"/>
      <c r="S671" s="341"/>
      <c r="T671" s="341"/>
      <c r="U671" s="341"/>
      <c r="V671" s="341"/>
      <c r="W671" s="341"/>
      <c r="X671" s="341"/>
      <c r="Y671" s="341"/>
      <c r="Z671" s="341"/>
    </row>
    <row r="672" spans="1:26" ht="15.6">
      <c r="A672" s="343"/>
      <c r="B672" s="343"/>
      <c r="C672" s="343"/>
      <c r="D672" s="343"/>
      <c r="E672" s="343"/>
      <c r="F672" s="341"/>
      <c r="G672" s="341"/>
      <c r="H672" s="341"/>
      <c r="I672" s="341"/>
      <c r="J672" s="341"/>
      <c r="K672" s="341"/>
      <c r="L672" s="341"/>
      <c r="M672" s="341"/>
      <c r="N672" s="341"/>
      <c r="O672" s="341"/>
      <c r="P672" s="341"/>
      <c r="Q672" s="341"/>
      <c r="R672" s="341"/>
      <c r="S672" s="341"/>
      <c r="T672" s="341"/>
      <c r="U672" s="341"/>
      <c r="V672" s="341"/>
      <c r="W672" s="341"/>
      <c r="X672" s="341"/>
      <c r="Y672" s="341"/>
      <c r="Z672" s="341"/>
    </row>
    <row r="673" spans="1:26" ht="15.6">
      <c r="A673" s="343"/>
      <c r="B673" s="343"/>
      <c r="C673" s="343"/>
      <c r="D673" s="343"/>
      <c r="E673" s="343"/>
      <c r="F673" s="341"/>
      <c r="G673" s="341"/>
      <c r="H673" s="341"/>
      <c r="I673" s="341"/>
      <c r="J673" s="341"/>
      <c r="K673" s="341"/>
      <c r="L673" s="341"/>
      <c r="M673" s="341"/>
      <c r="N673" s="341"/>
      <c r="O673" s="341"/>
      <c r="P673" s="341"/>
      <c r="Q673" s="341"/>
      <c r="R673" s="341"/>
      <c r="S673" s="341"/>
      <c r="T673" s="341"/>
      <c r="U673" s="341"/>
      <c r="V673" s="341"/>
      <c r="W673" s="341"/>
      <c r="X673" s="341"/>
      <c r="Y673" s="341"/>
      <c r="Z673" s="341"/>
    </row>
    <row r="674" spans="1:26" ht="15.6">
      <c r="A674" s="343"/>
      <c r="B674" s="343"/>
      <c r="C674" s="343"/>
      <c r="D674" s="343"/>
      <c r="E674" s="343"/>
      <c r="F674" s="341"/>
      <c r="G674" s="341"/>
      <c r="H674" s="341"/>
      <c r="I674" s="341"/>
      <c r="J674" s="341"/>
      <c r="K674" s="341"/>
      <c r="L674" s="341"/>
      <c r="M674" s="341"/>
      <c r="N674" s="341"/>
      <c r="O674" s="341"/>
      <c r="P674" s="341"/>
      <c r="Q674" s="341"/>
      <c r="R674" s="341"/>
      <c r="S674" s="341"/>
      <c r="T674" s="341"/>
      <c r="U674" s="341"/>
      <c r="V674" s="341"/>
      <c r="W674" s="341"/>
      <c r="X674" s="341"/>
      <c r="Y674" s="341"/>
      <c r="Z674" s="341"/>
    </row>
    <row r="675" spans="1:26" ht="15.6">
      <c r="A675" s="343"/>
      <c r="B675" s="343"/>
      <c r="C675" s="343"/>
      <c r="D675" s="343"/>
      <c r="E675" s="343"/>
      <c r="F675" s="341"/>
      <c r="G675" s="341"/>
      <c r="H675" s="341"/>
      <c r="I675" s="341"/>
      <c r="J675" s="341"/>
      <c r="K675" s="341"/>
      <c r="L675" s="341"/>
      <c r="M675" s="341"/>
      <c r="N675" s="341"/>
      <c r="O675" s="341"/>
      <c r="P675" s="341"/>
      <c r="Q675" s="341"/>
      <c r="R675" s="341"/>
      <c r="S675" s="341"/>
      <c r="T675" s="341"/>
      <c r="U675" s="341"/>
      <c r="V675" s="341"/>
      <c r="W675" s="341"/>
      <c r="X675" s="341"/>
      <c r="Y675" s="341"/>
      <c r="Z675" s="341"/>
    </row>
    <row r="676" spans="1:26" ht="15.6">
      <c r="A676" s="343"/>
      <c r="B676" s="343"/>
      <c r="C676" s="343"/>
      <c r="D676" s="343"/>
      <c r="E676" s="343"/>
      <c r="F676" s="341"/>
      <c r="G676" s="341"/>
      <c r="H676" s="341"/>
      <c r="I676" s="341"/>
      <c r="J676" s="341"/>
      <c r="K676" s="341"/>
      <c r="L676" s="341"/>
      <c r="M676" s="341"/>
      <c r="N676" s="341"/>
      <c r="O676" s="341"/>
      <c r="P676" s="341"/>
      <c r="Q676" s="341"/>
      <c r="R676" s="341"/>
      <c r="S676" s="341"/>
      <c r="T676" s="341"/>
      <c r="U676" s="341"/>
      <c r="V676" s="341"/>
      <c r="W676" s="341"/>
      <c r="X676" s="341"/>
      <c r="Y676" s="341"/>
      <c r="Z676" s="341"/>
    </row>
    <row r="677" spans="1:26" ht="15.6">
      <c r="A677" s="343"/>
      <c r="B677" s="343"/>
      <c r="C677" s="343"/>
      <c r="D677" s="343"/>
      <c r="E677" s="343"/>
      <c r="F677" s="341"/>
      <c r="G677" s="341"/>
      <c r="H677" s="341"/>
      <c r="I677" s="341"/>
      <c r="J677" s="341"/>
      <c r="K677" s="341"/>
      <c r="L677" s="341"/>
      <c r="M677" s="341"/>
      <c r="N677" s="341"/>
      <c r="O677" s="341"/>
      <c r="P677" s="341"/>
      <c r="Q677" s="341"/>
      <c r="R677" s="341"/>
      <c r="S677" s="341"/>
      <c r="T677" s="341"/>
      <c r="U677" s="341"/>
      <c r="V677" s="341"/>
      <c r="W677" s="341"/>
      <c r="X677" s="341"/>
      <c r="Y677" s="341"/>
      <c r="Z677" s="341"/>
    </row>
    <row r="678" spans="1:26" ht="15.6">
      <c r="A678" s="343"/>
      <c r="B678" s="343"/>
      <c r="C678" s="343"/>
      <c r="D678" s="343"/>
      <c r="E678" s="343"/>
      <c r="F678" s="341"/>
      <c r="G678" s="341"/>
      <c r="H678" s="341"/>
      <c r="I678" s="341"/>
      <c r="J678" s="341"/>
      <c r="K678" s="341"/>
      <c r="L678" s="341"/>
      <c r="M678" s="341"/>
      <c r="N678" s="341"/>
      <c r="O678" s="341"/>
      <c r="P678" s="341"/>
      <c r="Q678" s="341"/>
      <c r="R678" s="341"/>
      <c r="S678" s="341"/>
      <c r="T678" s="341"/>
      <c r="U678" s="341"/>
      <c r="V678" s="341"/>
      <c r="W678" s="341"/>
      <c r="X678" s="341"/>
      <c r="Y678" s="341"/>
      <c r="Z678" s="341"/>
    </row>
    <row r="679" spans="1:26" ht="15.6">
      <c r="A679" s="343"/>
      <c r="B679" s="343"/>
      <c r="C679" s="343"/>
      <c r="D679" s="343"/>
      <c r="E679" s="343"/>
      <c r="F679" s="341"/>
      <c r="G679" s="341"/>
      <c r="H679" s="341"/>
      <c r="I679" s="341"/>
      <c r="J679" s="341"/>
      <c r="K679" s="341"/>
      <c r="L679" s="341"/>
      <c r="M679" s="341"/>
      <c r="N679" s="341"/>
      <c r="O679" s="341"/>
      <c r="P679" s="341"/>
      <c r="Q679" s="341"/>
      <c r="R679" s="341"/>
      <c r="S679" s="341"/>
      <c r="T679" s="341"/>
      <c r="U679" s="341"/>
      <c r="V679" s="341"/>
      <c r="W679" s="341"/>
      <c r="X679" s="341"/>
      <c r="Y679" s="341"/>
      <c r="Z679" s="341"/>
    </row>
    <row r="680" spans="1:26" ht="15.6">
      <c r="A680" s="343"/>
      <c r="B680" s="343"/>
      <c r="C680" s="343"/>
      <c r="D680" s="343"/>
      <c r="E680" s="343"/>
      <c r="F680" s="341"/>
      <c r="G680" s="341"/>
      <c r="H680" s="341"/>
      <c r="I680" s="341"/>
      <c r="J680" s="341"/>
      <c r="K680" s="341"/>
      <c r="L680" s="341"/>
      <c r="M680" s="341"/>
      <c r="N680" s="341"/>
      <c r="O680" s="341"/>
      <c r="P680" s="341"/>
      <c r="Q680" s="341"/>
      <c r="R680" s="341"/>
      <c r="S680" s="341"/>
      <c r="T680" s="341"/>
      <c r="U680" s="341"/>
      <c r="V680" s="341"/>
      <c r="W680" s="341"/>
      <c r="X680" s="341"/>
      <c r="Y680" s="341"/>
      <c r="Z680" s="341"/>
    </row>
    <row r="681" spans="1:26" ht="15.6">
      <c r="A681" s="343"/>
      <c r="B681" s="343"/>
      <c r="C681" s="343"/>
      <c r="D681" s="343"/>
      <c r="E681" s="343"/>
      <c r="F681" s="341"/>
      <c r="G681" s="341"/>
      <c r="H681" s="341"/>
      <c r="I681" s="341"/>
      <c r="J681" s="341"/>
      <c r="K681" s="341"/>
      <c r="L681" s="341"/>
      <c r="M681" s="341"/>
      <c r="N681" s="341"/>
      <c r="O681" s="341"/>
      <c r="P681" s="341"/>
      <c r="Q681" s="341"/>
      <c r="R681" s="341"/>
      <c r="S681" s="341"/>
      <c r="T681" s="341"/>
      <c r="U681" s="341"/>
      <c r="V681" s="341"/>
      <c r="W681" s="341"/>
      <c r="X681" s="341"/>
      <c r="Y681" s="341"/>
      <c r="Z681" s="341"/>
    </row>
    <row r="682" spans="1:26" ht="15.6">
      <c r="A682" s="343"/>
      <c r="B682" s="343"/>
      <c r="C682" s="343"/>
      <c r="D682" s="343"/>
      <c r="E682" s="343"/>
      <c r="F682" s="341"/>
      <c r="G682" s="341"/>
      <c r="H682" s="341"/>
      <c r="I682" s="341"/>
      <c r="J682" s="341"/>
      <c r="K682" s="341"/>
      <c r="L682" s="341"/>
      <c r="M682" s="341"/>
      <c r="N682" s="341"/>
      <c r="O682" s="341"/>
      <c r="P682" s="341"/>
      <c r="Q682" s="341"/>
      <c r="R682" s="341"/>
      <c r="S682" s="341"/>
      <c r="T682" s="341"/>
      <c r="U682" s="341"/>
      <c r="V682" s="341"/>
      <c r="W682" s="341"/>
      <c r="X682" s="341"/>
      <c r="Y682" s="341"/>
      <c r="Z682" s="341"/>
    </row>
    <row r="683" spans="1:26" ht="15.6">
      <c r="A683" s="343"/>
      <c r="B683" s="343"/>
      <c r="C683" s="343"/>
      <c r="D683" s="343"/>
      <c r="E683" s="343"/>
      <c r="F683" s="341"/>
      <c r="G683" s="341"/>
      <c r="H683" s="341"/>
      <c r="I683" s="341"/>
      <c r="J683" s="341"/>
      <c r="K683" s="341"/>
      <c r="L683" s="341"/>
      <c r="M683" s="341"/>
      <c r="N683" s="341"/>
      <c r="O683" s="341"/>
      <c r="P683" s="341"/>
      <c r="Q683" s="341"/>
      <c r="R683" s="341"/>
      <c r="S683" s="341"/>
      <c r="T683" s="341"/>
      <c r="U683" s="341"/>
      <c r="V683" s="341"/>
      <c r="W683" s="341"/>
      <c r="X683" s="341"/>
      <c r="Y683" s="341"/>
      <c r="Z683" s="341"/>
    </row>
    <row r="684" spans="1:26" ht="15.6">
      <c r="A684" s="343"/>
      <c r="B684" s="343"/>
      <c r="C684" s="343"/>
      <c r="D684" s="343"/>
      <c r="E684" s="343"/>
      <c r="F684" s="341"/>
      <c r="G684" s="341"/>
      <c r="H684" s="341"/>
      <c r="I684" s="341"/>
      <c r="J684" s="341"/>
      <c r="K684" s="341"/>
      <c r="L684" s="341"/>
      <c r="M684" s="341"/>
      <c r="N684" s="341"/>
      <c r="O684" s="341"/>
      <c r="P684" s="341"/>
      <c r="Q684" s="341"/>
      <c r="R684" s="341"/>
      <c r="S684" s="341"/>
      <c r="T684" s="341"/>
      <c r="U684" s="341"/>
      <c r="V684" s="341"/>
      <c r="W684" s="341"/>
      <c r="X684" s="341"/>
      <c r="Y684" s="341"/>
      <c r="Z684" s="341"/>
    </row>
    <row r="685" spans="1:26" ht="15.6">
      <c r="A685" s="343"/>
      <c r="B685" s="343"/>
      <c r="C685" s="343"/>
      <c r="D685" s="343"/>
      <c r="E685" s="343"/>
      <c r="F685" s="341"/>
      <c r="G685" s="341"/>
      <c r="H685" s="341"/>
      <c r="I685" s="341"/>
      <c r="J685" s="341"/>
      <c r="K685" s="341"/>
      <c r="L685" s="341"/>
      <c r="M685" s="341"/>
      <c r="N685" s="341"/>
      <c r="O685" s="341"/>
      <c r="P685" s="341"/>
      <c r="Q685" s="341"/>
      <c r="R685" s="341"/>
      <c r="S685" s="341"/>
      <c r="T685" s="341"/>
      <c r="U685" s="341"/>
      <c r="V685" s="341"/>
      <c r="W685" s="341"/>
      <c r="X685" s="341"/>
      <c r="Y685" s="341"/>
      <c r="Z685" s="341"/>
    </row>
    <row r="686" spans="1:26" ht="15.6">
      <c r="A686" s="343"/>
      <c r="B686" s="343"/>
      <c r="C686" s="343"/>
      <c r="D686" s="343"/>
      <c r="E686" s="343"/>
      <c r="F686" s="341"/>
      <c r="G686" s="341"/>
      <c r="H686" s="341"/>
      <c r="I686" s="341"/>
      <c r="J686" s="341"/>
      <c r="K686" s="341"/>
      <c r="L686" s="341"/>
      <c r="M686" s="341"/>
      <c r="N686" s="341"/>
      <c r="O686" s="341"/>
      <c r="P686" s="341"/>
      <c r="Q686" s="341"/>
      <c r="R686" s="341"/>
      <c r="S686" s="341"/>
      <c r="T686" s="341"/>
      <c r="U686" s="341"/>
      <c r="V686" s="341"/>
      <c r="W686" s="341"/>
      <c r="X686" s="341"/>
      <c r="Y686" s="341"/>
      <c r="Z686" s="341"/>
    </row>
    <row r="687" spans="1:26" ht="15.6">
      <c r="A687" s="343"/>
      <c r="B687" s="343"/>
      <c r="C687" s="343"/>
      <c r="D687" s="343"/>
      <c r="E687" s="343"/>
      <c r="F687" s="341"/>
      <c r="G687" s="341"/>
      <c r="H687" s="341"/>
      <c r="I687" s="341"/>
      <c r="J687" s="341"/>
      <c r="K687" s="341"/>
      <c r="L687" s="341"/>
      <c r="M687" s="341"/>
      <c r="N687" s="341"/>
      <c r="O687" s="341"/>
      <c r="P687" s="341"/>
      <c r="Q687" s="341"/>
      <c r="R687" s="341"/>
      <c r="S687" s="341"/>
      <c r="T687" s="341"/>
      <c r="U687" s="341"/>
      <c r="V687" s="341"/>
      <c r="W687" s="341"/>
      <c r="X687" s="341"/>
      <c r="Y687" s="341"/>
      <c r="Z687" s="341"/>
    </row>
    <row r="688" spans="1:26" ht="15.6">
      <c r="A688" s="343"/>
      <c r="B688" s="343"/>
      <c r="C688" s="343"/>
      <c r="D688" s="343"/>
      <c r="E688" s="343"/>
      <c r="F688" s="341"/>
      <c r="G688" s="341"/>
      <c r="H688" s="341"/>
      <c r="I688" s="341"/>
      <c r="J688" s="341"/>
      <c r="K688" s="341"/>
      <c r="L688" s="341"/>
      <c r="M688" s="341"/>
      <c r="N688" s="341"/>
      <c r="O688" s="341"/>
      <c r="P688" s="341"/>
      <c r="Q688" s="341"/>
      <c r="R688" s="341"/>
      <c r="S688" s="341"/>
      <c r="T688" s="341"/>
      <c r="U688" s="341"/>
      <c r="V688" s="341"/>
      <c r="W688" s="341"/>
      <c r="X688" s="341"/>
      <c r="Y688" s="341"/>
      <c r="Z688" s="341"/>
    </row>
    <row r="689" spans="1:26" ht="15.6">
      <c r="A689" s="343"/>
      <c r="B689" s="343"/>
      <c r="C689" s="343"/>
      <c r="D689" s="343"/>
      <c r="E689" s="343"/>
      <c r="F689" s="341"/>
      <c r="G689" s="341"/>
      <c r="H689" s="341"/>
      <c r="I689" s="341"/>
      <c r="J689" s="341"/>
      <c r="K689" s="341"/>
      <c r="L689" s="341"/>
      <c r="M689" s="341"/>
      <c r="N689" s="341"/>
      <c r="O689" s="341"/>
      <c r="P689" s="341"/>
      <c r="Q689" s="341"/>
      <c r="R689" s="341"/>
      <c r="S689" s="341"/>
      <c r="T689" s="341"/>
      <c r="U689" s="341"/>
      <c r="V689" s="341"/>
      <c r="W689" s="341"/>
      <c r="X689" s="341"/>
      <c r="Y689" s="341"/>
      <c r="Z689" s="341"/>
    </row>
    <row r="690" spans="1:26" ht="15.6">
      <c r="A690" s="343"/>
      <c r="B690" s="343"/>
      <c r="C690" s="343"/>
      <c r="D690" s="343"/>
      <c r="E690" s="343"/>
      <c r="F690" s="341"/>
      <c r="G690" s="341"/>
      <c r="H690" s="341"/>
      <c r="I690" s="341"/>
      <c r="J690" s="341"/>
      <c r="K690" s="341"/>
      <c r="L690" s="341"/>
      <c r="M690" s="341"/>
      <c r="N690" s="341"/>
      <c r="O690" s="341"/>
      <c r="P690" s="341"/>
      <c r="Q690" s="341"/>
      <c r="R690" s="341"/>
      <c r="S690" s="341"/>
      <c r="T690" s="341"/>
      <c r="U690" s="341"/>
      <c r="V690" s="341"/>
      <c r="W690" s="341"/>
      <c r="X690" s="341"/>
      <c r="Y690" s="341"/>
      <c r="Z690" s="341"/>
    </row>
    <row r="691" spans="1:26" ht="15.6">
      <c r="A691" s="343"/>
      <c r="B691" s="343"/>
      <c r="C691" s="343"/>
      <c r="D691" s="343"/>
      <c r="E691" s="343"/>
      <c r="F691" s="341"/>
      <c r="G691" s="341"/>
      <c r="H691" s="341"/>
      <c r="I691" s="341"/>
      <c r="J691" s="341"/>
      <c r="K691" s="341"/>
      <c r="L691" s="341"/>
      <c r="M691" s="341"/>
      <c r="N691" s="341"/>
      <c r="O691" s="341"/>
      <c r="P691" s="341"/>
      <c r="Q691" s="341"/>
      <c r="R691" s="341"/>
      <c r="S691" s="341"/>
      <c r="T691" s="341"/>
      <c r="U691" s="341"/>
      <c r="V691" s="341"/>
      <c r="W691" s="341"/>
      <c r="X691" s="341"/>
      <c r="Y691" s="341"/>
      <c r="Z691" s="341"/>
    </row>
    <row r="692" spans="1:26" ht="15.6">
      <c r="A692" s="343"/>
      <c r="B692" s="343"/>
      <c r="C692" s="343"/>
      <c r="D692" s="343"/>
      <c r="E692" s="343"/>
      <c r="F692" s="341"/>
      <c r="G692" s="341"/>
      <c r="H692" s="341"/>
      <c r="I692" s="341"/>
      <c r="J692" s="341"/>
      <c r="K692" s="341"/>
      <c r="L692" s="341"/>
      <c r="M692" s="341"/>
      <c r="N692" s="341"/>
      <c r="O692" s="341"/>
      <c r="P692" s="341"/>
      <c r="Q692" s="341"/>
      <c r="R692" s="341"/>
      <c r="S692" s="341"/>
      <c r="T692" s="341"/>
      <c r="U692" s="341"/>
      <c r="V692" s="341"/>
      <c r="W692" s="341"/>
      <c r="X692" s="341"/>
      <c r="Y692" s="341"/>
      <c r="Z692" s="341"/>
    </row>
    <row r="693" spans="1:26" ht="15.6">
      <c r="A693" s="343"/>
      <c r="B693" s="343"/>
      <c r="C693" s="343"/>
      <c r="D693" s="343"/>
      <c r="E693" s="343"/>
      <c r="F693" s="341"/>
      <c r="G693" s="341"/>
      <c r="H693" s="341"/>
      <c r="I693" s="341"/>
      <c r="J693" s="341"/>
      <c r="K693" s="341"/>
      <c r="L693" s="341"/>
      <c r="M693" s="341"/>
      <c r="N693" s="341"/>
      <c r="O693" s="341"/>
      <c r="P693" s="341"/>
      <c r="Q693" s="341"/>
      <c r="R693" s="341"/>
      <c r="S693" s="341"/>
      <c r="T693" s="341"/>
      <c r="U693" s="341"/>
      <c r="V693" s="341"/>
      <c r="W693" s="341"/>
      <c r="X693" s="341"/>
      <c r="Y693" s="341"/>
      <c r="Z693" s="341"/>
    </row>
    <row r="694" spans="1:26" ht="15.6">
      <c r="A694" s="343"/>
      <c r="B694" s="343"/>
      <c r="C694" s="343"/>
      <c r="D694" s="343"/>
      <c r="E694" s="343"/>
      <c r="F694" s="341"/>
      <c r="G694" s="341"/>
      <c r="H694" s="341"/>
      <c r="I694" s="341"/>
      <c r="J694" s="341"/>
      <c r="K694" s="341"/>
      <c r="L694" s="341"/>
      <c r="M694" s="341"/>
      <c r="N694" s="341"/>
      <c r="O694" s="341"/>
      <c r="P694" s="341"/>
      <c r="Q694" s="341"/>
      <c r="R694" s="341"/>
      <c r="S694" s="341"/>
      <c r="T694" s="341"/>
      <c r="U694" s="341"/>
      <c r="V694" s="341"/>
      <c r="W694" s="341"/>
      <c r="X694" s="341"/>
      <c r="Y694" s="341"/>
      <c r="Z694" s="341"/>
    </row>
    <row r="695" spans="1:26" ht="15.6">
      <c r="A695" s="343"/>
      <c r="B695" s="343"/>
      <c r="C695" s="343"/>
      <c r="D695" s="343"/>
      <c r="E695" s="343"/>
      <c r="F695" s="341"/>
      <c r="G695" s="341"/>
      <c r="H695" s="341"/>
      <c r="I695" s="341"/>
      <c r="J695" s="341"/>
      <c r="K695" s="341"/>
      <c r="L695" s="341"/>
      <c r="M695" s="341"/>
      <c r="N695" s="341"/>
      <c r="O695" s="341"/>
      <c r="P695" s="341"/>
      <c r="Q695" s="341"/>
      <c r="R695" s="341"/>
      <c r="S695" s="341"/>
      <c r="T695" s="341"/>
      <c r="U695" s="341"/>
      <c r="V695" s="341"/>
      <c r="W695" s="341"/>
      <c r="X695" s="341"/>
      <c r="Y695" s="341"/>
      <c r="Z695" s="341"/>
    </row>
    <row r="696" spans="1:26" ht="15.6">
      <c r="A696" s="343"/>
      <c r="B696" s="343"/>
      <c r="C696" s="343"/>
      <c r="D696" s="343"/>
      <c r="E696" s="343"/>
      <c r="F696" s="341"/>
      <c r="G696" s="341"/>
      <c r="H696" s="341"/>
      <c r="I696" s="341"/>
      <c r="J696" s="341"/>
      <c r="K696" s="341"/>
      <c r="L696" s="341"/>
      <c r="M696" s="341"/>
      <c r="N696" s="341"/>
      <c r="O696" s="341"/>
      <c r="P696" s="341"/>
      <c r="Q696" s="341"/>
      <c r="R696" s="341"/>
      <c r="S696" s="341"/>
      <c r="T696" s="341"/>
      <c r="U696" s="341"/>
      <c r="V696" s="341"/>
      <c r="W696" s="341"/>
      <c r="X696" s="341"/>
      <c r="Y696" s="341"/>
      <c r="Z696" s="341"/>
    </row>
    <row r="697" spans="1:26" ht="15.6">
      <c r="A697" s="343"/>
      <c r="B697" s="343"/>
      <c r="C697" s="343"/>
      <c r="D697" s="343"/>
      <c r="E697" s="343"/>
      <c r="F697" s="341"/>
      <c r="G697" s="341"/>
      <c r="H697" s="341"/>
      <c r="I697" s="341"/>
      <c r="J697" s="341"/>
      <c r="K697" s="341"/>
      <c r="L697" s="341"/>
      <c r="M697" s="341"/>
      <c r="N697" s="341"/>
      <c r="O697" s="341"/>
      <c r="P697" s="341"/>
      <c r="Q697" s="341"/>
      <c r="R697" s="341"/>
      <c r="S697" s="341"/>
      <c r="T697" s="341"/>
      <c r="U697" s="341"/>
      <c r="V697" s="341"/>
      <c r="W697" s="341"/>
      <c r="X697" s="341"/>
      <c r="Y697" s="341"/>
      <c r="Z697" s="341"/>
    </row>
    <row r="698" spans="1:26" ht="15.6">
      <c r="A698" s="343"/>
      <c r="B698" s="343"/>
      <c r="C698" s="343"/>
      <c r="D698" s="343"/>
      <c r="E698" s="343"/>
      <c r="F698" s="341"/>
      <c r="G698" s="341"/>
      <c r="H698" s="341"/>
      <c r="I698" s="341"/>
      <c r="J698" s="341"/>
      <c r="K698" s="341"/>
      <c r="L698" s="341"/>
      <c r="M698" s="341"/>
      <c r="N698" s="341"/>
      <c r="O698" s="341"/>
      <c r="P698" s="341"/>
      <c r="Q698" s="341"/>
      <c r="R698" s="341"/>
      <c r="S698" s="341"/>
      <c r="T698" s="341"/>
      <c r="U698" s="341"/>
      <c r="V698" s="341"/>
      <c r="W698" s="341"/>
      <c r="X698" s="341"/>
      <c r="Y698" s="341"/>
      <c r="Z698" s="341"/>
    </row>
    <row r="699" spans="1:26" ht="15.6">
      <c r="A699" s="343"/>
      <c r="B699" s="343"/>
      <c r="C699" s="343"/>
      <c r="D699" s="343"/>
      <c r="E699" s="343"/>
      <c r="F699" s="341"/>
      <c r="G699" s="341"/>
      <c r="H699" s="341"/>
      <c r="I699" s="341"/>
      <c r="J699" s="341"/>
      <c r="K699" s="341"/>
      <c r="L699" s="341"/>
      <c r="M699" s="341"/>
      <c r="N699" s="341"/>
      <c r="O699" s="341"/>
      <c r="P699" s="341"/>
      <c r="Q699" s="341"/>
      <c r="R699" s="341"/>
      <c r="S699" s="341"/>
      <c r="T699" s="341"/>
      <c r="U699" s="341"/>
      <c r="V699" s="341"/>
      <c r="W699" s="341"/>
      <c r="X699" s="341"/>
      <c r="Y699" s="341"/>
      <c r="Z699" s="341"/>
    </row>
    <row r="700" spans="1:26" ht="15.6">
      <c r="A700" s="343"/>
      <c r="B700" s="343"/>
      <c r="C700" s="343"/>
      <c r="D700" s="343"/>
      <c r="E700" s="343"/>
      <c r="F700" s="341"/>
      <c r="G700" s="341"/>
      <c r="H700" s="341"/>
      <c r="I700" s="341"/>
      <c r="J700" s="341"/>
      <c r="K700" s="341"/>
      <c r="L700" s="341"/>
      <c r="M700" s="341"/>
      <c r="N700" s="341"/>
      <c r="O700" s="341"/>
      <c r="P700" s="341"/>
      <c r="Q700" s="341"/>
      <c r="R700" s="341"/>
      <c r="S700" s="341"/>
      <c r="T700" s="341"/>
      <c r="U700" s="341"/>
      <c r="V700" s="341"/>
      <c r="W700" s="341"/>
      <c r="X700" s="341"/>
      <c r="Y700" s="341"/>
      <c r="Z700" s="341"/>
    </row>
    <row r="701" spans="1:26" ht="15.6">
      <c r="A701" s="343"/>
      <c r="B701" s="343"/>
      <c r="C701" s="343"/>
      <c r="D701" s="343"/>
      <c r="E701" s="343"/>
      <c r="F701" s="341"/>
      <c r="G701" s="341"/>
      <c r="H701" s="341"/>
      <c r="I701" s="341"/>
      <c r="J701" s="341"/>
      <c r="K701" s="341"/>
      <c r="L701" s="341"/>
      <c r="M701" s="341"/>
      <c r="N701" s="341"/>
      <c r="O701" s="341"/>
      <c r="P701" s="341"/>
      <c r="Q701" s="341"/>
      <c r="R701" s="341"/>
      <c r="S701" s="341"/>
      <c r="T701" s="341"/>
      <c r="U701" s="341"/>
      <c r="V701" s="341"/>
      <c r="W701" s="341"/>
      <c r="X701" s="341"/>
      <c r="Y701" s="341"/>
      <c r="Z701" s="341"/>
    </row>
    <row r="702" spans="1:26" ht="15.6">
      <c r="A702" s="343"/>
      <c r="B702" s="343"/>
      <c r="C702" s="343"/>
      <c r="D702" s="343"/>
      <c r="E702" s="343"/>
      <c r="F702" s="341"/>
      <c r="G702" s="341"/>
      <c r="H702" s="341"/>
      <c r="I702" s="341"/>
      <c r="J702" s="341"/>
      <c r="K702" s="341"/>
      <c r="L702" s="341"/>
      <c r="M702" s="341"/>
      <c r="N702" s="341"/>
      <c r="O702" s="341"/>
      <c r="P702" s="341"/>
      <c r="Q702" s="341"/>
      <c r="R702" s="341"/>
      <c r="S702" s="341"/>
      <c r="T702" s="341"/>
      <c r="U702" s="341"/>
      <c r="V702" s="341"/>
      <c r="W702" s="341"/>
      <c r="X702" s="341"/>
      <c r="Y702" s="341"/>
      <c r="Z702" s="341"/>
    </row>
    <row r="703" spans="1:26" ht="15.6">
      <c r="A703" s="343"/>
      <c r="B703" s="343"/>
      <c r="C703" s="343"/>
      <c r="D703" s="343"/>
      <c r="E703" s="343"/>
      <c r="F703" s="341"/>
      <c r="G703" s="341"/>
      <c r="H703" s="341"/>
      <c r="I703" s="341"/>
      <c r="J703" s="341"/>
      <c r="K703" s="341"/>
      <c r="L703" s="341"/>
      <c r="M703" s="341"/>
      <c r="N703" s="341"/>
      <c r="O703" s="341"/>
      <c r="P703" s="341"/>
      <c r="Q703" s="341"/>
      <c r="R703" s="341"/>
      <c r="S703" s="341"/>
      <c r="T703" s="341"/>
      <c r="U703" s="341"/>
      <c r="V703" s="341"/>
      <c r="W703" s="341"/>
      <c r="X703" s="341"/>
      <c r="Y703" s="341"/>
      <c r="Z703" s="341"/>
    </row>
    <row r="704" spans="1:26" ht="15.6">
      <c r="A704" s="343"/>
      <c r="B704" s="343"/>
      <c r="C704" s="343"/>
      <c r="D704" s="343"/>
      <c r="E704" s="343"/>
      <c r="F704" s="341"/>
      <c r="G704" s="341"/>
      <c r="H704" s="341"/>
      <c r="I704" s="341"/>
      <c r="J704" s="341"/>
      <c r="K704" s="341"/>
      <c r="L704" s="341"/>
      <c r="M704" s="341"/>
      <c r="N704" s="341"/>
      <c r="O704" s="341"/>
      <c r="P704" s="341"/>
      <c r="Q704" s="341"/>
      <c r="R704" s="341"/>
      <c r="S704" s="341"/>
      <c r="T704" s="341"/>
      <c r="U704" s="341"/>
      <c r="V704" s="341"/>
      <c r="W704" s="341"/>
      <c r="X704" s="341"/>
      <c r="Y704" s="341"/>
      <c r="Z704" s="341"/>
    </row>
    <row r="705" spans="1:26" ht="15.6">
      <c r="A705" s="343"/>
      <c r="B705" s="343"/>
      <c r="C705" s="343"/>
      <c r="D705" s="343"/>
      <c r="E705" s="343"/>
      <c r="F705" s="341"/>
      <c r="G705" s="341"/>
      <c r="H705" s="341"/>
      <c r="I705" s="341"/>
      <c r="J705" s="341"/>
      <c r="K705" s="341"/>
      <c r="L705" s="341"/>
      <c r="M705" s="341"/>
      <c r="N705" s="341"/>
      <c r="O705" s="341"/>
      <c r="P705" s="341"/>
      <c r="Q705" s="341"/>
      <c r="R705" s="341"/>
      <c r="S705" s="341"/>
      <c r="T705" s="341"/>
      <c r="U705" s="341"/>
      <c r="V705" s="341"/>
      <c r="W705" s="341"/>
      <c r="X705" s="341"/>
      <c r="Y705" s="341"/>
      <c r="Z705" s="341"/>
    </row>
    <row r="706" spans="1:26" ht="15.6">
      <c r="A706" s="343"/>
      <c r="B706" s="343"/>
      <c r="C706" s="343"/>
      <c r="D706" s="343"/>
      <c r="E706" s="343"/>
      <c r="F706" s="341"/>
      <c r="G706" s="341"/>
      <c r="H706" s="341"/>
      <c r="I706" s="341"/>
      <c r="J706" s="341"/>
      <c r="K706" s="341"/>
      <c r="L706" s="341"/>
      <c r="M706" s="341"/>
      <c r="N706" s="341"/>
      <c r="O706" s="341"/>
      <c r="P706" s="341"/>
      <c r="Q706" s="341"/>
      <c r="R706" s="341"/>
      <c r="S706" s="341"/>
      <c r="T706" s="341"/>
      <c r="U706" s="341"/>
      <c r="V706" s="341"/>
      <c r="W706" s="341"/>
      <c r="X706" s="341"/>
      <c r="Y706" s="341"/>
      <c r="Z706" s="341"/>
    </row>
    <row r="707" spans="1:26" ht="15.6">
      <c r="A707" s="343"/>
      <c r="B707" s="343"/>
      <c r="C707" s="343"/>
      <c r="D707" s="343"/>
      <c r="E707" s="343"/>
      <c r="F707" s="341"/>
      <c r="G707" s="341"/>
      <c r="H707" s="341"/>
      <c r="I707" s="341"/>
      <c r="J707" s="341"/>
      <c r="K707" s="341"/>
      <c r="L707" s="341"/>
      <c r="M707" s="341"/>
      <c r="N707" s="341"/>
      <c r="O707" s="341"/>
      <c r="P707" s="341"/>
      <c r="Q707" s="341"/>
      <c r="R707" s="341"/>
      <c r="S707" s="341"/>
      <c r="T707" s="341"/>
      <c r="U707" s="341"/>
      <c r="V707" s="341"/>
      <c r="W707" s="341"/>
      <c r="X707" s="341"/>
      <c r="Y707" s="341"/>
      <c r="Z707" s="341"/>
    </row>
    <row r="708" spans="1:26" ht="15.6">
      <c r="A708" s="343"/>
      <c r="B708" s="343"/>
      <c r="C708" s="343"/>
      <c r="D708" s="343"/>
      <c r="E708" s="343"/>
      <c r="F708" s="341"/>
      <c r="G708" s="341"/>
      <c r="H708" s="341"/>
      <c r="I708" s="341"/>
      <c r="J708" s="341"/>
      <c r="K708" s="341"/>
      <c r="L708" s="341"/>
      <c r="M708" s="341"/>
      <c r="N708" s="341"/>
      <c r="O708" s="341"/>
      <c r="P708" s="341"/>
      <c r="Q708" s="341"/>
      <c r="R708" s="341"/>
      <c r="S708" s="341"/>
      <c r="T708" s="341"/>
      <c r="U708" s="341"/>
      <c r="V708" s="341"/>
      <c r="W708" s="341"/>
      <c r="X708" s="341"/>
      <c r="Y708" s="341"/>
      <c r="Z708" s="341"/>
    </row>
    <row r="709" spans="1:26" ht="15.6">
      <c r="A709" s="343"/>
      <c r="B709" s="343"/>
      <c r="C709" s="343"/>
      <c r="D709" s="343"/>
      <c r="E709" s="343"/>
      <c r="F709" s="341"/>
      <c r="G709" s="341"/>
      <c r="H709" s="341"/>
      <c r="I709" s="341"/>
      <c r="J709" s="341"/>
      <c r="K709" s="341"/>
      <c r="L709" s="341"/>
      <c r="M709" s="341"/>
      <c r="N709" s="341"/>
      <c r="O709" s="341"/>
      <c r="P709" s="341"/>
      <c r="Q709" s="341"/>
      <c r="R709" s="341"/>
      <c r="S709" s="341"/>
      <c r="T709" s="341"/>
      <c r="U709" s="341"/>
      <c r="V709" s="341"/>
      <c r="W709" s="341"/>
      <c r="X709" s="341"/>
      <c r="Y709" s="341"/>
      <c r="Z709" s="341"/>
    </row>
    <row r="710" spans="1:26" ht="15.6">
      <c r="A710" s="343"/>
      <c r="B710" s="343"/>
      <c r="C710" s="343"/>
      <c r="D710" s="343"/>
      <c r="E710" s="343"/>
      <c r="F710" s="341"/>
      <c r="G710" s="341"/>
      <c r="H710" s="341"/>
      <c r="I710" s="341"/>
      <c r="J710" s="341"/>
      <c r="K710" s="341"/>
      <c r="L710" s="341"/>
      <c r="M710" s="341"/>
      <c r="N710" s="341"/>
      <c r="O710" s="341"/>
      <c r="P710" s="341"/>
      <c r="Q710" s="341"/>
      <c r="R710" s="341"/>
      <c r="S710" s="341"/>
      <c r="T710" s="341"/>
      <c r="U710" s="341"/>
      <c r="V710" s="341"/>
      <c r="W710" s="341"/>
      <c r="X710" s="341"/>
      <c r="Y710" s="341"/>
      <c r="Z710" s="341"/>
    </row>
    <row r="711" spans="1:26" ht="15.6">
      <c r="A711" s="343"/>
      <c r="B711" s="343"/>
      <c r="C711" s="343"/>
      <c r="D711" s="343"/>
      <c r="E711" s="343"/>
      <c r="F711" s="341"/>
      <c r="G711" s="341"/>
      <c r="H711" s="341"/>
      <c r="I711" s="341"/>
      <c r="J711" s="341"/>
      <c r="K711" s="341"/>
      <c r="L711" s="341"/>
      <c r="M711" s="341"/>
      <c r="N711" s="341"/>
      <c r="O711" s="341"/>
      <c r="P711" s="341"/>
      <c r="Q711" s="341"/>
      <c r="R711" s="341"/>
      <c r="S711" s="341"/>
      <c r="T711" s="341"/>
      <c r="U711" s="341"/>
      <c r="V711" s="341"/>
      <c r="W711" s="341"/>
      <c r="X711" s="341"/>
      <c r="Y711" s="341"/>
      <c r="Z711" s="341"/>
    </row>
    <row r="712" spans="1:26" ht="15.6">
      <c r="A712" s="343"/>
      <c r="B712" s="343"/>
      <c r="C712" s="343"/>
      <c r="D712" s="343"/>
      <c r="E712" s="343"/>
      <c r="F712" s="341"/>
      <c r="G712" s="341"/>
      <c r="H712" s="341"/>
      <c r="I712" s="341"/>
      <c r="J712" s="341"/>
      <c r="K712" s="341"/>
      <c r="L712" s="341"/>
      <c r="M712" s="341"/>
      <c r="N712" s="341"/>
      <c r="O712" s="341"/>
      <c r="P712" s="341"/>
      <c r="Q712" s="341"/>
      <c r="R712" s="341"/>
      <c r="S712" s="341"/>
      <c r="T712" s="341"/>
      <c r="U712" s="341"/>
      <c r="V712" s="341"/>
      <c r="W712" s="341"/>
      <c r="X712" s="341"/>
      <c r="Y712" s="341"/>
      <c r="Z712" s="341"/>
    </row>
    <row r="713" spans="1:26" ht="15.6">
      <c r="A713" s="343"/>
      <c r="B713" s="343"/>
      <c r="C713" s="343"/>
      <c r="D713" s="343"/>
      <c r="E713" s="343"/>
      <c r="F713" s="341"/>
      <c r="G713" s="341"/>
      <c r="H713" s="341"/>
      <c r="I713" s="341"/>
      <c r="J713" s="341"/>
      <c r="K713" s="341"/>
      <c r="L713" s="341"/>
      <c r="M713" s="341"/>
      <c r="N713" s="341"/>
      <c r="O713" s="341"/>
      <c r="P713" s="341"/>
      <c r="Q713" s="341"/>
      <c r="R713" s="341"/>
      <c r="S713" s="341"/>
      <c r="T713" s="341"/>
      <c r="U713" s="341"/>
      <c r="V713" s="341"/>
      <c r="W713" s="341"/>
      <c r="X713" s="341"/>
      <c r="Y713" s="341"/>
      <c r="Z713" s="341"/>
    </row>
    <row r="714" spans="1:26" ht="15.6">
      <c r="A714" s="343"/>
      <c r="B714" s="343"/>
      <c r="C714" s="343"/>
      <c r="D714" s="343"/>
      <c r="E714" s="343"/>
      <c r="F714" s="341"/>
      <c r="G714" s="341"/>
      <c r="H714" s="341"/>
      <c r="I714" s="341"/>
      <c r="J714" s="341"/>
      <c r="K714" s="341"/>
      <c r="L714" s="341"/>
      <c r="M714" s="341"/>
      <c r="N714" s="341"/>
      <c r="O714" s="341"/>
      <c r="P714" s="341"/>
      <c r="Q714" s="341"/>
      <c r="R714" s="341"/>
      <c r="S714" s="341"/>
      <c r="T714" s="341"/>
      <c r="U714" s="341"/>
      <c r="V714" s="341"/>
      <c r="W714" s="341"/>
      <c r="X714" s="341"/>
      <c r="Y714" s="341"/>
      <c r="Z714" s="341"/>
    </row>
    <row r="715" spans="1:26" ht="15.6">
      <c r="A715" s="343"/>
      <c r="B715" s="343"/>
      <c r="C715" s="343"/>
      <c r="D715" s="343"/>
      <c r="E715" s="343"/>
      <c r="F715" s="341"/>
      <c r="G715" s="341"/>
      <c r="H715" s="341"/>
      <c r="I715" s="341"/>
      <c r="J715" s="341"/>
      <c r="K715" s="341"/>
      <c r="L715" s="341"/>
      <c r="M715" s="341"/>
      <c r="N715" s="341"/>
      <c r="O715" s="341"/>
      <c r="P715" s="341"/>
      <c r="Q715" s="341"/>
      <c r="R715" s="341"/>
      <c r="S715" s="341"/>
      <c r="T715" s="341"/>
      <c r="U715" s="341"/>
      <c r="V715" s="341"/>
      <c r="W715" s="341"/>
      <c r="X715" s="341"/>
      <c r="Y715" s="341"/>
      <c r="Z715" s="341"/>
    </row>
    <row r="716" spans="1:26" ht="15.6">
      <c r="A716" s="343"/>
      <c r="B716" s="343"/>
      <c r="C716" s="343"/>
      <c r="D716" s="343"/>
      <c r="E716" s="343"/>
      <c r="F716" s="341"/>
      <c r="G716" s="341"/>
      <c r="H716" s="341"/>
      <c r="I716" s="341"/>
      <c r="J716" s="341"/>
      <c r="K716" s="341"/>
      <c r="L716" s="341"/>
      <c r="M716" s="341"/>
      <c r="N716" s="341"/>
      <c r="O716" s="341"/>
      <c r="P716" s="341"/>
      <c r="Q716" s="341"/>
      <c r="R716" s="341"/>
      <c r="S716" s="341"/>
      <c r="T716" s="341"/>
      <c r="U716" s="341"/>
      <c r="V716" s="341"/>
      <c r="W716" s="341"/>
      <c r="X716" s="341"/>
      <c r="Y716" s="341"/>
      <c r="Z716" s="341"/>
    </row>
    <row r="717" spans="1:26" ht="15.6">
      <c r="A717" s="343"/>
      <c r="B717" s="343"/>
      <c r="C717" s="343"/>
      <c r="D717" s="343"/>
      <c r="E717" s="343"/>
      <c r="F717" s="341"/>
      <c r="G717" s="341"/>
      <c r="H717" s="341"/>
      <c r="I717" s="341"/>
      <c r="J717" s="341"/>
      <c r="K717" s="341"/>
      <c r="L717" s="341"/>
      <c r="M717" s="341"/>
      <c r="N717" s="341"/>
      <c r="O717" s="341"/>
      <c r="P717" s="341"/>
      <c r="Q717" s="341"/>
      <c r="R717" s="341"/>
      <c r="S717" s="341"/>
      <c r="T717" s="341"/>
      <c r="U717" s="341"/>
      <c r="V717" s="341"/>
      <c r="W717" s="341"/>
      <c r="X717" s="341"/>
      <c r="Y717" s="341"/>
      <c r="Z717" s="341"/>
    </row>
    <row r="718" spans="1:26" ht="15.6">
      <c r="A718" s="343"/>
      <c r="B718" s="343"/>
      <c r="C718" s="343"/>
      <c r="D718" s="343"/>
      <c r="E718" s="343"/>
      <c r="F718" s="341"/>
      <c r="G718" s="341"/>
      <c r="H718" s="341"/>
      <c r="I718" s="341"/>
      <c r="J718" s="341"/>
      <c r="K718" s="341"/>
      <c r="L718" s="341"/>
      <c r="M718" s="341"/>
      <c r="N718" s="341"/>
      <c r="O718" s="341"/>
      <c r="P718" s="341"/>
      <c r="Q718" s="341"/>
      <c r="R718" s="341"/>
      <c r="S718" s="341"/>
      <c r="T718" s="341"/>
      <c r="U718" s="341"/>
      <c r="V718" s="341"/>
      <c r="W718" s="341"/>
      <c r="X718" s="341"/>
      <c r="Y718" s="341"/>
      <c r="Z718" s="341"/>
    </row>
    <row r="719" spans="1:26" ht="15.6">
      <c r="A719" s="343"/>
      <c r="B719" s="343"/>
      <c r="C719" s="343"/>
      <c r="D719" s="343"/>
      <c r="E719" s="343"/>
      <c r="F719" s="341"/>
      <c r="G719" s="341"/>
      <c r="H719" s="341"/>
      <c r="I719" s="341"/>
      <c r="J719" s="341"/>
      <c r="K719" s="341"/>
      <c r="L719" s="341"/>
      <c r="M719" s="341"/>
      <c r="N719" s="341"/>
      <c r="O719" s="341"/>
      <c r="P719" s="341"/>
      <c r="Q719" s="341"/>
      <c r="R719" s="341"/>
      <c r="S719" s="341"/>
      <c r="T719" s="341"/>
      <c r="U719" s="341"/>
      <c r="V719" s="341"/>
      <c r="W719" s="341"/>
      <c r="X719" s="341"/>
      <c r="Y719" s="341"/>
      <c r="Z719" s="341"/>
    </row>
    <row r="720" spans="1:26" ht="15.6">
      <c r="A720" s="343"/>
      <c r="B720" s="343"/>
      <c r="C720" s="343"/>
      <c r="D720" s="343"/>
      <c r="E720" s="343"/>
      <c r="F720" s="341"/>
      <c r="G720" s="341"/>
      <c r="H720" s="341"/>
      <c r="I720" s="341"/>
      <c r="J720" s="341"/>
      <c r="K720" s="341"/>
      <c r="L720" s="341"/>
      <c r="M720" s="341"/>
      <c r="N720" s="341"/>
      <c r="O720" s="341"/>
      <c r="P720" s="341"/>
      <c r="Q720" s="341"/>
      <c r="R720" s="341"/>
      <c r="S720" s="341"/>
      <c r="T720" s="341"/>
      <c r="U720" s="341"/>
      <c r="V720" s="341"/>
      <c r="W720" s="341"/>
      <c r="X720" s="341"/>
      <c r="Y720" s="341"/>
      <c r="Z720" s="341"/>
    </row>
    <row r="721" spans="1:26" ht="15.6">
      <c r="A721" s="343"/>
      <c r="B721" s="343"/>
      <c r="C721" s="343"/>
      <c r="D721" s="343"/>
      <c r="E721" s="343"/>
      <c r="F721" s="341"/>
      <c r="G721" s="341"/>
      <c r="H721" s="341"/>
      <c r="I721" s="341"/>
      <c r="J721" s="341"/>
      <c r="K721" s="341"/>
      <c r="L721" s="341"/>
      <c r="M721" s="341"/>
      <c r="N721" s="341"/>
      <c r="O721" s="341"/>
      <c r="P721" s="341"/>
      <c r="Q721" s="341"/>
      <c r="R721" s="341"/>
      <c r="S721" s="341"/>
      <c r="T721" s="341"/>
      <c r="U721" s="341"/>
      <c r="V721" s="341"/>
      <c r="W721" s="341"/>
      <c r="X721" s="341"/>
      <c r="Y721" s="341"/>
      <c r="Z721" s="341"/>
    </row>
    <row r="722" spans="1:26" ht="15.6">
      <c r="A722" s="343"/>
      <c r="B722" s="343"/>
      <c r="C722" s="343"/>
      <c r="D722" s="343"/>
      <c r="E722" s="343"/>
      <c r="F722" s="341"/>
      <c r="G722" s="341"/>
      <c r="H722" s="341"/>
      <c r="I722" s="341"/>
      <c r="J722" s="341"/>
      <c r="K722" s="341"/>
      <c r="L722" s="341"/>
      <c r="M722" s="341"/>
      <c r="N722" s="341"/>
      <c r="O722" s="341"/>
      <c r="P722" s="341"/>
      <c r="Q722" s="341"/>
      <c r="R722" s="341"/>
      <c r="S722" s="341"/>
      <c r="T722" s="341"/>
      <c r="U722" s="341"/>
      <c r="V722" s="341"/>
      <c r="W722" s="341"/>
      <c r="X722" s="341"/>
      <c r="Y722" s="341"/>
      <c r="Z722" s="341"/>
    </row>
    <row r="723" spans="1:26" ht="15.6">
      <c r="A723" s="343"/>
      <c r="B723" s="343"/>
      <c r="C723" s="343"/>
      <c r="D723" s="343"/>
      <c r="E723" s="343"/>
      <c r="F723" s="341"/>
      <c r="G723" s="341"/>
      <c r="H723" s="341"/>
      <c r="I723" s="341"/>
      <c r="J723" s="341"/>
      <c r="K723" s="341"/>
      <c r="L723" s="341"/>
      <c r="M723" s="341"/>
      <c r="N723" s="341"/>
      <c r="O723" s="341"/>
      <c r="P723" s="341"/>
      <c r="Q723" s="341"/>
      <c r="R723" s="341"/>
      <c r="S723" s="341"/>
      <c r="T723" s="341"/>
      <c r="U723" s="341"/>
      <c r="V723" s="341"/>
      <c r="W723" s="341"/>
      <c r="X723" s="341"/>
      <c r="Y723" s="341"/>
      <c r="Z723" s="341"/>
    </row>
    <row r="724" spans="1:26" ht="15.6">
      <c r="A724" s="343"/>
      <c r="B724" s="343"/>
      <c r="C724" s="343"/>
      <c r="D724" s="343"/>
      <c r="E724" s="343"/>
      <c r="F724" s="341"/>
      <c r="G724" s="341"/>
      <c r="H724" s="341"/>
      <c r="I724" s="341"/>
      <c r="J724" s="341"/>
      <c r="K724" s="341"/>
      <c r="L724" s="341"/>
      <c r="M724" s="341"/>
      <c r="N724" s="341"/>
      <c r="O724" s="341"/>
      <c r="P724" s="341"/>
      <c r="Q724" s="341"/>
      <c r="R724" s="341"/>
      <c r="S724" s="341"/>
      <c r="T724" s="341"/>
      <c r="U724" s="341"/>
      <c r="V724" s="341"/>
      <c r="W724" s="341"/>
      <c r="X724" s="341"/>
      <c r="Y724" s="341"/>
      <c r="Z724" s="341"/>
    </row>
    <row r="725" spans="1:26" ht="15.6">
      <c r="A725" s="343"/>
      <c r="B725" s="343"/>
      <c r="C725" s="343"/>
      <c r="D725" s="343"/>
      <c r="E725" s="343"/>
      <c r="F725" s="341"/>
      <c r="G725" s="341"/>
      <c r="H725" s="341"/>
      <c r="I725" s="341"/>
      <c r="J725" s="341"/>
      <c r="K725" s="341"/>
      <c r="L725" s="341"/>
      <c r="M725" s="341"/>
      <c r="N725" s="341"/>
      <c r="O725" s="341"/>
      <c r="P725" s="341"/>
      <c r="Q725" s="341"/>
      <c r="R725" s="341"/>
      <c r="S725" s="341"/>
      <c r="T725" s="341"/>
      <c r="U725" s="341"/>
      <c r="V725" s="341"/>
      <c r="W725" s="341"/>
      <c r="X725" s="341"/>
      <c r="Y725" s="341"/>
      <c r="Z725" s="341"/>
    </row>
    <row r="726" spans="1:26" ht="15.6">
      <c r="A726" s="343"/>
      <c r="B726" s="343"/>
      <c r="C726" s="343"/>
      <c r="D726" s="343"/>
      <c r="E726" s="343"/>
      <c r="F726" s="341"/>
      <c r="G726" s="341"/>
      <c r="H726" s="341"/>
      <c r="I726" s="341"/>
      <c r="J726" s="341"/>
      <c r="K726" s="341"/>
      <c r="L726" s="341"/>
      <c r="M726" s="341"/>
      <c r="N726" s="341"/>
      <c r="O726" s="341"/>
      <c r="P726" s="341"/>
      <c r="Q726" s="341"/>
      <c r="R726" s="341"/>
      <c r="S726" s="341"/>
      <c r="T726" s="341"/>
      <c r="U726" s="341"/>
      <c r="V726" s="341"/>
      <c r="W726" s="341"/>
      <c r="X726" s="341"/>
      <c r="Y726" s="341"/>
      <c r="Z726" s="341"/>
    </row>
    <row r="727" spans="1:26" ht="15.6">
      <c r="A727" s="343"/>
      <c r="B727" s="343"/>
      <c r="C727" s="343"/>
      <c r="D727" s="343"/>
      <c r="E727" s="343"/>
      <c r="F727" s="341"/>
      <c r="G727" s="341"/>
      <c r="H727" s="341"/>
      <c r="I727" s="341"/>
      <c r="J727" s="341"/>
      <c r="K727" s="341"/>
      <c r="L727" s="341"/>
      <c r="M727" s="341"/>
      <c r="N727" s="341"/>
      <c r="O727" s="341"/>
      <c r="P727" s="341"/>
      <c r="Q727" s="341"/>
      <c r="R727" s="341"/>
      <c r="S727" s="341"/>
      <c r="T727" s="341"/>
      <c r="U727" s="341"/>
      <c r="V727" s="341"/>
      <c r="W727" s="341"/>
      <c r="X727" s="341"/>
      <c r="Y727" s="341"/>
      <c r="Z727" s="341"/>
    </row>
    <row r="728" spans="1:26" ht="15.6">
      <c r="A728" s="343"/>
      <c r="B728" s="343"/>
      <c r="C728" s="343"/>
      <c r="D728" s="343"/>
      <c r="E728" s="343"/>
      <c r="F728" s="341"/>
      <c r="G728" s="341"/>
      <c r="H728" s="341"/>
      <c r="I728" s="341"/>
      <c r="J728" s="341"/>
      <c r="K728" s="341"/>
      <c r="L728" s="341"/>
      <c r="M728" s="341"/>
      <c r="N728" s="341"/>
      <c r="O728" s="341"/>
      <c r="P728" s="341"/>
      <c r="Q728" s="341"/>
      <c r="R728" s="341"/>
      <c r="S728" s="341"/>
      <c r="T728" s="341"/>
      <c r="U728" s="341"/>
      <c r="V728" s="341"/>
      <c r="W728" s="341"/>
      <c r="X728" s="341"/>
      <c r="Y728" s="341"/>
      <c r="Z728" s="341"/>
    </row>
    <row r="729" spans="1:26" ht="15.6">
      <c r="A729" s="343"/>
      <c r="B729" s="343"/>
      <c r="C729" s="343"/>
      <c r="D729" s="343"/>
      <c r="E729" s="343"/>
      <c r="F729" s="341"/>
      <c r="G729" s="341"/>
      <c r="H729" s="341"/>
      <c r="I729" s="341"/>
      <c r="J729" s="341"/>
      <c r="K729" s="341"/>
      <c r="L729" s="341"/>
      <c r="M729" s="341"/>
      <c r="N729" s="341"/>
      <c r="O729" s="341"/>
      <c r="P729" s="341"/>
      <c r="Q729" s="341"/>
      <c r="R729" s="341"/>
      <c r="S729" s="341"/>
      <c r="T729" s="341"/>
      <c r="U729" s="341"/>
      <c r="V729" s="341"/>
      <c r="W729" s="341"/>
      <c r="X729" s="341"/>
      <c r="Y729" s="341"/>
      <c r="Z729" s="341"/>
    </row>
    <row r="730" spans="1:26" ht="15.6">
      <c r="A730" s="343"/>
      <c r="B730" s="343"/>
      <c r="C730" s="343"/>
      <c r="D730" s="343"/>
      <c r="E730" s="343"/>
      <c r="F730" s="341"/>
      <c r="G730" s="341"/>
      <c r="H730" s="341"/>
      <c r="I730" s="341"/>
      <c r="J730" s="341"/>
      <c r="K730" s="341"/>
      <c r="L730" s="341"/>
      <c r="M730" s="341"/>
      <c r="N730" s="341"/>
      <c r="O730" s="341"/>
      <c r="P730" s="341"/>
      <c r="Q730" s="341"/>
      <c r="R730" s="341"/>
      <c r="S730" s="341"/>
      <c r="T730" s="341"/>
      <c r="U730" s="341"/>
      <c r="V730" s="341"/>
      <c r="W730" s="341"/>
      <c r="X730" s="341"/>
      <c r="Y730" s="341"/>
      <c r="Z730" s="341"/>
    </row>
    <row r="731" spans="1:26" ht="15.6">
      <c r="A731" s="343"/>
      <c r="B731" s="343"/>
      <c r="C731" s="343"/>
      <c r="D731" s="343"/>
      <c r="E731" s="343"/>
      <c r="F731" s="341"/>
      <c r="G731" s="341"/>
      <c r="H731" s="341"/>
      <c r="I731" s="341"/>
      <c r="J731" s="341"/>
      <c r="K731" s="341"/>
      <c r="L731" s="341"/>
      <c r="M731" s="341"/>
      <c r="N731" s="341"/>
      <c r="O731" s="341"/>
      <c r="P731" s="341"/>
      <c r="Q731" s="341"/>
      <c r="R731" s="341"/>
      <c r="S731" s="341"/>
      <c r="T731" s="341"/>
      <c r="U731" s="341"/>
      <c r="V731" s="341"/>
      <c r="W731" s="341"/>
      <c r="X731" s="341"/>
      <c r="Y731" s="341"/>
      <c r="Z731" s="341"/>
    </row>
    <row r="732" spans="1:26" ht="15.6">
      <c r="A732" s="343"/>
      <c r="B732" s="343"/>
      <c r="C732" s="343"/>
      <c r="D732" s="343"/>
      <c r="E732" s="343"/>
      <c r="F732" s="341"/>
      <c r="G732" s="341"/>
      <c r="H732" s="341"/>
      <c r="I732" s="341"/>
      <c r="J732" s="341"/>
      <c r="K732" s="341"/>
      <c r="L732" s="341"/>
      <c r="M732" s="341"/>
      <c r="N732" s="341"/>
      <c r="O732" s="341"/>
      <c r="P732" s="341"/>
      <c r="Q732" s="341"/>
      <c r="R732" s="341"/>
      <c r="S732" s="341"/>
      <c r="T732" s="341"/>
      <c r="U732" s="341"/>
      <c r="V732" s="341"/>
      <c r="W732" s="341"/>
      <c r="X732" s="341"/>
      <c r="Y732" s="341"/>
      <c r="Z732" s="341"/>
    </row>
    <row r="733" spans="1:26" ht="15.6">
      <c r="A733" s="343"/>
      <c r="B733" s="343"/>
      <c r="C733" s="343"/>
      <c r="D733" s="343"/>
      <c r="E733" s="343"/>
      <c r="F733" s="341"/>
      <c r="G733" s="341"/>
      <c r="H733" s="341"/>
      <c r="I733" s="341"/>
      <c r="J733" s="341"/>
      <c r="K733" s="341"/>
      <c r="L733" s="341"/>
      <c r="M733" s="341"/>
      <c r="N733" s="341"/>
      <c r="O733" s="341"/>
      <c r="P733" s="341"/>
      <c r="Q733" s="341"/>
      <c r="R733" s="341"/>
      <c r="S733" s="341"/>
      <c r="T733" s="341"/>
      <c r="U733" s="341"/>
      <c r="V733" s="341"/>
      <c r="W733" s="341"/>
      <c r="X733" s="341"/>
      <c r="Y733" s="341"/>
      <c r="Z733" s="341"/>
    </row>
    <row r="734" spans="1:26" ht="15.6">
      <c r="A734" s="343"/>
      <c r="B734" s="343"/>
      <c r="C734" s="343"/>
      <c r="D734" s="343"/>
      <c r="E734" s="343"/>
      <c r="F734" s="341"/>
      <c r="G734" s="341"/>
      <c r="H734" s="341"/>
      <c r="I734" s="341"/>
      <c r="J734" s="341"/>
      <c r="K734" s="341"/>
      <c r="L734" s="341"/>
      <c r="M734" s="341"/>
      <c r="N734" s="341"/>
      <c r="O734" s="341"/>
      <c r="P734" s="341"/>
      <c r="Q734" s="341"/>
      <c r="R734" s="341"/>
      <c r="S734" s="341"/>
      <c r="T734" s="341"/>
      <c r="U734" s="341"/>
      <c r="V734" s="341"/>
      <c r="W734" s="341"/>
      <c r="X734" s="341"/>
      <c r="Y734" s="341"/>
      <c r="Z734" s="341"/>
    </row>
    <row r="735" spans="1:26" ht="15.6">
      <c r="A735" s="343"/>
      <c r="B735" s="343"/>
      <c r="C735" s="343"/>
      <c r="D735" s="343"/>
      <c r="E735" s="343"/>
      <c r="F735" s="341"/>
      <c r="G735" s="341"/>
      <c r="H735" s="341"/>
      <c r="I735" s="341"/>
      <c r="J735" s="341"/>
      <c r="K735" s="341"/>
      <c r="L735" s="341"/>
      <c r="M735" s="341"/>
      <c r="N735" s="341"/>
      <c r="O735" s="341"/>
      <c r="P735" s="341"/>
      <c r="Q735" s="341"/>
      <c r="R735" s="341"/>
      <c r="S735" s="341"/>
      <c r="T735" s="341"/>
      <c r="U735" s="341"/>
      <c r="V735" s="341"/>
      <c r="W735" s="341"/>
      <c r="X735" s="341"/>
      <c r="Y735" s="341"/>
      <c r="Z735" s="341"/>
    </row>
    <row r="736" spans="1:26" ht="15.6">
      <c r="A736" s="343"/>
      <c r="B736" s="343"/>
      <c r="C736" s="343"/>
      <c r="D736" s="343"/>
      <c r="E736" s="343"/>
      <c r="F736" s="341"/>
      <c r="G736" s="341"/>
      <c r="H736" s="341"/>
      <c r="I736" s="341"/>
      <c r="J736" s="341"/>
      <c r="K736" s="341"/>
      <c r="L736" s="341"/>
      <c r="M736" s="341"/>
      <c r="N736" s="341"/>
      <c r="O736" s="341"/>
      <c r="P736" s="341"/>
      <c r="Q736" s="341"/>
      <c r="R736" s="341"/>
      <c r="S736" s="341"/>
      <c r="T736" s="341"/>
      <c r="U736" s="341"/>
      <c r="V736" s="341"/>
      <c r="W736" s="341"/>
      <c r="X736" s="341"/>
      <c r="Y736" s="341"/>
      <c r="Z736" s="341"/>
    </row>
    <row r="737" spans="1:26" ht="15.6">
      <c r="A737" s="343"/>
      <c r="B737" s="343"/>
      <c r="C737" s="343"/>
      <c r="D737" s="343"/>
      <c r="E737" s="343"/>
      <c r="F737" s="341"/>
      <c r="G737" s="341"/>
      <c r="H737" s="341"/>
      <c r="I737" s="341"/>
      <c r="J737" s="341"/>
      <c r="K737" s="341"/>
      <c r="L737" s="341"/>
      <c r="M737" s="341"/>
      <c r="N737" s="341"/>
      <c r="O737" s="341"/>
      <c r="P737" s="341"/>
      <c r="Q737" s="341"/>
      <c r="R737" s="341"/>
      <c r="S737" s="341"/>
      <c r="T737" s="341"/>
      <c r="U737" s="341"/>
      <c r="V737" s="341"/>
      <c r="W737" s="341"/>
      <c r="X737" s="341"/>
      <c r="Y737" s="341"/>
      <c r="Z737" s="341"/>
    </row>
    <row r="738" spans="1:26" ht="15.6">
      <c r="A738" s="343"/>
      <c r="B738" s="343"/>
      <c r="C738" s="343"/>
      <c r="D738" s="343"/>
      <c r="E738" s="343"/>
      <c r="F738" s="341"/>
      <c r="G738" s="341"/>
      <c r="H738" s="341"/>
      <c r="I738" s="341"/>
      <c r="J738" s="341"/>
      <c r="K738" s="341"/>
      <c r="L738" s="341"/>
      <c r="M738" s="341"/>
      <c r="N738" s="341"/>
      <c r="O738" s="341"/>
      <c r="P738" s="341"/>
      <c r="Q738" s="341"/>
      <c r="R738" s="341"/>
      <c r="S738" s="341"/>
      <c r="T738" s="341"/>
      <c r="U738" s="341"/>
      <c r="V738" s="341"/>
      <c r="W738" s="341"/>
      <c r="X738" s="341"/>
      <c r="Y738" s="341"/>
      <c r="Z738" s="341"/>
    </row>
    <row r="739" spans="1:26" ht="15.6">
      <c r="A739" s="343"/>
      <c r="B739" s="343"/>
      <c r="C739" s="343"/>
      <c r="D739" s="343"/>
      <c r="E739" s="343"/>
      <c r="F739" s="341"/>
      <c r="G739" s="341"/>
      <c r="H739" s="341"/>
      <c r="I739" s="341"/>
      <c r="J739" s="341"/>
      <c r="K739" s="341"/>
      <c r="L739" s="341"/>
      <c r="M739" s="341"/>
      <c r="N739" s="341"/>
      <c r="O739" s="341"/>
      <c r="P739" s="341"/>
      <c r="Q739" s="341"/>
      <c r="R739" s="341"/>
      <c r="S739" s="341"/>
      <c r="T739" s="341"/>
      <c r="U739" s="341"/>
      <c r="V739" s="341"/>
      <c r="W739" s="341"/>
      <c r="X739" s="341"/>
      <c r="Y739" s="341"/>
      <c r="Z739" s="341"/>
    </row>
    <row r="740" spans="1:26" ht="15.6">
      <c r="A740" s="343"/>
      <c r="B740" s="343"/>
      <c r="C740" s="343"/>
      <c r="D740" s="343"/>
      <c r="E740" s="343"/>
      <c r="F740" s="341"/>
      <c r="G740" s="341"/>
      <c r="H740" s="341"/>
      <c r="I740" s="341"/>
      <c r="J740" s="341"/>
      <c r="K740" s="341"/>
      <c r="L740" s="341"/>
      <c r="M740" s="341"/>
      <c r="N740" s="341"/>
      <c r="O740" s="341"/>
      <c r="P740" s="341"/>
      <c r="Q740" s="341"/>
      <c r="R740" s="341"/>
      <c r="S740" s="341"/>
      <c r="T740" s="341"/>
      <c r="U740" s="341"/>
      <c r="V740" s="341"/>
      <c r="W740" s="341"/>
      <c r="X740" s="341"/>
      <c r="Y740" s="341"/>
      <c r="Z740" s="341"/>
    </row>
    <row r="741" spans="1:26" ht="15.6">
      <c r="A741" s="343"/>
      <c r="B741" s="343"/>
      <c r="C741" s="343"/>
      <c r="D741" s="343"/>
      <c r="E741" s="343"/>
      <c r="F741" s="341"/>
      <c r="G741" s="341"/>
      <c r="H741" s="341"/>
      <c r="I741" s="341"/>
      <c r="J741" s="341"/>
      <c r="K741" s="341"/>
      <c r="L741" s="341"/>
      <c r="M741" s="341"/>
      <c r="N741" s="341"/>
      <c r="O741" s="341"/>
      <c r="P741" s="341"/>
      <c r="Q741" s="341"/>
      <c r="R741" s="341"/>
      <c r="S741" s="341"/>
      <c r="T741" s="341"/>
      <c r="U741" s="341"/>
      <c r="V741" s="341"/>
      <c r="W741" s="341"/>
      <c r="X741" s="341"/>
      <c r="Y741" s="341"/>
      <c r="Z741" s="341"/>
    </row>
    <row r="742" spans="1:26" ht="15.6">
      <c r="A742" s="343"/>
      <c r="B742" s="343"/>
      <c r="C742" s="343"/>
      <c r="D742" s="343"/>
      <c r="E742" s="343"/>
      <c r="F742" s="341"/>
      <c r="G742" s="341"/>
      <c r="H742" s="341"/>
      <c r="I742" s="341"/>
      <c r="J742" s="341"/>
      <c r="K742" s="341"/>
      <c r="L742" s="341"/>
      <c r="M742" s="341"/>
      <c r="N742" s="341"/>
      <c r="O742" s="341"/>
      <c r="P742" s="341"/>
      <c r="Q742" s="341"/>
      <c r="R742" s="341"/>
      <c r="S742" s="341"/>
      <c r="T742" s="341"/>
      <c r="U742" s="341"/>
      <c r="V742" s="341"/>
      <c r="W742" s="341"/>
      <c r="X742" s="341"/>
      <c r="Y742" s="341"/>
      <c r="Z742" s="341"/>
    </row>
    <row r="743" spans="1:26" ht="15.6">
      <c r="A743" s="343"/>
      <c r="B743" s="343"/>
      <c r="C743" s="343"/>
      <c r="D743" s="343"/>
      <c r="E743" s="343"/>
      <c r="F743" s="341"/>
      <c r="G743" s="341"/>
      <c r="H743" s="341"/>
      <c r="I743" s="341"/>
      <c r="J743" s="341"/>
      <c r="K743" s="341"/>
      <c r="L743" s="341"/>
      <c r="M743" s="341"/>
      <c r="N743" s="341"/>
      <c r="O743" s="341"/>
      <c r="P743" s="341"/>
      <c r="Q743" s="341"/>
      <c r="R743" s="341"/>
      <c r="S743" s="341"/>
      <c r="T743" s="341"/>
      <c r="U743" s="341"/>
      <c r="V743" s="341"/>
      <c r="W743" s="341"/>
      <c r="X743" s="341"/>
      <c r="Y743" s="341"/>
      <c r="Z743" s="341"/>
    </row>
    <row r="744" spans="1:26" ht="15.6">
      <c r="A744" s="343"/>
      <c r="B744" s="343"/>
      <c r="C744" s="343"/>
      <c r="D744" s="343"/>
      <c r="E744" s="343"/>
      <c r="F744" s="341"/>
      <c r="G744" s="341"/>
      <c r="H744" s="341"/>
      <c r="I744" s="341"/>
      <c r="J744" s="341"/>
      <c r="K744" s="341"/>
      <c r="L744" s="341"/>
      <c r="M744" s="341"/>
      <c r="N744" s="341"/>
      <c r="O744" s="341"/>
      <c r="P744" s="341"/>
      <c r="Q744" s="341"/>
      <c r="R744" s="341"/>
      <c r="S744" s="341"/>
      <c r="T744" s="341"/>
      <c r="U744" s="341"/>
      <c r="V744" s="341"/>
      <c r="W744" s="341"/>
      <c r="X744" s="341"/>
      <c r="Y744" s="341"/>
      <c r="Z744" s="341"/>
    </row>
    <row r="745" spans="1:26" ht="15.6">
      <c r="A745" s="343"/>
      <c r="B745" s="343"/>
      <c r="C745" s="343"/>
      <c r="D745" s="343"/>
      <c r="E745" s="343"/>
      <c r="F745" s="341"/>
      <c r="G745" s="341"/>
      <c r="H745" s="341"/>
      <c r="I745" s="341"/>
      <c r="J745" s="341"/>
      <c r="K745" s="341"/>
      <c r="L745" s="341"/>
      <c r="M745" s="341"/>
      <c r="N745" s="341"/>
      <c r="O745" s="341"/>
      <c r="P745" s="341"/>
      <c r="Q745" s="341"/>
      <c r="R745" s="341"/>
      <c r="S745" s="341"/>
      <c r="T745" s="341"/>
      <c r="U745" s="341"/>
      <c r="V745" s="341"/>
      <c r="W745" s="341"/>
      <c r="X745" s="341"/>
      <c r="Y745" s="341"/>
      <c r="Z745" s="341"/>
    </row>
    <row r="746" spans="1:26" ht="15.6">
      <c r="A746" s="343"/>
      <c r="B746" s="343"/>
      <c r="C746" s="343"/>
      <c r="D746" s="343"/>
      <c r="E746" s="343"/>
      <c r="F746" s="341"/>
      <c r="G746" s="341"/>
      <c r="H746" s="341"/>
      <c r="I746" s="341"/>
      <c r="J746" s="341"/>
      <c r="K746" s="341"/>
      <c r="L746" s="341"/>
      <c r="M746" s="341"/>
      <c r="N746" s="341"/>
      <c r="O746" s="341"/>
      <c r="P746" s="341"/>
      <c r="Q746" s="341"/>
      <c r="R746" s="341"/>
      <c r="S746" s="341"/>
      <c r="T746" s="341"/>
      <c r="U746" s="341"/>
      <c r="V746" s="341"/>
      <c r="W746" s="341"/>
      <c r="X746" s="341"/>
      <c r="Y746" s="341"/>
      <c r="Z746" s="341"/>
    </row>
    <row r="747" spans="1:26" ht="15.6">
      <c r="A747" s="343"/>
      <c r="B747" s="343"/>
      <c r="C747" s="343"/>
      <c r="D747" s="343"/>
      <c r="E747" s="343"/>
      <c r="F747" s="341"/>
      <c r="G747" s="341"/>
      <c r="H747" s="341"/>
      <c r="I747" s="341"/>
      <c r="J747" s="341"/>
      <c r="K747" s="341"/>
      <c r="L747" s="341"/>
      <c r="M747" s="341"/>
      <c r="N747" s="341"/>
      <c r="O747" s="341"/>
      <c r="P747" s="341"/>
      <c r="Q747" s="341"/>
      <c r="R747" s="341"/>
      <c r="S747" s="341"/>
      <c r="T747" s="341"/>
      <c r="U747" s="341"/>
      <c r="V747" s="341"/>
      <c r="W747" s="341"/>
      <c r="X747" s="341"/>
      <c r="Y747" s="341"/>
      <c r="Z747" s="341"/>
    </row>
    <row r="748" spans="1:26" ht="15.6">
      <c r="A748" s="343"/>
      <c r="B748" s="343"/>
      <c r="C748" s="343"/>
      <c r="D748" s="343"/>
      <c r="E748" s="343"/>
      <c r="F748" s="341"/>
      <c r="G748" s="341"/>
      <c r="H748" s="341"/>
      <c r="I748" s="341"/>
      <c r="J748" s="341"/>
      <c r="K748" s="341"/>
      <c r="L748" s="341"/>
      <c r="M748" s="341"/>
      <c r="N748" s="341"/>
      <c r="O748" s="341"/>
      <c r="P748" s="341"/>
      <c r="Q748" s="341"/>
      <c r="R748" s="341"/>
      <c r="S748" s="341"/>
      <c r="T748" s="341"/>
      <c r="U748" s="341"/>
      <c r="V748" s="341"/>
      <c r="W748" s="341"/>
      <c r="X748" s="341"/>
      <c r="Y748" s="341"/>
      <c r="Z748" s="341"/>
    </row>
    <row r="749" spans="1:26" ht="15.6">
      <c r="A749" s="343"/>
      <c r="B749" s="343"/>
      <c r="C749" s="343"/>
      <c r="D749" s="343"/>
      <c r="E749" s="343"/>
      <c r="F749" s="341"/>
      <c r="G749" s="341"/>
      <c r="H749" s="341"/>
      <c r="I749" s="341"/>
      <c r="J749" s="341"/>
      <c r="K749" s="341"/>
      <c r="L749" s="341"/>
      <c r="M749" s="341"/>
      <c r="N749" s="341"/>
      <c r="O749" s="341"/>
      <c r="P749" s="341"/>
      <c r="Q749" s="341"/>
      <c r="R749" s="341"/>
      <c r="S749" s="341"/>
      <c r="T749" s="341"/>
      <c r="U749" s="341"/>
      <c r="V749" s="341"/>
      <c r="W749" s="341"/>
      <c r="X749" s="341"/>
      <c r="Y749" s="341"/>
      <c r="Z749" s="341"/>
    </row>
    <row r="750" spans="1:26" ht="15.6">
      <c r="A750" s="343"/>
      <c r="B750" s="343"/>
      <c r="C750" s="343"/>
      <c r="D750" s="343"/>
      <c r="E750" s="343"/>
      <c r="F750" s="341"/>
      <c r="G750" s="341"/>
      <c r="H750" s="341"/>
      <c r="I750" s="341"/>
      <c r="J750" s="341"/>
      <c r="K750" s="341"/>
      <c r="L750" s="341"/>
      <c r="M750" s="341"/>
      <c r="N750" s="341"/>
      <c r="O750" s="341"/>
      <c r="P750" s="341"/>
      <c r="Q750" s="341"/>
      <c r="R750" s="341"/>
      <c r="S750" s="341"/>
      <c r="T750" s="341"/>
      <c r="U750" s="341"/>
      <c r="V750" s="341"/>
      <c r="W750" s="341"/>
      <c r="X750" s="341"/>
      <c r="Y750" s="341"/>
      <c r="Z750" s="341"/>
    </row>
    <row r="751" spans="1:26" ht="15.6">
      <c r="A751" s="343"/>
      <c r="B751" s="343"/>
      <c r="C751" s="343"/>
      <c r="D751" s="343"/>
      <c r="E751" s="343"/>
      <c r="F751" s="341"/>
      <c r="G751" s="341"/>
      <c r="H751" s="341"/>
      <c r="I751" s="341"/>
      <c r="J751" s="341"/>
      <c r="K751" s="341"/>
      <c r="L751" s="341"/>
      <c r="M751" s="341"/>
      <c r="N751" s="341"/>
      <c r="O751" s="341"/>
      <c r="P751" s="341"/>
      <c r="Q751" s="341"/>
      <c r="R751" s="341"/>
      <c r="S751" s="341"/>
      <c r="T751" s="341"/>
      <c r="U751" s="341"/>
      <c r="V751" s="341"/>
      <c r="W751" s="341"/>
      <c r="X751" s="341"/>
      <c r="Y751" s="341"/>
      <c r="Z751" s="341"/>
    </row>
    <row r="752" spans="1:26" ht="15.6">
      <c r="A752" s="343"/>
      <c r="B752" s="343"/>
      <c r="C752" s="343"/>
      <c r="D752" s="343"/>
      <c r="E752" s="343"/>
      <c r="F752" s="341"/>
      <c r="G752" s="341"/>
      <c r="H752" s="341"/>
      <c r="I752" s="341"/>
      <c r="J752" s="341"/>
      <c r="K752" s="341"/>
      <c r="L752" s="341"/>
      <c r="M752" s="341"/>
      <c r="N752" s="341"/>
      <c r="O752" s="341"/>
      <c r="P752" s="341"/>
      <c r="Q752" s="341"/>
      <c r="R752" s="341"/>
      <c r="S752" s="341"/>
      <c r="T752" s="341"/>
      <c r="U752" s="341"/>
      <c r="V752" s="341"/>
      <c r="W752" s="341"/>
      <c r="X752" s="341"/>
      <c r="Y752" s="341"/>
      <c r="Z752" s="341"/>
    </row>
    <row r="753" spans="1:26" ht="15.6">
      <c r="A753" s="343"/>
      <c r="B753" s="343"/>
      <c r="C753" s="343"/>
      <c r="D753" s="343"/>
      <c r="E753" s="343"/>
      <c r="F753" s="341"/>
      <c r="G753" s="341"/>
      <c r="H753" s="341"/>
      <c r="I753" s="341"/>
      <c r="J753" s="341"/>
      <c r="K753" s="341"/>
      <c r="L753" s="341"/>
      <c r="M753" s="341"/>
      <c r="N753" s="341"/>
      <c r="O753" s="341"/>
      <c r="P753" s="341"/>
      <c r="Q753" s="341"/>
      <c r="R753" s="341"/>
      <c r="S753" s="341"/>
      <c r="T753" s="341"/>
      <c r="U753" s="341"/>
      <c r="V753" s="341"/>
      <c r="W753" s="341"/>
      <c r="X753" s="341"/>
      <c r="Y753" s="341"/>
      <c r="Z753" s="341"/>
    </row>
    <row r="754" spans="1:26" ht="15.6">
      <c r="A754" s="343"/>
      <c r="B754" s="343"/>
      <c r="C754" s="343"/>
      <c r="D754" s="343"/>
      <c r="E754" s="343"/>
      <c r="F754" s="341"/>
      <c r="G754" s="341"/>
      <c r="H754" s="341"/>
      <c r="I754" s="341"/>
      <c r="J754" s="341"/>
      <c r="K754" s="341"/>
      <c r="L754" s="341"/>
      <c r="M754" s="341"/>
      <c r="N754" s="341"/>
      <c r="O754" s="341"/>
      <c r="P754" s="341"/>
      <c r="Q754" s="341"/>
      <c r="R754" s="341"/>
      <c r="S754" s="341"/>
      <c r="T754" s="341"/>
      <c r="U754" s="341"/>
      <c r="V754" s="341"/>
      <c r="W754" s="341"/>
      <c r="X754" s="341"/>
      <c r="Y754" s="341"/>
      <c r="Z754" s="341"/>
    </row>
    <row r="755" spans="1:26" ht="15.6">
      <c r="A755" s="343"/>
      <c r="B755" s="343"/>
      <c r="C755" s="343"/>
      <c r="D755" s="343"/>
      <c r="E755" s="343"/>
      <c r="F755" s="341"/>
      <c r="G755" s="341"/>
      <c r="H755" s="341"/>
      <c r="I755" s="341"/>
      <c r="J755" s="341"/>
      <c r="K755" s="341"/>
      <c r="L755" s="341"/>
      <c r="M755" s="341"/>
      <c r="N755" s="341"/>
      <c r="O755" s="341"/>
      <c r="P755" s="341"/>
      <c r="Q755" s="341"/>
      <c r="R755" s="341"/>
      <c r="S755" s="341"/>
      <c r="T755" s="341"/>
      <c r="U755" s="341"/>
      <c r="V755" s="341"/>
      <c r="W755" s="341"/>
      <c r="X755" s="341"/>
      <c r="Y755" s="341"/>
      <c r="Z755" s="341"/>
    </row>
    <row r="756" spans="1:26" ht="15.6">
      <c r="A756" s="343"/>
      <c r="B756" s="343"/>
      <c r="C756" s="343"/>
      <c r="D756" s="343"/>
      <c r="E756" s="343"/>
      <c r="F756" s="341"/>
      <c r="G756" s="341"/>
      <c r="H756" s="341"/>
      <c r="I756" s="341"/>
      <c r="J756" s="341"/>
      <c r="K756" s="341"/>
      <c r="L756" s="341"/>
      <c r="M756" s="341"/>
      <c r="N756" s="341"/>
      <c r="O756" s="341"/>
      <c r="P756" s="341"/>
      <c r="Q756" s="341"/>
      <c r="R756" s="341"/>
      <c r="S756" s="341"/>
      <c r="T756" s="341"/>
      <c r="U756" s="341"/>
      <c r="V756" s="341"/>
      <c r="W756" s="341"/>
      <c r="X756" s="341"/>
      <c r="Y756" s="341"/>
      <c r="Z756" s="341"/>
    </row>
    <row r="757" spans="1:26" ht="15.6">
      <c r="A757" s="343"/>
      <c r="B757" s="343"/>
      <c r="C757" s="343"/>
      <c r="D757" s="343"/>
      <c r="E757" s="343"/>
      <c r="F757" s="341"/>
      <c r="G757" s="341"/>
      <c r="H757" s="341"/>
      <c r="I757" s="341"/>
      <c r="J757" s="341"/>
      <c r="K757" s="341"/>
      <c r="L757" s="341"/>
      <c r="M757" s="341"/>
      <c r="N757" s="341"/>
      <c r="O757" s="341"/>
      <c r="P757" s="341"/>
      <c r="Q757" s="341"/>
      <c r="R757" s="341"/>
      <c r="S757" s="341"/>
      <c r="T757" s="341"/>
      <c r="U757" s="341"/>
      <c r="V757" s="341"/>
      <c r="W757" s="341"/>
      <c r="X757" s="341"/>
      <c r="Y757" s="341"/>
      <c r="Z757" s="341"/>
    </row>
    <row r="758" spans="1:26" ht="15.6">
      <c r="A758" s="343"/>
      <c r="B758" s="343"/>
      <c r="C758" s="343"/>
      <c r="D758" s="343"/>
      <c r="E758" s="343"/>
      <c r="F758" s="341"/>
      <c r="G758" s="341"/>
      <c r="H758" s="341"/>
      <c r="I758" s="341"/>
      <c r="J758" s="341"/>
      <c r="K758" s="341"/>
      <c r="L758" s="341"/>
      <c r="M758" s="341"/>
      <c r="N758" s="341"/>
      <c r="O758" s="341"/>
      <c r="P758" s="341"/>
      <c r="Q758" s="341"/>
      <c r="R758" s="341"/>
      <c r="S758" s="341"/>
      <c r="T758" s="341"/>
      <c r="U758" s="341"/>
      <c r="V758" s="341"/>
      <c r="W758" s="341"/>
      <c r="X758" s="341"/>
      <c r="Y758" s="341"/>
      <c r="Z758" s="341"/>
    </row>
    <row r="759" spans="1:26" ht="15.6">
      <c r="A759" s="343"/>
      <c r="B759" s="343"/>
      <c r="C759" s="343"/>
      <c r="D759" s="343"/>
      <c r="E759" s="343"/>
      <c r="F759" s="341"/>
      <c r="G759" s="341"/>
      <c r="H759" s="341"/>
      <c r="I759" s="341"/>
      <c r="J759" s="341"/>
      <c r="K759" s="341"/>
      <c r="L759" s="341"/>
      <c r="M759" s="341"/>
      <c r="N759" s="341"/>
      <c r="O759" s="341"/>
      <c r="P759" s="341"/>
      <c r="Q759" s="341"/>
      <c r="R759" s="341"/>
      <c r="S759" s="341"/>
      <c r="T759" s="341"/>
      <c r="U759" s="341"/>
      <c r="V759" s="341"/>
      <c r="W759" s="341"/>
      <c r="X759" s="341"/>
      <c r="Y759" s="341"/>
      <c r="Z759" s="341"/>
    </row>
    <row r="760" spans="1:26" ht="15.6">
      <c r="A760" s="343"/>
      <c r="B760" s="343"/>
      <c r="C760" s="343"/>
      <c r="D760" s="343"/>
      <c r="E760" s="343"/>
      <c r="F760" s="341"/>
      <c r="G760" s="341"/>
      <c r="H760" s="341"/>
      <c r="I760" s="341"/>
      <c r="J760" s="341"/>
      <c r="K760" s="341"/>
      <c r="L760" s="341"/>
      <c r="M760" s="341"/>
      <c r="N760" s="341"/>
      <c r="O760" s="341"/>
      <c r="P760" s="341"/>
      <c r="Q760" s="341"/>
      <c r="R760" s="341"/>
      <c r="S760" s="341"/>
      <c r="T760" s="341"/>
      <c r="U760" s="341"/>
      <c r="V760" s="341"/>
      <c r="W760" s="341"/>
      <c r="X760" s="341"/>
      <c r="Y760" s="341"/>
      <c r="Z760" s="341"/>
    </row>
    <row r="761" spans="1:26" ht="15.6">
      <c r="A761" s="343"/>
      <c r="B761" s="343"/>
      <c r="C761" s="343"/>
      <c r="D761" s="343"/>
      <c r="E761" s="343"/>
      <c r="F761" s="341"/>
      <c r="G761" s="341"/>
      <c r="H761" s="341"/>
      <c r="I761" s="341"/>
      <c r="J761" s="341"/>
      <c r="K761" s="341"/>
      <c r="L761" s="341"/>
      <c r="M761" s="341"/>
      <c r="N761" s="341"/>
      <c r="O761" s="341"/>
      <c r="P761" s="341"/>
      <c r="Q761" s="341"/>
      <c r="R761" s="341"/>
      <c r="S761" s="341"/>
      <c r="T761" s="341"/>
      <c r="U761" s="341"/>
      <c r="V761" s="341"/>
      <c r="W761" s="341"/>
      <c r="X761" s="341"/>
      <c r="Y761" s="341"/>
      <c r="Z761" s="341"/>
    </row>
    <row r="762" spans="1:26" ht="15.6">
      <c r="A762" s="343"/>
      <c r="B762" s="343"/>
      <c r="C762" s="343"/>
      <c r="D762" s="343"/>
      <c r="E762" s="343"/>
      <c r="F762" s="341"/>
      <c r="G762" s="341"/>
      <c r="H762" s="341"/>
      <c r="I762" s="341"/>
      <c r="J762" s="341"/>
      <c r="K762" s="341"/>
      <c r="L762" s="341"/>
      <c r="M762" s="341"/>
      <c r="N762" s="341"/>
      <c r="O762" s="341"/>
      <c r="P762" s="341"/>
      <c r="Q762" s="341"/>
      <c r="R762" s="341"/>
      <c r="S762" s="341"/>
      <c r="T762" s="341"/>
      <c r="U762" s="341"/>
      <c r="V762" s="341"/>
      <c r="W762" s="341"/>
      <c r="X762" s="341"/>
      <c r="Y762" s="341"/>
      <c r="Z762" s="341"/>
    </row>
    <row r="763" spans="1:26" ht="15.6">
      <c r="A763" s="343"/>
      <c r="B763" s="343"/>
      <c r="C763" s="343"/>
      <c r="D763" s="343"/>
      <c r="E763" s="343"/>
      <c r="F763" s="341"/>
      <c r="G763" s="341"/>
      <c r="H763" s="341"/>
      <c r="I763" s="341"/>
      <c r="J763" s="341"/>
      <c r="K763" s="341"/>
      <c r="L763" s="341"/>
      <c r="M763" s="341"/>
      <c r="N763" s="341"/>
      <c r="O763" s="341"/>
      <c r="P763" s="341"/>
      <c r="Q763" s="341"/>
      <c r="R763" s="341"/>
      <c r="S763" s="341"/>
      <c r="T763" s="341"/>
      <c r="U763" s="341"/>
      <c r="V763" s="341"/>
      <c r="W763" s="341"/>
      <c r="X763" s="341"/>
      <c r="Y763" s="341"/>
      <c r="Z763" s="341"/>
    </row>
    <row r="764" spans="1:26" ht="15.6">
      <c r="A764" s="343"/>
      <c r="B764" s="343"/>
      <c r="C764" s="343"/>
      <c r="D764" s="343"/>
      <c r="E764" s="343"/>
      <c r="F764" s="341"/>
      <c r="G764" s="341"/>
      <c r="H764" s="341"/>
      <c r="I764" s="341"/>
      <c r="J764" s="341"/>
      <c r="K764" s="341"/>
      <c r="L764" s="341"/>
      <c r="M764" s="341"/>
      <c r="N764" s="341"/>
      <c r="O764" s="341"/>
      <c r="P764" s="341"/>
      <c r="Q764" s="341"/>
      <c r="R764" s="341"/>
      <c r="S764" s="341"/>
      <c r="T764" s="341"/>
      <c r="U764" s="341"/>
      <c r="V764" s="341"/>
      <c r="W764" s="341"/>
      <c r="X764" s="341"/>
      <c r="Y764" s="341"/>
      <c r="Z764" s="341"/>
    </row>
    <row r="765" spans="1:26" ht="15.6">
      <c r="A765" s="343"/>
      <c r="B765" s="343"/>
      <c r="C765" s="343"/>
      <c r="D765" s="343"/>
      <c r="E765" s="343"/>
      <c r="F765" s="341"/>
      <c r="G765" s="341"/>
      <c r="H765" s="341"/>
      <c r="I765" s="341"/>
      <c r="J765" s="341"/>
      <c r="K765" s="341"/>
      <c r="L765" s="341"/>
      <c r="M765" s="341"/>
      <c r="N765" s="341"/>
      <c r="O765" s="341"/>
      <c r="P765" s="341"/>
      <c r="Q765" s="341"/>
      <c r="R765" s="341"/>
      <c r="S765" s="341"/>
      <c r="T765" s="341"/>
      <c r="U765" s="341"/>
      <c r="V765" s="341"/>
      <c r="W765" s="341"/>
      <c r="X765" s="341"/>
      <c r="Y765" s="341"/>
      <c r="Z765" s="341"/>
    </row>
    <row r="766" spans="1:26" ht="15.6">
      <c r="A766" s="343"/>
      <c r="B766" s="343"/>
      <c r="C766" s="343"/>
      <c r="D766" s="343"/>
      <c r="E766" s="343"/>
      <c r="F766" s="341"/>
      <c r="G766" s="341"/>
      <c r="H766" s="341"/>
      <c r="I766" s="341"/>
      <c r="J766" s="341"/>
      <c r="K766" s="341"/>
      <c r="L766" s="341"/>
      <c r="M766" s="341"/>
      <c r="N766" s="341"/>
      <c r="O766" s="341"/>
      <c r="P766" s="341"/>
      <c r="Q766" s="341"/>
      <c r="R766" s="341"/>
      <c r="S766" s="341"/>
      <c r="T766" s="341"/>
      <c r="U766" s="341"/>
      <c r="V766" s="341"/>
      <c r="W766" s="341"/>
      <c r="X766" s="341"/>
      <c r="Y766" s="341"/>
      <c r="Z766" s="341"/>
    </row>
    <row r="767" spans="1:26" ht="15.6">
      <c r="A767" s="343"/>
      <c r="B767" s="343"/>
      <c r="C767" s="343"/>
      <c r="D767" s="343"/>
      <c r="E767" s="343"/>
      <c r="F767" s="341"/>
      <c r="G767" s="341"/>
      <c r="H767" s="341"/>
      <c r="I767" s="341"/>
      <c r="J767" s="341"/>
      <c r="K767" s="341"/>
      <c r="L767" s="341"/>
      <c r="M767" s="341"/>
      <c r="N767" s="341"/>
      <c r="O767" s="341"/>
      <c r="P767" s="341"/>
      <c r="Q767" s="341"/>
      <c r="R767" s="341"/>
      <c r="S767" s="341"/>
      <c r="T767" s="341"/>
      <c r="U767" s="341"/>
      <c r="V767" s="341"/>
      <c r="W767" s="341"/>
      <c r="X767" s="341"/>
      <c r="Y767" s="341"/>
      <c r="Z767" s="341"/>
    </row>
    <row r="768" spans="1:26" ht="15.6">
      <c r="A768" s="343"/>
      <c r="B768" s="343"/>
      <c r="C768" s="343"/>
      <c r="D768" s="343"/>
      <c r="E768" s="343"/>
      <c r="F768" s="341"/>
      <c r="G768" s="341"/>
      <c r="H768" s="341"/>
      <c r="I768" s="341"/>
      <c r="J768" s="341"/>
      <c r="K768" s="341"/>
      <c r="L768" s="341"/>
      <c r="M768" s="341"/>
      <c r="N768" s="341"/>
      <c r="O768" s="341"/>
      <c r="P768" s="341"/>
      <c r="Q768" s="341"/>
      <c r="R768" s="341"/>
      <c r="S768" s="341"/>
      <c r="T768" s="341"/>
      <c r="U768" s="341"/>
      <c r="V768" s="341"/>
      <c r="W768" s="341"/>
      <c r="X768" s="341"/>
      <c r="Y768" s="341"/>
      <c r="Z768" s="341"/>
    </row>
    <row r="769" spans="1:26" ht="15.6">
      <c r="A769" s="343"/>
      <c r="B769" s="343"/>
      <c r="C769" s="343"/>
      <c r="D769" s="343"/>
      <c r="E769" s="343"/>
      <c r="F769" s="341"/>
      <c r="G769" s="341"/>
      <c r="H769" s="341"/>
      <c r="I769" s="341"/>
      <c r="J769" s="341"/>
      <c r="K769" s="341"/>
      <c r="L769" s="341"/>
      <c r="M769" s="341"/>
      <c r="N769" s="341"/>
      <c r="O769" s="341"/>
      <c r="P769" s="341"/>
      <c r="Q769" s="341"/>
      <c r="R769" s="341"/>
      <c r="S769" s="341"/>
      <c r="T769" s="341"/>
      <c r="U769" s="341"/>
      <c r="V769" s="341"/>
      <c r="W769" s="341"/>
      <c r="X769" s="341"/>
      <c r="Y769" s="341"/>
      <c r="Z769" s="341"/>
    </row>
    <row r="770" spans="1:26" ht="15.6">
      <c r="A770" s="343"/>
      <c r="B770" s="343"/>
      <c r="C770" s="343"/>
      <c r="D770" s="343"/>
      <c r="E770" s="343"/>
      <c r="F770" s="341"/>
      <c r="G770" s="341"/>
      <c r="H770" s="341"/>
      <c r="I770" s="341"/>
      <c r="J770" s="341"/>
      <c r="K770" s="341"/>
      <c r="L770" s="341"/>
      <c r="M770" s="341"/>
      <c r="N770" s="341"/>
      <c r="O770" s="341"/>
      <c r="P770" s="341"/>
      <c r="Q770" s="341"/>
      <c r="R770" s="341"/>
      <c r="S770" s="341"/>
      <c r="T770" s="341"/>
      <c r="U770" s="341"/>
      <c r="V770" s="341"/>
      <c r="W770" s="341"/>
      <c r="X770" s="341"/>
      <c r="Y770" s="341"/>
      <c r="Z770" s="341"/>
    </row>
    <row r="771" spans="1:26" ht="15.6">
      <c r="A771" s="343"/>
      <c r="B771" s="343"/>
      <c r="C771" s="343"/>
      <c r="D771" s="343"/>
      <c r="E771" s="343"/>
      <c r="F771" s="341"/>
      <c r="G771" s="341"/>
      <c r="H771" s="341"/>
      <c r="I771" s="341"/>
      <c r="J771" s="341"/>
      <c r="K771" s="341"/>
      <c r="L771" s="341"/>
      <c r="M771" s="341"/>
      <c r="N771" s="341"/>
      <c r="O771" s="341"/>
      <c r="P771" s="341"/>
      <c r="Q771" s="341"/>
      <c r="R771" s="341"/>
      <c r="S771" s="341"/>
      <c r="T771" s="341"/>
      <c r="U771" s="341"/>
      <c r="V771" s="341"/>
      <c r="W771" s="341"/>
      <c r="X771" s="341"/>
      <c r="Y771" s="341"/>
      <c r="Z771" s="341"/>
    </row>
    <row r="772" spans="1:26" ht="15.6">
      <c r="A772" s="343"/>
      <c r="B772" s="343"/>
      <c r="C772" s="343"/>
      <c r="D772" s="343"/>
      <c r="E772" s="343"/>
      <c r="F772" s="341"/>
      <c r="G772" s="341"/>
      <c r="H772" s="341"/>
      <c r="I772" s="341"/>
      <c r="J772" s="341"/>
      <c r="K772" s="341"/>
      <c r="L772" s="341"/>
      <c r="M772" s="341"/>
      <c r="N772" s="341"/>
      <c r="O772" s="341"/>
      <c r="P772" s="341"/>
      <c r="Q772" s="341"/>
      <c r="R772" s="341"/>
      <c r="S772" s="341"/>
      <c r="T772" s="341"/>
      <c r="U772" s="341"/>
      <c r="V772" s="341"/>
      <c r="W772" s="341"/>
      <c r="X772" s="341"/>
      <c r="Y772" s="341"/>
      <c r="Z772" s="341"/>
    </row>
    <row r="773" spans="1:26" ht="15.6">
      <c r="A773" s="343"/>
      <c r="B773" s="343"/>
      <c r="C773" s="343"/>
      <c r="D773" s="343"/>
      <c r="E773" s="343"/>
      <c r="F773" s="341"/>
      <c r="G773" s="341"/>
      <c r="H773" s="341"/>
      <c r="I773" s="341"/>
      <c r="J773" s="341"/>
      <c r="K773" s="341"/>
      <c r="L773" s="341"/>
      <c r="M773" s="341"/>
      <c r="N773" s="341"/>
      <c r="O773" s="341"/>
      <c r="P773" s="341"/>
      <c r="Q773" s="341"/>
      <c r="R773" s="341"/>
      <c r="S773" s="341"/>
      <c r="T773" s="341"/>
      <c r="U773" s="341"/>
      <c r="V773" s="341"/>
      <c r="W773" s="341"/>
      <c r="X773" s="341"/>
      <c r="Y773" s="341"/>
      <c r="Z773" s="341"/>
    </row>
    <row r="774" spans="1:26" ht="15.6">
      <c r="A774" s="343"/>
      <c r="B774" s="343"/>
      <c r="C774" s="343"/>
      <c r="D774" s="343"/>
      <c r="E774" s="343"/>
      <c r="F774" s="341"/>
      <c r="G774" s="341"/>
      <c r="H774" s="341"/>
      <c r="I774" s="341"/>
      <c r="J774" s="341"/>
      <c r="K774" s="341"/>
      <c r="L774" s="341"/>
      <c r="M774" s="341"/>
      <c r="N774" s="341"/>
      <c r="O774" s="341"/>
      <c r="P774" s="341"/>
      <c r="Q774" s="341"/>
      <c r="R774" s="341"/>
      <c r="S774" s="341"/>
      <c r="T774" s="341"/>
      <c r="U774" s="341"/>
      <c r="V774" s="341"/>
      <c r="W774" s="341"/>
      <c r="X774" s="341"/>
      <c r="Y774" s="341"/>
      <c r="Z774" s="341"/>
    </row>
    <row r="775" spans="1:26" ht="15.6">
      <c r="A775" s="343"/>
      <c r="B775" s="343"/>
      <c r="C775" s="343"/>
      <c r="D775" s="343"/>
      <c r="E775" s="343"/>
      <c r="F775" s="341"/>
      <c r="G775" s="341"/>
      <c r="H775" s="341"/>
      <c r="I775" s="341"/>
      <c r="J775" s="341"/>
      <c r="K775" s="341"/>
      <c r="L775" s="341"/>
      <c r="M775" s="341"/>
      <c r="N775" s="341"/>
      <c r="O775" s="341"/>
      <c r="P775" s="341"/>
      <c r="Q775" s="341"/>
      <c r="R775" s="341"/>
      <c r="S775" s="341"/>
      <c r="T775" s="341"/>
      <c r="U775" s="341"/>
      <c r="V775" s="341"/>
      <c r="W775" s="341"/>
      <c r="X775" s="341"/>
      <c r="Y775" s="341"/>
      <c r="Z775" s="341"/>
    </row>
    <row r="776" spans="1:26" ht="15.6">
      <c r="A776" s="343"/>
      <c r="B776" s="343"/>
      <c r="C776" s="343"/>
      <c r="D776" s="343"/>
      <c r="E776" s="343"/>
      <c r="F776" s="341"/>
      <c r="G776" s="341"/>
      <c r="H776" s="341"/>
      <c r="I776" s="341"/>
      <c r="J776" s="341"/>
      <c r="K776" s="341"/>
      <c r="L776" s="341"/>
      <c r="M776" s="341"/>
      <c r="N776" s="341"/>
      <c r="O776" s="341"/>
      <c r="P776" s="341"/>
      <c r="Q776" s="341"/>
      <c r="R776" s="341"/>
      <c r="S776" s="341"/>
      <c r="T776" s="341"/>
      <c r="U776" s="341"/>
      <c r="V776" s="341"/>
      <c r="W776" s="341"/>
      <c r="X776" s="341"/>
      <c r="Y776" s="341"/>
      <c r="Z776" s="341"/>
    </row>
    <row r="777" spans="1:26" ht="15.6">
      <c r="A777" s="343"/>
      <c r="B777" s="343"/>
      <c r="C777" s="343"/>
      <c r="D777" s="343"/>
      <c r="E777" s="343"/>
      <c r="F777" s="341"/>
      <c r="G777" s="341"/>
      <c r="H777" s="341"/>
      <c r="I777" s="341"/>
      <c r="J777" s="341"/>
      <c r="K777" s="341"/>
      <c r="L777" s="341"/>
      <c r="M777" s="341"/>
      <c r="N777" s="341"/>
      <c r="O777" s="341"/>
      <c r="P777" s="341"/>
      <c r="Q777" s="341"/>
      <c r="R777" s="341"/>
      <c r="S777" s="341"/>
      <c r="T777" s="341"/>
      <c r="U777" s="341"/>
      <c r="V777" s="341"/>
      <c r="W777" s="341"/>
      <c r="X777" s="341"/>
      <c r="Y777" s="341"/>
      <c r="Z777" s="341"/>
    </row>
    <row r="778" spans="1:26" ht="15.6">
      <c r="A778" s="343"/>
      <c r="B778" s="343"/>
      <c r="C778" s="343"/>
      <c r="D778" s="343"/>
      <c r="E778" s="343"/>
      <c r="F778" s="341"/>
      <c r="G778" s="341"/>
      <c r="H778" s="341"/>
      <c r="I778" s="341"/>
      <c r="J778" s="341"/>
      <c r="K778" s="341"/>
      <c r="L778" s="341"/>
      <c r="M778" s="341"/>
      <c r="N778" s="341"/>
      <c r="O778" s="341"/>
      <c r="P778" s="341"/>
      <c r="Q778" s="341"/>
      <c r="R778" s="341"/>
      <c r="S778" s="341"/>
      <c r="T778" s="341"/>
      <c r="U778" s="341"/>
      <c r="V778" s="341"/>
      <c r="W778" s="341"/>
      <c r="X778" s="341"/>
      <c r="Y778" s="341"/>
      <c r="Z778" s="341"/>
    </row>
    <row r="779" spans="1:26" ht="15.6">
      <c r="A779" s="343"/>
      <c r="B779" s="343"/>
      <c r="C779" s="343"/>
      <c r="D779" s="343"/>
      <c r="E779" s="343"/>
      <c r="F779" s="341"/>
      <c r="G779" s="341"/>
      <c r="H779" s="341"/>
      <c r="I779" s="341"/>
      <c r="J779" s="341"/>
      <c r="K779" s="341"/>
      <c r="L779" s="341"/>
      <c r="M779" s="341"/>
      <c r="N779" s="341"/>
      <c r="O779" s="341"/>
      <c r="P779" s="341"/>
      <c r="Q779" s="341"/>
      <c r="R779" s="341"/>
      <c r="S779" s="341"/>
      <c r="T779" s="341"/>
      <c r="U779" s="341"/>
      <c r="V779" s="341"/>
      <c r="W779" s="341"/>
      <c r="X779" s="341"/>
      <c r="Y779" s="341"/>
      <c r="Z779" s="341"/>
    </row>
    <row r="780" spans="1:26" ht="15.6">
      <c r="A780" s="343"/>
      <c r="B780" s="343"/>
      <c r="C780" s="343"/>
      <c r="D780" s="343"/>
      <c r="E780" s="343"/>
      <c r="F780" s="341"/>
      <c r="G780" s="341"/>
      <c r="H780" s="341"/>
      <c r="I780" s="341"/>
      <c r="J780" s="341"/>
      <c r="K780" s="341"/>
      <c r="L780" s="341"/>
      <c r="M780" s="341"/>
      <c r="N780" s="341"/>
      <c r="O780" s="341"/>
      <c r="P780" s="341"/>
      <c r="Q780" s="341"/>
      <c r="R780" s="341"/>
      <c r="S780" s="341"/>
      <c r="T780" s="341"/>
      <c r="U780" s="341"/>
      <c r="V780" s="341"/>
      <c r="W780" s="341"/>
      <c r="X780" s="341"/>
      <c r="Y780" s="341"/>
      <c r="Z780" s="341"/>
    </row>
    <row r="781" spans="1:26" ht="15.6">
      <c r="A781" s="343"/>
      <c r="B781" s="343"/>
      <c r="C781" s="343"/>
      <c r="D781" s="343"/>
      <c r="E781" s="343"/>
      <c r="F781" s="341"/>
      <c r="G781" s="341"/>
      <c r="H781" s="341"/>
      <c r="I781" s="341"/>
      <c r="J781" s="341"/>
      <c r="K781" s="341"/>
      <c r="L781" s="341"/>
      <c r="M781" s="341"/>
      <c r="N781" s="341"/>
      <c r="O781" s="341"/>
      <c r="P781" s="341"/>
      <c r="Q781" s="341"/>
      <c r="R781" s="341"/>
      <c r="S781" s="341"/>
      <c r="T781" s="341"/>
      <c r="U781" s="341"/>
      <c r="V781" s="341"/>
      <c r="W781" s="341"/>
      <c r="X781" s="341"/>
      <c r="Y781" s="341"/>
      <c r="Z781" s="341"/>
    </row>
    <row r="782" spans="1:26" ht="15.6">
      <c r="A782" s="343"/>
      <c r="B782" s="343"/>
      <c r="C782" s="343"/>
      <c r="D782" s="343"/>
      <c r="E782" s="343"/>
      <c r="F782" s="341"/>
      <c r="G782" s="341"/>
      <c r="H782" s="341"/>
      <c r="I782" s="341"/>
      <c r="J782" s="341"/>
      <c r="K782" s="341"/>
      <c r="L782" s="341"/>
      <c r="M782" s="341"/>
      <c r="N782" s="341"/>
      <c r="O782" s="341"/>
      <c r="P782" s="341"/>
      <c r="Q782" s="341"/>
      <c r="R782" s="341"/>
      <c r="S782" s="341"/>
      <c r="T782" s="341"/>
      <c r="U782" s="341"/>
      <c r="V782" s="341"/>
      <c r="W782" s="341"/>
      <c r="X782" s="341"/>
      <c r="Y782" s="341"/>
      <c r="Z782" s="341"/>
    </row>
    <row r="783" spans="1:26" ht="15.6">
      <c r="A783" s="343"/>
      <c r="B783" s="343"/>
      <c r="C783" s="343"/>
      <c r="D783" s="343"/>
      <c r="E783" s="343"/>
      <c r="F783" s="341"/>
      <c r="G783" s="341"/>
      <c r="H783" s="341"/>
      <c r="I783" s="341"/>
      <c r="J783" s="341"/>
      <c r="K783" s="341"/>
      <c r="L783" s="341"/>
      <c r="M783" s="341"/>
      <c r="N783" s="341"/>
      <c r="O783" s="341"/>
      <c r="P783" s="341"/>
      <c r="Q783" s="341"/>
      <c r="R783" s="341"/>
      <c r="S783" s="341"/>
      <c r="T783" s="341"/>
      <c r="U783" s="341"/>
      <c r="V783" s="341"/>
      <c r="W783" s="341"/>
      <c r="X783" s="341"/>
      <c r="Y783" s="341"/>
      <c r="Z783" s="341"/>
    </row>
    <row r="784" spans="1:26" ht="15.6">
      <c r="A784" s="343"/>
      <c r="B784" s="343"/>
      <c r="C784" s="343"/>
      <c r="D784" s="343"/>
      <c r="E784" s="343"/>
      <c r="F784" s="341"/>
      <c r="G784" s="341"/>
      <c r="H784" s="341"/>
      <c r="I784" s="341"/>
      <c r="J784" s="341"/>
      <c r="K784" s="341"/>
      <c r="L784" s="341"/>
      <c r="M784" s="341"/>
      <c r="N784" s="341"/>
      <c r="O784" s="341"/>
      <c r="P784" s="341"/>
      <c r="Q784" s="341"/>
      <c r="R784" s="341"/>
      <c r="S784" s="341"/>
      <c r="T784" s="341"/>
      <c r="U784" s="341"/>
      <c r="V784" s="341"/>
      <c r="W784" s="341"/>
      <c r="X784" s="341"/>
      <c r="Y784" s="341"/>
      <c r="Z784" s="341"/>
    </row>
    <row r="785" spans="1:26" ht="15.6">
      <c r="A785" s="343"/>
      <c r="B785" s="343"/>
      <c r="C785" s="343"/>
      <c r="D785" s="343"/>
      <c r="E785" s="343"/>
      <c r="F785" s="341"/>
      <c r="G785" s="341"/>
      <c r="H785" s="341"/>
      <c r="I785" s="341"/>
      <c r="J785" s="341"/>
      <c r="K785" s="341"/>
      <c r="L785" s="341"/>
      <c r="M785" s="341"/>
      <c r="N785" s="341"/>
      <c r="O785" s="341"/>
      <c r="P785" s="341"/>
      <c r="Q785" s="341"/>
      <c r="R785" s="341"/>
      <c r="S785" s="341"/>
      <c r="T785" s="341"/>
      <c r="U785" s="341"/>
      <c r="V785" s="341"/>
      <c r="W785" s="341"/>
      <c r="X785" s="341"/>
      <c r="Y785" s="341"/>
      <c r="Z785" s="341"/>
    </row>
    <row r="786" spans="1:26" ht="15.6">
      <c r="A786" s="343"/>
      <c r="B786" s="343"/>
      <c r="C786" s="343"/>
      <c r="D786" s="343"/>
      <c r="E786" s="343"/>
      <c r="F786" s="341"/>
      <c r="G786" s="341"/>
      <c r="H786" s="341"/>
      <c r="I786" s="341"/>
      <c r="J786" s="341"/>
      <c r="K786" s="341"/>
      <c r="L786" s="341"/>
      <c r="M786" s="341"/>
      <c r="N786" s="341"/>
      <c r="O786" s="341"/>
      <c r="P786" s="341"/>
      <c r="Q786" s="341"/>
      <c r="R786" s="341"/>
      <c r="S786" s="341"/>
      <c r="T786" s="341"/>
      <c r="U786" s="341"/>
      <c r="V786" s="341"/>
      <c r="W786" s="341"/>
      <c r="X786" s="341"/>
      <c r="Y786" s="341"/>
      <c r="Z786" s="341"/>
    </row>
    <row r="787" spans="1:26" ht="15.6">
      <c r="A787" s="343"/>
      <c r="B787" s="343"/>
      <c r="C787" s="343"/>
      <c r="D787" s="343"/>
      <c r="E787" s="343"/>
      <c r="F787" s="341"/>
      <c r="G787" s="341"/>
      <c r="H787" s="341"/>
      <c r="I787" s="341"/>
      <c r="J787" s="341"/>
      <c r="K787" s="341"/>
      <c r="L787" s="341"/>
      <c r="M787" s="341"/>
      <c r="N787" s="341"/>
      <c r="O787" s="341"/>
      <c r="P787" s="341"/>
      <c r="Q787" s="341"/>
      <c r="R787" s="341"/>
      <c r="S787" s="341"/>
      <c r="T787" s="341"/>
      <c r="U787" s="341"/>
      <c r="V787" s="341"/>
      <c r="W787" s="341"/>
      <c r="X787" s="341"/>
      <c r="Y787" s="341"/>
      <c r="Z787" s="341"/>
    </row>
    <row r="788" spans="1:26" ht="15.6">
      <c r="A788" s="343"/>
      <c r="B788" s="343"/>
      <c r="C788" s="343"/>
      <c r="D788" s="343"/>
      <c r="E788" s="343"/>
      <c r="F788" s="341"/>
      <c r="G788" s="341"/>
      <c r="H788" s="341"/>
      <c r="I788" s="341"/>
      <c r="J788" s="341"/>
      <c r="K788" s="341"/>
      <c r="L788" s="341"/>
      <c r="M788" s="341"/>
      <c r="N788" s="341"/>
      <c r="O788" s="341"/>
      <c r="P788" s="341"/>
      <c r="Q788" s="341"/>
      <c r="R788" s="341"/>
      <c r="S788" s="341"/>
      <c r="T788" s="341"/>
      <c r="U788" s="341"/>
      <c r="V788" s="341"/>
      <c r="W788" s="341"/>
      <c r="X788" s="341"/>
      <c r="Y788" s="341"/>
      <c r="Z788" s="341"/>
    </row>
    <row r="789" spans="1:26" ht="15.6">
      <c r="A789" s="343"/>
      <c r="B789" s="343"/>
      <c r="C789" s="343"/>
      <c r="D789" s="343"/>
      <c r="E789" s="343"/>
      <c r="F789" s="341"/>
      <c r="G789" s="341"/>
      <c r="H789" s="341"/>
      <c r="I789" s="341"/>
      <c r="J789" s="341"/>
      <c r="K789" s="341"/>
      <c r="L789" s="341"/>
      <c r="M789" s="341"/>
      <c r="N789" s="341"/>
      <c r="O789" s="341"/>
      <c r="P789" s="341"/>
      <c r="Q789" s="341"/>
      <c r="R789" s="341"/>
      <c r="S789" s="341"/>
      <c r="T789" s="341"/>
      <c r="U789" s="341"/>
      <c r="V789" s="341"/>
      <c r="W789" s="341"/>
      <c r="X789" s="341"/>
      <c r="Y789" s="341"/>
      <c r="Z789" s="341"/>
    </row>
    <row r="790" spans="1:26" ht="15.6">
      <c r="A790" s="343"/>
      <c r="B790" s="343"/>
      <c r="C790" s="343"/>
      <c r="D790" s="343"/>
      <c r="E790" s="343"/>
      <c r="F790" s="341"/>
      <c r="G790" s="341"/>
      <c r="H790" s="341"/>
      <c r="I790" s="341"/>
      <c r="J790" s="341"/>
      <c r="K790" s="341"/>
      <c r="L790" s="341"/>
      <c r="M790" s="341"/>
      <c r="N790" s="341"/>
      <c r="O790" s="341"/>
      <c r="P790" s="341"/>
      <c r="Q790" s="341"/>
      <c r="R790" s="341"/>
      <c r="S790" s="341"/>
      <c r="T790" s="341"/>
      <c r="U790" s="341"/>
      <c r="V790" s="341"/>
      <c r="W790" s="341"/>
      <c r="X790" s="341"/>
      <c r="Y790" s="341"/>
      <c r="Z790" s="341"/>
    </row>
    <row r="791" spans="1:26" ht="15.6">
      <c r="A791" s="343"/>
      <c r="B791" s="343"/>
      <c r="C791" s="343"/>
      <c r="D791" s="343"/>
      <c r="E791" s="343"/>
      <c r="F791" s="341"/>
      <c r="G791" s="341"/>
      <c r="H791" s="341"/>
      <c r="I791" s="341"/>
      <c r="J791" s="341"/>
      <c r="K791" s="341"/>
      <c r="L791" s="341"/>
      <c r="M791" s="341"/>
      <c r="N791" s="341"/>
      <c r="O791" s="341"/>
      <c r="P791" s="341"/>
      <c r="Q791" s="341"/>
      <c r="R791" s="341"/>
      <c r="S791" s="341"/>
      <c r="T791" s="341"/>
      <c r="U791" s="341"/>
      <c r="V791" s="341"/>
      <c r="W791" s="341"/>
      <c r="X791" s="341"/>
      <c r="Y791" s="341"/>
      <c r="Z791" s="341"/>
    </row>
    <row r="792" spans="1:26" ht="15.6">
      <c r="A792" s="343"/>
      <c r="B792" s="343"/>
      <c r="C792" s="343"/>
      <c r="D792" s="343"/>
      <c r="E792" s="343"/>
      <c r="F792" s="341"/>
      <c r="G792" s="341"/>
      <c r="H792" s="341"/>
      <c r="I792" s="341"/>
      <c r="J792" s="341"/>
      <c r="K792" s="341"/>
      <c r="L792" s="341"/>
      <c r="M792" s="341"/>
      <c r="N792" s="341"/>
      <c r="O792" s="341"/>
      <c r="P792" s="341"/>
      <c r="Q792" s="341"/>
      <c r="R792" s="341"/>
      <c r="S792" s="341"/>
      <c r="T792" s="341"/>
      <c r="U792" s="341"/>
      <c r="V792" s="341"/>
      <c r="W792" s="341"/>
      <c r="X792" s="341"/>
      <c r="Y792" s="341"/>
      <c r="Z792" s="341"/>
    </row>
    <row r="793" spans="1:26" ht="15.6">
      <c r="A793" s="343"/>
      <c r="B793" s="343"/>
      <c r="C793" s="343"/>
      <c r="D793" s="343"/>
      <c r="E793" s="343"/>
      <c r="F793" s="341"/>
      <c r="G793" s="341"/>
      <c r="H793" s="341"/>
      <c r="I793" s="341"/>
      <c r="J793" s="341"/>
      <c r="K793" s="341"/>
      <c r="L793" s="341"/>
      <c r="M793" s="341"/>
      <c r="N793" s="341"/>
      <c r="O793" s="341"/>
      <c r="P793" s="341"/>
      <c r="Q793" s="341"/>
      <c r="R793" s="341"/>
      <c r="S793" s="341"/>
      <c r="T793" s="341"/>
      <c r="U793" s="341"/>
      <c r="V793" s="341"/>
      <c r="W793" s="341"/>
      <c r="X793" s="341"/>
      <c r="Y793" s="341"/>
      <c r="Z793" s="341"/>
    </row>
    <row r="794" spans="1:26" ht="15.6">
      <c r="A794" s="343"/>
      <c r="B794" s="343"/>
      <c r="C794" s="343"/>
      <c r="D794" s="343"/>
      <c r="E794" s="343"/>
      <c r="F794" s="341"/>
      <c r="G794" s="341"/>
      <c r="H794" s="341"/>
      <c r="I794" s="341"/>
      <c r="J794" s="341"/>
      <c r="K794" s="341"/>
      <c r="L794" s="341"/>
      <c r="M794" s="341"/>
      <c r="N794" s="341"/>
      <c r="O794" s="341"/>
      <c r="P794" s="341"/>
      <c r="Q794" s="341"/>
      <c r="R794" s="341"/>
      <c r="S794" s="341"/>
      <c r="T794" s="341"/>
      <c r="U794" s="341"/>
      <c r="V794" s="341"/>
      <c r="W794" s="341"/>
      <c r="X794" s="341"/>
      <c r="Y794" s="341"/>
      <c r="Z794" s="341"/>
    </row>
    <row r="795" spans="1:26" ht="15.6">
      <c r="A795" s="343"/>
      <c r="B795" s="343"/>
      <c r="C795" s="343"/>
      <c r="D795" s="343"/>
      <c r="E795" s="343"/>
      <c r="F795" s="341"/>
      <c r="G795" s="341"/>
      <c r="H795" s="341"/>
      <c r="I795" s="341"/>
      <c r="J795" s="341"/>
      <c r="K795" s="341"/>
      <c r="L795" s="341"/>
      <c r="M795" s="341"/>
      <c r="N795" s="341"/>
      <c r="O795" s="341"/>
      <c r="P795" s="341"/>
      <c r="Q795" s="341"/>
      <c r="R795" s="341"/>
      <c r="S795" s="341"/>
      <c r="T795" s="341"/>
      <c r="U795" s="341"/>
      <c r="V795" s="341"/>
      <c r="W795" s="341"/>
      <c r="X795" s="341"/>
      <c r="Y795" s="341"/>
      <c r="Z795" s="341"/>
    </row>
    <row r="796" spans="1:26" ht="15.6">
      <c r="A796" s="343"/>
      <c r="B796" s="343"/>
      <c r="C796" s="343"/>
      <c r="D796" s="343"/>
      <c r="E796" s="343"/>
      <c r="F796" s="341"/>
      <c r="G796" s="341"/>
      <c r="H796" s="341"/>
      <c r="I796" s="341"/>
      <c r="J796" s="341"/>
      <c r="K796" s="341"/>
      <c r="L796" s="341"/>
      <c r="M796" s="341"/>
      <c r="N796" s="341"/>
      <c r="O796" s="341"/>
      <c r="P796" s="341"/>
      <c r="Q796" s="341"/>
      <c r="R796" s="341"/>
      <c r="S796" s="341"/>
      <c r="T796" s="341"/>
      <c r="U796" s="341"/>
      <c r="V796" s="341"/>
      <c r="W796" s="341"/>
      <c r="X796" s="341"/>
      <c r="Y796" s="341"/>
      <c r="Z796" s="341"/>
    </row>
    <row r="797" spans="1:26" ht="15.6">
      <c r="A797" s="343"/>
      <c r="B797" s="343"/>
      <c r="C797" s="343"/>
      <c r="D797" s="343"/>
      <c r="E797" s="343"/>
      <c r="F797" s="341"/>
      <c r="G797" s="341"/>
      <c r="H797" s="341"/>
      <c r="I797" s="341"/>
      <c r="J797" s="341"/>
      <c r="K797" s="341"/>
      <c r="L797" s="341"/>
      <c r="M797" s="341"/>
      <c r="N797" s="341"/>
      <c r="O797" s="341"/>
      <c r="P797" s="341"/>
      <c r="Q797" s="341"/>
      <c r="R797" s="341"/>
      <c r="S797" s="341"/>
      <c r="T797" s="341"/>
      <c r="U797" s="341"/>
      <c r="V797" s="341"/>
      <c r="W797" s="341"/>
      <c r="X797" s="341"/>
      <c r="Y797" s="341"/>
      <c r="Z797" s="341"/>
    </row>
    <row r="798" spans="1:26" ht="15.6">
      <c r="A798" s="343"/>
      <c r="B798" s="343"/>
      <c r="C798" s="343"/>
      <c r="D798" s="343"/>
      <c r="E798" s="343"/>
      <c r="F798" s="341"/>
      <c r="G798" s="341"/>
      <c r="H798" s="341"/>
      <c r="I798" s="341"/>
      <c r="J798" s="341"/>
      <c r="K798" s="341"/>
      <c r="L798" s="341"/>
      <c r="M798" s="341"/>
      <c r="N798" s="341"/>
      <c r="O798" s="341"/>
      <c r="P798" s="341"/>
      <c r="Q798" s="341"/>
      <c r="R798" s="341"/>
      <c r="S798" s="341"/>
      <c r="T798" s="341"/>
      <c r="U798" s="341"/>
      <c r="V798" s="341"/>
      <c r="W798" s="341"/>
      <c r="X798" s="341"/>
      <c r="Y798" s="341"/>
      <c r="Z798" s="341"/>
    </row>
    <row r="799" spans="1:26" ht="15.6">
      <c r="A799" s="343"/>
      <c r="B799" s="343"/>
      <c r="C799" s="343"/>
      <c r="D799" s="343"/>
      <c r="E799" s="343"/>
      <c r="F799" s="341"/>
      <c r="G799" s="341"/>
      <c r="H799" s="341"/>
      <c r="I799" s="341"/>
      <c r="J799" s="341"/>
      <c r="K799" s="341"/>
      <c r="L799" s="341"/>
      <c r="M799" s="341"/>
      <c r="N799" s="341"/>
      <c r="O799" s="341"/>
      <c r="P799" s="341"/>
      <c r="Q799" s="341"/>
      <c r="R799" s="341"/>
      <c r="S799" s="341"/>
      <c r="T799" s="341"/>
      <c r="U799" s="341"/>
      <c r="V799" s="341"/>
      <c r="W799" s="341"/>
      <c r="X799" s="341"/>
      <c r="Y799" s="341"/>
      <c r="Z799" s="341"/>
    </row>
    <row r="800" spans="1:26" ht="15.6">
      <c r="A800" s="343"/>
      <c r="B800" s="343"/>
      <c r="C800" s="343"/>
      <c r="D800" s="343"/>
      <c r="E800" s="343"/>
      <c r="F800" s="341"/>
      <c r="G800" s="341"/>
      <c r="H800" s="341"/>
      <c r="I800" s="341"/>
      <c r="J800" s="341"/>
      <c r="K800" s="341"/>
      <c r="L800" s="341"/>
      <c r="M800" s="341"/>
      <c r="N800" s="341"/>
      <c r="O800" s="341"/>
      <c r="P800" s="341"/>
      <c r="Q800" s="341"/>
      <c r="R800" s="341"/>
      <c r="S800" s="341"/>
      <c r="T800" s="341"/>
      <c r="U800" s="341"/>
      <c r="V800" s="341"/>
      <c r="W800" s="341"/>
      <c r="X800" s="341"/>
      <c r="Y800" s="341"/>
      <c r="Z800" s="341"/>
    </row>
    <row r="801" spans="1:26" ht="15.6">
      <c r="A801" s="343"/>
      <c r="B801" s="343"/>
      <c r="C801" s="343"/>
      <c r="D801" s="343"/>
      <c r="E801" s="343"/>
      <c r="F801" s="341"/>
      <c r="G801" s="341"/>
      <c r="H801" s="341"/>
      <c r="I801" s="341"/>
      <c r="J801" s="341"/>
      <c r="K801" s="341"/>
      <c r="L801" s="341"/>
      <c r="M801" s="341"/>
      <c r="N801" s="341"/>
      <c r="O801" s="341"/>
      <c r="P801" s="341"/>
      <c r="Q801" s="341"/>
      <c r="R801" s="341"/>
      <c r="S801" s="341"/>
      <c r="T801" s="341"/>
      <c r="U801" s="341"/>
      <c r="V801" s="341"/>
      <c r="W801" s="341"/>
      <c r="X801" s="341"/>
      <c r="Y801" s="341"/>
      <c r="Z801" s="341"/>
    </row>
    <row r="802" spans="1:26" ht="15.6">
      <c r="A802" s="343"/>
      <c r="B802" s="343"/>
      <c r="C802" s="343"/>
      <c r="D802" s="343"/>
      <c r="E802" s="343"/>
      <c r="F802" s="341"/>
      <c r="G802" s="341"/>
      <c r="H802" s="341"/>
      <c r="I802" s="341"/>
      <c r="J802" s="341"/>
      <c r="K802" s="341"/>
      <c r="L802" s="341"/>
      <c r="M802" s="341"/>
      <c r="N802" s="341"/>
      <c r="O802" s="341"/>
      <c r="P802" s="341"/>
      <c r="Q802" s="341"/>
      <c r="R802" s="341"/>
      <c r="S802" s="341"/>
      <c r="T802" s="341"/>
      <c r="U802" s="341"/>
      <c r="V802" s="341"/>
      <c r="W802" s="341"/>
      <c r="X802" s="341"/>
      <c r="Y802" s="341"/>
      <c r="Z802" s="341"/>
    </row>
    <row r="803" spans="1:26" ht="15.6">
      <c r="A803" s="343"/>
      <c r="B803" s="343"/>
      <c r="C803" s="343"/>
      <c r="D803" s="343"/>
      <c r="E803" s="343"/>
      <c r="F803" s="341"/>
      <c r="G803" s="341"/>
      <c r="H803" s="341"/>
      <c r="I803" s="341"/>
      <c r="J803" s="341"/>
      <c r="K803" s="341"/>
      <c r="L803" s="341"/>
      <c r="M803" s="341"/>
      <c r="N803" s="341"/>
      <c r="O803" s="341"/>
      <c r="P803" s="341"/>
      <c r="Q803" s="341"/>
      <c r="R803" s="341"/>
      <c r="S803" s="341"/>
      <c r="T803" s="341"/>
      <c r="U803" s="341"/>
      <c r="V803" s="341"/>
      <c r="W803" s="341"/>
      <c r="X803" s="341"/>
      <c r="Y803" s="341"/>
      <c r="Z803" s="341"/>
    </row>
    <row r="804" spans="1:26" ht="15.6">
      <c r="A804" s="343"/>
      <c r="B804" s="343"/>
      <c r="C804" s="343"/>
      <c r="D804" s="343"/>
      <c r="E804" s="343"/>
      <c r="F804" s="341"/>
      <c r="G804" s="341"/>
      <c r="H804" s="341"/>
      <c r="I804" s="341"/>
      <c r="J804" s="341"/>
      <c r="K804" s="341"/>
      <c r="L804" s="341"/>
      <c r="M804" s="341"/>
      <c r="N804" s="341"/>
      <c r="O804" s="341"/>
      <c r="P804" s="341"/>
      <c r="Q804" s="341"/>
      <c r="R804" s="341"/>
      <c r="S804" s="341"/>
      <c r="T804" s="341"/>
      <c r="U804" s="341"/>
      <c r="V804" s="341"/>
      <c r="W804" s="341"/>
      <c r="X804" s="341"/>
      <c r="Y804" s="341"/>
      <c r="Z804" s="341"/>
    </row>
    <row r="805" spans="1:26" ht="15.6">
      <c r="A805" s="343"/>
      <c r="B805" s="343"/>
      <c r="C805" s="343"/>
      <c r="D805" s="343"/>
      <c r="E805" s="343"/>
      <c r="F805" s="341"/>
      <c r="G805" s="341"/>
      <c r="H805" s="341"/>
      <c r="I805" s="341"/>
      <c r="J805" s="341"/>
      <c r="K805" s="341"/>
      <c r="L805" s="341"/>
      <c r="M805" s="341"/>
      <c r="N805" s="341"/>
      <c r="O805" s="341"/>
      <c r="P805" s="341"/>
      <c r="Q805" s="341"/>
      <c r="R805" s="341"/>
      <c r="S805" s="341"/>
      <c r="T805" s="341"/>
      <c r="U805" s="341"/>
      <c r="V805" s="341"/>
      <c r="W805" s="341"/>
      <c r="X805" s="341"/>
      <c r="Y805" s="341"/>
      <c r="Z805" s="341"/>
    </row>
    <row r="806" spans="1:26" ht="15.6">
      <c r="A806" s="343"/>
      <c r="B806" s="343"/>
      <c r="C806" s="343"/>
      <c r="D806" s="343"/>
      <c r="E806" s="343"/>
      <c r="F806" s="341"/>
      <c r="G806" s="341"/>
      <c r="H806" s="341"/>
      <c r="I806" s="341"/>
      <c r="J806" s="341"/>
      <c r="K806" s="341"/>
      <c r="L806" s="341"/>
      <c r="M806" s="341"/>
      <c r="N806" s="341"/>
      <c r="O806" s="341"/>
      <c r="P806" s="341"/>
      <c r="Q806" s="341"/>
      <c r="R806" s="341"/>
      <c r="S806" s="341"/>
      <c r="T806" s="341"/>
      <c r="U806" s="341"/>
      <c r="V806" s="341"/>
      <c r="W806" s="341"/>
      <c r="X806" s="341"/>
      <c r="Y806" s="341"/>
      <c r="Z806" s="341"/>
    </row>
    <row r="807" spans="1:26" ht="15.6">
      <c r="A807" s="343"/>
      <c r="B807" s="343"/>
      <c r="C807" s="343"/>
      <c r="D807" s="343"/>
      <c r="E807" s="343"/>
      <c r="F807" s="341"/>
      <c r="G807" s="341"/>
      <c r="H807" s="341"/>
      <c r="I807" s="341"/>
      <c r="J807" s="341"/>
      <c r="K807" s="341"/>
      <c r="L807" s="341"/>
      <c r="M807" s="341"/>
      <c r="N807" s="341"/>
      <c r="O807" s="341"/>
      <c r="P807" s="341"/>
      <c r="Q807" s="341"/>
      <c r="R807" s="341"/>
      <c r="S807" s="341"/>
      <c r="T807" s="341"/>
      <c r="U807" s="341"/>
      <c r="V807" s="341"/>
      <c r="W807" s="341"/>
      <c r="X807" s="341"/>
      <c r="Y807" s="341"/>
      <c r="Z807" s="341"/>
    </row>
    <row r="808" spans="1:26" ht="15.6">
      <c r="A808" s="343"/>
      <c r="B808" s="343"/>
      <c r="C808" s="343"/>
      <c r="D808" s="343"/>
      <c r="E808" s="343"/>
      <c r="F808" s="341"/>
      <c r="G808" s="341"/>
      <c r="H808" s="341"/>
      <c r="I808" s="341"/>
      <c r="J808" s="341"/>
      <c r="K808" s="341"/>
      <c r="L808" s="341"/>
      <c r="M808" s="341"/>
      <c r="N808" s="341"/>
      <c r="O808" s="341"/>
      <c r="P808" s="341"/>
      <c r="Q808" s="341"/>
      <c r="R808" s="341"/>
      <c r="S808" s="341"/>
      <c r="T808" s="341"/>
      <c r="U808" s="341"/>
      <c r="V808" s="341"/>
      <c r="W808" s="341"/>
      <c r="X808" s="341"/>
      <c r="Y808" s="341"/>
      <c r="Z808" s="341"/>
    </row>
    <row r="809" spans="1:26" ht="15.6">
      <c r="A809" s="343"/>
      <c r="B809" s="343"/>
      <c r="C809" s="343"/>
      <c r="D809" s="343"/>
      <c r="E809" s="343"/>
      <c r="F809" s="341"/>
      <c r="G809" s="341"/>
      <c r="H809" s="341"/>
      <c r="I809" s="341"/>
      <c r="J809" s="341"/>
      <c r="K809" s="341"/>
      <c r="L809" s="341"/>
      <c r="M809" s="341"/>
      <c r="N809" s="341"/>
      <c r="O809" s="341"/>
      <c r="P809" s="341"/>
      <c r="Q809" s="341"/>
      <c r="R809" s="341"/>
      <c r="S809" s="341"/>
      <c r="T809" s="341"/>
      <c r="U809" s="341"/>
      <c r="V809" s="341"/>
      <c r="W809" s="341"/>
      <c r="X809" s="341"/>
      <c r="Y809" s="341"/>
      <c r="Z809" s="341"/>
    </row>
    <row r="810" spans="1:26" ht="15.6">
      <c r="A810" s="343"/>
      <c r="B810" s="343"/>
      <c r="C810" s="343"/>
      <c r="D810" s="343"/>
      <c r="E810" s="343"/>
      <c r="F810" s="341"/>
      <c r="G810" s="341"/>
      <c r="H810" s="341"/>
      <c r="I810" s="341"/>
      <c r="J810" s="341"/>
      <c r="K810" s="341"/>
      <c r="L810" s="341"/>
      <c r="M810" s="341"/>
      <c r="N810" s="341"/>
      <c r="O810" s="341"/>
      <c r="P810" s="341"/>
      <c r="Q810" s="341"/>
      <c r="R810" s="341"/>
      <c r="S810" s="341"/>
      <c r="T810" s="341"/>
      <c r="U810" s="341"/>
      <c r="V810" s="341"/>
      <c r="W810" s="341"/>
      <c r="X810" s="341"/>
      <c r="Y810" s="341"/>
      <c r="Z810" s="341"/>
    </row>
    <row r="811" spans="1:26" ht="15.6">
      <c r="A811" s="343"/>
      <c r="B811" s="343"/>
      <c r="C811" s="343"/>
      <c r="D811" s="343"/>
      <c r="E811" s="343"/>
      <c r="F811" s="341"/>
      <c r="G811" s="341"/>
      <c r="H811" s="341"/>
      <c r="I811" s="341"/>
      <c r="J811" s="341"/>
      <c r="K811" s="341"/>
      <c r="L811" s="341"/>
      <c r="M811" s="341"/>
      <c r="N811" s="341"/>
      <c r="O811" s="341"/>
      <c r="P811" s="341"/>
      <c r="Q811" s="341"/>
      <c r="R811" s="341"/>
      <c r="S811" s="341"/>
      <c r="T811" s="341"/>
      <c r="U811" s="341"/>
      <c r="V811" s="341"/>
      <c r="W811" s="341"/>
      <c r="X811" s="341"/>
      <c r="Y811" s="341"/>
      <c r="Z811" s="341"/>
    </row>
    <row r="812" spans="1:26" ht="15.6">
      <c r="A812" s="343"/>
      <c r="B812" s="343"/>
      <c r="C812" s="343"/>
      <c r="D812" s="343"/>
      <c r="E812" s="343"/>
      <c r="F812" s="341"/>
      <c r="G812" s="341"/>
      <c r="H812" s="341"/>
      <c r="I812" s="341"/>
      <c r="J812" s="341"/>
      <c r="K812" s="341"/>
      <c r="L812" s="341"/>
      <c r="M812" s="341"/>
      <c r="N812" s="341"/>
      <c r="O812" s="341"/>
      <c r="P812" s="341"/>
      <c r="Q812" s="341"/>
      <c r="R812" s="341"/>
      <c r="S812" s="341"/>
      <c r="T812" s="341"/>
      <c r="U812" s="341"/>
      <c r="V812" s="341"/>
      <c r="W812" s="341"/>
      <c r="X812" s="341"/>
      <c r="Y812" s="341"/>
      <c r="Z812" s="341"/>
    </row>
    <row r="813" spans="1:26" ht="15.6">
      <c r="A813" s="343"/>
      <c r="B813" s="343"/>
      <c r="C813" s="343"/>
      <c r="D813" s="343"/>
      <c r="E813" s="343"/>
      <c r="F813" s="341"/>
      <c r="G813" s="341"/>
      <c r="H813" s="341"/>
      <c r="I813" s="341"/>
      <c r="J813" s="341"/>
      <c r="K813" s="341"/>
      <c r="L813" s="341"/>
      <c r="M813" s="341"/>
      <c r="N813" s="341"/>
      <c r="O813" s="341"/>
      <c r="P813" s="341"/>
      <c r="Q813" s="341"/>
      <c r="R813" s="341"/>
      <c r="S813" s="341"/>
      <c r="T813" s="341"/>
      <c r="U813" s="341"/>
      <c r="V813" s="341"/>
      <c r="W813" s="341"/>
      <c r="X813" s="341"/>
      <c r="Y813" s="341"/>
      <c r="Z813" s="341"/>
    </row>
    <row r="814" spans="1:26" ht="15.6">
      <c r="A814" s="343"/>
      <c r="B814" s="343"/>
      <c r="C814" s="343"/>
      <c r="D814" s="343"/>
      <c r="E814" s="343"/>
      <c r="F814" s="341"/>
      <c r="G814" s="341"/>
      <c r="H814" s="341"/>
      <c r="I814" s="341"/>
      <c r="J814" s="341"/>
      <c r="K814" s="341"/>
      <c r="L814" s="341"/>
      <c r="M814" s="341"/>
      <c r="N814" s="341"/>
      <c r="O814" s="341"/>
      <c r="P814" s="341"/>
      <c r="Q814" s="341"/>
      <c r="R814" s="341"/>
      <c r="S814" s="341"/>
      <c r="T814" s="341"/>
      <c r="U814" s="341"/>
      <c r="V814" s="341"/>
      <c r="W814" s="341"/>
      <c r="X814" s="341"/>
      <c r="Y814" s="341"/>
      <c r="Z814" s="341"/>
    </row>
    <row r="815" spans="1:26" ht="15.6">
      <c r="A815" s="343"/>
      <c r="B815" s="343"/>
      <c r="C815" s="343"/>
      <c r="D815" s="343"/>
      <c r="E815" s="343"/>
      <c r="F815" s="341"/>
      <c r="G815" s="341"/>
      <c r="H815" s="341"/>
      <c r="I815" s="341"/>
      <c r="J815" s="341"/>
      <c r="K815" s="341"/>
      <c r="L815" s="341"/>
      <c r="M815" s="341"/>
      <c r="N815" s="341"/>
      <c r="O815" s="341"/>
      <c r="P815" s="341"/>
      <c r="Q815" s="341"/>
      <c r="R815" s="341"/>
      <c r="S815" s="341"/>
      <c r="T815" s="341"/>
      <c r="U815" s="341"/>
      <c r="V815" s="341"/>
      <c r="W815" s="341"/>
      <c r="X815" s="341"/>
      <c r="Y815" s="341"/>
      <c r="Z815" s="341"/>
    </row>
    <row r="816" spans="1:26" ht="15.6">
      <c r="A816" s="343"/>
      <c r="B816" s="343"/>
      <c r="C816" s="343"/>
      <c r="D816" s="343"/>
      <c r="E816" s="343"/>
      <c r="F816" s="341"/>
      <c r="G816" s="341"/>
      <c r="H816" s="341"/>
      <c r="I816" s="341"/>
      <c r="J816" s="341"/>
      <c r="K816" s="341"/>
      <c r="L816" s="341"/>
      <c r="M816" s="341"/>
      <c r="N816" s="341"/>
      <c r="O816" s="341"/>
      <c r="P816" s="341"/>
      <c r="Q816" s="341"/>
      <c r="R816" s="341"/>
      <c r="S816" s="341"/>
      <c r="T816" s="341"/>
      <c r="U816" s="341"/>
      <c r="V816" s="341"/>
      <c r="W816" s="341"/>
      <c r="X816" s="341"/>
      <c r="Y816" s="341"/>
      <c r="Z816" s="341"/>
    </row>
    <row r="817" spans="1:26" ht="15.6">
      <c r="A817" s="343"/>
      <c r="B817" s="343"/>
      <c r="C817" s="343"/>
      <c r="D817" s="343"/>
      <c r="E817" s="343"/>
      <c r="F817" s="341"/>
      <c r="G817" s="341"/>
      <c r="H817" s="341"/>
      <c r="I817" s="341"/>
      <c r="J817" s="341"/>
      <c r="K817" s="341"/>
      <c r="L817" s="341"/>
      <c r="M817" s="341"/>
      <c r="N817" s="341"/>
      <c r="O817" s="341"/>
      <c r="P817" s="341"/>
      <c r="Q817" s="341"/>
      <c r="R817" s="341"/>
      <c r="S817" s="341"/>
      <c r="T817" s="341"/>
      <c r="U817" s="341"/>
      <c r="V817" s="341"/>
      <c r="W817" s="341"/>
      <c r="X817" s="341"/>
      <c r="Y817" s="341"/>
      <c r="Z817" s="341"/>
    </row>
    <row r="818" spans="1:26" ht="15.6">
      <c r="A818" s="343"/>
      <c r="B818" s="343"/>
      <c r="C818" s="343"/>
      <c r="D818" s="343"/>
      <c r="E818" s="343"/>
      <c r="F818" s="341"/>
      <c r="G818" s="341"/>
      <c r="H818" s="341"/>
      <c r="I818" s="341"/>
      <c r="J818" s="341"/>
      <c r="K818" s="341"/>
      <c r="L818" s="341"/>
      <c r="M818" s="341"/>
      <c r="N818" s="341"/>
      <c r="O818" s="341"/>
      <c r="P818" s="341"/>
      <c r="Q818" s="341"/>
      <c r="R818" s="341"/>
      <c r="S818" s="341"/>
      <c r="T818" s="341"/>
      <c r="U818" s="341"/>
      <c r="V818" s="341"/>
      <c r="W818" s="341"/>
      <c r="X818" s="341"/>
      <c r="Y818" s="341"/>
      <c r="Z818" s="341"/>
    </row>
    <row r="819" spans="1:26" ht="15.6">
      <c r="A819" s="343"/>
      <c r="B819" s="343"/>
      <c r="C819" s="343"/>
      <c r="D819" s="343"/>
      <c r="E819" s="343"/>
      <c r="F819" s="341"/>
      <c r="G819" s="341"/>
      <c r="H819" s="341"/>
      <c r="I819" s="341"/>
      <c r="J819" s="341"/>
      <c r="K819" s="341"/>
      <c r="L819" s="341"/>
      <c r="M819" s="341"/>
      <c r="N819" s="341"/>
      <c r="O819" s="341"/>
      <c r="P819" s="341"/>
      <c r="Q819" s="341"/>
      <c r="R819" s="341"/>
      <c r="S819" s="341"/>
      <c r="T819" s="341"/>
      <c r="U819" s="341"/>
      <c r="V819" s="341"/>
      <c r="W819" s="341"/>
      <c r="X819" s="341"/>
      <c r="Y819" s="341"/>
      <c r="Z819" s="341"/>
    </row>
    <row r="820" spans="1:26" ht="15.6">
      <c r="A820" s="343"/>
      <c r="B820" s="343"/>
      <c r="C820" s="343"/>
      <c r="D820" s="343"/>
      <c r="E820" s="343"/>
      <c r="F820" s="341"/>
      <c r="G820" s="341"/>
      <c r="H820" s="341"/>
      <c r="I820" s="341"/>
      <c r="J820" s="341"/>
      <c r="K820" s="341"/>
      <c r="L820" s="341"/>
      <c r="M820" s="341"/>
      <c r="N820" s="341"/>
      <c r="O820" s="341"/>
      <c r="P820" s="341"/>
      <c r="Q820" s="341"/>
      <c r="R820" s="341"/>
      <c r="S820" s="341"/>
      <c r="T820" s="341"/>
      <c r="U820" s="341"/>
      <c r="V820" s="341"/>
      <c r="W820" s="341"/>
      <c r="X820" s="341"/>
      <c r="Y820" s="341"/>
      <c r="Z820" s="341"/>
    </row>
    <row r="821" spans="1:26" ht="15.6">
      <c r="A821" s="343"/>
      <c r="B821" s="343"/>
      <c r="C821" s="343"/>
      <c r="D821" s="343"/>
      <c r="E821" s="343"/>
      <c r="F821" s="341"/>
      <c r="G821" s="341"/>
      <c r="H821" s="341"/>
      <c r="I821" s="341"/>
      <c r="J821" s="341"/>
      <c r="K821" s="341"/>
      <c r="L821" s="341"/>
      <c r="M821" s="341"/>
      <c r="N821" s="341"/>
      <c r="O821" s="341"/>
      <c r="P821" s="341"/>
      <c r="Q821" s="341"/>
      <c r="R821" s="341"/>
      <c r="S821" s="341"/>
      <c r="T821" s="341"/>
      <c r="U821" s="341"/>
      <c r="V821" s="341"/>
      <c r="W821" s="341"/>
      <c r="X821" s="341"/>
      <c r="Y821" s="341"/>
      <c r="Z821" s="341"/>
    </row>
    <row r="822" spans="1:26" ht="15.6">
      <c r="A822" s="343"/>
      <c r="B822" s="343"/>
      <c r="C822" s="343"/>
      <c r="D822" s="343"/>
      <c r="E822" s="343"/>
      <c r="F822" s="341"/>
      <c r="G822" s="341"/>
      <c r="H822" s="341"/>
      <c r="I822" s="341"/>
      <c r="J822" s="341"/>
      <c r="K822" s="341"/>
      <c r="L822" s="341"/>
      <c r="M822" s="341"/>
      <c r="N822" s="341"/>
      <c r="O822" s="341"/>
      <c r="P822" s="341"/>
      <c r="Q822" s="341"/>
      <c r="R822" s="341"/>
      <c r="S822" s="341"/>
      <c r="T822" s="341"/>
      <c r="U822" s="341"/>
      <c r="V822" s="341"/>
      <c r="W822" s="341"/>
      <c r="X822" s="341"/>
      <c r="Y822" s="341"/>
      <c r="Z822" s="341"/>
    </row>
    <row r="823" spans="1:26" ht="15.6">
      <c r="A823" s="343"/>
      <c r="B823" s="343"/>
      <c r="C823" s="343"/>
      <c r="D823" s="343"/>
      <c r="E823" s="343"/>
      <c r="F823" s="341"/>
      <c r="G823" s="341"/>
      <c r="H823" s="341"/>
      <c r="I823" s="341"/>
      <c r="J823" s="341"/>
      <c r="K823" s="341"/>
      <c r="L823" s="341"/>
      <c r="M823" s="341"/>
      <c r="N823" s="341"/>
      <c r="O823" s="341"/>
      <c r="P823" s="341"/>
      <c r="Q823" s="341"/>
      <c r="R823" s="341"/>
      <c r="S823" s="341"/>
      <c r="T823" s="341"/>
      <c r="U823" s="341"/>
      <c r="V823" s="341"/>
      <c r="W823" s="341"/>
      <c r="X823" s="341"/>
      <c r="Y823" s="341"/>
      <c r="Z823" s="341"/>
    </row>
    <row r="824" spans="1:26" ht="15.6">
      <c r="A824" s="343"/>
      <c r="B824" s="343"/>
      <c r="C824" s="343"/>
      <c r="D824" s="343"/>
      <c r="E824" s="343"/>
      <c r="F824" s="341"/>
      <c r="G824" s="341"/>
      <c r="H824" s="341"/>
      <c r="I824" s="341"/>
      <c r="J824" s="341"/>
      <c r="K824" s="341"/>
      <c r="L824" s="341"/>
      <c r="M824" s="341"/>
      <c r="N824" s="341"/>
      <c r="O824" s="341"/>
      <c r="P824" s="341"/>
      <c r="Q824" s="341"/>
      <c r="R824" s="341"/>
      <c r="S824" s="341"/>
      <c r="T824" s="341"/>
      <c r="U824" s="341"/>
      <c r="V824" s="341"/>
      <c r="W824" s="341"/>
      <c r="X824" s="341"/>
      <c r="Y824" s="341"/>
      <c r="Z824" s="341"/>
    </row>
    <row r="825" spans="1:26" ht="15.6">
      <c r="A825" s="343"/>
      <c r="B825" s="343"/>
      <c r="C825" s="343"/>
      <c r="D825" s="343"/>
      <c r="E825" s="343"/>
      <c r="F825" s="341"/>
      <c r="G825" s="341"/>
      <c r="H825" s="341"/>
      <c r="I825" s="341"/>
      <c r="J825" s="341"/>
      <c r="K825" s="341"/>
      <c r="L825" s="341"/>
      <c r="M825" s="341"/>
      <c r="N825" s="341"/>
      <c r="O825" s="341"/>
      <c r="P825" s="341"/>
      <c r="Q825" s="341"/>
      <c r="R825" s="341"/>
      <c r="S825" s="341"/>
      <c r="T825" s="341"/>
      <c r="U825" s="341"/>
      <c r="V825" s="341"/>
      <c r="W825" s="341"/>
      <c r="X825" s="341"/>
      <c r="Y825" s="341"/>
      <c r="Z825" s="341"/>
    </row>
    <row r="826" spans="1:26" ht="15.6">
      <c r="A826" s="343"/>
      <c r="B826" s="343"/>
      <c r="C826" s="343"/>
      <c r="D826" s="343"/>
      <c r="E826" s="343"/>
      <c r="F826" s="341"/>
      <c r="G826" s="341"/>
      <c r="H826" s="341"/>
      <c r="I826" s="341"/>
      <c r="J826" s="341"/>
      <c r="K826" s="341"/>
      <c r="L826" s="341"/>
      <c r="M826" s="341"/>
      <c r="N826" s="341"/>
      <c r="O826" s="341"/>
      <c r="P826" s="341"/>
      <c r="Q826" s="341"/>
      <c r="R826" s="341"/>
      <c r="S826" s="341"/>
      <c r="T826" s="341"/>
      <c r="U826" s="341"/>
      <c r="V826" s="341"/>
      <c r="W826" s="341"/>
      <c r="X826" s="341"/>
      <c r="Y826" s="341"/>
      <c r="Z826" s="341"/>
    </row>
    <row r="827" spans="1:26" ht="15.6">
      <c r="A827" s="343"/>
      <c r="B827" s="343"/>
      <c r="C827" s="343"/>
      <c r="D827" s="343"/>
      <c r="E827" s="343"/>
      <c r="F827" s="341"/>
      <c r="G827" s="341"/>
      <c r="H827" s="341"/>
      <c r="I827" s="341"/>
      <c r="J827" s="341"/>
      <c r="K827" s="341"/>
      <c r="L827" s="341"/>
      <c r="M827" s="341"/>
      <c r="N827" s="341"/>
      <c r="O827" s="341"/>
      <c r="P827" s="341"/>
      <c r="Q827" s="341"/>
      <c r="R827" s="341"/>
      <c r="S827" s="341"/>
      <c r="T827" s="341"/>
      <c r="U827" s="341"/>
      <c r="V827" s="341"/>
      <c r="W827" s="341"/>
      <c r="X827" s="341"/>
      <c r="Y827" s="341"/>
      <c r="Z827" s="341"/>
    </row>
    <row r="828" spans="1:26" ht="15.6">
      <c r="A828" s="343"/>
      <c r="B828" s="343"/>
      <c r="C828" s="343"/>
      <c r="D828" s="343"/>
      <c r="E828" s="343"/>
      <c r="F828" s="341"/>
      <c r="G828" s="341"/>
      <c r="H828" s="341"/>
      <c r="I828" s="341"/>
      <c r="J828" s="341"/>
      <c r="K828" s="341"/>
      <c r="L828" s="341"/>
      <c r="M828" s="341"/>
      <c r="N828" s="341"/>
      <c r="O828" s="341"/>
      <c r="P828" s="341"/>
      <c r="Q828" s="341"/>
      <c r="R828" s="341"/>
      <c r="S828" s="341"/>
      <c r="T828" s="341"/>
      <c r="U828" s="341"/>
      <c r="V828" s="341"/>
      <c r="W828" s="341"/>
      <c r="X828" s="341"/>
      <c r="Y828" s="341"/>
      <c r="Z828" s="341"/>
    </row>
    <row r="829" spans="1:26" ht="15.6">
      <c r="A829" s="343"/>
      <c r="B829" s="343"/>
      <c r="C829" s="343"/>
      <c r="D829" s="343"/>
      <c r="E829" s="343"/>
      <c r="F829" s="341"/>
      <c r="G829" s="341"/>
      <c r="H829" s="341"/>
      <c r="I829" s="341"/>
      <c r="J829" s="341"/>
      <c r="K829" s="341"/>
      <c r="L829" s="341"/>
      <c r="M829" s="341"/>
      <c r="N829" s="341"/>
      <c r="O829" s="341"/>
      <c r="P829" s="341"/>
      <c r="Q829" s="341"/>
      <c r="R829" s="341"/>
      <c r="S829" s="341"/>
      <c r="T829" s="341"/>
      <c r="U829" s="341"/>
      <c r="V829" s="341"/>
      <c r="W829" s="341"/>
      <c r="X829" s="341"/>
      <c r="Y829" s="341"/>
      <c r="Z829" s="341"/>
    </row>
    <row r="830" spans="1:26" ht="15.6">
      <c r="A830" s="343"/>
      <c r="B830" s="343"/>
      <c r="C830" s="343"/>
      <c r="D830" s="343"/>
      <c r="E830" s="343"/>
      <c r="F830" s="341"/>
      <c r="G830" s="341"/>
      <c r="H830" s="341"/>
      <c r="I830" s="341"/>
      <c r="J830" s="341"/>
      <c r="K830" s="341"/>
      <c r="L830" s="341"/>
      <c r="M830" s="341"/>
      <c r="N830" s="341"/>
      <c r="O830" s="341"/>
      <c r="P830" s="341"/>
      <c r="Q830" s="341"/>
      <c r="R830" s="341"/>
      <c r="S830" s="341"/>
      <c r="T830" s="341"/>
      <c r="U830" s="341"/>
      <c r="V830" s="341"/>
      <c r="W830" s="341"/>
      <c r="X830" s="341"/>
      <c r="Y830" s="341"/>
      <c r="Z830" s="341"/>
    </row>
    <row r="831" spans="1:26" ht="15.6">
      <c r="A831" s="343"/>
      <c r="B831" s="343"/>
      <c r="C831" s="343"/>
      <c r="D831" s="343"/>
      <c r="E831" s="343"/>
      <c r="F831" s="341"/>
      <c r="G831" s="341"/>
      <c r="H831" s="341"/>
      <c r="I831" s="341"/>
      <c r="J831" s="341"/>
      <c r="K831" s="341"/>
      <c r="L831" s="341"/>
      <c r="M831" s="341"/>
      <c r="N831" s="341"/>
      <c r="O831" s="341"/>
      <c r="P831" s="341"/>
      <c r="Q831" s="341"/>
      <c r="R831" s="341"/>
      <c r="S831" s="341"/>
      <c r="T831" s="341"/>
      <c r="U831" s="341"/>
      <c r="V831" s="341"/>
      <c r="W831" s="341"/>
      <c r="X831" s="341"/>
      <c r="Y831" s="341"/>
      <c r="Z831" s="341"/>
    </row>
    <row r="832" spans="1:26" ht="15.6">
      <c r="A832" s="343"/>
      <c r="B832" s="343"/>
      <c r="C832" s="343"/>
      <c r="D832" s="343"/>
      <c r="E832" s="343"/>
      <c r="F832" s="341"/>
      <c r="G832" s="341"/>
      <c r="H832" s="341"/>
      <c r="I832" s="341"/>
      <c r="J832" s="341"/>
      <c r="K832" s="341"/>
      <c r="L832" s="341"/>
      <c r="M832" s="341"/>
      <c r="N832" s="341"/>
      <c r="O832" s="341"/>
      <c r="P832" s="341"/>
      <c r="Q832" s="341"/>
      <c r="R832" s="341"/>
      <c r="S832" s="341"/>
      <c r="T832" s="341"/>
      <c r="U832" s="341"/>
      <c r="V832" s="341"/>
      <c r="W832" s="341"/>
      <c r="X832" s="341"/>
      <c r="Y832" s="341"/>
      <c r="Z832" s="341"/>
    </row>
    <row r="833" spans="1:26" ht="15.6">
      <c r="A833" s="343"/>
      <c r="B833" s="343"/>
      <c r="C833" s="343"/>
      <c r="D833" s="343"/>
      <c r="E833" s="343"/>
      <c r="F833" s="341"/>
      <c r="G833" s="341"/>
      <c r="H833" s="341"/>
      <c r="I833" s="341"/>
      <c r="J833" s="341"/>
      <c r="K833" s="341"/>
      <c r="L833" s="341"/>
      <c r="M833" s="341"/>
      <c r="N833" s="341"/>
      <c r="O833" s="341"/>
      <c r="P833" s="341"/>
      <c r="Q833" s="341"/>
      <c r="R833" s="341"/>
      <c r="S833" s="341"/>
      <c r="T833" s="341"/>
      <c r="U833" s="341"/>
      <c r="V833" s="341"/>
      <c r="W833" s="341"/>
      <c r="X833" s="341"/>
      <c r="Y833" s="341"/>
      <c r="Z833" s="341"/>
    </row>
    <row r="834" spans="1:26" ht="15.6">
      <c r="A834" s="343"/>
      <c r="B834" s="343"/>
      <c r="C834" s="343"/>
      <c r="D834" s="343"/>
      <c r="E834" s="343"/>
      <c r="F834" s="341"/>
      <c r="G834" s="341"/>
      <c r="H834" s="341"/>
      <c r="I834" s="341"/>
      <c r="J834" s="341"/>
      <c r="K834" s="341"/>
      <c r="L834" s="341"/>
      <c r="M834" s="341"/>
      <c r="N834" s="341"/>
      <c r="O834" s="341"/>
      <c r="P834" s="341"/>
      <c r="Q834" s="341"/>
      <c r="R834" s="341"/>
      <c r="S834" s="341"/>
      <c r="T834" s="341"/>
      <c r="U834" s="341"/>
      <c r="V834" s="341"/>
      <c r="W834" s="341"/>
      <c r="X834" s="341"/>
      <c r="Y834" s="341"/>
      <c r="Z834" s="341"/>
    </row>
    <row r="835" spans="1:26" ht="15.6">
      <c r="A835" s="343"/>
      <c r="B835" s="343"/>
      <c r="C835" s="343"/>
      <c r="D835" s="343"/>
      <c r="E835" s="343"/>
      <c r="F835" s="341"/>
      <c r="G835" s="341"/>
      <c r="H835" s="341"/>
      <c r="I835" s="341"/>
      <c r="J835" s="341"/>
      <c r="K835" s="341"/>
      <c r="L835" s="341"/>
      <c r="M835" s="341"/>
      <c r="N835" s="341"/>
      <c r="O835" s="341"/>
      <c r="P835" s="341"/>
      <c r="Q835" s="341"/>
      <c r="R835" s="341"/>
      <c r="S835" s="341"/>
      <c r="T835" s="341"/>
      <c r="U835" s="341"/>
      <c r="V835" s="341"/>
      <c r="W835" s="341"/>
      <c r="X835" s="341"/>
      <c r="Y835" s="341"/>
      <c r="Z835" s="341"/>
    </row>
    <row r="836" spans="1:26" ht="15.6">
      <c r="A836" s="343"/>
      <c r="B836" s="343"/>
      <c r="C836" s="343"/>
      <c r="D836" s="343"/>
      <c r="E836" s="343"/>
      <c r="F836" s="341"/>
      <c r="G836" s="341"/>
      <c r="H836" s="341"/>
      <c r="I836" s="341"/>
      <c r="J836" s="341"/>
      <c r="K836" s="341"/>
      <c r="L836" s="341"/>
      <c r="M836" s="341"/>
      <c r="N836" s="341"/>
      <c r="O836" s="341"/>
      <c r="P836" s="341"/>
      <c r="Q836" s="341"/>
      <c r="R836" s="341"/>
      <c r="S836" s="341"/>
      <c r="T836" s="341"/>
      <c r="U836" s="341"/>
      <c r="V836" s="341"/>
      <c r="W836" s="341"/>
      <c r="X836" s="341"/>
      <c r="Y836" s="341"/>
      <c r="Z836" s="341"/>
    </row>
    <row r="837" spans="1:26" ht="15.6">
      <c r="A837" s="343"/>
      <c r="B837" s="343"/>
      <c r="C837" s="343"/>
      <c r="D837" s="343"/>
      <c r="E837" s="343"/>
      <c r="F837" s="341"/>
      <c r="G837" s="341"/>
      <c r="H837" s="341"/>
      <c r="I837" s="341"/>
      <c r="J837" s="341"/>
      <c r="K837" s="341"/>
      <c r="L837" s="341"/>
      <c r="M837" s="341"/>
      <c r="N837" s="341"/>
      <c r="O837" s="341"/>
      <c r="P837" s="341"/>
      <c r="Q837" s="341"/>
      <c r="R837" s="341"/>
      <c r="S837" s="341"/>
      <c r="T837" s="341"/>
      <c r="U837" s="341"/>
      <c r="V837" s="341"/>
      <c r="W837" s="341"/>
      <c r="X837" s="341"/>
      <c r="Y837" s="341"/>
      <c r="Z837" s="341"/>
    </row>
    <row r="838" spans="1:26" ht="15.6">
      <c r="A838" s="343"/>
      <c r="B838" s="343"/>
      <c r="C838" s="343"/>
      <c r="D838" s="343"/>
      <c r="E838" s="343"/>
      <c r="F838" s="341"/>
      <c r="G838" s="341"/>
      <c r="H838" s="341"/>
      <c r="I838" s="341"/>
      <c r="J838" s="341"/>
      <c r="K838" s="341"/>
      <c r="L838" s="341"/>
      <c r="M838" s="341"/>
      <c r="N838" s="341"/>
      <c r="O838" s="341"/>
      <c r="P838" s="341"/>
      <c r="Q838" s="341"/>
      <c r="R838" s="341"/>
      <c r="S838" s="341"/>
      <c r="T838" s="341"/>
      <c r="U838" s="341"/>
      <c r="V838" s="341"/>
      <c r="W838" s="341"/>
      <c r="X838" s="341"/>
      <c r="Y838" s="341"/>
      <c r="Z838" s="341"/>
    </row>
    <row r="839" spans="1:26" ht="15.6">
      <c r="A839" s="343"/>
      <c r="B839" s="343"/>
      <c r="C839" s="343"/>
      <c r="D839" s="343"/>
      <c r="E839" s="343"/>
      <c r="F839" s="341"/>
      <c r="G839" s="341"/>
      <c r="H839" s="341"/>
      <c r="I839" s="341"/>
      <c r="J839" s="341"/>
      <c r="K839" s="341"/>
      <c r="L839" s="341"/>
      <c r="M839" s="341"/>
      <c r="N839" s="341"/>
      <c r="O839" s="341"/>
      <c r="P839" s="341"/>
      <c r="Q839" s="341"/>
      <c r="R839" s="341"/>
      <c r="S839" s="341"/>
      <c r="T839" s="341"/>
      <c r="U839" s="341"/>
      <c r="V839" s="341"/>
      <c r="W839" s="341"/>
      <c r="X839" s="341"/>
      <c r="Y839" s="341"/>
      <c r="Z839" s="341"/>
    </row>
    <row r="840" spans="1:26" ht="15.6">
      <c r="A840" s="343"/>
      <c r="B840" s="343"/>
      <c r="C840" s="343"/>
      <c r="D840" s="343"/>
      <c r="E840" s="343"/>
      <c r="F840" s="341"/>
      <c r="G840" s="341"/>
      <c r="H840" s="341"/>
      <c r="I840" s="341"/>
      <c r="J840" s="341"/>
      <c r="K840" s="341"/>
      <c r="L840" s="341"/>
      <c r="M840" s="341"/>
      <c r="N840" s="341"/>
      <c r="O840" s="341"/>
      <c r="P840" s="341"/>
      <c r="Q840" s="341"/>
      <c r="R840" s="341"/>
      <c r="S840" s="341"/>
      <c r="T840" s="341"/>
      <c r="U840" s="341"/>
      <c r="V840" s="341"/>
      <c r="W840" s="341"/>
      <c r="X840" s="341"/>
      <c r="Y840" s="341"/>
      <c r="Z840" s="341"/>
    </row>
    <row r="841" spans="1:26" ht="15.6">
      <c r="A841" s="343"/>
      <c r="B841" s="343"/>
      <c r="C841" s="343"/>
      <c r="D841" s="343"/>
      <c r="E841" s="343"/>
      <c r="F841" s="341"/>
      <c r="G841" s="341"/>
      <c r="H841" s="341"/>
      <c r="I841" s="341"/>
      <c r="J841" s="341"/>
      <c r="K841" s="341"/>
      <c r="L841" s="341"/>
      <c r="M841" s="341"/>
      <c r="N841" s="341"/>
      <c r="O841" s="341"/>
      <c r="P841" s="341"/>
      <c r="Q841" s="341"/>
      <c r="R841" s="341"/>
      <c r="S841" s="341"/>
      <c r="T841" s="341"/>
      <c r="U841" s="341"/>
      <c r="V841" s="341"/>
      <c r="W841" s="341"/>
      <c r="X841" s="341"/>
      <c r="Y841" s="341"/>
      <c r="Z841" s="341"/>
    </row>
    <row r="842" spans="1:26" ht="15.6">
      <c r="A842" s="343"/>
      <c r="B842" s="343"/>
      <c r="C842" s="343"/>
      <c r="D842" s="343"/>
      <c r="E842" s="343"/>
      <c r="F842" s="341"/>
      <c r="G842" s="341"/>
      <c r="H842" s="341"/>
      <c r="I842" s="341"/>
      <c r="J842" s="341"/>
      <c r="K842" s="341"/>
      <c r="L842" s="341"/>
      <c r="M842" s="341"/>
      <c r="N842" s="341"/>
      <c r="O842" s="341"/>
      <c r="P842" s="341"/>
      <c r="Q842" s="341"/>
      <c r="R842" s="341"/>
      <c r="S842" s="341"/>
      <c r="T842" s="341"/>
      <c r="U842" s="341"/>
      <c r="V842" s="341"/>
      <c r="W842" s="341"/>
      <c r="X842" s="341"/>
      <c r="Y842" s="341"/>
      <c r="Z842" s="341"/>
    </row>
    <row r="843" spans="1:26" ht="15.6">
      <c r="A843" s="343"/>
      <c r="B843" s="343"/>
      <c r="C843" s="343"/>
      <c r="D843" s="343"/>
      <c r="E843" s="343"/>
      <c r="F843" s="341"/>
      <c r="G843" s="341"/>
      <c r="H843" s="341"/>
      <c r="I843" s="341"/>
      <c r="J843" s="341"/>
      <c r="K843" s="341"/>
      <c r="L843" s="341"/>
      <c r="M843" s="341"/>
      <c r="N843" s="341"/>
      <c r="O843" s="341"/>
      <c r="P843" s="341"/>
      <c r="Q843" s="341"/>
      <c r="R843" s="341"/>
      <c r="S843" s="341"/>
      <c r="T843" s="341"/>
      <c r="U843" s="341"/>
      <c r="V843" s="341"/>
      <c r="W843" s="341"/>
      <c r="X843" s="341"/>
      <c r="Y843" s="341"/>
      <c r="Z843" s="341"/>
    </row>
    <row r="844" spans="1:26" ht="15.6">
      <c r="A844" s="343"/>
      <c r="B844" s="343"/>
      <c r="C844" s="343"/>
      <c r="D844" s="343"/>
      <c r="E844" s="343"/>
      <c r="F844" s="341"/>
      <c r="G844" s="341"/>
      <c r="H844" s="341"/>
      <c r="I844" s="341"/>
      <c r="J844" s="341"/>
      <c r="K844" s="341"/>
      <c r="L844" s="341"/>
      <c r="M844" s="341"/>
      <c r="N844" s="341"/>
      <c r="O844" s="341"/>
      <c r="P844" s="341"/>
      <c r="Q844" s="341"/>
      <c r="R844" s="341"/>
      <c r="S844" s="341"/>
      <c r="T844" s="341"/>
      <c r="U844" s="341"/>
      <c r="V844" s="341"/>
      <c r="W844" s="341"/>
      <c r="X844" s="341"/>
      <c r="Y844" s="341"/>
      <c r="Z844" s="341"/>
    </row>
    <row r="845" spans="1:26" ht="15.6">
      <c r="A845" s="343"/>
      <c r="B845" s="343"/>
      <c r="C845" s="343"/>
      <c r="D845" s="343"/>
      <c r="E845" s="343"/>
      <c r="F845" s="341"/>
      <c r="G845" s="341"/>
      <c r="H845" s="341"/>
      <c r="I845" s="341"/>
      <c r="J845" s="341"/>
      <c r="K845" s="341"/>
      <c r="L845" s="341"/>
      <c r="M845" s="341"/>
      <c r="N845" s="341"/>
      <c r="O845" s="341"/>
      <c r="P845" s="341"/>
      <c r="Q845" s="341"/>
      <c r="R845" s="341"/>
      <c r="S845" s="341"/>
      <c r="T845" s="341"/>
      <c r="U845" s="341"/>
      <c r="V845" s="341"/>
      <c r="W845" s="341"/>
      <c r="X845" s="341"/>
      <c r="Y845" s="341"/>
      <c r="Z845" s="341"/>
    </row>
    <row r="846" spans="1:26" ht="15.6">
      <c r="A846" s="343"/>
      <c r="B846" s="343"/>
      <c r="C846" s="343"/>
      <c r="D846" s="343"/>
      <c r="E846" s="343"/>
      <c r="F846" s="341"/>
      <c r="G846" s="341"/>
      <c r="H846" s="341"/>
      <c r="I846" s="341"/>
      <c r="J846" s="341"/>
      <c r="K846" s="341"/>
      <c r="L846" s="341"/>
      <c r="M846" s="341"/>
      <c r="N846" s="341"/>
      <c r="O846" s="341"/>
      <c r="P846" s="341"/>
      <c r="Q846" s="341"/>
      <c r="R846" s="341"/>
      <c r="S846" s="341"/>
      <c r="T846" s="341"/>
      <c r="U846" s="341"/>
      <c r="V846" s="341"/>
      <c r="W846" s="341"/>
      <c r="X846" s="341"/>
      <c r="Y846" s="341"/>
      <c r="Z846" s="341"/>
    </row>
    <row r="847" spans="1:26" ht="15.6">
      <c r="A847" s="343"/>
      <c r="B847" s="343"/>
      <c r="C847" s="343"/>
      <c r="D847" s="343"/>
      <c r="E847" s="343"/>
      <c r="F847" s="341"/>
      <c r="G847" s="341"/>
      <c r="H847" s="341"/>
      <c r="I847" s="341"/>
      <c r="J847" s="341"/>
      <c r="K847" s="341"/>
      <c r="L847" s="341"/>
      <c r="M847" s="341"/>
      <c r="N847" s="341"/>
      <c r="O847" s="341"/>
      <c r="P847" s="341"/>
      <c r="Q847" s="341"/>
      <c r="R847" s="341"/>
      <c r="S847" s="341"/>
      <c r="T847" s="341"/>
      <c r="U847" s="341"/>
      <c r="V847" s="341"/>
      <c r="W847" s="341"/>
      <c r="X847" s="341"/>
      <c r="Y847" s="341"/>
      <c r="Z847" s="341"/>
    </row>
    <row r="848" spans="1:26" ht="15.6">
      <c r="A848" s="343"/>
      <c r="B848" s="343"/>
      <c r="C848" s="343"/>
      <c r="D848" s="343"/>
      <c r="E848" s="343"/>
      <c r="F848" s="341"/>
      <c r="G848" s="341"/>
      <c r="H848" s="341"/>
      <c r="I848" s="341"/>
      <c r="J848" s="341"/>
      <c r="K848" s="341"/>
      <c r="L848" s="341"/>
      <c r="M848" s="341"/>
      <c r="N848" s="341"/>
      <c r="O848" s="341"/>
      <c r="P848" s="341"/>
      <c r="Q848" s="341"/>
      <c r="R848" s="341"/>
      <c r="S848" s="341"/>
      <c r="T848" s="341"/>
      <c r="U848" s="341"/>
      <c r="V848" s="341"/>
      <c r="W848" s="341"/>
      <c r="X848" s="341"/>
      <c r="Y848" s="341"/>
      <c r="Z848" s="341"/>
    </row>
    <row r="849" spans="1:26" ht="15.6">
      <c r="A849" s="343"/>
      <c r="B849" s="343"/>
      <c r="C849" s="343"/>
      <c r="D849" s="343"/>
      <c r="E849" s="343"/>
      <c r="F849" s="341"/>
      <c r="G849" s="341"/>
      <c r="H849" s="341"/>
      <c r="I849" s="341"/>
      <c r="J849" s="341"/>
      <c r="K849" s="341"/>
      <c r="L849" s="341"/>
      <c r="M849" s="341"/>
      <c r="N849" s="341"/>
      <c r="O849" s="341"/>
      <c r="P849" s="341"/>
      <c r="Q849" s="341"/>
      <c r="R849" s="341"/>
      <c r="S849" s="341"/>
      <c r="T849" s="341"/>
      <c r="U849" s="341"/>
      <c r="V849" s="341"/>
      <c r="W849" s="341"/>
      <c r="X849" s="341"/>
      <c r="Y849" s="341"/>
      <c r="Z849" s="341"/>
    </row>
    <row r="850" spans="1:26" ht="15.6">
      <c r="A850" s="343"/>
      <c r="B850" s="343"/>
      <c r="C850" s="343"/>
      <c r="D850" s="343"/>
      <c r="E850" s="343"/>
      <c r="F850" s="341"/>
      <c r="G850" s="341"/>
      <c r="H850" s="341"/>
      <c r="I850" s="341"/>
      <c r="J850" s="341"/>
      <c r="K850" s="341"/>
      <c r="L850" s="341"/>
      <c r="M850" s="341"/>
      <c r="N850" s="341"/>
      <c r="O850" s="341"/>
      <c r="P850" s="341"/>
      <c r="Q850" s="341"/>
      <c r="R850" s="341"/>
      <c r="S850" s="341"/>
      <c r="T850" s="341"/>
      <c r="U850" s="341"/>
      <c r="V850" s="341"/>
      <c r="W850" s="341"/>
      <c r="X850" s="341"/>
      <c r="Y850" s="341"/>
      <c r="Z850" s="341"/>
    </row>
    <row r="851" spans="1:26" ht="15.6">
      <c r="A851" s="343"/>
      <c r="B851" s="343"/>
      <c r="C851" s="343"/>
      <c r="D851" s="343"/>
      <c r="E851" s="343"/>
      <c r="F851" s="341"/>
      <c r="G851" s="341"/>
      <c r="H851" s="341"/>
      <c r="I851" s="341"/>
      <c r="J851" s="341"/>
      <c r="K851" s="341"/>
      <c r="L851" s="341"/>
      <c r="M851" s="341"/>
      <c r="N851" s="341"/>
      <c r="O851" s="341"/>
      <c r="P851" s="341"/>
      <c r="Q851" s="341"/>
      <c r="R851" s="341"/>
      <c r="S851" s="341"/>
      <c r="T851" s="341"/>
      <c r="U851" s="341"/>
      <c r="V851" s="341"/>
      <c r="W851" s="341"/>
      <c r="X851" s="341"/>
      <c r="Y851" s="341"/>
      <c r="Z851" s="341"/>
    </row>
    <row r="852" spans="1:26" ht="15.6">
      <c r="A852" s="343"/>
      <c r="B852" s="343"/>
      <c r="C852" s="343"/>
      <c r="D852" s="343"/>
      <c r="E852" s="343"/>
      <c r="F852" s="341"/>
      <c r="G852" s="341"/>
      <c r="H852" s="341"/>
      <c r="I852" s="341"/>
      <c r="J852" s="341"/>
      <c r="K852" s="341"/>
      <c r="L852" s="341"/>
      <c r="M852" s="341"/>
      <c r="N852" s="341"/>
      <c r="O852" s="341"/>
      <c r="P852" s="341"/>
      <c r="Q852" s="341"/>
      <c r="R852" s="341"/>
      <c r="S852" s="341"/>
      <c r="T852" s="341"/>
      <c r="U852" s="341"/>
      <c r="V852" s="341"/>
      <c r="W852" s="341"/>
      <c r="X852" s="341"/>
      <c r="Y852" s="341"/>
      <c r="Z852" s="341"/>
    </row>
    <row r="853" spans="1:26" ht="15.6">
      <c r="A853" s="343"/>
      <c r="B853" s="343"/>
      <c r="C853" s="343"/>
      <c r="D853" s="343"/>
      <c r="E853" s="343"/>
      <c r="F853" s="341"/>
      <c r="G853" s="341"/>
      <c r="H853" s="341"/>
      <c r="I853" s="341"/>
      <c r="J853" s="341"/>
      <c r="K853" s="341"/>
      <c r="L853" s="341"/>
      <c r="M853" s="341"/>
      <c r="N853" s="341"/>
      <c r="O853" s="341"/>
      <c r="P853" s="341"/>
      <c r="Q853" s="341"/>
      <c r="R853" s="341"/>
      <c r="S853" s="341"/>
      <c r="T853" s="341"/>
      <c r="U853" s="341"/>
      <c r="V853" s="341"/>
      <c r="W853" s="341"/>
      <c r="X853" s="341"/>
      <c r="Y853" s="341"/>
      <c r="Z853" s="341"/>
    </row>
    <row r="854" spans="1:26" ht="15.6">
      <c r="A854" s="343"/>
      <c r="B854" s="343"/>
      <c r="C854" s="343"/>
      <c r="D854" s="343"/>
      <c r="E854" s="343"/>
      <c r="F854" s="341"/>
      <c r="G854" s="341"/>
      <c r="H854" s="341"/>
      <c r="I854" s="341"/>
      <c r="J854" s="341"/>
      <c r="K854" s="341"/>
      <c r="L854" s="341"/>
      <c r="M854" s="341"/>
      <c r="N854" s="341"/>
      <c r="O854" s="341"/>
      <c r="P854" s="341"/>
      <c r="Q854" s="341"/>
      <c r="R854" s="341"/>
      <c r="S854" s="341"/>
      <c r="T854" s="341"/>
      <c r="U854" s="341"/>
      <c r="V854" s="341"/>
      <c r="W854" s="341"/>
      <c r="X854" s="341"/>
      <c r="Y854" s="341"/>
      <c r="Z854" s="341"/>
    </row>
    <row r="855" spans="1:26" ht="15.6">
      <c r="A855" s="343"/>
      <c r="B855" s="343"/>
      <c r="C855" s="343"/>
      <c r="D855" s="343"/>
      <c r="E855" s="343"/>
      <c r="F855" s="341"/>
      <c r="G855" s="341"/>
      <c r="H855" s="341"/>
      <c r="I855" s="341"/>
      <c r="J855" s="341"/>
      <c r="K855" s="341"/>
      <c r="L855" s="341"/>
      <c r="M855" s="341"/>
      <c r="N855" s="341"/>
      <c r="O855" s="341"/>
      <c r="P855" s="341"/>
      <c r="Q855" s="341"/>
      <c r="R855" s="341"/>
      <c r="S855" s="341"/>
      <c r="T855" s="341"/>
      <c r="U855" s="341"/>
      <c r="V855" s="341"/>
      <c r="W855" s="341"/>
      <c r="X855" s="341"/>
      <c r="Y855" s="341"/>
      <c r="Z855" s="341"/>
    </row>
    <row r="856" spans="1:26" ht="15.6">
      <c r="A856" s="343"/>
      <c r="B856" s="343"/>
      <c r="C856" s="343"/>
      <c r="D856" s="343"/>
      <c r="E856" s="343"/>
      <c r="F856" s="341"/>
      <c r="G856" s="341"/>
      <c r="H856" s="341"/>
      <c r="I856" s="341"/>
      <c r="J856" s="341"/>
      <c r="K856" s="341"/>
      <c r="L856" s="341"/>
      <c r="M856" s="341"/>
      <c r="N856" s="341"/>
      <c r="O856" s="341"/>
      <c r="P856" s="341"/>
      <c r="Q856" s="341"/>
      <c r="R856" s="341"/>
      <c r="S856" s="341"/>
      <c r="T856" s="341"/>
      <c r="U856" s="341"/>
      <c r="V856" s="341"/>
      <c r="W856" s="341"/>
      <c r="X856" s="341"/>
      <c r="Y856" s="341"/>
      <c r="Z856" s="341"/>
    </row>
    <row r="857" spans="1:26" ht="15.6">
      <c r="A857" s="343"/>
      <c r="B857" s="343"/>
      <c r="C857" s="343"/>
      <c r="D857" s="343"/>
      <c r="E857" s="343"/>
      <c r="F857" s="341"/>
      <c r="G857" s="341"/>
      <c r="H857" s="341"/>
      <c r="I857" s="341"/>
      <c r="J857" s="341"/>
      <c r="K857" s="341"/>
      <c r="L857" s="341"/>
      <c r="M857" s="341"/>
      <c r="N857" s="341"/>
      <c r="O857" s="341"/>
      <c r="P857" s="341"/>
      <c r="Q857" s="341"/>
      <c r="R857" s="341"/>
      <c r="S857" s="341"/>
      <c r="T857" s="341"/>
      <c r="U857" s="341"/>
      <c r="V857" s="341"/>
      <c r="W857" s="341"/>
      <c r="X857" s="341"/>
      <c r="Y857" s="341"/>
      <c r="Z857" s="341"/>
    </row>
    <row r="858" spans="1:26" ht="15.6">
      <c r="A858" s="343"/>
      <c r="B858" s="343"/>
      <c r="C858" s="343"/>
      <c r="D858" s="343"/>
      <c r="E858" s="343"/>
      <c r="F858" s="341"/>
      <c r="G858" s="341"/>
      <c r="H858" s="341"/>
      <c r="I858" s="341"/>
      <c r="J858" s="341"/>
      <c r="K858" s="341"/>
      <c r="L858" s="341"/>
      <c r="M858" s="341"/>
      <c r="N858" s="341"/>
      <c r="O858" s="341"/>
      <c r="P858" s="341"/>
      <c r="Q858" s="341"/>
      <c r="R858" s="341"/>
      <c r="S858" s="341"/>
      <c r="T858" s="341"/>
      <c r="U858" s="341"/>
      <c r="V858" s="341"/>
      <c r="W858" s="341"/>
      <c r="X858" s="341"/>
      <c r="Y858" s="341"/>
      <c r="Z858" s="341"/>
    </row>
    <row r="859" spans="1:26" ht="15.6">
      <c r="A859" s="343"/>
      <c r="B859" s="343"/>
      <c r="C859" s="343"/>
      <c r="D859" s="343"/>
      <c r="E859" s="343"/>
      <c r="F859" s="341"/>
      <c r="G859" s="341"/>
      <c r="H859" s="341"/>
      <c r="I859" s="341"/>
      <c r="J859" s="341"/>
      <c r="K859" s="341"/>
      <c r="L859" s="341"/>
      <c r="M859" s="341"/>
      <c r="N859" s="341"/>
      <c r="O859" s="341"/>
      <c r="P859" s="341"/>
      <c r="Q859" s="341"/>
      <c r="R859" s="341"/>
      <c r="S859" s="341"/>
      <c r="T859" s="341"/>
      <c r="U859" s="341"/>
      <c r="V859" s="341"/>
      <c r="W859" s="341"/>
      <c r="X859" s="341"/>
      <c r="Y859" s="341"/>
      <c r="Z859" s="341"/>
    </row>
    <row r="860" spans="1:26" ht="15.6">
      <c r="A860" s="343"/>
      <c r="B860" s="343"/>
      <c r="C860" s="343"/>
      <c r="D860" s="343"/>
      <c r="E860" s="343"/>
      <c r="F860" s="341"/>
      <c r="G860" s="341"/>
      <c r="H860" s="341"/>
      <c r="I860" s="341"/>
      <c r="J860" s="341"/>
      <c r="K860" s="341"/>
      <c r="L860" s="341"/>
      <c r="M860" s="341"/>
      <c r="N860" s="341"/>
      <c r="O860" s="341"/>
      <c r="P860" s="341"/>
      <c r="Q860" s="341"/>
      <c r="R860" s="341"/>
      <c r="S860" s="341"/>
      <c r="T860" s="341"/>
      <c r="U860" s="341"/>
      <c r="V860" s="341"/>
      <c r="W860" s="341"/>
      <c r="X860" s="341"/>
      <c r="Y860" s="341"/>
      <c r="Z860" s="341"/>
    </row>
    <row r="861" spans="1:26" ht="15.6">
      <c r="A861" s="343"/>
      <c r="B861" s="343"/>
      <c r="C861" s="343"/>
      <c r="D861" s="343"/>
      <c r="E861" s="343"/>
      <c r="F861" s="341"/>
      <c r="G861" s="341"/>
      <c r="H861" s="341"/>
      <c r="I861" s="341"/>
      <c r="J861" s="341"/>
      <c r="K861" s="341"/>
      <c r="L861" s="341"/>
      <c r="M861" s="341"/>
      <c r="N861" s="341"/>
      <c r="O861" s="341"/>
      <c r="P861" s="341"/>
      <c r="Q861" s="341"/>
      <c r="R861" s="341"/>
      <c r="S861" s="341"/>
      <c r="T861" s="341"/>
      <c r="U861" s="341"/>
      <c r="V861" s="341"/>
      <c r="W861" s="341"/>
      <c r="X861" s="341"/>
      <c r="Y861" s="341"/>
      <c r="Z861" s="341"/>
    </row>
    <row r="862" spans="1:26" ht="15.6">
      <c r="A862" s="343"/>
      <c r="B862" s="343"/>
      <c r="C862" s="343"/>
      <c r="D862" s="343"/>
      <c r="E862" s="343"/>
      <c r="F862" s="341"/>
      <c r="G862" s="341"/>
      <c r="H862" s="341"/>
      <c r="I862" s="341"/>
      <c r="J862" s="341"/>
      <c r="K862" s="341"/>
      <c r="L862" s="341"/>
      <c r="M862" s="341"/>
      <c r="N862" s="341"/>
      <c r="O862" s="341"/>
      <c r="P862" s="341"/>
      <c r="Q862" s="341"/>
      <c r="R862" s="341"/>
      <c r="S862" s="341"/>
      <c r="T862" s="341"/>
      <c r="U862" s="341"/>
      <c r="V862" s="341"/>
      <c r="W862" s="341"/>
      <c r="X862" s="341"/>
      <c r="Y862" s="341"/>
      <c r="Z862" s="341"/>
    </row>
    <row r="863" spans="1:26" ht="15.6">
      <c r="A863" s="343"/>
      <c r="B863" s="343"/>
      <c r="C863" s="343"/>
      <c r="D863" s="343"/>
      <c r="E863" s="343"/>
      <c r="F863" s="341"/>
      <c r="G863" s="341"/>
      <c r="H863" s="341"/>
      <c r="I863" s="341"/>
      <c r="J863" s="341"/>
      <c r="K863" s="341"/>
      <c r="L863" s="341"/>
      <c r="M863" s="341"/>
      <c r="N863" s="341"/>
      <c r="O863" s="341"/>
      <c r="P863" s="341"/>
      <c r="Q863" s="341"/>
      <c r="R863" s="341"/>
      <c r="S863" s="341"/>
      <c r="T863" s="341"/>
      <c r="U863" s="341"/>
      <c r="V863" s="341"/>
      <c r="W863" s="341"/>
      <c r="X863" s="341"/>
      <c r="Y863" s="341"/>
      <c r="Z863" s="341"/>
    </row>
    <row r="864" spans="1:26" ht="15.6">
      <c r="A864" s="343"/>
      <c r="B864" s="343"/>
      <c r="C864" s="343"/>
      <c r="D864" s="343"/>
      <c r="E864" s="343"/>
      <c r="F864" s="341"/>
      <c r="G864" s="341"/>
      <c r="H864" s="341"/>
      <c r="I864" s="341"/>
      <c r="J864" s="341"/>
      <c r="K864" s="341"/>
      <c r="L864" s="341"/>
      <c r="M864" s="341"/>
      <c r="N864" s="341"/>
      <c r="O864" s="341"/>
      <c r="P864" s="341"/>
      <c r="Q864" s="341"/>
      <c r="R864" s="341"/>
      <c r="S864" s="341"/>
      <c r="T864" s="341"/>
      <c r="U864" s="341"/>
      <c r="V864" s="341"/>
      <c r="W864" s="341"/>
      <c r="X864" s="341"/>
      <c r="Y864" s="341"/>
      <c r="Z864" s="341"/>
    </row>
    <row r="865" spans="1:26" ht="15.6">
      <c r="A865" s="343"/>
      <c r="B865" s="343"/>
      <c r="C865" s="343"/>
      <c r="D865" s="343"/>
      <c r="E865" s="343"/>
      <c r="F865" s="341"/>
      <c r="G865" s="341"/>
      <c r="H865" s="341"/>
      <c r="I865" s="341"/>
      <c r="J865" s="341"/>
      <c r="K865" s="341"/>
      <c r="L865" s="341"/>
      <c r="M865" s="341"/>
      <c r="N865" s="341"/>
      <c r="O865" s="341"/>
      <c r="P865" s="341"/>
      <c r="Q865" s="341"/>
      <c r="R865" s="341"/>
      <c r="S865" s="341"/>
      <c r="T865" s="341"/>
      <c r="U865" s="341"/>
      <c r="V865" s="341"/>
      <c r="W865" s="341"/>
      <c r="X865" s="341"/>
      <c r="Y865" s="341"/>
      <c r="Z865" s="341"/>
    </row>
    <row r="866" spans="1:26" ht="15.6">
      <c r="A866" s="343"/>
      <c r="B866" s="343"/>
      <c r="C866" s="343"/>
      <c r="D866" s="343"/>
      <c r="E866" s="343"/>
      <c r="F866" s="341"/>
      <c r="G866" s="341"/>
      <c r="H866" s="341"/>
      <c r="I866" s="341"/>
      <c r="J866" s="341"/>
      <c r="K866" s="341"/>
      <c r="L866" s="341"/>
      <c r="M866" s="341"/>
      <c r="N866" s="341"/>
      <c r="O866" s="341"/>
      <c r="P866" s="341"/>
      <c r="Q866" s="341"/>
      <c r="R866" s="341"/>
      <c r="S866" s="341"/>
      <c r="T866" s="341"/>
      <c r="U866" s="341"/>
      <c r="V866" s="341"/>
      <c r="W866" s="341"/>
      <c r="X866" s="341"/>
      <c r="Y866" s="341"/>
      <c r="Z866" s="341"/>
    </row>
    <row r="867" spans="1:26" ht="15.6">
      <c r="A867" s="343"/>
      <c r="B867" s="343"/>
      <c r="C867" s="343"/>
      <c r="D867" s="343"/>
      <c r="E867" s="343"/>
      <c r="F867" s="341"/>
      <c r="G867" s="341"/>
      <c r="H867" s="341"/>
      <c r="I867" s="341"/>
      <c r="J867" s="341"/>
      <c r="K867" s="341"/>
      <c r="L867" s="341"/>
      <c r="M867" s="341"/>
      <c r="N867" s="341"/>
      <c r="O867" s="341"/>
      <c r="P867" s="341"/>
      <c r="Q867" s="341"/>
      <c r="R867" s="341"/>
      <c r="S867" s="341"/>
      <c r="T867" s="341"/>
      <c r="U867" s="341"/>
      <c r="V867" s="341"/>
      <c r="W867" s="341"/>
      <c r="X867" s="341"/>
      <c r="Y867" s="341"/>
      <c r="Z867" s="341"/>
    </row>
    <row r="868" spans="1:26" ht="15.6">
      <c r="A868" s="343"/>
      <c r="B868" s="343"/>
      <c r="C868" s="343"/>
      <c r="D868" s="343"/>
      <c r="E868" s="343"/>
      <c r="F868" s="341"/>
      <c r="G868" s="341"/>
      <c r="H868" s="341"/>
      <c r="I868" s="341"/>
      <c r="J868" s="341"/>
      <c r="K868" s="341"/>
      <c r="L868" s="341"/>
      <c r="M868" s="341"/>
      <c r="N868" s="341"/>
      <c r="O868" s="341"/>
      <c r="P868" s="341"/>
      <c r="Q868" s="341"/>
      <c r="R868" s="341"/>
      <c r="S868" s="341"/>
      <c r="T868" s="341"/>
      <c r="U868" s="341"/>
      <c r="V868" s="341"/>
      <c r="W868" s="341"/>
      <c r="X868" s="341"/>
      <c r="Y868" s="341"/>
      <c r="Z868" s="341"/>
    </row>
    <row r="869" spans="1:26" ht="15.6">
      <c r="A869" s="343"/>
      <c r="B869" s="343"/>
      <c r="C869" s="343"/>
      <c r="D869" s="343"/>
      <c r="E869" s="343"/>
      <c r="F869" s="341"/>
      <c r="G869" s="341"/>
      <c r="H869" s="341"/>
      <c r="I869" s="341"/>
      <c r="J869" s="341"/>
      <c r="K869" s="341"/>
      <c r="L869" s="341"/>
      <c r="M869" s="341"/>
      <c r="N869" s="341"/>
      <c r="O869" s="341"/>
      <c r="P869" s="341"/>
      <c r="Q869" s="341"/>
      <c r="R869" s="341"/>
      <c r="S869" s="341"/>
      <c r="T869" s="341"/>
      <c r="U869" s="341"/>
      <c r="V869" s="341"/>
      <c r="W869" s="341"/>
      <c r="X869" s="341"/>
      <c r="Y869" s="341"/>
      <c r="Z869" s="341"/>
    </row>
    <row r="870" spans="1:26" ht="15.6">
      <c r="A870" s="343"/>
      <c r="B870" s="343"/>
      <c r="C870" s="343"/>
      <c r="D870" s="343"/>
      <c r="E870" s="343"/>
      <c r="F870" s="341"/>
      <c r="G870" s="341"/>
      <c r="H870" s="341"/>
      <c r="I870" s="341"/>
      <c r="J870" s="341"/>
      <c r="K870" s="341"/>
      <c r="L870" s="341"/>
      <c r="M870" s="341"/>
      <c r="N870" s="341"/>
      <c r="O870" s="341"/>
      <c r="P870" s="341"/>
      <c r="Q870" s="341"/>
      <c r="R870" s="341"/>
      <c r="S870" s="341"/>
      <c r="T870" s="341"/>
      <c r="U870" s="341"/>
      <c r="V870" s="341"/>
      <c r="W870" s="341"/>
      <c r="X870" s="341"/>
      <c r="Y870" s="341"/>
      <c r="Z870" s="341"/>
    </row>
    <row r="871" spans="1:26" ht="15.6">
      <c r="A871" s="343"/>
      <c r="B871" s="343"/>
      <c r="C871" s="343"/>
      <c r="D871" s="343"/>
      <c r="E871" s="343"/>
      <c r="F871" s="341"/>
      <c r="G871" s="341"/>
      <c r="H871" s="341"/>
      <c r="I871" s="341"/>
      <c r="J871" s="341"/>
      <c r="K871" s="341"/>
      <c r="L871" s="341"/>
      <c r="M871" s="341"/>
      <c r="N871" s="341"/>
      <c r="O871" s="341"/>
      <c r="P871" s="341"/>
      <c r="Q871" s="341"/>
      <c r="R871" s="341"/>
      <c r="S871" s="341"/>
      <c r="T871" s="341"/>
      <c r="U871" s="341"/>
      <c r="V871" s="341"/>
      <c r="W871" s="341"/>
      <c r="X871" s="341"/>
      <c r="Y871" s="341"/>
      <c r="Z871" s="341"/>
    </row>
    <row r="872" spans="1:26" ht="15.6">
      <c r="A872" s="343"/>
      <c r="B872" s="343"/>
      <c r="C872" s="343"/>
      <c r="D872" s="343"/>
      <c r="E872" s="343"/>
      <c r="F872" s="341"/>
      <c r="G872" s="341"/>
      <c r="H872" s="341"/>
      <c r="I872" s="341"/>
      <c r="J872" s="341"/>
      <c r="K872" s="341"/>
      <c r="L872" s="341"/>
      <c r="M872" s="341"/>
      <c r="N872" s="341"/>
      <c r="O872" s="341"/>
      <c r="P872" s="341"/>
      <c r="Q872" s="341"/>
      <c r="R872" s="341"/>
      <c r="S872" s="341"/>
      <c r="T872" s="341"/>
      <c r="U872" s="341"/>
      <c r="V872" s="341"/>
      <c r="W872" s="341"/>
      <c r="X872" s="341"/>
      <c r="Y872" s="341"/>
      <c r="Z872" s="341"/>
    </row>
    <row r="873" spans="1:26" ht="15.6">
      <c r="A873" s="343"/>
      <c r="B873" s="343"/>
      <c r="C873" s="343"/>
      <c r="D873" s="343"/>
      <c r="E873" s="343"/>
      <c r="F873" s="341"/>
      <c r="G873" s="341"/>
      <c r="H873" s="341"/>
      <c r="I873" s="341"/>
      <c r="J873" s="341"/>
      <c r="K873" s="341"/>
      <c r="L873" s="341"/>
      <c r="M873" s="341"/>
      <c r="N873" s="341"/>
      <c r="O873" s="341"/>
      <c r="P873" s="341"/>
      <c r="Q873" s="341"/>
      <c r="R873" s="341"/>
      <c r="S873" s="341"/>
      <c r="T873" s="341"/>
      <c r="U873" s="341"/>
      <c r="V873" s="341"/>
      <c r="W873" s="341"/>
      <c r="X873" s="341"/>
      <c r="Y873" s="341"/>
      <c r="Z873" s="341"/>
    </row>
    <row r="874" spans="1:26" ht="15.6">
      <c r="A874" s="343"/>
      <c r="B874" s="343"/>
      <c r="C874" s="343"/>
      <c r="D874" s="343"/>
      <c r="E874" s="343"/>
      <c r="F874" s="341"/>
      <c r="G874" s="341"/>
      <c r="H874" s="341"/>
      <c r="I874" s="341"/>
      <c r="J874" s="341"/>
      <c r="K874" s="341"/>
      <c r="L874" s="341"/>
      <c r="M874" s="341"/>
      <c r="N874" s="341"/>
      <c r="O874" s="341"/>
      <c r="P874" s="341"/>
      <c r="Q874" s="341"/>
      <c r="R874" s="341"/>
      <c r="S874" s="341"/>
      <c r="T874" s="341"/>
      <c r="U874" s="341"/>
      <c r="V874" s="341"/>
      <c r="W874" s="341"/>
      <c r="X874" s="341"/>
      <c r="Y874" s="341"/>
      <c r="Z874" s="341"/>
    </row>
    <row r="875" spans="1:26" ht="15.6">
      <c r="A875" s="343"/>
      <c r="B875" s="343"/>
      <c r="C875" s="343"/>
      <c r="D875" s="343"/>
      <c r="E875" s="343"/>
      <c r="F875" s="341"/>
      <c r="G875" s="341"/>
      <c r="H875" s="341"/>
      <c r="I875" s="341"/>
      <c r="J875" s="341"/>
      <c r="K875" s="341"/>
      <c r="L875" s="341"/>
      <c r="M875" s="341"/>
      <c r="N875" s="341"/>
      <c r="O875" s="341"/>
      <c r="P875" s="341"/>
      <c r="Q875" s="341"/>
      <c r="R875" s="341"/>
      <c r="S875" s="341"/>
      <c r="T875" s="341"/>
      <c r="U875" s="341"/>
      <c r="V875" s="341"/>
      <c r="W875" s="341"/>
      <c r="X875" s="341"/>
      <c r="Y875" s="341"/>
      <c r="Z875" s="341"/>
    </row>
    <row r="876" spans="1:26" ht="15.6">
      <c r="A876" s="343"/>
      <c r="B876" s="343"/>
      <c r="C876" s="343"/>
      <c r="D876" s="343"/>
      <c r="E876" s="343"/>
      <c r="F876" s="341"/>
      <c r="G876" s="341"/>
      <c r="H876" s="341"/>
      <c r="I876" s="341"/>
      <c r="J876" s="341"/>
      <c r="K876" s="341"/>
      <c r="L876" s="341"/>
      <c r="M876" s="341"/>
      <c r="N876" s="341"/>
      <c r="O876" s="341"/>
      <c r="P876" s="341"/>
      <c r="Q876" s="341"/>
      <c r="R876" s="341"/>
      <c r="S876" s="341"/>
      <c r="T876" s="341"/>
      <c r="U876" s="341"/>
      <c r="V876" s="341"/>
      <c r="W876" s="341"/>
      <c r="X876" s="341"/>
      <c r="Y876" s="341"/>
      <c r="Z876" s="341"/>
    </row>
    <row r="877" spans="1:26" ht="15.6">
      <c r="A877" s="343"/>
      <c r="B877" s="343"/>
      <c r="C877" s="343"/>
      <c r="D877" s="343"/>
      <c r="E877" s="343"/>
      <c r="F877" s="341"/>
      <c r="G877" s="341"/>
      <c r="H877" s="341"/>
      <c r="I877" s="341"/>
      <c r="J877" s="341"/>
      <c r="K877" s="341"/>
      <c r="L877" s="341"/>
      <c r="M877" s="341"/>
      <c r="N877" s="341"/>
      <c r="O877" s="341"/>
      <c r="P877" s="341"/>
      <c r="Q877" s="341"/>
      <c r="R877" s="341"/>
      <c r="S877" s="341"/>
      <c r="T877" s="341"/>
      <c r="U877" s="341"/>
      <c r="V877" s="341"/>
      <c r="W877" s="341"/>
      <c r="X877" s="341"/>
      <c r="Y877" s="341"/>
      <c r="Z877" s="341"/>
    </row>
    <row r="878" spans="1:26" ht="15.6">
      <c r="A878" s="343"/>
      <c r="B878" s="343"/>
      <c r="C878" s="343"/>
      <c r="D878" s="343"/>
      <c r="E878" s="343"/>
      <c r="F878" s="341"/>
      <c r="G878" s="341"/>
      <c r="H878" s="341"/>
      <c r="I878" s="341"/>
      <c r="J878" s="341"/>
      <c r="K878" s="341"/>
      <c r="L878" s="341"/>
      <c r="M878" s="341"/>
      <c r="N878" s="341"/>
      <c r="O878" s="341"/>
      <c r="P878" s="341"/>
      <c r="Q878" s="341"/>
      <c r="R878" s="341"/>
      <c r="S878" s="341"/>
      <c r="T878" s="341"/>
      <c r="U878" s="341"/>
      <c r="V878" s="341"/>
      <c r="W878" s="341"/>
      <c r="X878" s="341"/>
      <c r="Y878" s="341"/>
      <c r="Z878" s="341"/>
    </row>
    <row r="879" spans="1:26" ht="15.6">
      <c r="A879" s="343"/>
      <c r="B879" s="343"/>
      <c r="C879" s="343"/>
      <c r="D879" s="343"/>
      <c r="E879" s="343"/>
      <c r="F879" s="341"/>
      <c r="G879" s="341"/>
      <c r="H879" s="341"/>
      <c r="I879" s="341"/>
      <c r="J879" s="341"/>
      <c r="K879" s="341"/>
      <c r="L879" s="341"/>
      <c r="M879" s="341"/>
      <c r="N879" s="341"/>
      <c r="O879" s="341"/>
      <c r="P879" s="341"/>
      <c r="Q879" s="341"/>
      <c r="R879" s="341"/>
      <c r="S879" s="341"/>
      <c r="T879" s="341"/>
      <c r="U879" s="341"/>
      <c r="V879" s="341"/>
      <c r="W879" s="341"/>
      <c r="X879" s="341"/>
      <c r="Y879" s="341"/>
      <c r="Z879" s="341"/>
    </row>
    <row r="880" spans="1:26" ht="15.6">
      <c r="A880" s="343"/>
      <c r="B880" s="343"/>
      <c r="C880" s="343"/>
      <c r="D880" s="343"/>
      <c r="E880" s="343"/>
      <c r="F880" s="341"/>
      <c r="G880" s="341"/>
      <c r="H880" s="341"/>
      <c r="I880" s="341"/>
      <c r="J880" s="341"/>
      <c r="K880" s="341"/>
      <c r="L880" s="341"/>
      <c r="M880" s="341"/>
      <c r="N880" s="341"/>
      <c r="O880" s="341"/>
      <c r="P880" s="341"/>
      <c r="Q880" s="341"/>
      <c r="R880" s="341"/>
      <c r="S880" s="341"/>
      <c r="T880" s="341"/>
      <c r="U880" s="341"/>
      <c r="V880" s="341"/>
      <c r="W880" s="341"/>
      <c r="X880" s="341"/>
      <c r="Y880" s="341"/>
      <c r="Z880" s="341"/>
    </row>
    <row r="881" spans="1:26" ht="15.6">
      <c r="A881" s="343"/>
      <c r="B881" s="343"/>
      <c r="C881" s="343"/>
      <c r="D881" s="343"/>
      <c r="E881" s="343"/>
      <c r="F881" s="341"/>
      <c r="G881" s="341"/>
      <c r="H881" s="341"/>
      <c r="I881" s="341"/>
      <c r="J881" s="341"/>
      <c r="K881" s="341"/>
      <c r="L881" s="341"/>
      <c r="M881" s="341"/>
      <c r="N881" s="341"/>
      <c r="O881" s="341"/>
      <c r="P881" s="341"/>
      <c r="Q881" s="341"/>
      <c r="R881" s="341"/>
      <c r="S881" s="341"/>
      <c r="T881" s="341"/>
      <c r="U881" s="341"/>
      <c r="V881" s="341"/>
      <c r="W881" s="341"/>
      <c r="X881" s="341"/>
      <c r="Y881" s="341"/>
      <c r="Z881" s="341"/>
    </row>
    <row r="882" spans="1:26" ht="15.6">
      <c r="A882" s="343"/>
      <c r="B882" s="343"/>
      <c r="C882" s="343"/>
      <c r="D882" s="343"/>
      <c r="E882" s="343"/>
      <c r="F882" s="341"/>
      <c r="G882" s="341"/>
      <c r="H882" s="341"/>
      <c r="I882" s="341"/>
      <c r="J882" s="341"/>
      <c r="K882" s="341"/>
      <c r="L882" s="341"/>
      <c r="M882" s="341"/>
      <c r="N882" s="341"/>
      <c r="O882" s="341"/>
      <c r="P882" s="341"/>
      <c r="Q882" s="341"/>
      <c r="R882" s="341"/>
      <c r="S882" s="341"/>
      <c r="T882" s="341"/>
      <c r="U882" s="341"/>
      <c r="V882" s="341"/>
      <c r="W882" s="341"/>
      <c r="X882" s="341"/>
      <c r="Y882" s="341"/>
      <c r="Z882" s="341"/>
    </row>
    <row r="883" spans="1:26" ht="15.6">
      <c r="A883" s="343"/>
      <c r="B883" s="343"/>
      <c r="C883" s="343"/>
      <c r="D883" s="343"/>
      <c r="E883" s="343"/>
      <c r="F883" s="341"/>
      <c r="G883" s="341"/>
      <c r="H883" s="341"/>
      <c r="I883" s="341"/>
      <c r="J883" s="341"/>
      <c r="K883" s="341"/>
      <c r="L883" s="341"/>
      <c r="M883" s="341"/>
      <c r="N883" s="341"/>
      <c r="O883" s="341"/>
      <c r="P883" s="341"/>
      <c r="Q883" s="341"/>
      <c r="R883" s="341"/>
      <c r="S883" s="341"/>
      <c r="T883" s="341"/>
      <c r="U883" s="341"/>
      <c r="V883" s="341"/>
      <c r="W883" s="341"/>
      <c r="X883" s="341"/>
      <c r="Y883" s="341"/>
      <c r="Z883" s="341"/>
    </row>
    <row r="884" spans="1:26" ht="15.6">
      <c r="A884" s="343"/>
      <c r="B884" s="343"/>
      <c r="C884" s="343"/>
      <c r="D884" s="343"/>
      <c r="E884" s="343"/>
      <c r="F884" s="341"/>
      <c r="G884" s="341"/>
      <c r="H884" s="341"/>
      <c r="I884" s="341"/>
      <c r="J884" s="341"/>
      <c r="K884" s="341"/>
      <c r="L884" s="341"/>
      <c r="M884" s="341"/>
      <c r="N884" s="341"/>
      <c r="O884" s="341"/>
      <c r="P884" s="341"/>
      <c r="Q884" s="341"/>
      <c r="R884" s="341"/>
      <c r="S884" s="341"/>
      <c r="T884" s="341"/>
      <c r="U884" s="341"/>
      <c r="V884" s="341"/>
      <c r="W884" s="341"/>
      <c r="X884" s="341"/>
      <c r="Y884" s="341"/>
      <c r="Z884" s="341"/>
    </row>
    <row r="885" spans="1:26" ht="15.6">
      <c r="A885" s="343"/>
      <c r="B885" s="343"/>
      <c r="C885" s="343"/>
      <c r="D885" s="343"/>
      <c r="E885" s="343"/>
      <c r="F885" s="341"/>
      <c r="G885" s="341"/>
      <c r="H885" s="341"/>
      <c r="I885" s="341"/>
      <c r="J885" s="341"/>
      <c r="K885" s="341"/>
      <c r="L885" s="341"/>
      <c r="M885" s="341"/>
      <c r="N885" s="341"/>
      <c r="O885" s="341"/>
      <c r="P885" s="341"/>
      <c r="Q885" s="341"/>
      <c r="R885" s="341"/>
      <c r="S885" s="341"/>
      <c r="T885" s="341"/>
      <c r="U885" s="341"/>
      <c r="V885" s="341"/>
      <c r="W885" s="341"/>
      <c r="X885" s="341"/>
      <c r="Y885" s="341"/>
      <c r="Z885" s="341"/>
    </row>
    <row r="886" spans="1:26" ht="15.6">
      <c r="A886" s="343"/>
      <c r="B886" s="343"/>
      <c r="C886" s="343"/>
      <c r="D886" s="343"/>
      <c r="E886" s="343"/>
      <c r="F886" s="341"/>
      <c r="G886" s="341"/>
      <c r="H886" s="341"/>
      <c r="I886" s="341"/>
      <c r="J886" s="341"/>
      <c r="K886" s="341"/>
      <c r="L886" s="341"/>
      <c r="M886" s="341"/>
      <c r="N886" s="341"/>
      <c r="O886" s="341"/>
      <c r="P886" s="341"/>
      <c r="Q886" s="341"/>
      <c r="R886" s="341"/>
      <c r="S886" s="341"/>
      <c r="T886" s="341"/>
      <c r="U886" s="341"/>
      <c r="V886" s="341"/>
      <c r="W886" s="341"/>
      <c r="X886" s="341"/>
      <c r="Y886" s="341"/>
      <c r="Z886" s="341"/>
    </row>
    <row r="887" spans="1:26" ht="15.6">
      <c r="A887" s="343"/>
      <c r="B887" s="343"/>
      <c r="C887" s="343"/>
      <c r="D887" s="343"/>
      <c r="E887" s="343"/>
      <c r="F887" s="341"/>
      <c r="G887" s="341"/>
      <c r="H887" s="341"/>
      <c r="I887" s="341"/>
      <c r="J887" s="341"/>
      <c r="K887" s="341"/>
      <c r="L887" s="341"/>
      <c r="M887" s="341"/>
      <c r="N887" s="341"/>
      <c r="O887" s="341"/>
      <c r="P887" s="341"/>
      <c r="Q887" s="341"/>
      <c r="R887" s="341"/>
      <c r="S887" s="341"/>
      <c r="T887" s="341"/>
      <c r="U887" s="341"/>
      <c r="V887" s="341"/>
      <c r="W887" s="341"/>
      <c r="X887" s="341"/>
      <c r="Y887" s="341"/>
      <c r="Z887" s="341"/>
    </row>
    <row r="888" spans="1:26" ht="15.6">
      <c r="A888" s="343"/>
      <c r="B888" s="343"/>
      <c r="C888" s="343"/>
      <c r="D888" s="343"/>
      <c r="E888" s="343"/>
      <c r="F888" s="341"/>
      <c r="G888" s="341"/>
      <c r="H888" s="341"/>
      <c r="I888" s="341"/>
      <c r="J888" s="341"/>
      <c r="K888" s="341"/>
      <c r="L888" s="341"/>
      <c r="M888" s="341"/>
      <c r="N888" s="341"/>
      <c r="O888" s="341"/>
      <c r="P888" s="341"/>
      <c r="Q888" s="341"/>
      <c r="R888" s="341"/>
      <c r="S888" s="341"/>
      <c r="T888" s="341"/>
      <c r="U888" s="341"/>
      <c r="V888" s="341"/>
      <c r="W888" s="341"/>
      <c r="X888" s="341"/>
      <c r="Y888" s="341"/>
      <c r="Z888" s="341"/>
    </row>
    <row r="889" spans="1:26" ht="15.6">
      <c r="A889" s="343"/>
      <c r="B889" s="343"/>
      <c r="C889" s="343"/>
      <c r="D889" s="343"/>
      <c r="E889" s="343"/>
      <c r="F889" s="341"/>
      <c r="G889" s="341"/>
      <c r="H889" s="341"/>
      <c r="I889" s="341"/>
      <c r="J889" s="341"/>
      <c r="K889" s="341"/>
      <c r="L889" s="341"/>
      <c r="M889" s="341"/>
      <c r="N889" s="341"/>
      <c r="O889" s="341"/>
      <c r="P889" s="341"/>
      <c r="Q889" s="341"/>
      <c r="R889" s="341"/>
      <c r="S889" s="341"/>
      <c r="T889" s="341"/>
      <c r="U889" s="341"/>
      <c r="V889" s="341"/>
      <c r="W889" s="341"/>
      <c r="X889" s="341"/>
      <c r="Y889" s="341"/>
      <c r="Z889" s="341"/>
    </row>
    <row r="890" spans="1:26" ht="15.6">
      <c r="A890" s="343"/>
      <c r="B890" s="343"/>
      <c r="C890" s="343"/>
      <c r="D890" s="343"/>
      <c r="E890" s="343"/>
      <c r="F890" s="341"/>
      <c r="G890" s="341"/>
      <c r="H890" s="341"/>
      <c r="I890" s="341"/>
      <c r="J890" s="341"/>
      <c r="K890" s="341"/>
      <c r="L890" s="341"/>
      <c r="M890" s="341"/>
      <c r="N890" s="341"/>
      <c r="O890" s="341"/>
      <c r="P890" s="341"/>
      <c r="Q890" s="341"/>
      <c r="R890" s="341"/>
      <c r="S890" s="341"/>
      <c r="T890" s="341"/>
      <c r="U890" s="341"/>
      <c r="V890" s="341"/>
      <c r="W890" s="341"/>
      <c r="X890" s="341"/>
      <c r="Y890" s="341"/>
      <c r="Z890" s="341"/>
    </row>
    <row r="891" spans="1:26" ht="15.6">
      <c r="A891" s="343"/>
      <c r="B891" s="343"/>
      <c r="C891" s="343"/>
      <c r="D891" s="343"/>
      <c r="E891" s="343"/>
      <c r="F891" s="341"/>
      <c r="G891" s="341"/>
      <c r="H891" s="341"/>
      <c r="I891" s="341"/>
      <c r="J891" s="341"/>
      <c r="K891" s="341"/>
      <c r="L891" s="341"/>
      <c r="M891" s="341"/>
      <c r="N891" s="341"/>
      <c r="O891" s="341"/>
      <c r="P891" s="341"/>
      <c r="Q891" s="341"/>
      <c r="R891" s="341"/>
      <c r="S891" s="341"/>
      <c r="T891" s="341"/>
      <c r="U891" s="341"/>
      <c r="V891" s="341"/>
      <c r="W891" s="341"/>
      <c r="X891" s="341"/>
      <c r="Y891" s="341"/>
      <c r="Z891" s="341"/>
    </row>
    <row r="892" spans="1:26" ht="15.6">
      <c r="A892" s="343"/>
      <c r="B892" s="343"/>
      <c r="C892" s="343"/>
      <c r="D892" s="343"/>
      <c r="E892" s="343"/>
      <c r="F892" s="341"/>
      <c r="G892" s="341"/>
      <c r="H892" s="341"/>
      <c r="I892" s="341"/>
      <c r="J892" s="341"/>
      <c r="K892" s="341"/>
      <c r="L892" s="341"/>
      <c r="M892" s="341"/>
      <c r="N892" s="341"/>
      <c r="O892" s="341"/>
      <c r="P892" s="341"/>
      <c r="Q892" s="341"/>
      <c r="R892" s="341"/>
      <c r="S892" s="341"/>
      <c r="T892" s="341"/>
      <c r="U892" s="341"/>
      <c r="V892" s="341"/>
      <c r="W892" s="341"/>
      <c r="X892" s="341"/>
      <c r="Y892" s="341"/>
      <c r="Z892" s="341"/>
    </row>
    <row r="893" spans="1:26" ht="15.6">
      <c r="A893" s="343"/>
      <c r="B893" s="343"/>
      <c r="C893" s="343"/>
      <c r="D893" s="343"/>
      <c r="E893" s="343"/>
      <c r="F893" s="341"/>
      <c r="G893" s="341"/>
      <c r="H893" s="341"/>
      <c r="I893" s="341"/>
      <c r="J893" s="341"/>
      <c r="K893" s="341"/>
      <c r="L893" s="341"/>
      <c r="M893" s="341"/>
      <c r="N893" s="341"/>
      <c r="O893" s="341"/>
      <c r="P893" s="341"/>
      <c r="Q893" s="341"/>
      <c r="R893" s="341"/>
      <c r="S893" s="341"/>
      <c r="T893" s="341"/>
      <c r="U893" s="341"/>
      <c r="V893" s="341"/>
      <c r="W893" s="341"/>
      <c r="X893" s="341"/>
      <c r="Y893" s="341"/>
      <c r="Z893" s="341"/>
    </row>
    <row r="894" spans="1:26" ht="15.6">
      <c r="A894" s="343"/>
      <c r="B894" s="343"/>
      <c r="C894" s="343"/>
      <c r="D894" s="343"/>
      <c r="E894" s="343"/>
      <c r="F894" s="341"/>
      <c r="G894" s="341"/>
      <c r="H894" s="341"/>
      <c r="I894" s="341"/>
      <c r="J894" s="341"/>
      <c r="K894" s="341"/>
      <c r="L894" s="341"/>
      <c r="M894" s="341"/>
      <c r="N894" s="341"/>
      <c r="O894" s="341"/>
      <c r="P894" s="341"/>
      <c r="Q894" s="341"/>
      <c r="R894" s="341"/>
      <c r="S894" s="341"/>
      <c r="T894" s="341"/>
      <c r="U894" s="341"/>
      <c r="V894" s="341"/>
      <c r="W894" s="341"/>
      <c r="X894" s="341"/>
      <c r="Y894" s="341"/>
      <c r="Z894" s="341"/>
    </row>
    <row r="895" spans="1:26" ht="15.6">
      <c r="A895" s="343"/>
      <c r="B895" s="343"/>
      <c r="C895" s="343"/>
      <c r="D895" s="343"/>
      <c r="E895" s="343"/>
      <c r="F895" s="341"/>
      <c r="G895" s="341"/>
      <c r="H895" s="341"/>
      <c r="I895" s="341"/>
      <c r="J895" s="341"/>
      <c r="K895" s="341"/>
      <c r="L895" s="341"/>
      <c r="M895" s="341"/>
      <c r="N895" s="341"/>
      <c r="O895" s="341"/>
      <c r="P895" s="341"/>
      <c r="Q895" s="341"/>
      <c r="R895" s="341"/>
      <c r="S895" s="341"/>
      <c r="T895" s="341"/>
      <c r="U895" s="341"/>
      <c r="V895" s="341"/>
      <c r="W895" s="341"/>
      <c r="X895" s="341"/>
      <c r="Y895" s="341"/>
      <c r="Z895" s="341"/>
    </row>
    <row r="896" spans="1:26" ht="15.6">
      <c r="A896" s="343"/>
      <c r="B896" s="343"/>
      <c r="C896" s="343"/>
      <c r="D896" s="343"/>
      <c r="E896" s="343"/>
      <c r="F896" s="341"/>
      <c r="G896" s="341"/>
      <c r="H896" s="341"/>
      <c r="I896" s="341"/>
      <c r="J896" s="341"/>
      <c r="K896" s="341"/>
      <c r="L896" s="341"/>
      <c r="M896" s="341"/>
      <c r="N896" s="341"/>
      <c r="O896" s="341"/>
      <c r="P896" s="341"/>
      <c r="Q896" s="341"/>
      <c r="R896" s="341"/>
      <c r="S896" s="341"/>
      <c r="T896" s="341"/>
      <c r="U896" s="341"/>
      <c r="V896" s="341"/>
      <c r="W896" s="341"/>
      <c r="X896" s="341"/>
      <c r="Y896" s="341"/>
      <c r="Z896" s="341"/>
    </row>
    <row r="897" spans="1:26" ht="15.6">
      <c r="A897" s="343"/>
      <c r="B897" s="343"/>
      <c r="C897" s="343"/>
      <c r="D897" s="343"/>
      <c r="E897" s="343"/>
      <c r="F897" s="341"/>
      <c r="G897" s="341"/>
      <c r="H897" s="341"/>
      <c r="I897" s="341"/>
      <c r="J897" s="341"/>
      <c r="K897" s="341"/>
      <c r="L897" s="341"/>
      <c r="M897" s="341"/>
      <c r="N897" s="341"/>
      <c r="O897" s="341"/>
      <c r="P897" s="341"/>
      <c r="Q897" s="341"/>
      <c r="R897" s="341"/>
      <c r="S897" s="341"/>
      <c r="T897" s="341"/>
      <c r="U897" s="341"/>
      <c r="V897" s="341"/>
      <c r="W897" s="341"/>
      <c r="X897" s="341"/>
      <c r="Y897" s="341"/>
      <c r="Z897" s="341"/>
    </row>
    <row r="898" spans="1:26" ht="15.6">
      <c r="A898" s="343"/>
      <c r="B898" s="343"/>
      <c r="C898" s="343"/>
      <c r="D898" s="343"/>
      <c r="E898" s="343"/>
      <c r="F898" s="341"/>
      <c r="G898" s="341"/>
      <c r="H898" s="341"/>
      <c r="I898" s="341"/>
      <c r="J898" s="341"/>
      <c r="K898" s="341"/>
      <c r="L898" s="341"/>
      <c r="M898" s="341"/>
      <c r="N898" s="341"/>
      <c r="O898" s="341"/>
      <c r="P898" s="341"/>
      <c r="Q898" s="341"/>
      <c r="R898" s="341"/>
      <c r="S898" s="341"/>
      <c r="T898" s="341"/>
      <c r="U898" s="341"/>
      <c r="V898" s="341"/>
      <c r="W898" s="341"/>
      <c r="X898" s="341"/>
      <c r="Y898" s="341"/>
      <c r="Z898" s="341"/>
    </row>
    <row r="899" spans="1:26" ht="15.6">
      <c r="A899" s="343"/>
      <c r="B899" s="343"/>
      <c r="C899" s="343"/>
      <c r="D899" s="343"/>
      <c r="E899" s="343"/>
      <c r="F899" s="341"/>
      <c r="G899" s="341"/>
      <c r="H899" s="341"/>
      <c r="I899" s="341"/>
      <c r="J899" s="341"/>
      <c r="K899" s="341"/>
      <c r="L899" s="341"/>
      <c r="M899" s="341"/>
      <c r="N899" s="341"/>
      <c r="O899" s="341"/>
      <c r="P899" s="341"/>
      <c r="Q899" s="341"/>
      <c r="R899" s="341"/>
      <c r="S899" s="341"/>
      <c r="T899" s="341"/>
      <c r="U899" s="341"/>
      <c r="V899" s="341"/>
      <c r="W899" s="341"/>
      <c r="X899" s="341"/>
      <c r="Y899" s="341"/>
      <c r="Z899" s="341"/>
    </row>
    <row r="900" spans="1:26" ht="15.6">
      <c r="A900" s="343"/>
      <c r="B900" s="343"/>
      <c r="C900" s="343"/>
      <c r="D900" s="343"/>
      <c r="E900" s="343"/>
      <c r="F900" s="341"/>
      <c r="G900" s="341"/>
      <c r="H900" s="341"/>
      <c r="I900" s="341"/>
      <c r="J900" s="341"/>
      <c r="K900" s="341"/>
      <c r="L900" s="341"/>
      <c r="M900" s="341"/>
      <c r="N900" s="341"/>
      <c r="O900" s="341"/>
      <c r="P900" s="341"/>
      <c r="Q900" s="341"/>
      <c r="R900" s="341"/>
      <c r="S900" s="341"/>
      <c r="T900" s="341"/>
      <c r="U900" s="341"/>
      <c r="V900" s="341"/>
      <c r="W900" s="341"/>
      <c r="X900" s="341"/>
      <c r="Y900" s="341"/>
      <c r="Z900" s="341"/>
    </row>
    <row r="901" spans="1:26" ht="15.6">
      <c r="A901" s="343"/>
      <c r="B901" s="343"/>
      <c r="C901" s="343"/>
      <c r="D901" s="343"/>
      <c r="E901" s="343"/>
      <c r="F901" s="341"/>
      <c r="G901" s="341"/>
      <c r="H901" s="341"/>
      <c r="I901" s="341"/>
      <c r="J901" s="341"/>
      <c r="K901" s="341"/>
      <c r="L901" s="341"/>
      <c r="M901" s="341"/>
      <c r="N901" s="341"/>
      <c r="O901" s="341"/>
      <c r="P901" s="341"/>
      <c r="Q901" s="341"/>
      <c r="R901" s="341"/>
      <c r="S901" s="341"/>
      <c r="T901" s="341"/>
      <c r="U901" s="341"/>
      <c r="V901" s="341"/>
      <c r="W901" s="341"/>
      <c r="X901" s="341"/>
      <c r="Y901" s="341"/>
      <c r="Z901" s="341"/>
    </row>
    <row r="902" spans="1:26" ht="15.6">
      <c r="A902" s="343"/>
      <c r="B902" s="343"/>
      <c r="C902" s="343"/>
      <c r="D902" s="343"/>
      <c r="E902" s="343"/>
      <c r="F902" s="341"/>
      <c r="G902" s="341"/>
      <c r="H902" s="341"/>
      <c r="I902" s="341"/>
      <c r="J902" s="341"/>
      <c r="K902" s="341"/>
      <c r="L902" s="341"/>
      <c r="M902" s="341"/>
      <c r="N902" s="341"/>
      <c r="O902" s="341"/>
      <c r="P902" s="341"/>
      <c r="Q902" s="341"/>
      <c r="R902" s="341"/>
      <c r="S902" s="341"/>
      <c r="T902" s="341"/>
      <c r="U902" s="341"/>
      <c r="V902" s="341"/>
      <c r="W902" s="341"/>
      <c r="X902" s="341"/>
      <c r="Y902" s="341"/>
      <c r="Z902" s="341"/>
    </row>
    <row r="903" spans="1:26" ht="15.6">
      <c r="A903" s="343"/>
      <c r="B903" s="343"/>
      <c r="C903" s="343"/>
      <c r="D903" s="343"/>
      <c r="E903" s="343"/>
      <c r="F903" s="341"/>
      <c r="G903" s="341"/>
      <c r="H903" s="341"/>
      <c r="I903" s="341"/>
      <c r="J903" s="341"/>
      <c r="K903" s="341"/>
      <c r="L903" s="341"/>
      <c r="M903" s="341"/>
      <c r="N903" s="341"/>
      <c r="O903" s="341"/>
      <c r="P903" s="341"/>
      <c r="Q903" s="341"/>
      <c r="R903" s="341"/>
      <c r="S903" s="341"/>
      <c r="T903" s="341"/>
      <c r="U903" s="341"/>
      <c r="V903" s="341"/>
      <c r="W903" s="341"/>
      <c r="X903" s="341"/>
      <c r="Y903" s="341"/>
      <c r="Z903" s="341"/>
    </row>
    <row r="904" spans="1:26" ht="15.6">
      <c r="A904" s="343"/>
      <c r="B904" s="343"/>
      <c r="C904" s="343"/>
      <c r="D904" s="343"/>
      <c r="E904" s="343"/>
      <c r="F904" s="341"/>
      <c r="G904" s="341"/>
      <c r="H904" s="341"/>
      <c r="I904" s="341"/>
      <c r="J904" s="341"/>
      <c r="K904" s="341"/>
      <c r="L904" s="341"/>
      <c r="M904" s="341"/>
      <c r="N904" s="341"/>
      <c r="O904" s="341"/>
      <c r="P904" s="341"/>
      <c r="Q904" s="341"/>
      <c r="R904" s="341"/>
      <c r="S904" s="341"/>
      <c r="T904" s="341"/>
      <c r="U904" s="341"/>
      <c r="V904" s="341"/>
      <c r="W904" s="341"/>
      <c r="X904" s="341"/>
      <c r="Y904" s="341"/>
      <c r="Z904" s="341"/>
    </row>
    <row r="905" spans="1:26" ht="15.6">
      <c r="A905" s="343"/>
      <c r="B905" s="343"/>
      <c r="C905" s="343"/>
      <c r="D905" s="343"/>
      <c r="E905" s="343"/>
      <c r="F905" s="341"/>
      <c r="G905" s="341"/>
      <c r="H905" s="341"/>
      <c r="I905" s="341"/>
      <c r="J905" s="341"/>
      <c r="K905" s="341"/>
      <c r="L905" s="341"/>
      <c r="M905" s="341"/>
      <c r="N905" s="341"/>
      <c r="O905" s="341"/>
      <c r="P905" s="341"/>
      <c r="Q905" s="341"/>
      <c r="R905" s="341"/>
      <c r="S905" s="341"/>
      <c r="T905" s="341"/>
      <c r="U905" s="341"/>
      <c r="V905" s="341"/>
      <c r="W905" s="341"/>
      <c r="X905" s="341"/>
      <c r="Y905" s="341"/>
      <c r="Z905" s="341"/>
    </row>
    <row r="906" spans="1:26" ht="15.6">
      <c r="A906" s="343"/>
      <c r="B906" s="343"/>
      <c r="C906" s="343"/>
      <c r="D906" s="343"/>
      <c r="E906" s="343"/>
      <c r="F906" s="341"/>
      <c r="G906" s="341"/>
      <c r="H906" s="341"/>
      <c r="I906" s="341"/>
      <c r="J906" s="341"/>
      <c r="K906" s="341"/>
      <c r="L906" s="341"/>
      <c r="M906" s="341"/>
      <c r="N906" s="341"/>
      <c r="O906" s="341"/>
      <c r="P906" s="341"/>
      <c r="Q906" s="341"/>
      <c r="R906" s="341"/>
      <c r="S906" s="341"/>
      <c r="T906" s="341"/>
      <c r="U906" s="341"/>
      <c r="V906" s="341"/>
      <c r="W906" s="341"/>
      <c r="X906" s="341"/>
      <c r="Y906" s="341"/>
      <c r="Z906" s="341"/>
    </row>
    <row r="907" spans="1:26" ht="15.6">
      <c r="A907" s="343"/>
      <c r="B907" s="343"/>
      <c r="C907" s="343"/>
      <c r="D907" s="343"/>
      <c r="E907" s="343"/>
      <c r="F907" s="341"/>
      <c r="G907" s="341"/>
      <c r="H907" s="341"/>
      <c r="I907" s="341"/>
      <c r="J907" s="341"/>
      <c r="K907" s="341"/>
      <c r="L907" s="341"/>
      <c r="M907" s="341"/>
      <c r="N907" s="341"/>
      <c r="O907" s="341"/>
      <c r="P907" s="341"/>
      <c r="Q907" s="341"/>
      <c r="R907" s="341"/>
      <c r="S907" s="341"/>
      <c r="T907" s="341"/>
      <c r="U907" s="341"/>
      <c r="V907" s="341"/>
      <c r="W907" s="341"/>
      <c r="X907" s="341"/>
      <c r="Y907" s="341"/>
      <c r="Z907" s="341"/>
    </row>
    <row r="908" spans="1:26" ht="15.6">
      <c r="A908" s="343"/>
      <c r="B908" s="343"/>
      <c r="C908" s="343"/>
      <c r="D908" s="343"/>
      <c r="E908" s="343"/>
      <c r="F908" s="341"/>
      <c r="G908" s="341"/>
      <c r="H908" s="341"/>
      <c r="I908" s="341"/>
      <c r="J908" s="341"/>
      <c r="K908" s="341"/>
      <c r="L908" s="341"/>
      <c r="M908" s="341"/>
      <c r="N908" s="341"/>
      <c r="O908" s="341"/>
      <c r="P908" s="341"/>
      <c r="Q908" s="341"/>
      <c r="R908" s="341"/>
      <c r="S908" s="341"/>
      <c r="T908" s="341"/>
      <c r="U908" s="341"/>
      <c r="V908" s="341"/>
      <c r="W908" s="341"/>
      <c r="X908" s="341"/>
      <c r="Y908" s="341"/>
      <c r="Z908" s="341"/>
    </row>
    <row r="909" spans="1:26" ht="15.6">
      <c r="A909" s="343"/>
      <c r="B909" s="343"/>
      <c r="C909" s="343"/>
      <c r="D909" s="343"/>
      <c r="E909" s="343"/>
      <c r="F909" s="341"/>
      <c r="G909" s="341"/>
      <c r="H909" s="341"/>
      <c r="I909" s="341"/>
      <c r="J909" s="341"/>
      <c r="K909" s="341"/>
      <c r="L909" s="341"/>
      <c r="M909" s="341"/>
      <c r="N909" s="341"/>
      <c r="O909" s="341"/>
      <c r="P909" s="341"/>
      <c r="Q909" s="341"/>
      <c r="R909" s="341"/>
      <c r="S909" s="341"/>
      <c r="T909" s="341"/>
      <c r="U909" s="341"/>
      <c r="V909" s="341"/>
      <c r="W909" s="341"/>
      <c r="X909" s="341"/>
      <c r="Y909" s="341"/>
      <c r="Z909" s="341"/>
    </row>
    <row r="910" spans="1:26" ht="15.6">
      <c r="A910" s="343"/>
      <c r="B910" s="343"/>
      <c r="C910" s="343"/>
      <c r="D910" s="343"/>
      <c r="E910" s="343"/>
      <c r="F910" s="341"/>
      <c r="G910" s="341"/>
      <c r="H910" s="341"/>
      <c r="I910" s="341"/>
      <c r="J910" s="341"/>
      <c r="K910" s="341"/>
      <c r="L910" s="341"/>
      <c r="M910" s="341"/>
      <c r="N910" s="341"/>
      <c r="O910" s="341"/>
      <c r="P910" s="341"/>
      <c r="Q910" s="341"/>
      <c r="R910" s="341"/>
      <c r="S910" s="341"/>
      <c r="T910" s="341"/>
      <c r="U910" s="341"/>
      <c r="V910" s="341"/>
      <c r="W910" s="341"/>
      <c r="X910" s="341"/>
      <c r="Y910" s="341"/>
      <c r="Z910" s="341"/>
    </row>
    <row r="911" spans="1:26" ht="15.6">
      <c r="A911" s="343"/>
      <c r="B911" s="343"/>
      <c r="C911" s="343"/>
      <c r="D911" s="343"/>
      <c r="E911" s="343"/>
      <c r="F911" s="341"/>
      <c r="G911" s="341"/>
      <c r="H911" s="341"/>
      <c r="I911" s="341"/>
      <c r="J911" s="341"/>
      <c r="K911" s="341"/>
      <c r="L911" s="341"/>
      <c r="M911" s="341"/>
      <c r="N911" s="341"/>
      <c r="O911" s="341"/>
      <c r="P911" s="341"/>
      <c r="Q911" s="341"/>
      <c r="R911" s="341"/>
      <c r="S911" s="341"/>
      <c r="T911" s="341"/>
      <c r="U911" s="341"/>
      <c r="V911" s="341"/>
      <c r="W911" s="341"/>
      <c r="X911" s="341"/>
      <c r="Y911" s="341"/>
      <c r="Z911" s="341"/>
    </row>
    <row r="912" spans="1:26" ht="15.6">
      <c r="A912" s="343"/>
      <c r="B912" s="343"/>
      <c r="C912" s="343"/>
      <c r="D912" s="343"/>
      <c r="E912" s="343"/>
      <c r="F912" s="341"/>
      <c r="G912" s="341"/>
      <c r="H912" s="341"/>
      <c r="I912" s="341"/>
      <c r="J912" s="341"/>
      <c r="K912" s="341"/>
      <c r="L912" s="341"/>
      <c r="M912" s="341"/>
      <c r="N912" s="341"/>
      <c r="O912" s="341"/>
      <c r="P912" s="341"/>
      <c r="Q912" s="341"/>
      <c r="R912" s="341"/>
      <c r="S912" s="341"/>
      <c r="T912" s="341"/>
      <c r="U912" s="341"/>
      <c r="V912" s="341"/>
      <c r="W912" s="341"/>
      <c r="X912" s="341"/>
      <c r="Y912" s="341"/>
      <c r="Z912" s="341"/>
    </row>
    <row r="913" spans="1:26" ht="15.6">
      <c r="A913" s="343"/>
      <c r="B913" s="343"/>
      <c r="C913" s="343"/>
      <c r="D913" s="343"/>
      <c r="E913" s="343"/>
      <c r="F913" s="341"/>
      <c r="G913" s="341"/>
      <c r="H913" s="341"/>
      <c r="I913" s="341"/>
      <c r="J913" s="341"/>
      <c r="K913" s="341"/>
      <c r="L913" s="341"/>
      <c r="M913" s="341"/>
      <c r="N913" s="341"/>
      <c r="O913" s="341"/>
      <c r="P913" s="341"/>
      <c r="Q913" s="341"/>
      <c r="R913" s="341"/>
      <c r="S913" s="341"/>
      <c r="T913" s="341"/>
      <c r="U913" s="341"/>
      <c r="V913" s="341"/>
      <c r="W913" s="341"/>
      <c r="X913" s="341"/>
      <c r="Y913" s="341"/>
      <c r="Z913" s="341"/>
    </row>
    <row r="914" spans="1:26" ht="15.6">
      <c r="A914" s="343"/>
      <c r="B914" s="343"/>
      <c r="C914" s="343"/>
      <c r="D914" s="343"/>
      <c r="E914" s="343"/>
      <c r="F914" s="341"/>
      <c r="G914" s="341"/>
      <c r="H914" s="341"/>
      <c r="I914" s="341"/>
      <c r="J914" s="341"/>
      <c r="K914" s="341"/>
      <c r="L914" s="341"/>
      <c r="M914" s="341"/>
      <c r="N914" s="341"/>
      <c r="O914" s="341"/>
      <c r="P914" s="341"/>
      <c r="Q914" s="341"/>
      <c r="R914" s="341"/>
      <c r="S914" s="341"/>
      <c r="T914" s="341"/>
      <c r="U914" s="341"/>
      <c r="V914" s="341"/>
      <c r="W914" s="341"/>
      <c r="X914" s="341"/>
      <c r="Y914" s="341"/>
      <c r="Z914" s="341"/>
    </row>
    <row r="915" spans="1:26" ht="15.6">
      <c r="A915" s="343"/>
      <c r="B915" s="343"/>
      <c r="C915" s="343"/>
      <c r="D915" s="343"/>
      <c r="E915" s="343"/>
      <c r="F915" s="341"/>
      <c r="G915" s="341"/>
      <c r="H915" s="341"/>
      <c r="I915" s="341"/>
      <c r="J915" s="341"/>
      <c r="K915" s="341"/>
      <c r="L915" s="341"/>
      <c r="M915" s="341"/>
      <c r="N915" s="341"/>
      <c r="O915" s="341"/>
      <c r="P915" s="341"/>
      <c r="Q915" s="341"/>
      <c r="R915" s="341"/>
      <c r="S915" s="341"/>
      <c r="T915" s="341"/>
      <c r="U915" s="341"/>
      <c r="V915" s="341"/>
      <c r="W915" s="341"/>
      <c r="X915" s="341"/>
      <c r="Y915" s="341"/>
      <c r="Z915" s="341"/>
    </row>
    <row r="916" spans="1:26" ht="15.6">
      <c r="A916" s="343"/>
      <c r="B916" s="343"/>
      <c r="C916" s="343"/>
      <c r="D916" s="343"/>
      <c r="E916" s="343"/>
      <c r="F916" s="341"/>
      <c r="G916" s="341"/>
      <c r="H916" s="341"/>
      <c r="I916" s="341"/>
      <c r="J916" s="341"/>
      <c r="K916" s="341"/>
      <c r="L916" s="341"/>
      <c r="M916" s="341"/>
      <c r="N916" s="341"/>
      <c r="O916" s="341"/>
      <c r="P916" s="341"/>
      <c r="Q916" s="341"/>
      <c r="R916" s="341"/>
      <c r="S916" s="341"/>
      <c r="T916" s="341"/>
      <c r="U916" s="341"/>
      <c r="V916" s="341"/>
      <c r="W916" s="341"/>
      <c r="X916" s="341"/>
      <c r="Y916" s="341"/>
      <c r="Z916" s="341"/>
    </row>
    <row r="917" spans="1:26" ht="15.6">
      <c r="A917" s="343"/>
      <c r="B917" s="343"/>
      <c r="C917" s="343"/>
      <c r="D917" s="343"/>
      <c r="E917" s="343"/>
      <c r="F917" s="341"/>
      <c r="G917" s="341"/>
      <c r="H917" s="341"/>
      <c r="I917" s="341"/>
      <c r="J917" s="341"/>
      <c r="K917" s="341"/>
      <c r="L917" s="341"/>
      <c r="M917" s="341"/>
      <c r="N917" s="341"/>
      <c r="O917" s="341"/>
      <c r="P917" s="341"/>
      <c r="Q917" s="341"/>
      <c r="R917" s="341"/>
      <c r="S917" s="341"/>
      <c r="T917" s="341"/>
      <c r="U917" s="341"/>
      <c r="V917" s="341"/>
      <c r="W917" s="341"/>
      <c r="X917" s="341"/>
      <c r="Y917" s="341"/>
      <c r="Z917" s="341"/>
    </row>
    <row r="918" spans="1:26" ht="15.6">
      <c r="A918" s="343"/>
      <c r="B918" s="343"/>
      <c r="C918" s="343"/>
      <c r="D918" s="343"/>
      <c r="E918" s="343"/>
      <c r="F918" s="341"/>
      <c r="G918" s="341"/>
      <c r="H918" s="341"/>
      <c r="I918" s="341"/>
      <c r="J918" s="341"/>
      <c r="K918" s="341"/>
      <c r="L918" s="341"/>
      <c r="M918" s="341"/>
      <c r="N918" s="341"/>
      <c r="O918" s="341"/>
      <c r="P918" s="341"/>
      <c r="Q918" s="341"/>
      <c r="R918" s="341"/>
      <c r="S918" s="341"/>
      <c r="T918" s="341"/>
      <c r="U918" s="341"/>
      <c r="V918" s="341"/>
      <c r="W918" s="341"/>
      <c r="X918" s="341"/>
      <c r="Y918" s="341"/>
      <c r="Z918" s="341"/>
    </row>
    <row r="919" spans="1:26" ht="15.6">
      <c r="A919" s="343"/>
      <c r="B919" s="343"/>
      <c r="C919" s="343"/>
      <c r="D919" s="343"/>
      <c r="E919" s="343"/>
      <c r="F919" s="341"/>
      <c r="G919" s="341"/>
      <c r="H919" s="341"/>
      <c r="I919" s="341"/>
      <c r="J919" s="341"/>
      <c r="K919" s="341"/>
      <c r="L919" s="341"/>
      <c r="M919" s="341"/>
      <c r="N919" s="341"/>
      <c r="O919" s="341"/>
      <c r="P919" s="341"/>
      <c r="Q919" s="341"/>
      <c r="R919" s="341"/>
      <c r="S919" s="341"/>
      <c r="T919" s="341"/>
      <c r="U919" s="341"/>
      <c r="V919" s="341"/>
      <c r="W919" s="341"/>
      <c r="X919" s="341"/>
      <c r="Y919" s="341"/>
      <c r="Z919" s="341"/>
    </row>
    <row r="920" spans="1:26" ht="15.6">
      <c r="A920" s="343"/>
      <c r="B920" s="343"/>
      <c r="C920" s="343"/>
      <c r="D920" s="343"/>
      <c r="E920" s="343"/>
      <c r="F920" s="341"/>
      <c r="G920" s="341"/>
      <c r="H920" s="341"/>
      <c r="I920" s="341"/>
      <c r="J920" s="341"/>
      <c r="K920" s="341"/>
      <c r="L920" s="341"/>
      <c r="M920" s="341"/>
      <c r="N920" s="341"/>
      <c r="O920" s="341"/>
      <c r="P920" s="341"/>
      <c r="Q920" s="341"/>
      <c r="R920" s="341"/>
      <c r="S920" s="341"/>
      <c r="T920" s="341"/>
      <c r="U920" s="341"/>
      <c r="V920" s="341"/>
      <c r="W920" s="341"/>
      <c r="X920" s="341"/>
      <c r="Y920" s="341"/>
      <c r="Z920" s="341"/>
    </row>
    <row r="921" spans="1:26" ht="15.6">
      <c r="A921" s="343"/>
      <c r="B921" s="343"/>
      <c r="C921" s="343"/>
      <c r="D921" s="343"/>
      <c r="E921" s="343"/>
      <c r="F921" s="341"/>
      <c r="G921" s="341"/>
      <c r="H921" s="341"/>
      <c r="I921" s="341"/>
      <c r="J921" s="341"/>
      <c r="K921" s="341"/>
      <c r="L921" s="341"/>
      <c r="M921" s="341"/>
      <c r="N921" s="341"/>
      <c r="O921" s="341"/>
      <c r="P921" s="341"/>
      <c r="Q921" s="341"/>
      <c r="R921" s="341"/>
      <c r="S921" s="341"/>
      <c r="T921" s="341"/>
      <c r="U921" s="341"/>
      <c r="V921" s="341"/>
      <c r="W921" s="341"/>
      <c r="X921" s="341"/>
      <c r="Y921" s="341"/>
      <c r="Z921" s="341"/>
    </row>
    <row r="922" spans="1:26" ht="15.6">
      <c r="A922" s="343"/>
      <c r="B922" s="343"/>
      <c r="C922" s="343"/>
      <c r="D922" s="343"/>
      <c r="E922" s="343"/>
      <c r="F922" s="341"/>
      <c r="G922" s="341"/>
      <c r="H922" s="341"/>
      <c r="I922" s="341"/>
      <c r="J922" s="341"/>
      <c r="K922" s="341"/>
      <c r="L922" s="341"/>
      <c r="M922" s="341"/>
      <c r="N922" s="341"/>
      <c r="O922" s="341"/>
      <c r="P922" s="341"/>
      <c r="Q922" s="341"/>
      <c r="R922" s="341"/>
      <c r="S922" s="341"/>
      <c r="T922" s="341"/>
      <c r="U922" s="341"/>
      <c r="V922" s="341"/>
      <c r="W922" s="341"/>
      <c r="X922" s="341"/>
      <c r="Y922" s="341"/>
      <c r="Z922" s="341"/>
    </row>
    <row r="923" spans="1:26" ht="15.6">
      <c r="A923" s="343"/>
      <c r="B923" s="343"/>
      <c r="C923" s="343"/>
      <c r="D923" s="343"/>
      <c r="E923" s="343"/>
      <c r="F923" s="341"/>
      <c r="G923" s="341"/>
      <c r="H923" s="341"/>
      <c r="I923" s="341"/>
      <c r="J923" s="341"/>
      <c r="K923" s="341"/>
      <c r="L923" s="341"/>
      <c r="M923" s="341"/>
      <c r="N923" s="341"/>
      <c r="O923" s="341"/>
      <c r="P923" s="341"/>
      <c r="Q923" s="341"/>
      <c r="R923" s="341"/>
      <c r="S923" s="341"/>
      <c r="T923" s="341"/>
      <c r="U923" s="341"/>
      <c r="V923" s="341"/>
      <c r="W923" s="341"/>
      <c r="X923" s="341"/>
      <c r="Y923" s="341"/>
      <c r="Z923" s="341"/>
    </row>
    <row r="924" spans="1:26" ht="15.6">
      <c r="A924" s="343"/>
      <c r="B924" s="343"/>
      <c r="C924" s="343"/>
      <c r="D924" s="343"/>
      <c r="E924" s="343"/>
      <c r="F924" s="341"/>
      <c r="G924" s="341"/>
      <c r="H924" s="341"/>
      <c r="I924" s="341"/>
      <c r="J924" s="341"/>
      <c r="K924" s="341"/>
      <c r="L924" s="341"/>
      <c r="M924" s="341"/>
      <c r="N924" s="341"/>
      <c r="O924" s="341"/>
      <c r="P924" s="341"/>
      <c r="Q924" s="341"/>
      <c r="R924" s="341"/>
      <c r="S924" s="341"/>
      <c r="T924" s="341"/>
      <c r="U924" s="341"/>
      <c r="V924" s="341"/>
      <c r="W924" s="341"/>
      <c r="X924" s="341"/>
      <c r="Y924" s="341"/>
      <c r="Z924" s="341"/>
    </row>
    <row r="925" spans="1:26" ht="15.6">
      <c r="A925" s="343"/>
      <c r="B925" s="343"/>
      <c r="C925" s="343"/>
      <c r="D925" s="343"/>
      <c r="E925" s="343"/>
      <c r="F925" s="341"/>
      <c r="G925" s="341"/>
      <c r="H925" s="341"/>
      <c r="I925" s="341"/>
      <c r="J925" s="341"/>
      <c r="K925" s="341"/>
      <c r="L925" s="341"/>
      <c r="M925" s="341"/>
      <c r="N925" s="341"/>
      <c r="O925" s="341"/>
      <c r="P925" s="341"/>
      <c r="Q925" s="341"/>
      <c r="R925" s="341"/>
      <c r="S925" s="341"/>
      <c r="T925" s="341"/>
      <c r="U925" s="341"/>
      <c r="V925" s="341"/>
      <c r="W925" s="341"/>
      <c r="X925" s="341"/>
      <c r="Y925" s="341"/>
      <c r="Z925" s="341"/>
    </row>
    <row r="926" spans="1:26" ht="15.6">
      <c r="A926" s="343"/>
      <c r="B926" s="343"/>
      <c r="C926" s="343"/>
      <c r="D926" s="343"/>
      <c r="E926" s="343"/>
      <c r="F926" s="341"/>
      <c r="G926" s="341"/>
      <c r="H926" s="341"/>
      <c r="I926" s="341"/>
      <c r="J926" s="341"/>
      <c r="K926" s="341"/>
      <c r="L926" s="341"/>
      <c r="M926" s="341"/>
      <c r="N926" s="341"/>
      <c r="O926" s="341"/>
      <c r="P926" s="341"/>
      <c r="Q926" s="341"/>
      <c r="R926" s="341"/>
      <c r="S926" s="341"/>
      <c r="T926" s="341"/>
      <c r="U926" s="341"/>
      <c r="V926" s="341"/>
      <c r="W926" s="341"/>
      <c r="X926" s="341"/>
      <c r="Y926" s="341"/>
      <c r="Z926" s="341"/>
    </row>
    <row r="927" spans="1:26" ht="15.6">
      <c r="A927" s="343"/>
      <c r="B927" s="343"/>
      <c r="C927" s="343"/>
      <c r="D927" s="343"/>
      <c r="E927" s="343"/>
      <c r="F927" s="341"/>
      <c r="G927" s="341"/>
      <c r="H927" s="341"/>
      <c r="I927" s="341"/>
      <c r="J927" s="341"/>
      <c r="K927" s="341"/>
      <c r="L927" s="341"/>
      <c r="M927" s="341"/>
      <c r="N927" s="341"/>
      <c r="O927" s="341"/>
      <c r="P927" s="341"/>
      <c r="Q927" s="341"/>
      <c r="R927" s="341"/>
      <c r="S927" s="341"/>
      <c r="T927" s="341"/>
      <c r="U927" s="341"/>
      <c r="V927" s="341"/>
      <c r="W927" s="341"/>
      <c r="X927" s="341"/>
      <c r="Y927" s="341"/>
      <c r="Z927" s="341"/>
    </row>
    <row r="928" spans="1:26" ht="15.6">
      <c r="A928" s="343"/>
      <c r="B928" s="343"/>
      <c r="C928" s="343"/>
      <c r="D928" s="343"/>
      <c r="E928" s="343"/>
      <c r="F928" s="341"/>
      <c r="G928" s="341"/>
      <c r="H928" s="341"/>
      <c r="I928" s="341"/>
      <c r="J928" s="341"/>
      <c r="K928" s="341"/>
      <c r="L928" s="341"/>
      <c r="M928" s="341"/>
      <c r="N928" s="341"/>
      <c r="O928" s="341"/>
      <c r="P928" s="341"/>
      <c r="Q928" s="341"/>
      <c r="R928" s="341"/>
      <c r="S928" s="341"/>
      <c r="T928" s="341"/>
      <c r="U928" s="341"/>
      <c r="V928" s="341"/>
      <c r="W928" s="341"/>
      <c r="X928" s="341"/>
      <c r="Y928" s="341"/>
      <c r="Z928" s="341"/>
    </row>
    <row r="929" spans="1:26" ht="15.6">
      <c r="A929" s="343"/>
      <c r="B929" s="343"/>
      <c r="C929" s="343"/>
      <c r="D929" s="343"/>
      <c r="E929" s="343"/>
      <c r="F929" s="341"/>
      <c r="G929" s="341"/>
      <c r="H929" s="341"/>
      <c r="I929" s="341"/>
      <c r="J929" s="341"/>
      <c r="K929" s="341"/>
      <c r="L929" s="341"/>
      <c r="M929" s="341"/>
      <c r="N929" s="341"/>
      <c r="O929" s="341"/>
      <c r="P929" s="341"/>
      <c r="Q929" s="341"/>
      <c r="R929" s="341"/>
      <c r="S929" s="341"/>
      <c r="T929" s="341"/>
      <c r="U929" s="341"/>
      <c r="V929" s="341"/>
      <c r="W929" s="341"/>
      <c r="X929" s="341"/>
      <c r="Y929" s="341"/>
      <c r="Z929" s="341"/>
    </row>
    <row r="930" spans="1:26" ht="15.6">
      <c r="A930" s="343"/>
      <c r="B930" s="343"/>
      <c r="C930" s="343"/>
      <c r="D930" s="343"/>
      <c r="E930" s="343"/>
      <c r="F930" s="341"/>
      <c r="G930" s="341"/>
      <c r="H930" s="341"/>
      <c r="I930" s="341"/>
      <c r="J930" s="341"/>
      <c r="K930" s="341"/>
      <c r="L930" s="341"/>
      <c r="M930" s="341"/>
      <c r="N930" s="341"/>
      <c r="O930" s="341"/>
      <c r="P930" s="341"/>
      <c r="Q930" s="341"/>
      <c r="R930" s="341"/>
      <c r="S930" s="341"/>
      <c r="T930" s="341"/>
      <c r="U930" s="341"/>
      <c r="V930" s="341"/>
      <c r="W930" s="341"/>
      <c r="X930" s="341"/>
      <c r="Y930" s="341"/>
      <c r="Z930" s="341"/>
    </row>
    <row r="931" spans="1:26" ht="15.6">
      <c r="A931" s="343"/>
      <c r="B931" s="343"/>
      <c r="C931" s="343"/>
      <c r="D931" s="343"/>
      <c r="E931" s="343"/>
      <c r="F931" s="341"/>
      <c r="G931" s="341"/>
      <c r="H931" s="341"/>
      <c r="I931" s="341"/>
      <c r="J931" s="341"/>
      <c r="K931" s="341"/>
      <c r="L931" s="341"/>
      <c r="M931" s="341"/>
      <c r="N931" s="341"/>
      <c r="O931" s="341"/>
      <c r="P931" s="341"/>
      <c r="Q931" s="341"/>
      <c r="R931" s="341"/>
      <c r="S931" s="341"/>
      <c r="T931" s="341"/>
      <c r="U931" s="341"/>
      <c r="V931" s="341"/>
      <c r="W931" s="341"/>
      <c r="X931" s="341"/>
      <c r="Y931" s="341"/>
      <c r="Z931" s="341"/>
    </row>
    <row r="932" spans="1:26" ht="15.6">
      <c r="A932" s="343"/>
      <c r="B932" s="343"/>
      <c r="C932" s="343"/>
      <c r="D932" s="343"/>
      <c r="E932" s="343"/>
      <c r="F932" s="341"/>
      <c r="G932" s="341"/>
      <c r="H932" s="341"/>
      <c r="I932" s="341"/>
      <c r="J932" s="341"/>
      <c r="K932" s="341"/>
      <c r="L932" s="341"/>
      <c r="M932" s="341"/>
      <c r="N932" s="341"/>
      <c r="O932" s="341"/>
      <c r="P932" s="341"/>
      <c r="Q932" s="341"/>
      <c r="R932" s="341"/>
      <c r="S932" s="341"/>
      <c r="T932" s="341"/>
      <c r="U932" s="341"/>
      <c r="V932" s="341"/>
      <c r="W932" s="341"/>
      <c r="X932" s="341"/>
      <c r="Y932" s="341"/>
      <c r="Z932" s="341"/>
    </row>
    <row r="933" spans="1:26" ht="15.6">
      <c r="A933" s="343"/>
      <c r="B933" s="343"/>
      <c r="C933" s="343"/>
      <c r="D933" s="343"/>
      <c r="E933" s="343"/>
      <c r="F933" s="341"/>
      <c r="G933" s="341"/>
      <c r="H933" s="341"/>
      <c r="I933" s="341"/>
      <c r="J933" s="341"/>
      <c r="K933" s="341"/>
      <c r="L933" s="341"/>
      <c r="M933" s="341"/>
      <c r="N933" s="341"/>
      <c r="O933" s="341"/>
      <c r="P933" s="341"/>
      <c r="Q933" s="341"/>
      <c r="R933" s="341"/>
      <c r="S933" s="341"/>
      <c r="T933" s="341"/>
      <c r="U933" s="341"/>
      <c r="V933" s="341"/>
      <c r="W933" s="341"/>
      <c r="X933" s="341"/>
      <c r="Y933" s="341"/>
      <c r="Z933" s="341"/>
    </row>
    <row r="934" spans="1:26" ht="15.6">
      <c r="A934" s="343"/>
      <c r="B934" s="343"/>
      <c r="C934" s="343"/>
      <c r="D934" s="343"/>
      <c r="E934" s="343"/>
      <c r="F934" s="341"/>
      <c r="G934" s="341"/>
      <c r="H934" s="341"/>
      <c r="I934" s="341"/>
      <c r="J934" s="341"/>
      <c r="K934" s="341"/>
      <c r="L934" s="341"/>
      <c r="M934" s="341"/>
      <c r="N934" s="341"/>
      <c r="O934" s="341"/>
      <c r="P934" s="341"/>
      <c r="Q934" s="341"/>
      <c r="R934" s="341"/>
      <c r="S934" s="341"/>
      <c r="T934" s="341"/>
      <c r="U934" s="341"/>
      <c r="V934" s="341"/>
      <c r="W934" s="341"/>
      <c r="X934" s="341"/>
      <c r="Y934" s="341"/>
      <c r="Z934" s="341"/>
    </row>
    <row r="935" spans="1:26" ht="15.6">
      <c r="A935" s="343"/>
      <c r="B935" s="343"/>
      <c r="C935" s="343"/>
      <c r="D935" s="343"/>
      <c r="E935" s="343"/>
      <c r="F935" s="341"/>
      <c r="G935" s="341"/>
      <c r="H935" s="341"/>
      <c r="I935" s="341"/>
      <c r="J935" s="341"/>
      <c r="K935" s="341"/>
      <c r="L935" s="341"/>
      <c r="M935" s="341"/>
      <c r="N935" s="341"/>
      <c r="O935" s="341"/>
      <c r="P935" s="341"/>
      <c r="Q935" s="341"/>
      <c r="R935" s="341"/>
      <c r="S935" s="341"/>
      <c r="T935" s="341"/>
      <c r="U935" s="341"/>
      <c r="V935" s="341"/>
      <c r="W935" s="341"/>
      <c r="X935" s="341"/>
      <c r="Y935" s="341"/>
      <c r="Z935" s="341"/>
    </row>
    <row r="936" spans="1:26" ht="15.6">
      <c r="A936" s="343"/>
      <c r="B936" s="343"/>
      <c r="C936" s="343"/>
      <c r="D936" s="343"/>
      <c r="E936" s="343"/>
      <c r="F936" s="341"/>
      <c r="G936" s="341"/>
      <c r="H936" s="341"/>
      <c r="I936" s="341"/>
      <c r="J936" s="341"/>
      <c r="K936" s="341"/>
      <c r="L936" s="341"/>
      <c r="M936" s="341"/>
      <c r="N936" s="341"/>
      <c r="O936" s="341"/>
      <c r="P936" s="341"/>
      <c r="Q936" s="341"/>
      <c r="R936" s="341"/>
      <c r="S936" s="341"/>
      <c r="T936" s="341"/>
      <c r="U936" s="341"/>
      <c r="V936" s="341"/>
      <c r="W936" s="341"/>
      <c r="X936" s="341"/>
      <c r="Y936" s="341"/>
      <c r="Z936" s="341"/>
    </row>
    <row r="937" spans="1:26" ht="15.6">
      <c r="A937" s="343"/>
      <c r="B937" s="343"/>
      <c r="C937" s="343"/>
      <c r="D937" s="343"/>
      <c r="E937" s="343"/>
      <c r="F937" s="341"/>
      <c r="G937" s="341"/>
      <c r="H937" s="341"/>
      <c r="I937" s="341"/>
      <c r="J937" s="341"/>
      <c r="K937" s="341"/>
      <c r="L937" s="341"/>
      <c r="M937" s="341"/>
      <c r="N937" s="341"/>
      <c r="O937" s="341"/>
      <c r="P937" s="341"/>
      <c r="Q937" s="341"/>
      <c r="R937" s="341"/>
      <c r="S937" s="341"/>
      <c r="T937" s="341"/>
      <c r="U937" s="341"/>
      <c r="V937" s="341"/>
      <c r="W937" s="341"/>
      <c r="X937" s="341"/>
      <c r="Y937" s="341"/>
      <c r="Z937" s="341"/>
    </row>
    <row r="938" spans="1:26" ht="15.6">
      <c r="A938" s="343"/>
      <c r="B938" s="343"/>
      <c r="C938" s="343"/>
      <c r="D938" s="343"/>
      <c r="E938" s="343"/>
      <c r="F938" s="341"/>
      <c r="G938" s="341"/>
      <c r="H938" s="341"/>
      <c r="I938" s="341"/>
      <c r="J938" s="341"/>
      <c r="K938" s="341"/>
      <c r="L938" s="341"/>
      <c r="M938" s="341"/>
      <c r="N938" s="341"/>
      <c r="O938" s="341"/>
      <c r="P938" s="341"/>
      <c r="Q938" s="341"/>
      <c r="R938" s="341"/>
      <c r="S938" s="341"/>
      <c r="T938" s="341"/>
      <c r="U938" s="341"/>
      <c r="V938" s="341"/>
      <c r="W938" s="341"/>
      <c r="X938" s="341"/>
      <c r="Y938" s="341"/>
      <c r="Z938" s="341"/>
    </row>
    <row r="939" spans="1:26" ht="15.6">
      <c r="A939" s="343"/>
      <c r="B939" s="343"/>
      <c r="C939" s="343"/>
      <c r="D939" s="343"/>
      <c r="E939" s="343"/>
      <c r="F939" s="341"/>
      <c r="G939" s="341"/>
      <c r="H939" s="341"/>
      <c r="I939" s="341"/>
      <c r="J939" s="341"/>
      <c r="K939" s="341"/>
      <c r="L939" s="341"/>
      <c r="M939" s="341"/>
      <c r="N939" s="341"/>
      <c r="O939" s="341"/>
      <c r="P939" s="341"/>
      <c r="Q939" s="341"/>
      <c r="R939" s="341"/>
      <c r="S939" s="341"/>
      <c r="T939" s="341"/>
      <c r="U939" s="341"/>
      <c r="V939" s="341"/>
      <c r="W939" s="341"/>
      <c r="X939" s="341"/>
      <c r="Y939" s="341"/>
      <c r="Z939" s="341"/>
    </row>
    <row r="940" spans="1:26" ht="15.6">
      <c r="A940" s="343"/>
      <c r="B940" s="343"/>
      <c r="C940" s="343"/>
      <c r="D940" s="343"/>
      <c r="E940" s="343"/>
      <c r="F940" s="341"/>
      <c r="G940" s="341"/>
      <c r="H940" s="341"/>
      <c r="I940" s="341"/>
      <c r="J940" s="341"/>
      <c r="K940" s="341"/>
      <c r="L940" s="341"/>
      <c r="M940" s="341"/>
      <c r="N940" s="341"/>
      <c r="O940" s="341"/>
      <c r="P940" s="341"/>
      <c r="Q940" s="341"/>
      <c r="R940" s="341"/>
      <c r="S940" s="341"/>
      <c r="T940" s="341"/>
      <c r="U940" s="341"/>
      <c r="V940" s="341"/>
      <c r="W940" s="341"/>
      <c r="X940" s="341"/>
      <c r="Y940" s="341"/>
      <c r="Z940" s="341"/>
    </row>
    <row r="941" spans="1:26" ht="15.6">
      <c r="A941" s="343"/>
      <c r="B941" s="343"/>
      <c r="C941" s="343"/>
      <c r="D941" s="343"/>
      <c r="E941" s="343"/>
      <c r="F941" s="341"/>
      <c r="G941" s="341"/>
      <c r="H941" s="341"/>
      <c r="I941" s="341"/>
      <c r="J941" s="341"/>
      <c r="K941" s="341"/>
      <c r="L941" s="341"/>
      <c r="M941" s="341"/>
      <c r="N941" s="341"/>
      <c r="O941" s="341"/>
      <c r="P941" s="341"/>
      <c r="Q941" s="341"/>
      <c r="R941" s="341"/>
      <c r="S941" s="341"/>
      <c r="T941" s="341"/>
      <c r="U941" s="341"/>
      <c r="V941" s="341"/>
      <c r="W941" s="341"/>
      <c r="X941" s="341"/>
      <c r="Y941" s="341"/>
      <c r="Z941" s="341"/>
    </row>
    <row r="942" spans="1:26" ht="15.6">
      <c r="A942" s="343"/>
      <c r="B942" s="343"/>
      <c r="C942" s="343"/>
      <c r="D942" s="343"/>
      <c r="E942" s="343"/>
      <c r="F942" s="341"/>
      <c r="G942" s="341"/>
      <c r="H942" s="341"/>
      <c r="I942" s="341"/>
      <c r="J942" s="341"/>
      <c r="K942" s="341"/>
      <c r="L942" s="341"/>
      <c r="M942" s="341"/>
      <c r="N942" s="341"/>
      <c r="O942" s="341"/>
      <c r="P942" s="341"/>
      <c r="Q942" s="341"/>
      <c r="R942" s="341"/>
      <c r="S942" s="341"/>
      <c r="T942" s="341"/>
      <c r="U942" s="341"/>
      <c r="V942" s="341"/>
      <c r="W942" s="341"/>
      <c r="X942" s="341"/>
      <c r="Y942" s="341"/>
      <c r="Z942" s="341"/>
    </row>
    <row r="943" spans="1:26" ht="15.6">
      <c r="A943" s="343"/>
      <c r="B943" s="343"/>
      <c r="C943" s="343"/>
      <c r="D943" s="343"/>
      <c r="E943" s="343"/>
      <c r="F943" s="341"/>
      <c r="G943" s="341"/>
      <c r="H943" s="341"/>
      <c r="I943" s="341"/>
      <c r="J943" s="341"/>
      <c r="K943" s="341"/>
      <c r="L943" s="341"/>
      <c r="M943" s="341"/>
      <c r="N943" s="341"/>
      <c r="O943" s="341"/>
      <c r="P943" s="341"/>
      <c r="Q943" s="341"/>
      <c r="R943" s="341"/>
      <c r="S943" s="341"/>
      <c r="T943" s="341"/>
      <c r="U943" s="341"/>
      <c r="V943" s="341"/>
      <c r="W943" s="341"/>
      <c r="X943" s="341"/>
      <c r="Y943" s="341"/>
      <c r="Z943" s="341"/>
    </row>
    <row r="944" spans="1:26" ht="15.6">
      <c r="A944" s="343"/>
      <c r="B944" s="343"/>
      <c r="C944" s="343"/>
      <c r="D944" s="343"/>
      <c r="E944" s="343"/>
      <c r="F944" s="341"/>
      <c r="G944" s="341"/>
      <c r="H944" s="341"/>
      <c r="I944" s="341"/>
      <c r="J944" s="341"/>
      <c r="K944" s="341"/>
      <c r="L944" s="341"/>
      <c r="M944" s="341"/>
      <c r="N944" s="341"/>
      <c r="O944" s="341"/>
      <c r="P944" s="341"/>
      <c r="Q944" s="341"/>
      <c r="R944" s="341"/>
      <c r="S944" s="341"/>
      <c r="T944" s="341"/>
      <c r="U944" s="341"/>
      <c r="V944" s="341"/>
      <c r="W944" s="341"/>
      <c r="X944" s="341"/>
      <c r="Y944" s="341"/>
      <c r="Z944" s="341"/>
    </row>
    <row r="945" spans="1:26" ht="15.6">
      <c r="A945" s="343"/>
      <c r="B945" s="343"/>
      <c r="C945" s="343"/>
      <c r="D945" s="343"/>
      <c r="E945" s="343"/>
      <c r="F945" s="341"/>
      <c r="G945" s="341"/>
      <c r="H945" s="341"/>
      <c r="I945" s="341"/>
      <c r="J945" s="341"/>
      <c r="K945" s="341"/>
      <c r="L945" s="341"/>
      <c r="M945" s="341"/>
      <c r="N945" s="341"/>
      <c r="O945" s="341"/>
      <c r="P945" s="341"/>
      <c r="Q945" s="341"/>
      <c r="R945" s="341"/>
      <c r="S945" s="341"/>
      <c r="T945" s="341"/>
      <c r="U945" s="341"/>
      <c r="V945" s="341"/>
      <c r="W945" s="341"/>
      <c r="X945" s="341"/>
      <c r="Y945" s="341"/>
      <c r="Z945" s="341"/>
    </row>
    <row r="946" spans="1:26" ht="15.6">
      <c r="A946" s="343"/>
      <c r="B946" s="343"/>
      <c r="C946" s="343"/>
      <c r="D946" s="343"/>
      <c r="E946" s="343"/>
      <c r="F946" s="341"/>
      <c r="G946" s="341"/>
      <c r="H946" s="341"/>
      <c r="I946" s="341"/>
      <c r="J946" s="341"/>
      <c r="K946" s="341"/>
      <c r="L946" s="341"/>
      <c r="M946" s="341"/>
      <c r="N946" s="341"/>
      <c r="O946" s="341"/>
      <c r="P946" s="341"/>
      <c r="Q946" s="341"/>
      <c r="R946" s="341"/>
      <c r="S946" s="341"/>
      <c r="T946" s="341"/>
      <c r="U946" s="341"/>
      <c r="V946" s="341"/>
      <c r="W946" s="341"/>
      <c r="X946" s="341"/>
      <c r="Y946" s="341"/>
      <c r="Z946" s="341"/>
    </row>
    <row r="947" spans="1:26" ht="15.6">
      <c r="A947" s="343"/>
      <c r="B947" s="343"/>
      <c r="C947" s="343"/>
      <c r="D947" s="343"/>
      <c r="E947" s="343"/>
      <c r="F947" s="341"/>
      <c r="G947" s="341"/>
      <c r="H947" s="341"/>
      <c r="I947" s="341"/>
      <c r="J947" s="341"/>
      <c r="K947" s="341"/>
      <c r="L947" s="341"/>
      <c r="M947" s="341"/>
      <c r="N947" s="341"/>
      <c r="O947" s="341"/>
      <c r="P947" s="341"/>
      <c r="Q947" s="341"/>
      <c r="R947" s="341"/>
      <c r="S947" s="341"/>
      <c r="T947" s="341"/>
      <c r="U947" s="341"/>
      <c r="V947" s="341"/>
      <c r="W947" s="341"/>
      <c r="X947" s="341"/>
      <c r="Y947" s="341"/>
      <c r="Z947" s="341"/>
    </row>
    <row r="948" spans="1:26" ht="15.6">
      <c r="A948" s="343"/>
      <c r="B948" s="343"/>
      <c r="C948" s="343"/>
      <c r="D948" s="343"/>
      <c r="E948" s="343"/>
      <c r="F948" s="341"/>
      <c r="G948" s="341"/>
      <c r="H948" s="341"/>
      <c r="I948" s="341"/>
      <c r="J948" s="341"/>
      <c r="K948" s="341"/>
      <c r="L948" s="341"/>
      <c r="M948" s="341"/>
      <c r="N948" s="341"/>
      <c r="O948" s="341"/>
      <c r="P948" s="341"/>
      <c r="Q948" s="341"/>
      <c r="R948" s="341"/>
      <c r="S948" s="341"/>
      <c r="T948" s="341"/>
      <c r="U948" s="341"/>
      <c r="V948" s="341"/>
      <c r="W948" s="341"/>
      <c r="X948" s="341"/>
      <c r="Y948" s="341"/>
      <c r="Z948" s="341"/>
    </row>
    <row r="949" spans="1:26" ht="15.6">
      <c r="A949" s="343"/>
      <c r="B949" s="343"/>
      <c r="C949" s="343"/>
      <c r="D949" s="343"/>
      <c r="E949" s="343"/>
      <c r="F949" s="341"/>
      <c r="G949" s="341"/>
      <c r="H949" s="341"/>
      <c r="I949" s="341"/>
      <c r="J949" s="341"/>
      <c r="K949" s="341"/>
      <c r="L949" s="341"/>
      <c r="M949" s="341"/>
      <c r="N949" s="341"/>
      <c r="O949" s="341"/>
      <c r="P949" s="341"/>
      <c r="Q949" s="341"/>
      <c r="R949" s="341"/>
      <c r="S949" s="341"/>
      <c r="T949" s="341"/>
      <c r="U949" s="341"/>
      <c r="V949" s="341"/>
      <c r="W949" s="341"/>
      <c r="X949" s="341"/>
      <c r="Y949" s="341"/>
      <c r="Z949" s="341"/>
    </row>
    <row r="950" spans="1:26" ht="15.6">
      <c r="A950" s="343"/>
      <c r="B950" s="343"/>
      <c r="C950" s="343"/>
      <c r="D950" s="343"/>
      <c r="E950" s="343"/>
      <c r="F950" s="341"/>
      <c r="G950" s="341"/>
      <c r="H950" s="341"/>
      <c r="I950" s="341"/>
      <c r="J950" s="341"/>
      <c r="K950" s="341"/>
      <c r="L950" s="341"/>
      <c r="M950" s="341"/>
      <c r="N950" s="341"/>
      <c r="O950" s="341"/>
      <c r="P950" s="341"/>
      <c r="Q950" s="341"/>
      <c r="R950" s="341"/>
      <c r="S950" s="341"/>
      <c r="T950" s="341"/>
      <c r="U950" s="341"/>
      <c r="V950" s="341"/>
      <c r="W950" s="341"/>
      <c r="X950" s="341"/>
      <c r="Y950" s="341"/>
      <c r="Z950" s="341"/>
    </row>
    <row r="951" spans="1:26" ht="15.6">
      <c r="A951" s="343"/>
      <c r="B951" s="343"/>
      <c r="C951" s="343"/>
      <c r="D951" s="343"/>
      <c r="E951" s="343"/>
      <c r="F951" s="341"/>
      <c r="G951" s="341"/>
      <c r="H951" s="341"/>
      <c r="I951" s="341"/>
      <c r="J951" s="341"/>
      <c r="K951" s="341"/>
      <c r="L951" s="341"/>
      <c r="M951" s="341"/>
      <c r="N951" s="341"/>
      <c r="O951" s="341"/>
      <c r="P951" s="341"/>
      <c r="Q951" s="341"/>
      <c r="R951" s="341"/>
      <c r="S951" s="341"/>
      <c r="T951" s="341"/>
      <c r="U951" s="341"/>
      <c r="V951" s="341"/>
      <c r="W951" s="341"/>
      <c r="X951" s="341"/>
      <c r="Y951" s="341"/>
      <c r="Z951" s="341"/>
    </row>
    <row r="952" spans="1:26" ht="15.6">
      <c r="A952" s="343"/>
      <c r="B952" s="343"/>
      <c r="C952" s="343"/>
      <c r="D952" s="343"/>
      <c r="E952" s="343"/>
      <c r="F952" s="341"/>
      <c r="G952" s="341"/>
      <c r="H952" s="341"/>
      <c r="I952" s="341"/>
      <c r="J952" s="341"/>
      <c r="K952" s="341"/>
      <c r="L952" s="341"/>
      <c r="M952" s="341"/>
      <c r="N952" s="341"/>
      <c r="O952" s="341"/>
      <c r="P952" s="341"/>
      <c r="Q952" s="341"/>
      <c r="R952" s="341"/>
      <c r="S952" s="341"/>
      <c r="T952" s="341"/>
      <c r="U952" s="341"/>
      <c r="V952" s="341"/>
      <c r="W952" s="341"/>
      <c r="X952" s="341"/>
      <c r="Y952" s="341"/>
      <c r="Z952" s="341"/>
    </row>
    <row r="953" spans="1:26" ht="15.6">
      <c r="A953" s="343"/>
      <c r="B953" s="343"/>
      <c r="C953" s="343"/>
      <c r="D953" s="343"/>
      <c r="E953" s="343"/>
      <c r="F953" s="341"/>
      <c r="G953" s="341"/>
      <c r="H953" s="341"/>
      <c r="I953" s="341"/>
      <c r="J953" s="341"/>
      <c r="K953" s="341"/>
      <c r="L953" s="341"/>
      <c r="M953" s="341"/>
      <c r="N953" s="341"/>
      <c r="O953" s="341"/>
      <c r="P953" s="341"/>
      <c r="Q953" s="341"/>
      <c r="R953" s="341"/>
      <c r="S953" s="341"/>
      <c r="T953" s="341"/>
      <c r="U953" s="341"/>
      <c r="V953" s="341"/>
      <c r="W953" s="341"/>
      <c r="X953" s="341"/>
      <c r="Y953" s="341"/>
      <c r="Z953" s="341"/>
    </row>
    <row r="954" spans="1:26" ht="15.6">
      <c r="A954" s="343"/>
      <c r="B954" s="343"/>
      <c r="C954" s="343"/>
      <c r="D954" s="343"/>
      <c r="E954" s="343"/>
      <c r="F954" s="341"/>
      <c r="G954" s="341"/>
      <c r="H954" s="341"/>
      <c r="I954" s="341"/>
      <c r="J954" s="341"/>
      <c r="K954" s="341"/>
      <c r="L954" s="341"/>
      <c r="M954" s="341"/>
      <c r="N954" s="341"/>
      <c r="O954" s="341"/>
      <c r="P954" s="341"/>
      <c r="Q954" s="341"/>
      <c r="R954" s="341"/>
      <c r="S954" s="341"/>
      <c r="T954" s="341"/>
      <c r="U954" s="341"/>
      <c r="V954" s="341"/>
      <c r="W954" s="341"/>
      <c r="X954" s="341"/>
      <c r="Y954" s="341"/>
      <c r="Z954" s="341"/>
    </row>
    <row r="955" spans="1:26" ht="15.6">
      <c r="A955" s="343"/>
      <c r="B955" s="343"/>
      <c r="C955" s="343"/>
      <c r="D955" s="343"/>
      <c r="E955" s="343"/>
      <c r="F955" s="341"/>
      <c r="G955" s="341"/>
      <c r="H955" s="341"/>
      <c r="I955" s="341"/>
      <c r="J955" s="341"/>
      <c r="K955" s="341"/>
      <c r="L955" s="341"/>
      <c r="M955" s="341"/>
      <c r="N955" s="341"/>
      <c r="O955" s="341"/>
      <c r="P955" s="341"/>
      <c r="Q955" s="341"/>
      <c r="R955" s="341"/>
      <c r="S955" s="341"/>
      <c r="T955" s="341"/>
      <c r="U955" s="341"/>
      <c r="V955" s="341"/>
      <c r="W955" s="341"/>
      <c r="X955" s="341"/>
      <c r="Y955" s="341"/>
      <c r="Z955" s="341"/>
    </row>
    <row r="956" spans="1:26" ht="15.6">
      <c r="A956" s="343"/>
      <c r="B956" s="343"/>
      <c r="C956" s="343"/>
      <c r="D956" s="343"/>
      <c r="E956" s="343"/>
      <c r="F956" s="341"/>
      <c r="G956" s="341"/>
      <c r="H956" s="341"/>
      <c r="I956" s="341"/>
      <c r="J956" s="341"/>
      <c r="K956" s="341"/>
      <c r="L956" s="341"/>
      <c r="M956" s="341"/>
      <c r="N956" s="341"/>
      <c r="O956" s="341"/>
      <c r="P956" s="341"/>
      <c r="Q956" s="341"/>
      <c r="R956" s="341"/>
      <c r="S956" s="341"/>
      <c r="T956" s="341"/>
      <c r="U956" s="341"/>
      <c r="V956" s="341"/>
      <c r="W956" s="341"/>
      <c r="X956" s="341"/>
      <c r="Y956" s="341"/>
      <c r="Z956" s="341"/>
    </row>
    <row r="957" spans="1:26" ht="15.6">
      <c r="A957" s="343"/>
      <c r="B957" s="343"/>
      <c r="C957" s="343"/>
      <c r="D957" s="343"/>
      <c r="E957" s="343"/>
      <c r="F957" s="341"/>
      <c r="G957" s="341"/>
      <c r="H957" s="341"/>
      <c r="I957" s="341"/>
      <c r="J957" s="341"/>
      <c r="K957" s="341"/>
      <c r="L957" s="341"/>
      <c r="M957" s="341"/>
      <c r="N957" s="341"/>
      <c r="O957" s="341"/>
      <c r="P957" s="341"/>
      <c r="Q957" s="341"/>
      <c r="R957" s="341"/>
      <c r="S957" s="341"/>
      <c r="T957" s="341"/>
      <c r="U957" s="341"/>
      <c r="V957" s="341"/>
      <c r="W957" s="341"/>
      <c r="X957" s="341"/>
      <c r="Y957" s="341"/>
      <c r="Z957" s="341"/>
    </row>
    <row r="958" spans="1:26" ht="15.6">
      <c r="A958" s="343"/>
      <c r="B958" s="343"/>
      <c r="C958" s="343"/>
      <c r="D958" s="343"/>
      <c r="E958" s="343"/>
      <c r="F958" s="341"/>
      <c r="G958" s="341"/>
      <c r="H958" s="341"/>
      <c r="I958" s="341"/>
      <c r="J958" s="341"/>
      <c r="K958" s="341"/>
      <c r="L958" s="341"/>
      <c r="M958" s="341"/>
      <c r="N958" s="341"/>
      <c r="O958" s="341"/>
      <c r="P958" s="341"/>
      <c r="Q958" s="341"/>
      <c r="R958" s="341"/>
      <c r="S958" s="341"/>
      <c r="T958" s="341"/>
      <c r="U958" s="341"/>
      <c r="V958" s="341"/>
      <c r="W958" s="341"/>
      <c r="X958" s="341"/>
      <c r="Y958" s="341"/>
      <c r="Z958" s="341"/>
    </row>
    <row r="959" spans="1:26" ht="15.6">
      <c r="A959" s="343"/>
      <c r="B959" s="343"/>
      <c r="C959" s="343"/>
      <c r="D959" s="343"/>
      <c r="E959" s="343"/>
      <c r="F959" s="341"/>
      <c r="G959" s="341"/>
      <c r="H959" s="341"/>
      <c r="I959" s="341"/>
      <c r="J959" s="341"/>
      <c r="K959" s="341"/>
      <c r="L959" s="341"/>
      <c r="M959" s="341"/>
      <c r="N959" s="341"/>
      <c r="O959" s="341"/>
      <c r="P959" s="341"/>
      <c r="Q959" s="341"/>
      <c r="R959" s="341"/>
      <c r="S959" s="341"/>
      <c r="T959" s="341"/>
      <c r="U959" s="341"/>
      <c r="V959" s="341"/>
      <c r="W959" s="341"/>
      <c r="X959" s="341"/>
      <c r="Y959" s="341"/>
      <c r="Z959" s="341"/>
    </row>
    <row r="960" spans="1:26" ht="15.6">
      <c r="A960" s="343"/>
      <c r="B960" s="343"/>
      <c r="C960" s="343"/>
      <c r="D960" s="343"/>
      <c r="E960" s="343"/>
      <c r="F960" s="341"/>
      <c r="G960" s="341"/>
      <c r="H960" s="341"/>
      <c r="I960" s="341"/>
      <c r="J960" s="341"/>
      <c r="K960" s="341"/>
      <c r="L960" s="341"/>
      <c r="M960" s="341"/>
      <c r="N960" s="341"/>
      <c r="O960" s="341"/>
      <c r="P960" s="341"/>
      <c r="Q960" s="341"/>
      <c r="R960" s="341"/>
      <c r="S960" s="341"/>
      <c r="T960" s="341"/>
      <c r="U960" s="341"/>
      <c r="V960" s="341"/>
      <c r="W960" s="341"/>
      <c r="X960" s="341"/>
      <c r="Y960" s="341"/>
      <c r="Z960" s="341"/>
    </row>
    <row r="961" spans="1:26" ht="15.6">
      <c r="A961" s="343"/>
      <c r="B961" s="343"/>
      <c r="C961" s="343"/>
      <c r="D961" s="343"/>
      <c r="E961" s="343"/>
      <c r="F961" s="341"/>
      <c r="G961" s="341"/>
      <c r="H961" s="341"/>
      <c r="I961" s="341"/>
      <c r="J961" s="341"/>
      <c r="K961" s="341"/>
      <c r="L961" s="341"/>
      <c r="M961" s="341"/>
      <c r="N961" s="341"/>
      <c r="O961" s="341"/>
      <c r="P961" s="341"/>
      <c r="Q961" s="341"/>
      <c r="R961" s="341"/>
      <c r="S961" s="341"/>
      <c r="T961" s="341"/>
      <c r="U961" s="341"/>
      <c r="V961" s="341"/>
      <c r="W961" s="341"/>
      <c r="X961" s="341"/>
      <c r="Y961" s="341"/>
      <c r="Z961" s="341"/>
    </row>
    <row r="962" spans="1:26" ht="15.6">
      <c r="A962" s="343"/>
      <c r="B962" s="343"/>
      <c r="C962" s="343"/>
      <c r="D962" s="343"/>
      <c r="E962" s="343"/>
      <c r="F962" s="341"/>
      <c r="G962" s="341"/>
      <c r="H962" s="341"/>
      <c r="I962" s="341"/>
      <c r="J962" s="341"/>
      <c r="K962" s="341"/>
      <c r="L962" s="341"/>
      <c r="M962" s="341"/>
      <c r="N962" s="341"/>
      <c r="O962" s="341"/>
      <c r="P962" s="341"/>
      <c r="Q962" s="341"/>
      <c r="R962" s="341"/>
      <c r="S962" s="341"/>
      <c r="T962" s="341"/>
      <c r="U962" s="341"/>
      <c r="V962" s="341"/>
      <c r="W962" s="341"/>
      <c r="X962" s="341"/>
      <c r="Y962" s="341"/>
      <c r="Z962" s="341"/>
    </row>
    <row r="963" spans="1:26" ht="15.6">
      <c r="A963" s="343"/>
      <c r="B963" s="343"/>
      <c r="C963" s="343"/>
      <c r="D963" s="343"/>
      <c r="E963" s="343"/>
      <c r="F963" s="341"/>
      <c r="G963" s="341"/>
      <c r="H963" s="341"/>
      <c r="I963" s="341"/>
      <c r="J963" s="341"/>
      <c r="K963" s="341"/>
      <c r="L963" s="341"/>
      <c r="M963" s="341"/>
      <c r="N963" s="341"/>
      <c r="O963" s="341"/>
      <c r="P963" s="341"/>
      <c r="Q963" s="341"/>
      <c r="R963" s="341"/>
      <c r="S963" s="341"/>
      <c r="T963" s="341"/>
      <c r="U963" s="341"/>
      <c r="V963" s="341"/>
      <c r="W963" s="341"/>
      <c r="X963" s="341"/>
      <c r="Y963" s="341"/>
      <c r="Z963" s="341"/>
    </row>
    <row r="964" spans="1:26" ht="15.6">
      <c r="A964" s="343"/>
      <c r="B964" s="343"/>
      <c r="C964" s="343"/>
      <c r="D964" s="343"/>
      <c r="E964" s="343"/>
      <c r="F964" s="341"/>
      <c r="G964" s="341"/>
      <c r="H964" s="341"/>
      <c r="I964" s="341"/>
      <c r="J964" s="341"/>
      <c r="K964" s="341"/>
      <c r="L964" s="341"/>
      <c r="M964" s="341"/>
      <c r="N964" s="341"/>
      <c r="O964" s="341"/>
      <c r="P964" s="341"/>
      <c r="Q964" s="341"/>
      <c r="R964" s="341"/>
      <c r="S964" s="341"/>
      <c r="T964" s="341"/>
      <c r="U964" s="341"/>
      <c r="V964" s="341"/>
      <c r="W964" s="341"/>
      <c r="X964" s="341"/>
      <c r="Y964" s="341"/>
      <c r="Z964" s="341"/>
    </row>
    <row r="965" spans="1:26" ht="15.6">
      <c r="A965" s="343"/>
      <c r="B965" s="343"/>
      <c r="C965" s="343"/>
      <c r="D965" s="343"/>
      <c r="E965" s="343"/>
      <c r="F965" s="341"/>
      <c r="G965" s="341"/>
      <c r="H965" s="341"/>
      <c r="I965" s="341"/>
      <c r="J965" s="341"/>
      <c r="K965" s="341"/>
      <c r="L965" s="341"/>
      <c r="M965" s="341"/>
      <c r="N965" s="341"/>
      <c r="O965" s="341"/>
      <c r="P965" s="341"/>
      <c r="Q965" s="341"/>
      <c r="R965" s="341"/>
      <c r="S965" s="341"/>
      <c r="T965" s="341"/>
      <c r="U965" s="341"/>
      <c r="V965" s="341"/>
      <c r="W965" s="341"/>
      <c r="X965" s="341"/>
      <c r="Y965" s="341"/>
      <c r="Z965" s="341"/>
    </row>
    <row r="966" spans="1:26" ht="15.6">
      <c r="A966" s="343"/>
      <c r="B966" s="343"/>
      <c r="C966" s="343"/>
      <c r="D966" s="343"/>
      <c r="E966" s="343"/>
      <c r="F966" s="341"/>
      <c r="G966" s="341"/>
      <c r="H966" s="341"/>
      <c r="I966" s="341"/>
      <c r="J966" s="341"/>
      <c r="K966" s="341"/>
      <c r="L966" s="341"/>
      <c r="M966" s="341"/>
      <c r="N966" s="341"/>
      <c r="O966" s="341"/>
      <c r="P966" s="341"/>
      <c r="Q966" s="341"/>
      <c r="R966" s="341"/>
      <c r="S966" s="341"/>
      <c r="T966" s="341"/>
      <c r="U966" s="341"/>
      <c r="V966" s="341"/>
      <c r="W966" s="341"/>
      <c r="X966" s="341"/>
      <c r="Y966" s="341"/>
      <c r="Z966" s="341"/>
    </row>
    <row r="967" spans="1:26" ht="15.6">
      <c r="A967" s="343"/>
      <c r="B967" s="343"/>
      <c r="C967" s="343"/>
      <c r="D967" s="343"/>
      <c r="E967" s="343"/>
      <c r="F967" s="341"/>
      <c r="G967" s="341"/>
      <c r="H967" s="341"/>
      <c r="I967" s="341"/>
      <c r="J967" s="341"/>
      <c r="K967" s="341"/>
      <c r="L967" s="341"/>
      <c r="M967" s="341"/>
      <c r="N967" s="341"/>
      <c r="O967" s="341"/>
      <c r="P967" s="341"/>
      <c r="Q967" s="341"/>
      <c r="R967" s="341"/>
      <c r="S967" s="341"/>
      <c r="T967" s="341"/>
      <c r="U967" s="341"/>
      <c r="V967" s="341"/>
      <c r="W967" s="341"/>
      <c r="X967" s="341"/>
      <c r="Y967" s="341"/>
      <c r="Z967" s="341"/>
    </row>
    <row r="968" spans="1:26" ht="15.6">
      <c r="A968" s="343"/>
      <c r="B968" s="343"/>
      <c r="C968" s="343"/>
      <c r="D968" s="343"/>
      <c r="E968" s="343"/>
      <c r="F968" s="341"/>
      <c r="G968" s="341"/>
      <c r="H968" s="341"/>
      <c r="I968" s="341"/>
      <c r="J968" s="341"/>
      <c r="K968" s="341"/>
      <c r="L968" s="341"/>
      <c r="M968" s="341"/>
      <c r="N968" s="341"/>
      <c r="O968" s="341"/>
      <c r="P968" s="341"/>
      <c r="Q968" s="341"/>
      <c r="R968" s="341"/>
      <c r="S968" s="341"/>
      <c r="T968" s="341"/>
      <c r="U968" s="341"/>
      <c r="V968" s="341"/>
      <c r="W968" s="341"/>
      <c r="X968" s="341"/>
      <c r="Y968" s="341"/>
      <c r="Z968" s="341"/>
    </row>
    <row r="969" spans="1:26" ht="15.6">
      <c r="A969" s="343"/>
      <c r="B969" s="343"/>
      <c r="C969" s="343"/>
      <c r="D969" s="343"/>
      <c r="E969" s="343"/>
      <c r="F969" s="341"/>
      <c r="G969" s="341"/>
      <c r="H969" s="341"/>
      <c r="I969" s="341"/>
      <c r="J969" s="341"/>
      <c r="K969" s="341"/>
      <c r="L969" s="341"/>
      <c r="M969" s="341"/>
      <c r="N969" s="341"/>
      <c r="O969" s="341"/>
      <c r="P969" s="341"/>
      <c r="Q969" s="341"/>
      <c r="R969" s="341"/>
      <c r="S969" s="341"/>
      <c r="T969" s="341"/>
      <c r="U969" s="341"/>
      <c r="V969" s="341"/>
      <c r="W969" s="341"/>
      <c r="X969" s="341"/>
      <c r="Y969" s="341"/>
      <c r="Z969" s="341"/>
    </row>
    <row r="970" spans="1:26" ht="15.6">
      <c r="A970" s="343"/>
      <c r="B970" s="343"/>
      <c r="C970" s="343"/>
      <c r="D970" s="343"/>
      <c r="E970" s="343"/>
      <c r="F970" s="341"/>
      <c r="G970" s="341"/>
      <c r="H970" s="341"/>
      <c r="I970" s="341"/>
      <c r="J970" s="341"/>
      <c r="K970" s="341"/>
      <c r="L970" s="341"/>
      <c r="M970" s="341"/>
      <c r="N970" s="341"/>
      <c r="O970" s="341"/>
      <c r="P970" s="341"/>
      <c r="Q970" s="341"/>
      <c r="R970" s="341"/>
      <c r="S970" s="341"/>
      <c r="T970" s="341"/>
      <c r="U970" s="341"/>
      <c r="V970" s="341"/>
      <c r="W970" s="341"/>
      <c r="X970" s="341"/>
      <c r="Y970" s="341"/>
      <c r="Z970" s="341"/>
    </row>
    <row r="971" spans="1:26" ht="15.6">
      <c r="A971" s="343"/>
      <c r="B971" s="343"/>
      <c r="C971" s="343"/>
      <c r="D971" s="343"/>
      <c r="E971" s="343"/>
      <c r="F971" s="341"/>
      <c r="G971" s="341"/>
      <c r="H971" s="341"/>
      <c r="I971" s="341"/>
      <c r="J971" s="341"/>
      <c r="K971" s="341"/>
      <c r="L971" s="341"/>
      <c r="M971" s="341"/>
      <c r="N971" s="341"/>
      <c r="O971" s="341"/>
      <c r="P971" s="341"/>
      <c r="Q971" s="341"/>
      <c r="R971" s="341"/>
      <c r="S971" s="341"/>
      <c r="T971" s="341"/>
      <c r="U971" s="341"/>
      <c r="V971" s="341"/>
      <c r="W971" s="341"/>
      <c r="X971" s="341"/>
      <c r="Y971" s="341"/>
      <c r="Z971" s="341"/>
    </row>
    <row r="972" spans="1:26" ht="15.6">
      <c r="A972" s="343"/>
      <c r="B972" s="343"/>
      <c r="C972" s="343"/>
      <c r="D972" s="343"/>
      <c r="E972" s="343"/>
      <c r="F972" s="341"/>
      <c r="G972" s="341"/>
      <c r="H972" s="341"/>
      <c r="I972" s="341"/>
      <c r="J972" s="341"/>
      <c r="K972" s="341"/>
      <c r="L972" s="341"/>
      <c r="M972" s="341"/>
      <c r="N972" s="341"/>
      <c r="O972" s="341"/>
      <c r="P972" s="341"/>
      <c r="Q972" s="341"/>
      <c r="R972" s="341"/>
      <c r="S972" s="341"/>
      <c r="T972" s="341"/>
      <c r="U972" s="341"/>
      <c r="V972" s="341"/>
      <c r="W972" s="341"/>
      <c r="X972" s="341"/>
      <c r="Y972" s="341"/>
      <c r="Z972" s="341"/>
    </row>
    <row r="973" spans="1:26" ht="15.6">
      <c r="A973" s="343"/>
      <c r="B973" s="343"/>
      <c r="C973" s="343"/>
      <c r="D973" s="343"/>
      <c r="E973" s="343"/>
      <c r="F973" s="341"/>
      <c r="G973" s="341"/>
      <c r="H973" s="341"/>
      <c r="I973" s="341"/>
      <c r="J973" s="341"/>
      <c r="K973" s="341"/>
      <c r="L973" s="341"/>
      <c r="M973" s="341"/>
      <c r="N973" s="341"/>
      <c r="O973" s="341"/>
      <c r="P973" s="341"/>
      <c r="Q973" s="341"/>
      <c r="R973" s="341"/>
      <c r="S973" s="341"/>
      <c r="T973" s="341"/>
      <c r="U973" s="341"/>
      <c r="V973" s="341"/>
      <c r="W973" s="341"/>
      <c r="X973" s="341"/>
      <c r="Y973" s="341"/>
      <c r="Z973" s="341"/>
    </row>
    <row r="974" spans="1:26" ht="15.6">
      <c r="A974" s="343"/>
      <c r="B974" s="343"/>
      <c r="C974" s="343"/>
      <c r="D974" s="343"/>
      <c r="E974" s="343"/>
      <c r="F974" s="341"/>
      <c r="G974" s="341"/>
      <c r="H974" s="341"/>
      <c r="I974" s="341"/>
      <c r="J974" s="341"/>
      <c r="K974" s="341"/>
      <c r="L974" s="341"/>
      <c r="M974" s="341"/>
      <c r="N974" s="341"/>
      <c r="O974" s="341"/>
      <c r="P974" s="341"/>
      <c r="Q974" s="341"/>
      <c r="R974" s="341"/>
      <c r="S974" s="341"/>
      <c r="T974" s="341"/>
      <c r="U974" s="341"/>
      <c r="V974" s="341"/>
      <c r="W974" s="341"/>
      <c r="X974" s="341"/>
      <c r="Y974" s="341"/>
      <c r="Z974" s="341"/>
    </row>
    <row r="975" spans="1:26" ht="15.6">
      <c r="A975" s="343"/>
      <c r="B975" s="343"/>
      <c r="C975" s="343"/>
      <c r="D975" s="343"/>
      <c r="E975" s="343"/>
      <c r="F975" s="341"/>
      <c r="G975" s="341"/>
      <c r="H975" s="341"/>
      <c r="I975" s="341"/>
      <c r="J975" s="341"/>
      <c r="K975" s="341"/>
      <c r="L975" s="341"/>
      <c r="M975" s="341"/>
      <c r="N975" s="341"/>
      <c r="O975" s="341"/>
      <c r="P975" s="341"/>
      <c r="Q975" s="341"/>
      <c r="R975" s="341"/>
      <c r="S975" s="341"/>
      <c r="T975" s="341"/>
      <c r="U975" s="341"/>
      <c r="V975" s="341"/>
      <c r="W975" s="341"/>
      <c r="X975" s="341"/>
      <c r="Y975" s="341"/>
      <c r="Z975" s="341"/>
    </row>
    <row r="976" spans="1:26" ht="15.6">
      <c r="A976" s="343"/>
      <c r="B976" s="343"/>
      <c r="C976" s="343"/>
      <c r="D976" s="343"/>
      <c r="E976" s="343"/>
      <c r="F976" s="341"/>
      <c r="G976" s="341"/>
      <c r="H976" s="341"/>
      <c r="I976" s="341"/>
      <c r="J976" s="341"/>
      <c r="K976" s="341"/>
      <c r="L976" s="341"/>
      <c r="M976" s="341"/>
      <c r="N976" s="341"/>
      <c r="O976" s="341"/>
      <c r="P976" s="341"/>
      <c r="Q976" s="341"/>
      <c r="R976" s="341"/>
      <c r="S976" s="341"/>
      <c r="T976" s="341"/>
      <c r="U976" s="341"/>
      <c r="V976" s="341"/>
      <c r="W976" s="341"/>
      <c r="X976" s="341"/>
      <c r="Y976" s="341"/>
      <c r="Z976" s="341"/>
    </row>
    <row r="977" spans="1:26" ht="15.6">
      <c r="A977" s="343"/>
      <c r="B977" s="343"/>
      <c r="C977" s="343"/>
      <c r="D977" s="343"/>
      <c r="E977" s="343"/>
      <c r="F977" s="341"/>
      <c r="G977" s="341"/>
      <c r="H977" s="341"/>
      <c r="I977" s="341"/>
      <c r="J977" s="341"/>
      <c r="K977" s="341"/>
      <c r="L977" s="341"/>
      <c r="M977" s="341"/>
      <c r="N977" s="341"/>
      <c r="O977" s="341"/>
      <c r="P977" s="341"/>
      <c r="Q977" s="341"/>
      <c r="R977" s="341"/>
      <c r="S977" s="341"/>
      <c r="T977" s="341"/>
      <c r="U977" s="341"/>
      <c r="V977" s="341"/>
      <c r="W977" s="341"/>
      <c r="X977" s="341"/>
      <c r="Y977" s="341"/>
      <c r="Z977" s="341"/>
    </row>
    <row r="978" spans="1:26" ht="15.6">
      <c r="A978" s="343"/>
      <c r="B978" s="343"/>
      <c r="C978" s="343"/>
      <c r="D978" s="343"/>
      <c r="E978" s="343"/>
      <c r="F978" s="341"/>
      <c r="G978" s="341"/>
      <c r="H978" s="341"/>
      <c r="I978" s="341"/>
      <c r="J978" s="341"/>
      <c r="K978" s="341"/>
      <c r="L978" s="341"/>
      <c r="M978" s="341"/>
      <c r="N978" s="341"/>
      <c r="O978" s="341"/>
      <c r="P978" s="341"/>
      <c r="Q978" s="341"/>
      <c r="R978" s="341"/>
      <c r="S978" s="341"/>
      <c r="T978" s="341"/>
      <c r="U978" s="341"/>
      <c r="V978" s="341"/>
      <c r="W978" s="341"/>
      <c r="X978" s="341"/>
      <c r="Y978" s="341"/>
      <c r="Z978" s="341"/>
    </row>
    <row r="979" spans="1:26" ht="15.6">
      <c r="A979" s="343"/>
      <c r="B979" s="343"/>
      <c r="C979" s="343"/>
      <c r="D979" s="343"/>
      <c r="E979" s="343"/>
      <c r="F979" s="341"/>
      <c r="G979" s="341"/>
      <c r="H979" s="341"/>
      <c r="I979" s="341"/>
      <c r="J979" s="341"/>
      <c r="K979" s="341"/>
      <c r="L979" s="341"/>
      <c r="M979" s="341"/>
      <c r="N979" s="341"/>
      <c r="O979" s="341"/>
      <c r="P979" s="341"/>
      <c r="Q979" s="341"/>
      <c r="R979" s="341"/>
      <c r="S979" s="341"/>
      <c r="T979" s="341"/>
      <c r="U979" s="341"/>
      <c r="V979" s="341"/>
      <c r="W979" s="341"/>
      <c r="X979" s="341"/>
      <c r="Y979" s="341"/>
      <c r="Z979" s="341"/>
    </row>
    <row r="980" spans="1:26" ht="15.6">
      <c r="A980" s="343"/>
      <c r="B980" s="343"/>
      <c r="C980" s="343"/>
      <c r="D980" s="343"/>
      <c r="E980" s="343"/>
      <c r="F980" s="341"/>
      <c r="G980" s="341"/>
      <c r="H980" s="341"/>
      <c r="I980" s="341"/>
      <c r="J980" s="341"/>
      <c r="K980" s="341"/>
      <c r="L980" s="341"/>
      <c r="M980" s="341"/>
      <c r="N980" s="341"/>
      <c r="O980" s="341"/>
      <c r="P980" s="341"/>
      <c r="Q980" s="341"/>
      <c r="R980" s="341"/>
      <c r="S980" s="341"/>
      <c r="T980" s="341"/>
      <c r="U980" s="341"/>
      <c r="V980" s="341"/>
      <c r="W980" s="341"/>
      <c r="X980" s="341"/>
      <c r="Y980" s="341"/>
      <c r="Z980" s="341"/>
    </row>
    <row r="981" spans="1:26" ht="15.6">
      <c r="A981" s="343"/>
      <c r="B981" s="343"/>
      <c r="C981" s="343"/>
      <c r="D981" s="343"/>
      <c r="E981" s="343"/>
      <c r="F981" s="341"/>
      <c r="G981" s="341"/>
      <c r="H981" s="341"/>
      <c r="I981" s="341"/>
      <c r="J981" s="341"/>
      <c r="K981" s="341"/>
      <c r="L981" s="341"/>
      <c r="M981" s="341"/>
      <c r="N981" s="341"/>
      <c r="O981" s="341"/>
      <c r="P981" s="341"/>
      <c r="Q981" s="341"/>
      <c r="R981" s="341"/>
      <c r="S981" s="341"/>
      <c r="T981" s="341"/>
      <c r="U981" s="341"/>
      <c r="V981" s="341"/>
      <c r="W981" s="341"/>
      <c r="X981" s="341"/>
      <c r="Y981" s="341"/>
      <c r="Z981" s="341"/>
    </row>
    <row r="982" spans="1:26" ht="15.6">
      <c r="A982" s="343"/>
      <c r="B982" s="343"/>
      <c r="C982" s="343"/>
      <c r="D982" s="343"/>
      <c r="E982" s="343"/>
      <c r="F982" s="341"/>
      <c r="G982" s="341"/>
      <c r="H982" s="341"/>
      <c r="I982" s="341"/>
      <c r="J982" s="341"/>
      <c r="K982" s="341"/>
      <c r="L982" s="341"/>
      <c r="M982" s="341"/>
      <c r="N982" s="341"/>
      <c r="O982" s="341"/>
      <c r="P982" s="341"/>
      <c r="Q982" s="341"/>
      <c r="R982" s="341"/>
      <c r="S982" s="341"/>
      <c r="T982" s="341"/>
      <c r="U982" s="341"/>
      <c r="V982" s="341"/>
      <c r="W982" s="341"/>
      <c r="X982" s="341"/>
      <c r="Y982" s="341"/>
      <c r="Z982" s="341"/>
    </row>
    <row r="983" spans="1:26" ht="15.6">
      <c r="A983" s="343"/>
      <c r="B983" s="343"/>
      <c r="C983" s="343"/>
      <c r="D983" s="343"/>
      <c r="E983" s="343"/>
      <c r="F983" s="341"/>
      <c r="G983" s="341"/>
      <c r="H983" s="341"/>
      <c r="I983" s="341"/>
      <c r="J983" s="341"/>
      <c r="K983" s="341"/>
      <c r="L983" s="341"/>
      <c r="M983" s="341"/>
      <c r="N983" s="341"/>
      <c r="O983" s="341"/>
      <c r="P983" s="341"/>
      <c r="Q983" s="341"/>
      <c r="R983" s="341"/>
      <c r="S983" s="341"/>
      <c r="T983" s="341"/>
      <c r="U983" s="341"/>
      <c r="V983" s="341"/>
      <c r="W983" s="341"/>
      <c r="X983" s="341"/>
      <c r="Y983" s="341"/>
      <c r="Z983" s="341"/>
    </row>
    <row r="984" spans="1:26" ht="15.6">
      <c r="A984" s="343"/>
      <c r="B984" s="343"/>
      <c r="C984" s="343"/>
      <c r="D984" s="343"/>
      <c r="E984" s="343"/>
      <c r="F984" s="341"/>
      <c r="G984" s="341"/>
      <c r="H984" s="341"/>
      <c r="I984" s="341"/>
      <c r="J984" s="341"/>
      <c r="K984" s="341"/>
      <c r="L984" s="341"/>
      <c r="M984" s="341"/>
      <c r="N984" s="341"/>
      <c r="O984" s="341"/>
      <c r="P984" s="341"/>
      <c r="Q984" s="341"/>
      <c r="R984" s="341"/>
      <c r="S984" s="341"/>
      <c r="T984" s="341"/>
      <c r="U984" s="341"/>
      <c r="V984" s="341"/>
      <c r="W984" s="341"/>
      <c r="X984" s="341"/>
      <c r="Y984" s="341"/>
      <c r="Z984" s="341"/>
    </row>
    <row r="985" spans="1:26" ht="15.6">
      <c r="A985" s="343"/>
      <c r="B985" s="343"/>
      <c r="C985" s="343"/>
      <c r="D985" s="343"/>
      <c r="E985" s="343"/>
      <c r="F985" s="341"/>
      <c r="G985" s="341"/>
      <c r="H985" s="341"/>
      <c r="I985" s="341"/>
      <c r="J985" s="341"/>
      <c r="K985" s="341"/>
      <c r="L985" s="341"/>
      <c r="M985" s="341"/>
      <c r="N985" s="341"/>
      <c r="O985" s="341"/>
      <c r="P985" s="341"/>
      <c r="Q985" s="341"/>
      <c r="R985" s="341"/>
      <c r="S985" s="341"/>
      <c r="T985" s="341"/>
      <c r="U985" s="341"/>
      <c r="V985" s="341"/>
      <c r="W985" s="341"/>
      <c r="X985" s="341"/>
      <c r="Y985" s="341"/>
      <c r="Z985" s="341"/>
    </row>
    <row r="986" spans="1:26" ht="15.6">
      <c r="A986" s="343"/>
      <c r="B986" s="343"/>
      <c r="C986" s="343"/>
      <c r="D986" s="343"/>
      <c r="E986" s="343"/>
      <c r="F986" s="341"/>
      <c r="G986" s="341"/>
      <c r="H986" s="341"/>
      <c r="I986" s="341"/>
      <c r="J986" s="341"/>
      <c r="K986" s="341"/>
      <c r="L986" s="341"/>
      <c r="M986" s="341"/>
      <c r="N986" s="341"/>
      <c r="O986" s="341"/>
      <c r="P986" s="341"/>
      <c r="Q986" s="341"/>
      <c r="R986" s="341"/>
      <c r="S986" s="341"/>
      <c r="T986" s="341"/>
      <c r="U986" s="341"/>
      <c r="V986" s="341"/>
      <c r="W986" s="341"/>
      <c r="X986" s="341"/>
      <c r="Y986" s="341"/>
      <c r="Z986" s="341"/>
    </row>
    <row r="987" spans="1:26" ht="15.6">
      <c r="A987" s="343"/>
      <c r="B987" s="343"/>
      <c r="C987" s="343"/>
      <c r="D987" s="343"/>
      <c r="E987" s="343"/>
      <c r="F987" s="341"/>
      <c r="G987" s="341"/>
      <c r="H987" s="341"/>
      <c r="I987" s="341"/>
      <c r="J987" s="341"/>
      <c r="K987" s="341"/>
      <c r="L987" s="341"/>
      <c r="M987" s="341"/>
      <c r="N987" s="341"/>
      <c r="O987" s="341"/>
      <c r="P987" s="341"/>
      <c r="Q987" s="341"/>
      <c r="R987" s="341"/>
      <c r="S987" s="341"/>
      <c r="T987" s="341"/>
      <c r="U987" s="341"/>
      <c r="V987" s="341"/>
      <c r="W987" s="341"/>
      <c r="X987" s="341"/>
      <c r="Y987" s="341"/>
      <c r="Z987" s="341"/>
    </row>
    <row r="988" spans="1:26" ht="15.6">
      <c r="A988" s="343"/>
      <c r="B988" s="343"/>
      <c r="C988" s="343"/>
      <c r="D988" s="343"/>
      <c r="E988" s="343"/>
      <c r="F988" s="341"/>
      <c r="G988" s="341"/>
      <c r="H988" s="341"/>
      <c r="I988" s="341"/>
      <c r="J988" s="341"/>
      <c r="K988" s="341"/>
      <c r="L988" s="341"/>
      <c r="M988" s="341"/>
      <c r="N988" s="341"/>
      <c r="O988" s="341"/>
      <c r="P988" s="341"/>
      <c r="Q988" s="341"/>
      <c r="R988" s="341"/>
      <c r="S988" s="341"/>
      <c r="T988" s="341"/>
      <c r="U988" s="341"/>
      <c r="V988" s="341"/>
      <c r="W988" s="341"/>
      <c r="X988" s="341"/>
      <c r="Y988" s="341"/>
      <c r="Z988" s="341"/>
    </row>
    <row r="989" spans="1:26" ht="15.6">
      <c r="A989" s="343"/>
      <c r="B989" s="343"/>
      <c r="C989" s="343"/>
      <c r="D989" s="343"/>
      <c r="E989" s="343"/>
      <c r="F989" s="341"/>
      <c r="G989" s="341"/>
      <c r="H989" s="341"/>
      <c r="I989" s="341"/>
      <c r="J989" s="341"/>
      <c r="K989" s="341"/>
      <c r="L989" s="341"/>
      <c r="M989" s="341"/>
      <c r="N989" s="341"/>
      <c r="O989" s="341"/>
      <c r="P989" s="341"/>
      <c r="Q989" s="341"/>
      <c r="R989" s="341"/>
      <c r="S989" s="341"/>
      <c r="T989" s="341"/>
      <c r="U989" s="341"/>
      <c r="V989" s="341"/>
      <c r="W989" s="341"/>
      <c r="X989" s="341"/>
      <c r="Y989" s="341"/>
      <c r="Z989" s="341"/>
    </row>
    <row r="990" spans="1:26" ht="15.6">
      <c r="A990" s="343"/>
      <c r="B990" s="343"/>
      <c r="C990" s="343"/>
      <c r="D990" s="343"/>
      <c r="E990" s="343"/>
      <c r="F990" s="341"/>
      <c r="G990" s="341"/>
      <c r="H990" s="341"/>
      <c r="I990" s="341"/>
      <c r="J990" s="341"/>
      <c r="K990" s="341"/>
      <c r="L990" s="341"/>
      <c r="M990" s="341"/>
      <c r="N990" s="341"/>
      <c r="O990" s="341"/>
      <c r="P990" s="341"/>
      <c r="Q990" s="341"/>
      <c r="R990" s="341"/>
      <c r="S990" s="341"/>
      <c r="T990" s="341"/>
      <c r="U990" s="341"/>
      <c r="V990" s="341"/>
      <c r="W990" s="341"/>
      <c r="X990" s="341"/>
      <c r="Y990" s="341"/>
      <c r="Z990" s="341"/>
    </row>
    <row r="991" spans="1:26" ht="15.6">
      <c r="A991" s="343"/>
      <c r="B991" s="343"/>
      <c r="C991" s="343"/>
      <c r="D991" s="343"/>
      <c r="E991" s="343"/>
      <c r="F991" s="341"/>
      <c r="G991" s="341"/>
      <c r="H991" s="341"/>
      <c r="I991" s="341"/>
      <c r="J991" s="341"/>
      <c r="K991" s="341"/>
      <c r="L991" s="341"/>
      <c r="M991" s="341"/>
      <c r="N991" s="341"/>
      <c r="O991" s="341"/>
      <c r="P991" s="341"/>
      <c r="Q991" s="341"/>
      <c r="R991" s="341"/>
      <c r="S991" s="341"/>
      <c r="T991" s="341"/>
      <c r="U991" s="341"/>
      <c r="V991" s="341"/>
      <c r="W991" s="341"/>
      <c r="X991" s="341"/>
      <c r="Y991" s="341"/>
      <c r="Z991" s="341"/>
    </row>
    <row r="992" spans="1:26" ht="15.6">
      <c r="A992" s="343"/>
      <c r="B992" s="343"/>
      <c r="C992" s="343"/>
      <c r="D992" s="343"/>
      <c r="E992" s="343"/>
      <c r="F992" s="341"/>
      <c r="G992" s="341"/>
      <c r="H992" s="341"/>
      <c r="I992" s="341"/>
      <c r="J992" s="341"/>
      <c r="K992" s="341"/>
      <c r="L992" s="341"/>
      <c r="M992" s="341"/>
      <c r="N992" s="341"/>
      <c r="O992" s="341"/>
      <c r="P992" s="341"/>
      <c r="Q992" s="341"/>
      <c r="R992" s="341"/>
      <c r="S992" s="341"/>
      <c r="T992" s="341"/>
      <c r="U992" s="341"/>
      <c r="V992" s="341"/>
      <c r="W992" s="341"/>
      <c r="X992" s="341"/>
      <c r="Y992" s="341"/>
      <c r="Z992" s="341"/>
    </row>
    <row r="993" spans="1:26" ht="15.6">
      <c r="A993" s="343"/>
      <c r="B993" s="343"/>
      <c r="C993" s="343"/>
      <c r="D993" s="343"/>
      <c r="E993" s="343"/>
      <c r="F993" s="341"/>
      <c r="G993" s="341"/>
      <c r="H993" s="341"/>
      <c r="I993" s="341"/>
      <c r="J993" s="341"/>
      <c r="K993" s="341"/>
      <c r="L993" s="341"/>
      <c r="M993" s="341"/>
      <c r="N993" s="341"/>
      <c r="O993" s="341"/>
      <c r="P993" s="341"/>
      <c r="Q993" s="341"/>
      <c r="R993" s="341"/>
      <c r="S993" s="341"/>
      <c r="T993" s="341"/>
      <c r="U993" s="341"/>
      <c r="V993" s="341"/>
      <c r="W993" s="341"/>
      <c r="X993" s="341"/>
      <c r="Y993" s="341"/>
      <c r="Z993" s="341"/>
    </row>
    <row r="994" spans="1:26" ht="15.6">
      <c r="A994" s="343"/>
      <c r="B994" s="343"/>
      <c r="C994" s="343"/>
      <c r="D994" s="343"/>
      <c r="E994" s="343"/>
      <c r="F994" s="341"/>
      <c r="G994" s="341"/>
      <c r="H994" s="341"/>
      <c r="I994" s="341"/>
      <c r="J994" s="341"/>
      <c r="K994" s="341"/>
      <c r="L994" s="341"/>
      <c r="M994" s="341"/>
      <c r="N994" s="341"/>
      <c r="O994" s="341"/>
      <c r="P994" s="341"/>
      <c r="Q994" s="341"/>
      <c r="R994" s="341"/>
      <c r="S994" s="341"/>
      <c r="T994" s="341"/>
      <c r="U994" s="341"/>
      <c r="V994" s="341"/>
      <c r="W994" s="341"/>
      <c r="X994" s="341"/>
      <c r="Y994" s="341"/>
      <c r="Z994" s="341"/>
    </row>
    <row r="995" spans="1:26" ht="15.6">
      <c r="A995" s="343"/>
      <c r="B995" s="343"/>
      <c r="C995" s="343"/>
      <c r="D995" s="343"/>
      <c r="E995" s="343"/>
      <c r="F995" s="341"/>
      <c r="G995" s="341"/>
      <c r="H995" s="341"/>
      <c r="I995" s="341"/>
      <c r="J995" s="341"/>
      <c r="K995" s="341"/>
      <c r="L995" s="341"/>
      <c r="M995" s="341"/>
      <c r="N995" s="341"/>
      <c r="O995" s="341"/>
      <c r="P995" s="341"/>
      <c r="Q995" s="341"/>
      <c r="R995" s="341"/>
      <c r="S995" s="341"/>
      <c r="T995" s="341"/>
      <c r="U995" s="341"/>
      <c r="V995" s="341"/>
      <c r="W995" s="341"/>
      <c r="X995" s="341"/>
      <c r="Y995" s="341"/>
      <c r="Z995" s="341"/>
    </row>
    <row r="996" spans="1:26" ht="15.6">
      <c r="A996" s="343"/>
      <c r="B996" s="343"/>
      <c r="C996" s="343"/>
      <c r="D996" s="343"/>
      <c r="E996" s="343"/>
      <c r="F996" s="341"/>
      <c r="G996" s="341"/>
      <c r="H996" s="341"/>
      <c r="I996" s="341"/>
      <c r="J996" s="341"/>
      <c r="K996" s="341"/>
      <c r="L996" s="341"/>
      <c r="M996" s="341"/>
      <c r="N996" s="341"/>
      <c r="O996" s="341"/>
      <c r="P996" s="341"/>
      <c r="Q996" s="341"/>
      <c r="R996" s="341"/>
      <c r="S996" s="341"/>
      <c r="T996" s="341"/>
      <c r="U996" s="341"/>
      <c r="V996" s="341"/>
      <c r="W996" s="341"/>
      <c r="X996" s="341"/>
      <c r="Y996" s="341"/>
      <c r="Z996" s="341"/>
    </row>
  </sheetData>
  <mergeCells count="8">
    <mergeCell ref="A42:E42"/>
    <mergeCell ref="A52:E52"/>
    <mergeCell ref="A62:E62"/>
    <mergeCell ref="A1:E1"/>
    <mergeCell ref="A2:E2"/>
    <mergeCell ref="A12:E12"/>
    <mergeCell ref="A22:E22"/>
    <mergeCell ref="A32:E3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00FF"/>
    <outlinePr summaryBelow="0" summaryRight="0"/>
  </sheetPr>
  <dimension ref="A1:X1043"/>
  <sheetViews>
    <sheetView topLeftCell="A10" workbookViewId="0">
      <selection activeCell="D4" sqref="D1:D1048576"/>
    </sheetView>
  </sheetViews>
  <sheetFormatPr defaultColWidth="14.44140625" defaultRowHeight="15" customHeight="1"/>
  <cols>
    <col min="1" max="2" width="36.88671875" customWidth="1"/>
    <col min="3" max="3" width="105.5546875" customWidth="1"/>
    <col min="4" max="4" width="19.88671875" customWidth="1"/>
  </cols>
  <sheetData>
    <row r="1" spans="1:24" ht="29.4">
      <c r="A1" s="344"/>
      <c r="B1" s="659" t="s">
        <v>1267</v>
      </c>
      <c r="C1" s="606"/>
      <c r="D1" s="345"/>
      <c r="E1" s="346"/>
      <c r="F1" s="346"/>
      <c r="G1" s="346"/>
      <c r="H1" s="346"/>
      <c r="I1" s="346"/>
      <c r="J1" s="346"/>
      <c r="K1" s="346"/>
      <c r="L1" s="346"/>
      <c r="M1" s="346"/>
      <c r="N1" s="346"/>
      <c r="O1" s="346"/>
      <c r="P1" s="346"/>
      <c r="Q1" s="346"/>
      <c r="R1" s="346"/>
      <c r="S1" s="346"/>
      <c r="T1" s="346"/>
      <c r="U1" s="346"/>
      <c r="V1" s="346"/>
      <c r="W1" s="346"/>
      <c r="X1" s="346"/>
    </row>
    <row r="2" spans="1:24" ht="13.8">
      <c r="A2" s="660"/>
      <c r="B2" s="606"/>
      <c r="C2" s="606"/>
      <c r="D2" s="606"/>
      <c r="E2" s="346"/>
      <c r="F2" s="346"/>
      <c r="G2" s="346"/>
      <c r="H2" s="346"/>
      <c r="I2" s="346"/>
      <c r="J2" s="346"/>
      <c r="K2" s="346"/>
      <c r="L2" s="346"/>
      <c r="M2" s="346"/>
      <c r="N2" s="346"/>
      <c r="O2" s="346"/>
      <c r="P2" s="346"/>
      <c r="Q2" s="346"/>
      <c r="R2" s="346"/>
      <c r="S2" s="346"/>
      <c r="T2" s="346"/>
      <c r="U2" s="346"/>
      <c r="V2" s="346"/>
      <c r="W2" s="346"/>
      <c r="X2" s="346"/>
    </row>
    <row r="3" spans="1:24" ht="22.2">
      <c r="A3" s="661" t="s">
        <v>80</v>
      </c>
      <c r="B3" s="606"/>
      <c r="C3" s="606"/>
      <c r="D3" s="606"/>
      <c r="E3" s="346"/>
      <c r="F3" s="346"/>
      <c r="G3" s="346"/>
      <c r="H3" s="346"/>
      <c r="I3" s="346"/>
      <c r="J3" s="346"/>
      <c r="K3" s="346"/>
      <c r="L3" s="346"/>
      <c r="M3" s="346"/>
      <c r="N3" s="346"/>
      <c r="O3" s="346"/>
      <c r="P3" s="346"/>
      <c r="Q3" s="346"/>
      <c r="R3" s="346"/>
      <c r="S3" s="346"/>
      <c r="T3" s="346"/>
      <c r="U3" s="346"/>
      <c r="V3" s="346"/>
      <c r="W3" s="346"/>
      <c r="X3" s="346"/>
    </row>
    <row r="4" spans="1:24" ht="13.8">
      <c r="A4" s="347" t="s">
        <v>2</v>
      </c>
      <c r="B4" s="347" t="s">
        <v>3</v>
      </c>
      <c r="C4" s="347" t="s">
        <v>4</v>
      </c>
      <c r="D4" s="347" t="s">
        <v>7</v>
      </c>
      <c r="E4" s="346"/>
      <c r="F4" s="346"/>
      <c r="G4" s="346"/>
      <c r="H4" s="346"/>
      <c r="I4" s="346"/>
      <c r="J4" s="346"/>
      <c r="K4" s="346"/>
      <c r="L4" s="346"/>
      <c r="M4" s="346"/>
      <c r="N4" s="346"/>
      <c r="O4" s="346"/>
      <c r="P4" s="346"/>
      <c r="Q4" s="346"/>
      <c r="R4" s="346"/>
      <c r="S4" s="346"/>
      <c r="T4" s="346"/>
      <c r="U4" s="346"/>
      <c r="V4" s="346"/>
      <c r="W4" s="346"/>
      <c r="X4" s="346"/>
    </row>
    <row r="5" spans="1:24" ht="126" customHeight="1">
      <c r="A5" s="348" t="s">
        <v>1268</v>
      </c>
      <c r="B5" s="349"/>
      <c r="C5" s="350" t="s">
        <v>1269</v>
      </c>
      <c r="D5" s="351" t="s">
        <v>836</v>
      </c>
      <c r="E5" s="346"/>
      <c r="F5" s="346" t="s">
        <v>284</v>
      </c>
      <c r="G5" s="346"/>
      <c r="H5" s="346"/>
      <c r="I5" s="346"/>
      <c r="J5" s="346"/>
      <c r="K5" s="346"/>
      <c r="L5" s="346"/>
      <c r="M5" s="346"/>
      <c r="N5" s="346"/>
      <c r="O5" s="346"/>
      <c r="P5" s="346"/>
      <c r="Q5" s="346"/>
      <c r="R5" s="346"/>
      <c r="S5" s="346"/>
      <c r="T5" s="346"/>
      <c r="U5" s="346"/>
      <c r="V5" s="346"/>
      <c r="W5" s="346"/>
      <c r="X5" s="346"/>
    </row>
    <row r="6" spans="1:24" ht="126" customHeight="1">
      <c r="A6" s="348" t="s">
        <v>1270</v>
      </c>
      <c r="B6" s="349"/>
      <c r="C6" s="350" t="s">
        <v>1271</v>
      </c>
      <c r="D6" s="351" t="s">
        <v>836</v>
      </c>
      <c r="E6" s="346"/>
      <c r="F6" s="346"/>
      <c r="G6" s="346"/>
      <c r="H6" s="346"/>
      <c r="I6" s="346"/>
      <c r="J6" s="346"/>
      <c r="K6" s="346"/>
      <c r="L6" s="346"/>
      <c r="M6" s="346"/>
      <c r="N6" s="346"/>
      <c r="O6" s="346"/>
      <c r="P6" s="346"/>
      <c r="Q6" s="346"/>
      <c r="R6" s="346"/>
      <c r="S6" s="346"/>
      <c r="T6" s="346"/>
      <c r="U6" s="346"/>
      <c r="V6" s="346"/>
      <c r="W6" s="346"/>
      <c r="X6" s="346"/>
    </row>
    <row r="7" spans="1:24" ht="31.5" customHeight="1">
      <c r="A7" s="662" t="s">
        <v>113</v>
      </c>
      <c r="B7" s="619"/>
      <c r="C7" s="619"/>
      <c r="D7" s="619"/>
      <c r="E7" s="346"/>
      <c r="F7" s="346"/>
      <c r="G7" s="346"/>
      <c r="H7" s="346"/>
      <c r="I7" s="346"/>
      <c r="J7" s="346"/>
      <c r="K7" s="346"/>
      <c r="L7" s="346"/>
      <c r="M7" s="346"/>
      <c r="N7" s="346"/>
      <c r="O7" s="346"/>
      <c r="P7" s="346"/>
      <c r="Q7" s="346"/>
      <c r="R7" s="346"/>
      <c r="S7" s="346"/>
      <c r="T7" s="346"/>
      <c r="U7" s="346"/>
      <c r="V7" s="346"/>
      <c r="W7" s="346"/>
      <c r="X7" s="346"/>
    </row>
    <row r="8" spans="1:24" ht="31.5" customHeight="1">
      <c r="A8" s="347" t="s">
        <v>2</v>
      </c>
      <c r="B8" s="347" t="s">
        <v>3</v>
      </c>
      <c r="C8" s="347" t="s">
        <v>4</v>
      </c>
      <c r="D8" s="347" t="s">
        <v>7</v>
      </c>
      <c r="E8" s="346"/>
      <c r="F8" s="346"/>
      <c r="G8" s="346"/>
      <c r="H8" s="346"/>
      <c r="I8" s="346"/>
      <c r="J8" s="346"/>
      <c r="K8" s="346"/>
      <c r="L8" s="346"/>
      <c r="M8" s="346"/>
      <c r="N8" s="346"/>
      <c r="O8" s="346"/>
      <c r="P8" s="346"/>
      <c r="Q8" s="346"/>
      <c r="R8" s="346"/>
      <c r="S8" s="346"/>
      <c r="T8" s="346"/>
      <c r="U8" s="346"/>
      <c r="V8" s="346"/>
      <c r="W8" s="346"/>
      <c r="X8" s="346"/>
    </row>
    <row r="9" spans="1:24" ht="126.75" customHeight="1">
      <c r="A9" s="348" t="s">
        <v>1272</v>
      </c>
      <c r="B9" s="352"/>
      <c r="C9" s="350" t="s">
        <v>1273</v>
      </c>
      <c r="D9" s="353" t="s">
        <v>836</v>
      </c>
      <c r="E9" s="346"/>
      <c r="F9" s="346"/>
      <c r="G9" s="346"/>
      <c r="H9" s="346"/>
      <c r="I9" s="346"/>
      <c r="J9" s="346"/>
      <c r="K9" s="346"/>
      <c r="L9" s="346"/>
      <c r="M9" s="346"/>
      <c r="N9" s="346"/>
      <c r="O9" s="346"/>
      <c r="P9" s="346"/>
      <c r="Q9" s="346"/>
      <c r="R9" s="346"/>
      <c r="S9" s="346"/>
      <c r="T9" s="346"/>
      <c r="U9" s="346"/>
      <c r="V9" s="346"/>
      <c r="W9" s="346"/>
      <c r="X9" s="346"/>
    </row>
    <row r="10" spans="1:24" ht="126.75" customHeight="1">
      <c r="A10" s="348" t="s">
        <v>1274</v>
      </c>
      <c r="B10" s="354"/>
      <c r="C10" s="350" t="s">
        <v>1275</v>
      </c>
      <c r="D10" s="353" t="s">
        <v>836</v>
      </c>
      <c r="E10" s="346"/>
      <c r="F10" s="346"/>
      <c r="G10" s="346"/>
      <c r="H10" s="346"/>
      <c r="I10" s="346"/>
      <c r="J10" s="346"/>
      <c r="K10" s="346"/>
      <c r="L10" s="346"/>
      <c r="M10" s="346"/>
      <c r="N10" s="346"/>
      <c r="O10" s="346"/>
      <c r="P10" s="346"/>
      <c r="Q10" s="346"/>
      <c r="R10" s="346"/>
      <c r="S10" s="346"/>
      <c r="T10" s="346"/>
      <c r="U10" s="346"/>
      <c r="V10" s="346"/>
      <c r="W10" s="346"/>
      <c r="X10" s="346"/>
    </row>
    <row r="11" spans="1:24" ht="35.25" customHeight="1">
      <c r="A11" s="662" t="s">
        <v>137</v>
      </c>
      <c r="B11" s="619"/>
      <c r="C11" s="619"/>
      <c r="D11" s="619"/>
      <c r="E11" s="346"/>
      <c r="F11" s="346"/>
      <c r="G11" s="346"/>
      <c r="H11" s="346"/>
      <c r="I11" s="346"/>
      <c r="J11" s="346"/>
      <c r="K11" s="346"/>
      <c r="L11" s="346"/>
      <c r="M11" s="346"/>
      <c r="N11" s="346"/>
      <c r="O11" s="346"/>
      <c r="P11" s="346"/>
      <c r="Q11" s="346"/>
      <c r="R11" s="346"/>
      <c r="S11" s="346"/>
      <c r="T11" s="346"/>
      <c r="U11" s="346"/>
      <c r="V11" s="346"/>
      <c r="W11" s="346"/>
      <c r="X11" s="346"/>
    </row>
    <row r="12" spans="1:24" ht="27" customHeight="1">
      <c r="A12" s="347" t="s">
        <v>2</v>
      </c>
      <c r="B12" s="347" t="s">
        <v>3</v>
      </c>
      <c r="C12" s="347" t="s">
        <v>4</v>
      </c>
      <c r="D12" s="347" t="s">
        <v>7</v>
      </c>
      <c r="E12" s="346"/>
      <c r="F12" s="346"/>
      <c r="G12" s="346"/>
      <c r="H12" s="346"/>
      <c r="I12" s="346"/>
      <c r="J12" s="346"/>
      <c r="K12" s="346"/>
      <c r="L12" s="346"/>
      <c r="M12" s="346"/>
      <c r="N12" s="346"/>
      <c r="O12" s="346"/>
      <c r="P12" s="346"/>
      <c r="Q12" s="346"/>
      <c r="R12" s="346"/>
      <c r="S12" s="346"/>
      <c r="T12" s="346"/>
      <c r="U12" s="346"/>
      <c r="V12" s="346"/>
      <c r="W12" s="346"/>
      <c r="X12" s="346"/>
    </row>
    <row r="13" spans="1:24" ht="141" customHeight="1">
      <c r="A13" s="348" t="s">
        <v>1276</v>
      </c>
      <c r="B13" s="352"/>
      <c r="C13" s="350" t="s">
        <v>1277</v>
      </c>
      <c r="D13" s="353" t="s">
        <v>836</v>
      </c>
      <c r="E13" s="346"/>
      <c r="F13" s="346"/>
      <c r="G13" s="346"/>
      <c r="H13" s="346"/>
      <c r="I13" s="346"/>
      <c r="J13" s="346"/>
      <c r="K13" s="346"/>
      <c r="L13" s="346"/>
      <c r="M13" s="346"/>
      <c r="N13" s="346"/>
      <c r="O13" s="346"/>
      <c r="P13" s="346"/>
      <c r="Q13" s="346"/>
      <c r="R13" s="346"/>
      <c r="S13" s="346"/>
      <c r="T13" s="346"/>
      <c r="U13" s="346"/>
      <c r="V13" s="346"/>
      <c r="W13" s="346"/>
      <c r="X13" s="346"/>
    </row>
    <row r="14" spans="1:24" ht="137.25" customHeight="1">
      <c r="A14" s="348" t="s">
        <v>1278</v>
      </c>
      <c r="B14" s="355"/>
      <c r="C14" s="350" t="s">
        <v>1279</v>
      </c>
      <c r="D14" s="353" t="s">
        <v>836</v>
      </c>
      <c r="E14" s="346"/>
      <c r="F14" s="346"/>
      <c r="G14" s="346"/>
      <c r="H14" s="346"/>
      <c r="I14" s="346"/>
      <c r="J14" s="346"/>
      <c r="K14" s="346"/>
      <c r="L14" s="346"/>
      <c r="M14" s="346"/>
      <c r="N14" s="346"/>
      <c r="O14" s="346"/>
      <c r="P14" s="346"/>
      <c r="Q14" s="346"/>
      <c r="R14" s="346"/>
      <c r="S14" s="346"/>
      <c r="T14" s="346"/>
      <c r="U14" s="346"/>
      <c r="V14" s="346"/>
      <c r="W14" s="346"/>
      <c r="X14" s="346"/>
    </row>
    <row r="15" spans="1:24" ht="135" customHeight="1">
      <c r="A15" s="348" t="s">
        <v>1280</v>
      </c>
      <c r="B15" s="355"/>
      <c r="C15" s="350" t="s">
        <v>1281</v>
      </c>
      <c r="D15" s="353" t="s">
        <v>836</v>
      </c>
      <c r="E15" s="346"/>
      <c r="F15" s="346"/>
      <c r="G15" s="346"/>
      <c r="H15" s="346"/>
      <c r="I15" s="346"/>
      <c r="J15" s="346"/>
      <c r="K15" s="346"/>
      <c r="L15" s="346"/>
      <c r="M15" s="346"/>
      <c r="N15" s="346"/>
      <c r="O15" s="346"/>
      <c r="P15" s="346"/>
      <c r="Q15" s="346"/>
      <c r="R15" s="346"/>
      <c r="S15" s="346"/>
      <c r="T15" s="346"/>
      <c r="U15" s="346"/>
      <c r="V15" s="346"/>
      <c r="W15" s="346"/>
      <c r="X15" s="346"/>
    </row>
    <row r="16" spans="1:24" ht="33.75" customHeight="1">
      <c r="A16" s="662" t="s">
        <v>182</v>
      </c>
      <c r="B16" s="619"/>
      <c r="C16" s="619"/>
      <c r="D16" s="619"/>
      <c r="E16" s="346"/>
      <c r="F16" s="346"/>
      <c r="G16" s="346"/>
      <c r="H16" s="346"/>
      <c r="I16" s="346"/>
      <c r="J16" s="346"/>
      <c r="K16" s="346"/>
      <c r="L16" s="346"/>
      <c r="M16" s="346"/>
      <c r="N16" s="346"/>
      <c r="O16" s="346"/>
      <c r="P16" s="346"/>
      <c r="Q16" s="346"/>
      <c r="R16" s="346"/>
      <c r="S16" s="346"/>
      <c r="T16" s="346"/>
      <c r="U16" s="346"/>
      <c r="V16" s="346"/>
      <c r="W16" s="346"/>
      <c r="X16" s="346"/>
    </row>
    <row r="17" spans="1:24" ht="26.25" customHeight="1">
      <c r="A17" s="347" t="s">
        <v>2</v>
      </c>
      <c r="B17" s="347" t="s">
        <v>3</v>
      </c>
      <c r="C17" s="347" t="s">
        <v>4</v>
      </c>
      <c r="D17" s="347" t="s">
        <v>7</v>
      </c>
      <c r="E17" s="346"/>
      <c r="F17" s="346"/>
      <c r="G17" s="346"/>
      <c r="H17" s="346"/>
      <c r="I17" s="346"/>
      <c r="J17" s="346"/>
      <c r="K17" s="346"/>
      <c r="L17" s="346"/>
      <c r="M17" s="346"/>
      <c r="N17" s="346"/>
      <c r="O17" s="346"/>
      <c r="P17" s="346"/>
      <c r="Q17" s="346"/>
      <c r="R17" s="346"/>
      <c r="S17" s="346"/>
      <c r="T17" s="346"/>
      <c r="U17" s="346"/>
      <c r="V17" s="346"/>
      <c r="W17" s="346"/>
      <c r="X17" s="346"/>
    </row>
    <row r="18" spans="1:24" ht="126" customHeight="1">
      <c r="A18" s="348" t="s">
        <v>1282</v>
      </c>
      <c r="B18" s="355"/>
      <c r="C18" s="350" t="s">
        <v>1283</v>
      </c>
      <c r="D18" s="353" t="s">
        <v>836</v>
      </c>
      <c r="E18" s="346"/>
      <c r="F18" s="346"/>
      <c r="G18" s="346"/>
      <c r="H18" s="346"/>
      <c r="I18" s="346"/>
      <c r="J18" s="346"/>
      <c r="K18" s="346"/>
      <c r="L18" s="346"/>
      <c r="M18" s="346"/>
      <c r="N18" s="346"/>
      <c r="O18" s="346"/>
      <c r="P18" s="346"/>
      <c r="Q18" s="346"/>
      <c r="R18" s="346"/>
      <c r="S18" s="346"/>
      <c r="T18" s="346"/>
      <c r="U18" s="346"/>
      <c r="V18" s="346"/>
      <c r="W18" s="346"/>
      <c r="X18" s="346"/>
    </row>
    <row r="19" spans="1:24" ht="43.5" customHeight="1">
      <c r="A19" s="662" t="s">
        <v>203</v>
      </c>
      <c r="B19" s="619"/>
      <c r="C19" s="619"/>
      <c r="D19" s="619"/>
      <c r="E19" s="346"/>
      <c r="F19" s="346"/>
      <c r="G19" s="346"/>
      <c r="H19" s="346"/>
      <c r="I19" s="346"/>
      <c r="J19" s="346"/>
      <c r="K19" s="346"/>
      <c r="L19" s="346"/>
      <c r="M19" s="346"/>
      <c r="N19" s="346"/>
      <c r="O19" s="346"/>
      <c r="P19" s="346"/>
      <c r="Q19" s="346"/>
      <c r="R19" s="346"/>
      <c r="S19" s="346"/>
      <c r="T19" s="346"/>
      <c r="U19" s="346"/>
      <c r="V19" s="346"/>
      <c r="W19" s="346"/>
      <c r="X19" s="346"/>
    </row>
    <row r="20" spans="1:24" ht="21.75" customHeight="1">
      <c r="A20" s="347" t="s">
        <v>2</v>
      </c>
      <c r="B20" s="347" t="s">
        <v>3</v>
      </c>
      <c r="C20" s="347" t="s">
        <v>4</v>
      </c>
      <c r="D20" s="347" t="s">
        <v>7</v>
      </c>
      <c r="E20" s="346"/>
      <c r="F20" s="346"/>
      <c r="G20" s="346"/>
      <c r="H20" s="346"/>
      <c r="I20" s="346"/>
      <c r="J20" s="346"/>
      <c r="K20" s="346"/>
      <c r="L20" s="346"/>
      <c r="M20" s="346"/>
      <c r="N20" s="346"/>
      <c r="O20" s="346"/>
      <c r="P20" s="346"/>
      <c r="Q20" s="346"/>
      <c r="R20" s="346"/>
      <c r="S20" s="346"/>
      <c r="T20" s="346"/>
      <c r="U20" s="346"/>
      <c r="V20" s="346"/>
      <c r="W20" s="346"/>
      <c r="X20" s="346"/>
    </row>
    <row r="21" spans="1:24" ht="148.5" customHeight="1">
      <c r="A21" s="348" t="s">
        <v>1284</v>
      </c>
      <c r="B21" s="355"/>
      <c r="C21" s="350" t="s">
        <v>1279</v>
      </c>
      <c r="D21" s="353" t="s">
        <v>836</v>
      </c>
      <c r="E21" s="346"/>
      <c r="F21" s="346"/>
      <c r="G21" s="346"/>
      <c r="H21" s="346"/>
      <c r="I21" s="346"/>
      <c r="J21" s="346"/>
      <c r="K21" s="346"/>
      <c r="L21" s="346"/>
      <c r="M21" s="346"/>
      <c r="N21" s="346"/>
      <c r="O21" s="346"/>
      <c r="P21" s="346"/>
      <c r="Q21" s="346"/>
      <c r="R21" s="346"/>
      <c r="S21" s="346"/>
      <c r="T21" s="346"/>
      <c r="U21" s="346"/>
      <c r="V21" s="346"/>
      <c r="W21" s="346"/>
      <c r="X21" s="346"/>
    </row>
    <row r="22" spans="1:24" ht="132.75" customHeight="1">
      <c r="A22" s="348" t="s">
        <v>1285</v>
      </c>
      <c r="B22" s="355"/>
      <c r="C22" s="350" t="s">
        <v>1281</v>
      </c>
      <c r="D22" s="353" t="s">
        <v>836</v>
      </c>
      <c r="E22" s="346"/>
      <c r="F22" s="346"/>
      <c r="G22" s="346"/>
      <c r="H22" s="346"/>
      <c r="I22" s="346"/>
      <c r="J22" s="346"/>
      <c r="K22" s="346"/>
      <c r="L22" s="346"/>
      <c r="M22" s="346"/>
      <c r="N22" s="346"/>
      <c r="O22" s="346"/>
      <c r="P22" s="346"/>
      <c r="Q22" s="346"/>
      <c r="R22" s="346"/>
      <c r="S22" s="346"/>
      <c r="T22" s="346"/>
      <c r="U22" s="346"/>
      <c r="V22" s="346"/>
      <c r="W22" s="346"/>
      <c r="X22" s="346"/>
    </row>
    <row r="23" spans="1:24" ht="13.8">
      <c r="A23" s="664" t="s">
        <v>265</v>
      </c>
      <c r="B23" s="619"/>
      <c r="C23" s="619"/>
      <c r="D23" s="619"/>
      <c r="E23" s="346"/>
      <c r="F23" s="346"/>
      <c r="G23" s="346"/>
      <c r="H23" s="346"/>
      <c r="I23" s="346"/>
      <c r="J23" s="346"/>
      <c r="K23" s="346"/>
      <c r="L23" s="346"/>
      <c r="M23" s="346"/>
      <c r="N23" s="346"/>
      <c r="O23" s="346"/>
      <c r="P23" s="346"/>
      <c r="Q23" s="346"/>
      <c r="R23" s="346"/>
      <c r="S23" s="346"/>
      <c r="T23" s="346"/>
      <c r="U23" s="346"/>
      <c r="V23" s="346"/>
      <c r="W23" s="346"/>
      <c r="X23" s="346"/>
    </row>
    <row r="24" spans="1:24" ht="13.8">
      <c r="A24" s="356"/>
      <c r="B24" s="356"/>
      <c r="C24" s="346"/>
      <c r="D24" s="357"/>
      <c r="E24" s="346"/>
      <c r="F24" s="346"/>
      <c r="G24" s="346"/>
      <c r="H24" s="346"/>
      <c r="I24" s="346"/>
      <c r="J24" s="346"/>
      <c r="K24" s="346"/>
      <c r="L24" s="346"/>
      <c r="M24" s="346"/>
      <c r="N24" s="346"/>
      <c r="O24" s="346"/>
      <c r="P24" s="346"/>
      <c r="Q24" s="346"/>
      <c r="R24" s="346"/>
      <c r="S24" s="346"/>
      <c r="T24" s="346"/>
      <c r="U24" s="346"/>
      <c r="V24" s="346"/>
      <c r="W24" s="346"/>
      <c r="X24" s="346"/>
    </row>
    <row r="25" spans="1:24" ht="13.8">
      <c r="A25" s="356"/>
      <c r="B25" s="356"/>
      <c r="C25" s="346"/>
      <c r="D25" s="357"/>
      <c r="E25" s="346"/>
      <c r="F25" s="346"/>
      <c r="G25" s="346"/>
      <c r="H25" s="346"/>
      <c r="I25" s="346"/>
      <c r="J25" s="346"/>
      <c r="K25" s="346"/>
      <c r="L25" s="346"/>
      <c r="M25" s="346"/>
      <c r="N25" s="346"/>
      <c r="O25" s="346"/>
      <c r="P25" s="346"/>
      <c r="Q25" s="346"/>
      <c r="R25" s="346"/>
      <c r="S25" s="346"/>
      <c r="T25" s="346"/>
      <c r="U25" s="346"/>
      <c r="V25" s="346"/>
      <c r="W25" s="346"/>
      <c r="X25" s="346"/>
    </row>
    <row r="26" spans="1:24" ht="13.8">
      <c r="A26" s="356"/>
      <c r="B26" s="356"/>
      <c r="C26" s="346"/>
      <c r="D26" s="357"/>
      <c r="E26" s="346"/>
      <c r="F26" s="346"/>
      <c r="G26" s="346"/>
      <c r="H26" s="346"/>
      <c r="I26" s="346"/>
      <c r="J26" s="346"/>
      <c r="K26" s="346"/>
      <c r="L26" s="346"/>
      <c r="M26" s="346"/>
      <c r="N26" s="346"/>
      <c r="O26" s="346"/>
      <c r="P26" s="346"/>
      <c r="Q26" s="346"/>
      <c r="R26" s="346"/>
      <c r="S26" s="346"/>
      <c r="T26" s="346"/>
      <c r="U26" s="346"/>
      <c r="V26" s="346"/>
      <c r="W26" s="346"/>
      <c r="X26" s="346"/>
    </row>
    <row r="27" spans="1:24" ht="13.8">
      <c r="A27" s="356"/>
      <c r="B27" s="356"/>
      <c r="C27" s="346"/>
      <c r="D27" s="357"/>
      <c r="E27" s="346"/>
      <c r="F27" s="346"/>
      <c r="G27" s="346"/>
      <c r="H27" s="346"/>
      <c r="I27" s="346"/>
      <c r="J27" s="346"/>
      <c r="K27" s="346"/>
      <c r="L27" s="346"/>
      <c r="M27" s="346"/>
      <c r="N27" s="346"/>
      <c r="O27" s="346"/>
      <c r="P27" s="346"/>
      <c r="Q27" s="346"/>
      <c r="R27" s="346"/>
      <c r="S27" s="346"/>
      <c r="T27" s="346"/>
      <c r="U27" s="346"/>
      <c r="V27" s="346"/>
      <c r="W27" s="346"/>
      <c r="X27" s="346"/>
    </row>
    <row r="28" spans="1:24" ht="13.8">
      <c r="A28" s="356"/>
      <c r="B28" s="356"/>
      <c r="C28" s="346"/>
      <c r="D28" s="357"/>
      <c r="E28" s="346"/>
      <c r="F28" s="346"/>
      <c r="G28" s="346"/>
      <c r="H28" s="346"/>
      <c r="I28" s="346"/>
      <c r="J28" s="346"/>
      <c r="K28" s="346"/>
      <c r="L28" s="346"/>
      <c r="M28" s="346"/>
      <c r="N28" s="346"/>
      <c r="O28" s="346"/>
      <c r="P28" s="346"/>
      <c r="Q28" s="346"/>
      <c r="R28" s="346"/>
      <c r="S28" s="346"/>
      <c r="T28" s="346"/>
      <c r="U28" s="346"/>
      <c r="V28" s="346"/>
      <c r="W28" s="346"/>
      <c r="X28" s="346"/>
    </row>
    <row r="29" spans="1:24" ht="13.8">
      <c r="A29" s="663"/>
      <c r="B29" s="626"/>
      <c r="C29" s="626"/>
      <c r="D29" s="626"/>
      <c r="E29" s="346"/>
      <c r="F29" s="346"/>
      <c r="G29" s="346"/>
      <c r="H29" s="346"/>
      <c r="I29" s="346"/>
      <c r="J29" s="346"/>
      <c r="K29" s="346"/>
      <c r="L29" s="346"/>
      <c r="M29" s="346"/>
      <c r="N29" s="346"/>
      <c r="O29" s="346"/>
      <c r="P29" s="346"/>
      <c r="Q29" s="346"/>
      <c r="R29" s="346"/>
      <c r="S29" s="346"/>
      <c r="T29" s="346"/>
      <c r="U29" s="346"/>
      <c r="V29" s="346"/>
      <c r="W29" s="346"/>
      <c r="X29" s="346"/>
    </row>
    <row r="30" spans="1:24" ht="13.8">
      <c r="A30" s="357"/>
      <c r="B30" s="357"/>
      <c r="C30" s="357"/>
      <c r="D30" s="357"/>
      <c r="E30" s="346"/>
      <c r="F30" s="346"/>
      <c r="G30" s="346"/>
      <c r="H30" s="346"/>
      <c r="I30" s="346"/>
      <c r="J30" s="346"/>
      <c r="K30" s="346"/>
      <c r="L30" s="346"/>
      <c r="M30" s="346"/>
      <c r="N30" s="346"/>
      <c r="O30" s="346"/>
      <c r="P30" s="346"/>
      <c r="Q30" s="346"/>
      <c r="R30" s="346"/>
      <c r="S30" s="346"/>
      <c r="T30" s="346"/>
      <c r="U30" s="346"/>
      <c r="V30" s="346"/>
      <c r="W30" s="346"/>
      <c r="X30" s="346"/>
    </row>
    <row r="31" spans="1:24" ht="13.8">
      <c r="A31" s="356"/>
      <c r="B31" s="356"/>
      <c r="C31" s="346"/>
      <c r="D31" s="357"/>
      <c r="E31" s="346"/>
      <c r="F31" s="346"/>
      <c r="G31" s="346"/>
      <c r="H31" s="346"/>
      <c r="I31" s="346"/>
      <c r="J31" s="346"/>
      <c r="K31" s="346"/>
      <c r="L31" s="346"/>
      <c r="M31" s="346"/>
      <c r="N31" s="346"/>
      <c r="O31" s="346"/>
      <c r="P31" s="346"/>
      <c r="Q31" s="346"/>
      <c r="R31" s="346"/>
      <c r="S31" s="346"/>
      <c r="T31" s="346"/>
      <c r="U31" s="346"/>
      <c r="V31" s="346"/>
      <c r="W31" s="346"/>
      <c r="X31" s="346"/>
    </row>
    <row r="32" spans="1:24" ht="13.8">
      <c r="A32" s="356"/>
      <c r="B32" s="356"/>
      <c r="C32" s="346"/>
      <c r="D32" s="357"/>
      <c r="E32" s="346"/>
      <c r="F32" s="346"/>
      <c r="G32" s="346"/>
      <c r="H32" s="346"/>
      <c r="I32" s="346"/>
      <c r="J32" s="346"/>
      <c r="K32" s="346"/>
      <c r="L32" s="346"/>
      <c r="M32" s="346"/>
      <c r="N32" s="346"/>
      <c r="O32" s="346"/>
      <c r="P32" s="346"/>
      <c r="Q32" s="346"/>
      <c r="R32" s="346"/>
      <c r="S32" s="346"/>
      <c r="T32" s="346"/>
      <c r="U32" s="346"/>
      <c r="V32" s="346"/>
      <c r="W32" s="346"/>
      <c r="X32" s="346"/>
    </row>
    <row r="33" spans="1:24" ht="13.8">
      <c r="A33" s="356"/>
      <c r="B33" s="356"/>
      <c r="C33" s="346"/>
      <c r="D33" s="357"/>
      <c r="E33" s="346"/>
      <c r="F33" s="346"/>
      <c r="G33" s="346"/>
      <c r="H33" s="346"/>
      <c r="I33" s="346"/>
      <c r="J33" s="346"/>
      <c r="K33" s="346"/>
      <c r="L33" s="346"/>
      <c r="M33" s="346"/>
      <c r="N33" s="346"/>
      <c r="O33" s="346"/>
      <c r="P33" s="346"/>
      <c r="Q33" s="346"/>
      <c r="R33" s="346"/>
      <c r="S33" s="346"/>
      <c r="T33" s="346"/>
      <c r="U33" s="346"/>
      <c r="V33" s="346"/>
      <c r="W33" s="346"/>
      <c r="X33" s="346"/>
    </row>
    <row r="34" spans="1:24" ht="13.8">
      <c r="A34" s="356"/>
      <c r="B34" s="346"/>
      <c r="C34" s="346"/>
      <c r="D34" s="357"/>
      <c r="E34" s="346"/>
      <c r="F34" s="346"/>
      <c r="G34" s="346"/>
      <c r="H34" s="346"/>
      <c r="I34" s="346"/>
      <c r="J34" s="346"/>
      <c r="K34" s="346"/>
      <c r="L34" s="346"/>
      <c r="M34" s="346"/>
      <c r="N34" s="346"/>
      <c r="O34" s="346"/>
      <c r="P34" s="346"/>
      <c r="Q34" s="346"/>
      <c r="R34" s="346"/>
      <c r="S34" s="346"/>
      <c r="T34" s="346"/>
      <c r="U34" s="346"/>
      <c r="V34" s="346"/>
      <c r="W34" s="346"/>
      <c r="X34" s="346"/>
    </row>
    <row r="35" spans="1:24" ht="13.8">
      <c r="A35" s="356"/>
      <c r="B35" s="356"/>
      <c r="C35" s="346"/>
      <c r="D35" s="357"/>
      <c r="E35" s="346"/>
      <c r="F35" s="346"/>
      <c r="G35" s="346"/>
      <c r="H35" s="346"/>
      <c r="I35" s="346"/>
      <c r="J35" s="346"/>
      <c r="K35" s="346"/>
      <c r="L35" s="346"/>
      <c r="M35" s="346"/>
      <c r="N35" s="346"/>
      <c r="O35" s="346"/>
      <c r="P35" s="346"/>
      <c r="Q35" s="346"/>
      <c r="R35" s="346"/>
      <c r="S35" s="346"/>
      <c r="T35" s="346"/>
      <c r="U35" s="346"/>
      <c r="V35" s="346"/>
      <c r="W35" s="346"/>
      <c r="X35" s="346"/>
    </row>
    <row r="36" spans="1:24" ht="13.8">
      <c r="A36" s="356"/>
      <c r="B36" s="356"/>
      <c r="C36" s="346"/>
      <c r="D36" s="357"/>
      <c r="E36" s="346"/>
      <c r="F36" s="346"/>
      <c r="G36" s="346"/>
      <c r="H36" s="346"/>
      <c r="I36" s="346"/>
      <c r="J36" s="346"/>
      <c r="K36" s="346"/>
      <c r="L36" s="346"/>
      <c r="M36" s="346"/>
      <c r="N36" s="346"/>
      <c r="O36" s="346"/>
      <c r="P36" s="346"/>
      <c r="Q36" s="346"/>
      <c r="R36" s="346"/>
      <c r="S36" s="346"/>
      <c r="T36" s="346"/>
      <c r="U36" s="346"/>
      <c r="V36" s="346"/>
      <c r="W36" s="346"/>
      <c r="X36" s="346"/>
    </row>
    <row r="37" spans="1:24" ht="13.8">
      <c r="A37" s="356"/>
      <c r="B37" s="356"/>
      <c r="C37" s="346"/>
      <c r="D37" s="357"/>
      <c r="E37" s="346"/>
      <c r="F37" s="346"/>
      <c r="G37" s="346"/>
      <c r="H37" s="346"/>
      <c r="I37" s="346"/>
      <c r="J37" s="346"/>
      <c r="K37" s="346"/>
      <c r="L37" s="346"/>
      <c r="M37" s="346"/>
      <c r="N37" s="346"/>
      <c r="O37" s="346"/>
      <c r="P37" s="346"/>
      <c r="Q37" s="346"/>
      <c r="R37" s="346"/>
      <c r="S37" s="346"/>
      <c r="T37" s="346"/>
      <c r="U37" s="346"/>
      <c r="V37" s="346"/>
      <c r="W37" s="346"/>
      <c r="X37" s="346"/>
    </row>
    <row r="38" spans="1:24" ht="13.8">
      <c r="A38" s="356"/>
      <c r="B38" s="356"/>
      <c r="C38" s="346"/>
      <c r="D38" s="357"/>
      <c r="E38" s="346"/>
      <c r="F38" s="346"/>
      <c r="G38" s="346"/>
      <c r="H38" s="346"/>
      <c r="I38" s="346"/>
      <c r="J38" s="346"/>
      <c r="K38" s="346"/>
      <c r="L38" s="346"/>
      <c r="M38" s="346"/>
      <c r="N38" s="346"/>
      <c r="O38" s="346"/>
      <c r="P38" s="346"/>
      <c r="Q38" s="346"/>
      <c r="R38" s="346"/>
      <c r="S38" s="346"/>
      <c r="T38" s="346"/>
      <c r="U38" s="346"/>
      <c r="V38" s="346"/>
      <c r="W38" s="346"/>
      <c r="X38" s="346"/>
    </row>
    <row r="39" spans="1:24" ht="13.8">
      <c r="A39" s="356"/>
      <c r="B39" s="356"/>
      <c r="C39" s="346"/>
      <c r="D39" s="357"/>
      <c r="E39" s="346"/>
      <c r="F39" s="346"/>
      <c r="G39" s="346"/>
      <c r="H39" s="346"/>
      <c r="I39" s="346"/>
      <c r="J39" s="346"/>
      <c r="K39" s="346"/>
      <c r="L39" s="346"/>
      <c r="M39" s="346"/>
      <c r="N39" s="346"/>
      <c r="O39" s="346"/>
      <c r="P39" s="346"/>
      <c r="Q39" s="346"/>
      <c r="R39" s="346"/>
      <c r="S39" s="346"/>
      <c r="T39" s="346"/>
      <c r="U39" s="346"/>
      <c r="V39" s="346"/>
      <c r="W39" s="346"/>
      <c r="X39" s="346"/>
    </row>
    <row r="40" spans="1:24" ht="13.8">
      <c r="A40" s="356"/>
      <c r="B40" s="356"/>
      <c r="C40" s="346"/>
      <c r="D40" s="357"/>
      <c r="E40" s="346"/>
      <c r="F40" s="346"/>
      <c r="G40" s="346"/>
      <c r="H40" s="346"/>
      <c r="I40" s="346"/>
      <c r="J40" s="346"/>
      <c r="K40" s="346"/>
      <c r="L40" s="346"/>
      <c r="M40" s="346"/>
      <c r="N40" s="346"/>
      <c r="O40" s="346"/>
      <c r="P40" s="346"/>
      <c r="Q40" s="346"/>
      <c r="R40" s="346"/>
      <c r="S40" s="346"/>
      <c r="T40" s="346"/>
      <c r="U40" s="346"/>
      <c r="V40" s="346"/>
      <c r="W40" s="346"/>
      <c r="X40" s="346"/>
    </row>
    <row r="41" spans="1:24" ht="13.8">
      <c r="A41" s="356"/>
      <c r="B41" s="356"/>
      <c r="C41" s="346"/>
      <c r="D41" s="357"/>
      <c r="E41" s="346"/>
      <c r="F41" s="346"/>
      <c r="G41" s="346"/>
      <c r="H41" s="346"/>
      <c r="I41" s="346"/>
      <c r="J41" s="346"/>
      <c r="K41" s="346"/>
      <c r="L41" s="346"/>
      <c r="M41" s="346"/>
      <c r="N41" s="346"/>
      <c r="O41" s="346"/>
      <c r="P41" s="346"/>
      <c r="Q41" s="346"/>
      <c r="R41" s="346"/>
      <c r="S41" s="346"/>
      <c r="T41" s="346"/>
      <c r="U41" s="346"/>
      <c r="V41" s="346"/>
      <c r="W41" s="346"/>
      <c r="X41" s="346"/>
    </row>
    <row r="42" spans="1:24" ht="13.8">
      <c r="A42" s="663"/>
      <c r="B42" s="626"/>
      <c r="C42" s="626"/>
      <c r="D42" s="626"/>
      <c r="E42" s="346"/>
      <c r="F42" s="346"/>
      <c r="G42" s="346"/>
      <c r="H42" s="346"/>
      <c r="I42" s="346"/>
      <c r="J42" s="346"/>
      <c r="K42" s="346"/>
      <c r="L42" s="346"/>
      <c r="M42" s="346"/>
      <c r="N42" s="346"/>
      <c r="O42" s="346"/>
      <c r="P42" s="346"/>
      <c r="Q42" s="346"/>
      <c r="R42" s="346"/>
      <c r="S42" s="346"/>
      <c r="T42" s="346"/>
      <c r="U42" s="346"/>
      <c r="V42" s="346"/>
      <c r="W42" s="346"/>
      <c r="X42" s="346"/>
    </row>
    <row r="43" spans="1:24" ht="13.8">
      <c r="A43" s="357"/>
      <c r="B43" s="357"/>
      <c r="C43" s="357"/>
      <c r="D43" s="357"/>
      <c r="E43" s="346"/>
      <c r="F43" s="346"/>
      <c r="G43" s="346"/>
      <c r="H43" s="346"/>
      <c r="I43" s="346"/>
      <c r="J43" s="346"/>
      <c r="K43" s="346"/>
      <c r="L43" s="346"/>
      <c r="M43" s="346"/>
      <c r="N43" s="346"/>
      <c r="O43" s="346"/>
      <c r="P43" s="346"/>
      <c r="Q43" s="346"/>
      <c r="R43" s="346"/>
      <c r="S43" s="346"/>
      <c r="T43" s="346"/>
      <c r="U43" s="346"/>
      <c r="V43" s="346"/>
      <c r="W43" s="346"/>
      <c r="X43" s="346"/>
    </row>
    <row r="44" spans="1:24" ht="13.8">
      <c r="A44" s="356"/>
      <c r="B44" s="356"/>
      <c r="C44" s="356"/>
      <c r="D44" s="357"/>
      <c r="E44" s="346"/>
      <c r="F44" s="346"/>
      <c r="G44" s="346"/>
      <c r="H44" s="346"/>
      <c r="I44" s="346"/>
      <c r="J44" s="346"/>
      <c r="K44" s="346"/>
      <c r="L44" s="346"/>
      <c r="M44" s="346"/>
      <c r="N44" s="346"/>
      <c r="O44" s="346"/>
      <c r="P44" s="346"/>
      <c r="Q44" s="346"/>
      <c r="R44" s="346"/>
      <c r="S44" s="346"/>
      <c r="T44" s="346"/>
      <c r="U44" s="346"/>
      <c r="V44" s="346"/>
      <c r="W44" s="346"/>
      <c r="X44" s="346"/>
    </row>
    <row r="45" spans="1:24" ht="13.8">
      <c r="A45" s="356"/>
      <c r="B45" s="356"/>
      <c r="C45" s="356"/>
      <c r="D45" s="357"/>
      <c r="E45" s="346"/>
      <c r="F45" s="346"/>
      <c r="G45" s="346"/>
      <c r="H45" s="346"/>
      <c r="I45" s="346"/>
      <c r="J45" s="346"/>
      <c r="K45" s="346"/>
      <c r="L45" s="346"/>
      <c r="M45" s="346"/>
      <c r="N45" s="346"/>
      <c r="O45" s="346"/>
      <c r="P45" s="346"/>
      <c r="Q45" s="346"/>
      <c r="R45" s="346"/>
      <c r="S45" s="346"/>
      <c r="T45" s="346"/>
      <c r="U45" s="346"/>
      <c r="V45" s="346"/>
      <c r="W45" s="346"/>
      <c r="X45" s="346"/>
    </row>
    <row r="46" spans="1:24" ht="13.8">
      <c r="A46" s="356"/>
      <c r="B46" s="356"/>
      <c r="C46" s="356"/>
      <c r="D46" s="357"/>
      <c r="E46" s="346"/>
      <c r="F46" s="346"/>
      <c r="G46" s="346"/>
      <c r="H46" s="346"/>
      <c r="I46" s="346"/>
      <c r="J46" s="346"/>
      <c r="K46" s="346"/>
      <c r="L46" s="346"/>
      <c r="M46" s="346"/>
      <c r="N46" s="346"/>
      <c r="O46" s="346"/>
      <c r="P46" s="346"/>
      <c r="Q46" s="346"/>
      <c r="R46" s="346"/>
      <c r="S46" s="346"/>
      <c r="T46" s="346"/>
      <c r="U46" s="346"/>
      <c r="V46" s="346"/>
      <c r="W46" s="346"/>
      <c r="X46" s="346"/>
    </row>
    <row r="47" spans="1:24" ht="13.8">
      <c r="A47" s="356"/>
      <c r="B47" s="356"/>
      <c r="C47" s="356"/>
      <c r="D47" s="357"/>
      <c r="E47" s="346"/>
      <c r="F47" s="346"/>
      <c r="G47" s="346"/>
      <c r="H47" s="346"/>
      <c r="I47" s="346"/>
      <c r="J47" s="346"/>
      <c r="K47" s="346"/>
      <c r="L47" s="346"/>
      <c r="M47" s="346"/>
      <c r="N47" s="346"/>
      <c r="O47" s="346"/>
      <c r="P47" s="346"/>
      <c r="Q47" s="346"/>
      <c r="R47" s="346"/>
      <c r="S47" s="346"/>
      <c r="T47" s="346"/>
      <c r="U47" s="346"/>
      <c r="V47" s="346"/>
      <c r="W47" s="346"/>
      <c r="X47" s="346"/>
    </row>
    <row r="48" spans="1:24" ht="13.8">
      <c r="A48" s="663"/>
      <c r="B48" s="626"/>
      <c r="C48" s="626"/>
      <c r="D48" s="626"/>
      <c r="E48" s="346"/>
      <c r="F48" s="346"/>
      <c r="G48" s="346"/>
      <c r="H48" s="346"/>
      <c r="I48" s="346"/>
      <c r="J48" s="346"/>
      <c r="K48" s="346"/>
      <c r="L48" s="346"/>
      <c r="M48" s="346"/>
      <c r="N48" s="346"/>
      <c r="O48" s="346"/>
      <c r="P48" s="346"/>
      <c r="Q48" s="346"/>
      <c r="R48" s="346"/>
      <c r="S48" s="346"/>
      <c r="T48" s="346"/>
      <c r="U48" s="346"/>
      <c r="V48" s="346"/>
      <c r="W48" s="346"/>
      <c r="X48" s="346"/>
    </row>
    <row r="49" spans="1:24" ht="13.8">
      <c r="A49" s="357"/>
      <c r="B49" s="357"/>
      <c r="C49" s="357"/>
      <c r="D49" s="357"/>
      <c r="E49" s="346"/>
      <c r="F49" s="346"/>
      <c r="G49" s="346"/>
      <c r="H49" s="346"/>
      <c r="I49" s="346"/>
      <c r="J49" s="346"/>
      <c r="K49" s="346"/>
      <c r="L49" s="346"/>
      <c r="M49" s="346"/>
      <c r="N49" s="346"/>
      <c r="O49" s="346"/>
      <c r="P49" s="346"/>
      <c r="Q49" s="346"/>
      <c r="R49" s="346"/>
      <c r="S49" s="346"/>
      <c r="T49" s="346"/>
      <c r="U49" s="346"/>
      <c r="V49" s="346"/>
      <c r="W49" s="346"/>
      <c r="X49" s="346"/>
    </row>
    <row r="50" spans="1:24" ht="13.8">
      <c r="A50" s="356"/>
      <c r="B50" s="356"/>
      <c r="C50" s="346"/>
      <c r="D50" s="357"/>
      <c r="E50" s="346"/>
      <c r="F50" s="346"/>
      <c r="G50" s="346"/>
      <c r="H50" s="346"/>
      <c r="I50" s="346"/>
      <c r="J50" s="346"/>
      <c r="K50" s="346"/>
      <c r="L50" s="346"/>
      <c r="M50" s="346"/>
      <c r="N50" s="346"/>
      <c r="O50" s="346"/>
      <c r="P50" s="346"/>
      <c r="Q50" s="346"/>
      <c r="R50" s="346"/>
      <c r="S50" s="346"/>
      <c r="T50" s="346"/>
      <c r="U50" s="346"/>
      <c r="V50" s="346"/>
      <c r="W50" s="346"/>
      <c r="X50" s="346"/>
    </row>
    <row r="51" spans="1:24" ht="13.8">
      <c r="A51" s="356"/>
      <c r="B51" s="356"/>
      <c r="C51" s="346"/>
      <c r="D51" s="357"/>
      <c r="E51" s="346"/>
      <c r="F51" s="346"/>
      <c r="G51" s="346"/>
      <c r="H51" s="346"/>
      <c r="I51" s="346"/>
      <c r="J51" s="346"/>
      <c r="K51" s="346"/>
      <c r="L51" s="346"/>
      <c r="M51" s="346"/>
      <c r="N51" s="346"/>
      <c r="O51" s="346"/>
      <c r="P51" s="346"/>
      <c r="Q51" s="346"/>
      <c r="R51" s="346"/>
      <c r="S51" s="346"/>
      <c r="T51" s="346"/>
      <c r="U51" s="346"/>
      <c r="V51" s="346"/>
      <c r="W51" s="346"/>
      <c r="X51" s="346"/>
    </row>
    <row r="52" spans="1:24" ht="13.8">
      <c r="A52" s="356"/>
      <c r="B52" s="356"/>
      <c r="C52" s="346"/>
      <c r="D52" s="357"/>
      <c r="E52" s="346"/>
      <c r="F52" s="346"/>
      <c r="G52" s="346"/>
      <c r="H52" s="346"/>
      <c r="I52" s="346"/>
      <c r="J52" s="346"/>
      <c r="K52" s="346"/>
      <c r="L52" s="346"/>
      <c r="M52" s="346"/>
      <c r="N52" s="346"/>
      <c r="O52" s="346"/>
      <c r="P52" s="346"/>
      <c r="Q52" s="346"/>
      <c r="R52" s="346"/>
      <c r="S52" s="346"/>
      <c r="T52" s="346"/>
      <c r="U52" s="346"/>
      <c r="V52" s="346"/>
      <c r="W52" s="346"/>
      <c r="X52" s="346"/>
    </row>
    <row r="53" spans="1:24" ht="13.8">
      <c r="A53" s="356"/>
      <c r="B53" s="356"/>
      <c r="C53" s="346"/>
      <c r="D53" s="357"/>
      <c r="E53" s="346"/>
      <c r="F53" s="346"/>
      <c r="G53" s="346"/>
      <c r="H53" s="346"/>
      <c r="I53" s="346"/>
      <c r="J53" s="346"/>
      <c r="K53" s="346"/>
      <c r="L53" s="346"/>
      <c r="M53" s="346"/>
      <c r="N53" s="346"/>
      <c r="O53" s="346"/>
      <c r="P53" s="346"/>
      <c r="Q53" s="346"/>
      <c r="R53" s="346"/>
      <c r="S53" s="346"/>
      <c r="T53" s="346"/>
      <c r="U53" s="346"/>
      <c r="V53" s="346"/>
      <c r="W53" s="346"/>
      <c r="X53" s="346"/>
    </row>
    <row r="54" spans="1:24" ht="13.8">
      <c r="A54" s="356"/>
      <c r="B54" s="356"/>
      <c r="C54" s="346"/>
      <c r="D54" s="357"/>
      <c r="E54" s="346"/>
      <c r="F54" s="346"/>
      <c r="G54" s="346"/>
      <c r="H54" s="346"/>
      <c r="I54" s="346"/>
      <c r="J54" s="346"/>
      <c r="K54" s="346"/>
      <c r="L54" s="346"/>
      <c r="M54" s="346"/>
      <c r="N54" s="346"/>
      <c r="O54" s="346"/>
      <c r="P54" s="346"/>
      <c r="Q54" s="346"/>
      <c r="R54" s="346"/>
      <c r="S54" s="346"/>
      <c r="T54" s="346"/>
      <c r="U54" s="346"/>
      <c r="V54" s="346"/>
      <c r="W54" s="346"/>
      <c r="X54" s="346"/>
    </row>
    <row r="55" spans="1:24" ht="13.8">
      <c r="A55" s="356"/>
      <c r="B55" s="356"/>
      <c r="C55" s="346"/>
      <c r="D55" s="357"/>
      <c r="E55" s="346"/>
      <c r="F55" s="346"/>
      <c r="G55" s="346"/>
      <c r="H55" s="346"/>
      <c r="I55" s="346"/>
      <c r="J55" s="346"/>
      <c r="K55" s="346"/>
      <c r="L55" s="346"/>
      <c r="M55" s="346"/>
      <c r="N55" s="346"/>
      <c r="O55" s="346"/>
      <c r="P55" s="346"/>
      <c r="Q55" s="346"/>
      <c r="R55" s="346"/>
      <c r="S55" s="346"/>
      <c r="T55" s="346"/>
      <c r="U55" s="346"/>
      <c r="V55" s="346"/>
      <c r="W55" s="346"/>
      <c r="X55" s="346"/>
    </row>
    <row r="56" spans="1:24" ht="13.8">
      <c r="A56" s="356"/>
      <c r="B56" s="356"/>
      <c r="C56" s="346"/>
      <c r="D56" s="357"/>
      <c r="E56" s="346"/>
      <c r="F56" s="346"/>
      <c r="G56" s="346"/>
      <c r="H56" s="346"/>
      <c r="I56" s="346"/>
      <c r="J56" s="346"/>
      <c r="K56" s="346"/>
      <c r="L56" s="346"/>
      <c r="M56" s="346"/>
      <c r="N56" s="346"/>
      <c r="O56" s="346"/>
      <c r="P56" s="346"/>
      <c r="Q56" s="346"/>
      <c r="R56" s="346"/>
      <c r="S56" s="346"/>
      <c r="T56" s="346"/>
      <c r="U56" s="346"/>
      <c r="V56" s="346"/>
      <c r="W56" s="346"/>
      <c r="X56" s="346"/>
    </row>
    <row r="57" spans="1:24" ht="13.8">
      <c r="A57" s="356"/>
      <c r="B57" s="356"/>
      <c r="C57" s="346"/>
      <c r="D57" s="357"/>
      <c r="E57" s="346"/>
      <c r="F57" s="346"/>
      <c r="G57" s="346"/>
      <c r="H57" s="346"/>
      <c r="I57" s="346"/>
      <c r="J57" s="346"/>
      <c r="K57" s="346"/>
      <c r="L57" s="346"/>
      <c r="M57" s="346"/>
      <c r="N57" s="346"/>
      <c r="O57" s="346"/>
      <c r="P57" s="346"/>
      <c r="Q57" s="346"/>
      <c r="R57" s="346"/>
      <c r="S57" s="346"/>
      <c r="T57" s="346"/>
      <c r="U57" s="346"/>
      <c r="V57" s="346"/>
      <c r="W57" s="346"/>
      <c r="X57" s="346"/>
    </row>
    <row r="58" spans="1:24" ht="13.8">
      <c r="A58" s="356"/>
      <c r="B58" s="356"/>
      <c r="C58" s="346"/>
      <c r="D58" s="357"/>
      <c r="E58" s="346"/>
      <c r="F58" s="346"/>
      <c r="G58" s="346"/>
      <c r="H58" s="346"/>
      <c r="I58" s="346"/>
      <c r="J58" s="346"/>
      <c r="K58" s="346"/>
      <c r="L58" s="346"/>
      <c r="M58" s="346"/>
      <c r="N58" s="346"/>
      <c r="O58" s="346"/>
      <c r="P58" s="346"/>
      <c r="Q58" s="346"/>
      <c r="R58" s="346"/>
      <c r="S58" s="346"/>
      <c r="T58" s="346"/>
      <c r="U58" s="346"/>
      <c r="V58" s="346"/>
      <c r="W58" s="346"/>
      <c r="X58" s="346"/>
    </row>
    <row r="59" spans="1:24" ht="13.8">
      <c r="A59" s="356"/>
      <c r="B59" s="356"/>
      <c r="C59" s="346"/>
      <c r="D59" s="357"/>
      <c r="E59" s="346"/>
      <c r="F59" s="346"/>
      <c r="G59" s="346"/>
      <c r="H59" s="346"/>
      <c r="I59" s="346"/>
      <c r="J59" s="346"/>
      <c r="K59" s="346"/>
      <c r="L59" s="346"/>
      <c r="M59" s="346"/>
      <c r="N59" s="346"/>
      <c r="O59" s="346"/>
      <c r="P59" s="346"/>
      <c r="Q59" s="346"/>
      <c r="R59" s="346"/>
      <c r="S59" s="346"/>
      <c r="T59" s="346"/>
      <c r="U59" s="346"/>
      <c r="V59" s="346"/>
      <c r="W59" s="346"/>
      <c r="X59" s="346"/>
    </row>
    <row r="60" spans="1:24" ht="13.8">
      <c r="A60" s="356"/>
      <c r="B60" s="356"/>
      <c r="C60" s="346"/>
      <c r="D60" s="357"/>
      <c r="E60" s="346"/>
      <c r="F60" s="346"/>
      <c r="G60" s="346"/>
      <c r="H60" s="346"/>
      <c r="I60" s="346"/>
      <c r="J60" s="346"/>
      <c r="K60" s="346"/>
      <c r="L60" s="346"/>
      <c r="M60" s="346"/>
      <c r="N60" s="346"/>
      <c r="O60" s="346"/>
      <c r="P60" s="346"/>
      <c r="Q60" s="346"/>
      <c r="R60" s="346"/>
      <c r="S60" s="346"/>
      <c r="T60" s="346"/>
      <c r="U60" s="346"/>
      <c r="V60" s="346"/>
      <c r="W60" s="346"/>
      <c r="X60" s="346"/>
    </row>
    <row r="61" spans="1:24" ht="13.8">
      <c r="A61" s="356"/>
      <c r="B61" s="356"/>
      <c r="C61" s="346"/>
      <c r="D61" s="357"/>
      <c r="E61" s="346"/>
      <c r="F61" s="346"/>
      <c r="G61" s="346"/>
      <c r="H61" s="346"/>
      <c r="I61" s="346"/>
      <c r="J61" s="346"/>
      <c r="K61" s="346"/>
      <c r="L61" s="346"/>
      <c r="M61" s="346"/>
      <c r="N61" s="346"/>
      <c r="O61" s="346"/>
      <c r="P61" s="346"/>
      <c r="Q61" s="346"/>
      <c r="R61" s="346"/>
      <c r="S61" s="346"/>
      <c r="T61" s="346"/>
      <c r="U61" s="346"/>
      <c r="V61" s="346"/>
      <c r="W61" s="346"/>
      <c r="X61" s="346"/>
    </row>
    <row r="62" spans="1:24" ht="13.8">
      <c r="A62" s="356"/>
      <c r="B62" s="356"/>
      <c r="C62" s="346"/>
      <c r="D62" s="357"/>
      <c r="E62" s="346"/>
      <c r="F62" s="346"/>
      <c r="G62" s="346"/>
      <c r="H62" s="346"/>
      <c r="I62" s="346"/>
      <c r="J62" s="346"/>
      <c r="K62" s="346"/>
      <c r="L62" s="346"/>
      <c r="M62" s="346"/>
      <c r="N62" s="346"/>
      <c r="O62" s="346"/>
      <c r="P62" s="346"/>
      <c r="Q62" s="346"/>
      <c r="R62" s="346"/>
      <c r="S62" s="346"/>
      <c r="T62" s="346"/>
      <c r="U62" s="346"/>
      <c r="V62" s="346"/>
      <c r="W62" s="346"/>
      <c r="X62" s="346"/>
    </row>
    <row r="63" spans="1:24" ht="13.8">
      <c r="A63" s="356"/>
      <c r="B63" s="356"/>
      <c r="C63" s="346"/>
      <c r="D63" s="357"/>
      <c r="E63" s="346"/>
      <c r="F63" s="346"/>
      <c r="G63" s="346"/>
      <c r="H63" s="346"/>
      <c r="I63" s="346"/>
      <c r="J63" s="346"/>
      <c r="K63" s="346"/>
      <c r="L63" s="346"/>
      <c r="M63" s="346"/>
      <c r="N63" s="346"/>
      <c r="O63" s="346"/>
      <c r="P63" s="346"/>
      <c r="Q63" s="346"/>
      <c r="R63" s="346"/>
      <c r="S63" s="346"/>
      <c r="T63" s="346"/>
      <c r="U63" s="346"/>
      <c r="V63" s="346"/>
      <c r="W63" s="346"/>
      <c r="X63" s="346"/>
    </row>
    <row r="64" spans="1:24" ht="13.8">
      <c r="A64" s="356"/>
      <c r="B64" s="356"/>
      <c r="C64" s="346"/>
      <c r="D64" s="357"/>
      <c r="E64" s="346"/>
      <c r="F64" s="346"/>
      <c r="G64" s="346"/>
      <c r="H64" s="346"/>
      <c r="I64" s="346"/>
      <c r="J64" s="346"/>
      <c r="K64" s="346"/>
      <c r="L64" s="346"/>
      <c r="M64" s="346"/>
      <c r="N64" s="346"/>
      <c r="O64" s="346"/>
      <c r="P64" s="346"/>
      <c r="Q64" s="346"/>
      <c r="R64" s="346"/>
      <c r="S64" s="346"/>
      <c r="T64" s="346"/>
      <c r="U64" s="346"/>
      <c r="V64" s="346"/>
      <c r="W64" s="346"/>
      <c r="X64" s="346"/>
    </row>
    <row r="65" spans="1:24" ht="13.8">
      <c r="A65" s="356"/>
      <c r="B65" s="356"/>
      <c r="C65" s="346"/>
      <c r="D65" s="357"/>
      <c r="E65" s="346"/>
      <c r="F65" s="346"/>
      <c r="G65" s="346"/>
      <c r="H65" s="346"/>
      <c r="I65" s="346"/>
      <c r="J65" s="346"/>
      <c r="K65" s="346"/>
      <c r="L65" s="346"/>
      <c r="M65" s="346"/>
      <c r="N65" s="346"/>
      <c r="O65" s="346"/>
      <c r="P65" s="346"/>
      <c r="Q65" s="346"/>
      <c r="R65" s="346"/>
      <c r="S65" s="346"/>
      <c r="T65" s="346"/>
      <c r="U65" s="346"/>
      <c r="V65" s="346"/>
      <c r="W65" s="346"/>
      <c r="X65" s="346"/>
    </row>
    <row r="66" spans="1:24" ht="13.8">
      <c r="A66" s="356"/>
      <c r="B66" s="356"/>
      <c r="C66" s="346"/>
      <c r="D66" s="357"/>
      <c r="E66" s="346"/>
      <c r="F66" s="346"/>
      <c r="G66" s="346"/>
      <c r="H66" s="346"/>
      <c r="I66" s="346"/>
      <c r="J66" s="346"/>
      <c r="K66" s="346"/>
      <c r="L66" s="346"/>
      <c r="M66" s="346"/>
      <c r="N66" s="346"/>
      <c r="O66" s="346"/>
      <c r="P66" s="346"/>
      <c r="Q66" s="346"/>
      <c r="R66" s="346"/>
      <c r="S66" s="346"/>
      <c r="T66" s="346"/>
      <c r="U66" s="346"/>
      <c r="V66" s="346"/>
      <c r="W66" s="346"/>
      <c r="X66" s="346"/>
    </row>
    <row r="67" spans="1:24" ht="13.8">
      <c r="A67" s="356"/>
      <c r="B67" s="356"/>
      <c r="C67" s="346"/>
      <c r="D67" s="357"/>
      <c r="E67" s="346"/>
      <c r="F67" s="346"/>
      <c r="G67" s="346"/>
      <c r="H67" s="346"/>
      <c r="I67" s="346"/>
      <c r="J67" s="346"/>
      <c r="K67" s="346"/>
      <c r="L67" s="346"/>
      <c r="M67" s="346"/>
      <c r="N67" s="346"/>
      <c r="O67" s="346"/>
      <c r="P67" s="346"/>
      <c r="Q67" s="346"/>
      <c r="R67" s="346"/>
      <c r="S67" s="346"/>
      <c r="T67" s="346"/>
      <c r="U67" s="346"/>
      <c r="V67" s="346"/>
      <c r="W67" s="346"/>
      <c r="X67" s="346"/>
    </row>
    <row r="68" spans="1:24" ht="13.8">
      <c r="A68" s="356"/>
      <c r="B68" s="356"/>
      <c r="C68" s="346"/>
      <c r="D68" s="357"/>
      <c r="E68" s="346"/>
      <c r="F68" s="346"/>
      <c r="G68" s="346"/>
      <c r="H68" s="346"/>
      <c r="I68" s="346"/>
      <c r="J68" s="346"/>
      <c r="K68" s="346"/>
      <c r="L68" s="346"/>
      <c r="M68" s="346"/>
      <c r="N68" s="346"/>
      <c r="O68" s="346"/>
      <c r="P68" s="346"/>
      <c r="Q68" s="346"/>
      <c r="R68" s="346"/>
      <c r="S68" s="346"/>
      <c r="T68" s="346"/>
      <c r="U68" s="346"/>
      <c r="V68" s="346"/>
      <c r="W68" s="346"/>
      <c r="X68" s="346"/>
    </row>
    <row r="69" spans="1:24" ht="13.8">
      <c r="A69" s="356"/>
      <c r="B69" s="356"/>
      <c r="C69" s="346"/>
      <c r="D69" s="357"/>
      <c r="E69" s="346"/>
      <c r="F69" s="346"/>
      <c r="G69" s="346"/>
      <c r="H69" s="346"/>
      <c r="I69" s="346"/>
      <c r="J69" s="346"/>
      <c r="K69" s="346"/>
      <c r="L69" s="346"/>
      <c r="M69" s="346"/>
      <c r="N69" s="346"/>
      <c r="O69" s="346"/>
      <c r="P69" s="346"/>
      <c r="Q69" s="346"/>
      <c r="R69" s="346"/>
      <c r="S69" s="346"/>
      <c r="T69" s="346"/>
      <c r="U69" s="346"/>
      <c r="V69" s="346"/>
      <c r="W69" s="346"/>
      <c r="X69" s="346"/>
    </row>
    <row r="70" spans="1:24" ht="13.8">
      <c r="A70" s="356"/>
      <c r="B70" s="356"/>
      <c r="C70" s="346"/>
      <c r="D70" s="357"/>
      <c r="E70" s="346"/>
      <c r="F70" s="346"/>
      <c r="G70" s="346"/>
      <c r="H70" s="346"/>
      <c r="I70" s="346"/>
      <c r="J70" s="346"/>
      <c r="K70" s="346"/>
      <c r="L70" s="346"/>
      <c r="M70" s="346"/>
      <c r="N70" s="346"/>
      <c r="O70" s="346"/>
      <c r="P70" s="346"/>
      <c r="Q70" s="346"/>
      <c r="R70" s="346"/>
      <c r="S70" s="346"/>
      <c r="T70" s="346"/>
      <c r="U70" s="346"/>
      <c r="V70" s="346"/>
      <c r="W70" s="346"/>
      <c r="X70" s="346"/>
    </row>
    <row r="71" spans="1:24" ht="13.8">
      <c r="A71" s="356"/>
      <c r="B71" s="356"/>
      <c r="C71" s="346"/>
      <c r="D71" s="357"/>
      <c r="E71" s="346"/>
      <c r="F71" s="346"/>
      <c r="G71" s="346"/>
      <c r="H71" s="346"/>
      <c r="I71" s="346"/>
      <c r="J71" s="346"/>
      <c r="K71" s="346"/>
      <c r="L71" s="346"/>
      <c r="M71" s="346"/>
      <c r="N71" s="346"/>
      <c r="O71" s="346"/>
      <c r="P71" s="346"/>
      <c r="Q71" s="346"/>
      <c r="R71" s="346"/>
      <c r="S71" s="346"/>
      <c r="T71" s="346"/>
      <c r="U71" s="346"/>
      <c r="V71" s="346"/>
      <c r="W71" s="346"/>
      <c r="X71" s="346"/>
    </row>
    <row r="72" spans="1:24" ht="13.8">
      <c r="A72" s="356"/>
      <c r="B72" s="356"/>
      <c r="C72" s="346"/>
      <c r="D72" s="357"/>
      <c r="E72" s="346"/>
      <c r="F72" s="346"/>
      <c r="G72" s="346"/>
      <c r="H72" s="346"/>
      <c r="I72" s="346"/>
      <c r="J72" s="346"/>
      <c r="K72" s="346"/>
      <c r="L72" s="346"/>
      <c r="M72" s="346"/>
      <c r="N72" s="346"/>
      <c r="O72" s="346"/>
      <c r="P72" s="346"/>
      <c r="Q72" s="346"/>
      <c r="R72" s="346"/>
      <c r="S72" s="346"/>
      <c r="T72" s="346"/>
      <c r="U72" s="346"/>
      <c r="V72" s="346"/>
      <c r="W72" s="346"/>
      <c r="X72" s="346"/>
    </row>
    <row r="73" spans="1:24" ht="13.8">
      <c r="A73" s="356"/>
      <c r="B73" s="356"/>
      <c r="C73" s="346"/>
      <c r="D73" s="357"/>
      <c r="E73" s="346"/>
      <c r="F73" s="346"/>
      <c r="G73" s="346"/>
      <c r="H73" s="346"/>
      <c r="I73" s="346"/>
      <c r="J73" s="346"/>
      <c r="K73" s="346"/>
      <c r="L73" s="346"/>
      <c r="M73" s="346"/>
      <c r="N73" s="346"/>
      <c r="O73" s="346"/>
      <c r="P73" s="346"/>
      <c r="Q73" s="346"/>
      <c r="R73" s="346"/>
      <c r="S73" s="346"/>
      <c r="T73" s="346"/>
      <c r="U73" s="346"/>
      <c r="V73" s="346"/>
      <c r="W73" s="346"/>
      <c r="X73" s="346"/>
    </row>
    <row r="74" spans="1:24" ht="13.8">
      <c r="A74" s="356"/>
      <c r="B74" s="356"/>
      <c r="C74" s="346"/>
      <c r="D74" s="357"/>
      <c r="E74" s="346"/>
      <c r="F74" s="346"/>
      <c r="G74" s="346"/>
      <c r="H74" s="346"/>
      <c r="I74" s="346"/>
      <c r="J74" s="346"/>
      <c r="K74" s="346"/>
      <c r="L74" s="346"/>
      <c r="M74" s="346"/>
      <c r="N74" s="346"/>
      <c r="O74" s="346"/>
      <c r="P74" s="346"/>
      <c r="Q74" s="346"/>
      <c r="R74" s="346"/>
      <c r="S74" s="346"/>
      <c r="T74" s="346"/>
      <c r="U74" s="346"/>
      <c r="V74" s="346"/>
      <c r="W74" s="346"/>
      <c r="X74" s="346"/>
    </row>
    <row r="75" spans="1:24" ht="13.8">
      <c r="A75" s="356"/>
      <c r="B75" s="356"/>
      <c r="C75" s="346"/>
      <c r="D75" s="357"/>
      <c r="E75" s="346"/>
      <c r="F75" s="346"/>
      <c r="G75" s="346"/>
      <c r="H75" s="346"/>
      <c r="I75" s="346"/>
      <c r="J75" s="346"/>
      <c r="K75" s="346"/>
      <c r="L75" s="346"/>
      <c r="M75" s="346"/>
      <c r="N75" s="346"/>
      <c r="O75" s="346"/>
      <c r="P75" s="346"/>
      <c r="Q75" s="346"/>
      <c r="R75" s="346"/>
      <c r="S75" s="346"/>
      <c r="T75" s="346"/>
      <c r="U75" s="346"/>
      <c r="V75" s="346"/>
      <c r="W75" s="346"/>
      <c r="X75" s="346"/>
    </row>
    <row r="76" spans="1:24" ht="13.8">
      <c r="A76" s="356"/>
      <c r="B76" s="356"/>
      <c r="C76" s="346"/>
      <c r="D76" s="357"/>
      <c r="E76" s="346"/>
      <c r="F76" s="346"/>
      <c r="G76" s="346"/>
      <c r="H76" s="346"/>
      <c r="I76" s="346"/>
      <c r="J76" s="346"/>
      <c r="K76" s="346"/>
      <c r="L76" s="346"/>
      <c r="M76" s="346"/>
      <c r="N76" s="346"/>
      <c r="O76" s="346"/>
      <c r="P76" s="346"/>
      <c r="Q76" s="346"/>
      <c r="R76" s="346"/>
      <c r="S76" s="346"/>
      <c r="T76" s="346"/>
      <c r="U76" s="346"/>
      <c r="V76" s="346"/>
      <c r="W76" s="346"/>
      <c r="X76" s="346"/>
    </row>
    <row r="77" spans="1:24" ht="13.8">
      <c r="A77" s="663"/>
      <c r="B77" s="626"/>
      <c r="C77" s="626"/>
      <c r="D77" s="626"/>
      <c r="E77" s="346"/>
      <c r="F77" s="346"/>
      <c r="G77" s="346"/>
      <c r="H77" s="346"/>
      <c r="I77" s="346"/>
      <c r="J77" s="346"/>
      <c r="K77" s="346"/>
      <c r="L77" s="346"/>
      <c r="M77" s="346"/>
      <c r="N77" s="346"/>
      <c r="O77" s="346"/>
      <c r="P77" s="346"/>
      <c r="Q77" s="346"/>
      <c r="R77" s="346"/>
      <c r="S77" s="346"/>
      <c r="T77" s="346"/>
      <c r="U77" s="346"/>
      <c r="V77" s="346"/>
      <c r="W77" s="346"/>
      <c r="X77" s="346"/>
    </row>
    <row r="78" spans="1:24" ht="13.8">
      <c r="A78" s="357"/>
      <c r="B78" s="357"/>
      <c r="C78" s="357"/>
      <c r="D78" s="357"/>
      <c r="E78" s="346"/>
      <c r="F78" s="346"/>
      <c r="G78" s="346"/>
      <c r="H78" s="346"/>
      <c r="I78" s="346"/>
      <c r="J78" s="346"/>
      <c r="K78" s="346"/>
      <c r="L78" s="346"/>
      <c r="M78" s="346"/>
      <c r="N78" s="346"/>
      <c r="O78" s="346"/>
      <c r="P78" s="346"/>
      <c r="Q78" s="346"/>
      <c r="R78" s="346"/>
      <c r="S78" s="346"/>
      <c r="T78" s="346"/>
      <c r="U78" s="346"/>
      <c r="V78" s="346"/>
      <c r="W78" s="346"/>
      <c r="X78" s="346"/>
    </row>
    <row r="79" spans="1:24" ht="13.8">
      <c r="A79" s="356"/>
      <c r="B79" s="346"/>
      <c r="C79" s="356"/>
      <c r="D79" s="357"/>
      <c r="E79" s="346"/>
      <c r="F79" s="346"/>
      <c r="G79" s="346"/>
      <c r="H79" s="346"/>
      <c r="I79" s="346"/>
      <c r="J79" s="346"/>
      <c r="K79" s="346"/>
      <c r="L79" s="346"/>
      <c r="M79" s="346"/>
      <c r="N79" s="346"/>
      <c r="O79" s="346"/>
      <c r="P79" s="346"/>
      <c r="Q79" s="346"/>
      <c r="R79" s="346"/>
      <c r="S79" s="346"/>
      <c r="T79" s="346"/>
      <c r="U79" s="346"/>
      <c r="V79" s="346"/>
      <c r="W79" s="346"/>
      <c r="X79" s="346"/>
    </row>
    <row r="80" spans="1:24" ht="13.8">
      <c r="A80" s="356"/>
      <c r="B80" s="356"/>
      <c r="C80" s="356"/>
      <c r="D80" s="357"/>
      <c r="E80" s="346"/>
      <c r="F80" s="346"/>
      <c r="G80" s="346"/>
      <c r="H80" s="346"/>
      <c r="I80" s="346"/>
      <c r="J80" s="346"/>
      <c r="K80" s="346"/>
      <c r="L80" s="346"/>
      <c r="M80" s="346"/>
      <c r="N80" s="346"/>
      <c r="O80" s="346"/>
      <c r="P80" s="346"/>
      <c r="Q80" s="346"/>
      <c r="R80" s="346"/>
      <c r="S80" s="346"/>
      <c r="T80" s="346"/>
      <c r="U80" s="346"/>
      <c r="V80" s="346"/>
      <c r="W80" s="346"/>
      <c r="X80" s="346"/>
    </row>
    <row r="81" spans="1:24" ht="13.8">
      <c r="A81" s="356"/>
      <c r="B81" s="356"/>
      <c r="C81" s="356"/>
      <c r="D81" s="357"/>
      <c r="E81" s="346"/>
      <c r="F81" s="346"/>
      <c r="G81" s="346"/>
      <c r="H81" s="346"/>
      <c r="I81" s="346"/>
      <c r="J81" s="346"/>
      <c r="K81" s="346"/>
      <c r="L81" s="346"/>
      <c r="M81" s="346"/>
      <c r="N81" s="346"/>
      <c r="O81" s="346"/>
      <c r="P81" s="346"/>
      <c r="Q81" s="346"/>
      <c r="R81" s="346"/>
      <c r="S81" s="346"/>
      <c r="T81" s="346"/>
      <c r="U81" s="346"/>
      <c r="V81" s="346"/>
      <c r="W81" s="346"/>
      <c r="X81" s="346"/>
    </row>
    <row r="82" spans="1:24" ht="13.8">
      <c r="A82" s="356"/>
      <c r="B82" s="356"/>
      <c r="C82" s="356"/>
      <c r="D82" s="357"/>
      <c r="E82" s="346"/>
      <c r="F82" s="346"/>
      <c r="G82" s="346"/>
      <c r="H82" s="346"/>
      <c r="I82" s="346"/>
      <c r="J82" s="346"/>
      <c r="K82" s="346"/>
      <c r="L82" s="346"/>
      <c r="M82" s="346"/>
      <c r="N82" s="346"/>
      <c r="O82" s="346"/>
      <c r="P82" s="346"/>
      <c r="Q82" s="346"/>
      <c r="R82" s="346"/>
      <c r="S82" s="346"/>
      <c r="T82" s="346"/>
      <c r="U82" s="346"/>
      <c r="V82" s="346"/>
      <c r="W82" s="346"/>
      <c r="X82" s="346"/>
    </row>
    <row r="83" spans="1:24" ht="13.8">
      <c r="A83" s="356"/>
      <c r="B83" s="356"/>
      <c r="C83" s="356"/>
      <c r="D83" s="357"/>
      <c r="E83" s="346"/>
      <c r="F83" s="346"/>
      <c r="G83" s="346"/>
      <c r="H83" s="346"/>
      <c r="I83" s="346"/>
      <c r="J83" s="346"/>
      <c r="K83" s="346"/>
      <c r="L83" s="346"/>
      <c r="M83" s="346"/>
      <c r="N83" s="346"/>
      <c r="O83" s="346"/>
      <c r="P83" s="346"/>
      <c r="Q83" s="346"/>
      <c r="R83" s="346"/>
      <c r="S83" s="346"/>
      <c r="T83" s="346"/>
      <c r="U83" s="346"/>
      <c r="V83" s="346"/>
      <c r="W83" s="346"/>
      <c r="X83" s="346"/>
    </row>
    <row r="84" spans="1:24" ht="13.8">
      <c r="A84" s="356"/>
      <c r="B84" s="356"/>
      <c r="C84" s="356"/>
      <c r="D84" s="357"/>
      <c r="E84" s="346"/>
      <c r="F84" s="346"/>
      <c r="G84" s="346"/>
      <c r="H84" s="346"/>
      <c r="I84" s="346"/>
      <c r="J84" s="346"/>
      <c r="K84" s="346"/>
      <c r="L84" s="346"/>
      <c r="M84" s="346"/>
      <c r="N84" s="346"/>
      <c r="O84" s="346"/>
      <c r="P84" s="346"/>
      <c r="Q84" s="346"/>
      <c r="R84" s="346"/>
      <c r="S84" s="346"/>
      <c r="T84" s="346"/>
      <c r="U84" s="346"/>
      <c r="V84" s="346"/>
      <c r="W84" s="346"/>
      <c r="X84" s="346"/>
    </row>
    <row r="85" spans="1:24" ht="13.8">
      <c r="A85" s="356"/>
      <c r="B85" s="356"/>
      <c r="C85" s="356"/>
      <c r="D85" s="357"/>
      <c r="E85" s="346"/>
      <c r="F85" s="346"/>
      <c r="G85" s="346"/>
      <c r="H85" s="346"/>
      <c r="I85" s="346"/>
      <c r="J85" s="346"/>
      <c r="K85" s="346"/>
      <c r="L85" s="346"/>
      <c r="M85" s="346"/>
      <c r="N85" s="346"/>
      <c r="O85" s="346"/>
      <c r="P85" s="346"/>
      <c r="Q85" s="346"/>
      <c r="R85" s="346"/>
      <c r="S85" s="346"/>
      <c r="T85" s="346"/>
      <c r="U85" s="346"/>
      <c r="V85" s="346"/>
      <c r="W85" s="346"/>
      <c r="X85" s="346"/>
    </row>
    <row r="86" spans="1:24" ht="13.8">
      <c r="A86" s="356"/>
      <c r="B86" s="356"/>
      <c r="C86" s="356"/>
      <c r="D86" s="357"/>
      <c r="E86" s="346"/>
      <c r="F86" s="346"/>
      <c r="G86" s="346"/>
      <c r="H86" s="346"/>
      <c r="I86" s="346"/>
      <c r="J86" s="346"/>
      <c r="K86" s="346"/>
      <c r="L86" s="346"/>
      <c r="M86" s="346"/>
      <c r="N86" s="346"/>
      <c r="O86" s="346"/>
      <c r="P86" s="346"/>
      <c r="Q86" s="346"/>
      <c r="R86" s="346"/>
      <c r="S86" s="346"/>
      <c r="T86" s="346"/>
      <c r="U86" s="346"/>
      <c r="V86" s="346"/>
      <c r="W86" s="346"/>
      <c r="X86" s="346"/>
    </row>
    <row r="87" spans="1:24" ht="13.8">
      <c r="A87" s="356"/>
      <c r="B87" s="356"/>
      <c r="C87" s="356"/>
      <c r="D87" s="357"/>
      <c r="E87" s="346"/>
      <c r="F87" s="346"/>
      <c r="G87" s="346"/>
      <c r="H87" s="346"/>
      <c r="I87" s="346"/>
      <c r="J87" s="346"/>
      <c r="K87" s="346"/>
      <c r="L87" s="346"/>
      <c r="M87" s="346"/>
      <c r="N87" s="346"/>
      <c r="O87" s="346"/>
      <c r="P87" s="346"/>
      <c r="Q87" s="346"/>
      <c r="R87" s="346"/>
      <c r="S87" s="346"/>
      <c r="T87" s="346"/>
      <c r="U87" s="346"/>
      <c r="V87" s="346"/>
      <c r="W87" s="346"/>
      <c r="X87" s="346"/>
    </row>
    <row r="88" spans="1:24" ht="13.8">
      <c r="A88" s="356"/>
      <c r="B88" s="356"/>
      <c r="C88" s="356"/>
      <c r="D88" s="357"/>
      <c r="E88" s="346"/>
      <c r="F88" s="346"/>
      <c r="G88" s="346"/>
      <c r="H88" s="346"/>
      <c r="I88" s="346"/>
      <c r="J88" s="346"/>
      <c r="K88" s="346"/>
      <c r="L88" s="346"/>
      <c r="M88" s="346"/>
      <c r="N88" s="346"/>
      <c r="O88" s="346"/>
      <c r="P88" s="346"/>
      <c r="Q88" s="346"/>
      <c r="R88" s="346"/>
      <c r="S88" s="346"/>
      <c r="T88" s="346"/>
      <c r="U88" s="346"/>
      <c r="V88" s="346"/>
      <c r="W88" s="346"/>
      <c r="X88" s="346"/>
    </row>
    <row r="89" spans="1:24" ht="13.8">
      <c r="A89" s="356"/>
      <c r="B89" s="356"/>
      <c r="C89" s="356"/>
      <c r="D89" s="357"/>
      <c r="E89" s="346"/>
      <c r="F89" s="346"/>
      <c r="G89" s="346"/>
      <c r="H89" s="346"/>
      <c r="I89" s="346"/>
      <c r="J89" s="346"/>
      <c r="K89" s="346"/>
      <c r="L89" s="346"/>
      <c r="M89" s="346"/>
      <c r="N89" s="346"/>
      <c r="O89" s="346"/>
      <c r="P89" s="346"/>
      <c r="Q89" s="346"/>
      <c r="R89" s="346"/>
      <c r="S89" s="346"/>
      <c r="T89" s="346"/>
      <c r="U89" s="346"/>
      <c r="V89" s="346"/>
      <c r="W89" s="346"/>
      <c r="X89" s="346"/>
    </row>
    <row r="90" spans="1:24" ht="13.8">
      <c r="A90" s="356"/>
      <c r="B90" s="356"/>
      <c r="C90" s="356"/>
      <c r="D90" s="357"/>
      <c r="E90" s="346"/>
      <c r="F90" s="346"/>
      <c r="G90" s="346"/>
      <c r="H90" s="346"/>
      <c r="I90" s="346"/>
      <c r="J90" s="346"/>
      <c r="K90" s="346"/>
      <c r="L90" s="346"/>
      <c r="M90" s="346"/>
      <c r="N90" s="346"/>
      <c r="O90" s="346"/>
      <c r="P90" s="346"/>
      <c r="Q90" s="346"/>
      <c r="R90" s="346"/>
      <c r="S90" s="346"/>
      <c r="T90" s="346"/>
      <c r="U90" s="346"/>
      <c r="V90" s="346"/>
      <c r="W90" s="346"/>
      <c r="X90" s="346"/>
    </row>
    <row r="91" spans="1:24" ht="13.8">
      <c r="A91" s="356"/>
      <c r="B91" s="356"/>
      <c r="C91" s="356"/>
      <c r="D91" s="357"/>
      <c r="E91" s="346"/>
      <c r="F91" s="346"/>
      <c r="G91" s="346"/>
      <c r="H91" s="346"/>
      <c r="I91" s="346"/>
      <c r="J91" s="346"/>
      <c r="K91" s="346"/>
      <c r="L91" s="346"/>
      <c r="M91" s="346"/>
      <c r="N91" s="346"/>
      <c r="O91" s="346"/>
      <c r="P91" s="346"/>
      <c r="Q91" s="346"/>
      <c r="R91" s="346"/>
      <c r="S91" s="346"/>
      <c r="T91" s="346"/>
      <c r="U91" s="346"/>
      <c r="V91" s="346"/>
      <c r="W91" s="346"/>
      <c r="X91" s="346"/>
    </row>
    <row r="92" spans="1:24" ht="13.8">
      <c r="A92" s="356"/>
      <c r="B92" s="356"/>
      <c r="C92" s="356"/>
      <c r="D92" s="357"/>
      <c r="E92" s="346"/>
      <c r="F92" s="346"/>
      <c r="G92" s="346"/>
      <c r="H92" s="346"/>
      <c r="I92" s="346"/>
      <c r="J92" s="346"/>
      <c r="K92" s="346"/>
      <c r="L92" s="346"/>
      <c r="M92" s="346"/>
      <c r="N92" s="346"/>
      <c r="O92" s="346"/>
      <c r="P92" s="346"/>
      <c r="Q92" s="346"/>
      <c r="R92" s="346"/>
      <c r="S92" s="346"/>
      <c r="T92" s="346"/>
      <c r="U92" s="346"/>
      <c r="V92" s="346"/>
      <c r="W92" s="346"/>
      <c r="X92" s="346"/>
    </row>
    <row r="93" spans="1:24" ht="13.8">
      <c r="A93" s="356"/>
      <c r="B93" s="356"/>
      <c r="C93" s="356"/>
      <c r="D93" s="357"/>
      <c r="E93" s="346"/>
      <c r="F93" s="346"/>
      <c r="G93" s="346"/>
      <c r="H93" s="346"/>
      <c r="I93" s="346"/>
      <c r="J93" s="346"/>
      <c r="K93" s="346"/>
      <c r="L93" s="346"/>
      <c r="M93" s="346"/>
      <c r="N93" s="346"/>
      <c r="O93" s="346"/>
      <c r="P93" s="346"/>
      <c r="Q93" s="346"/>
      <c r="R93" s="346"/>
      <c r="S93" s="346"/>
      <c r="T93" s="346"/>
      <c r="U93" s="346"/>
      <c r="V93" s="346"/>
      <c r="W93" s="346"/>
      <c r="X93" s="346"/>
    </row>
    <row r="94" spans="1:24" ht="13.8">
      <c r="A94" s="663"/>
      <c r="B94" s="626"/>
      <c r="C94" s="626"/>
      <c r="D94" s="626"/>
      <c r="E94" s="346"/>
      <c r="F94" s="346"/>
      <c r="G94" s="346"/>
      <c r="H94" s="346"/>
      <c r="I94" s="346"/>
      <c r="J94" s="346"/>
      <c r="K94" s="346"/>
      <c r="L94" s="346"/>
      <c r="M94" s="346"/>
      <c r="N94" s="346"/>
      <c r="O94" s="346"/>
      <c r="P94" s="346"/>
      <c r="Q94" s="346"/>
      <c r="R94" s="346"/>
      <c r="S94" s="346"/>
      <c r="T94" s="346"/>
      <c r="U94" s="346"/>
      <c r="V94" s="346"/>
      <c r="W94" s="346"/>
      <c r="X94" s="346"/>
    </row>
    <row r="95" spans="1:24" ht="13.8">
      <c r="A95" s="357"/>
      <c r="B95" s="357"/>
      <c r="C95" s="357"/>
      <c r="D95" s="357"/>
      <c r="E95" s="346"/>
      <c r="F95" s="346"/>
      <c r="G95" s="346"/>
      <c r="H95" s="346"/>
      <c r="I95" s="346"/>
      <c r="J95" s="346"/>
      <c r="K95" s="346"/>
      <c r="L95" s="346"/>
      <c r="M95" s="346"/>
      <c r="N95" s="346"/>
      <c r="O95" s="346"/>
      <c r="P95" s="346"/>
      <c r="Q95" s="346"/>
      <c r="R95" s="346"/>
      <c r="S95" s="346"/>
      <c r="T95" s="346"/>
      <c r="U95" s="346"/>
      <c r="V95" s="346"/>
      <c r="W95" s="346"/>
      <c r="X95" s="346"/>
    </row>
    <row r="96" spans="1:24" ht="13.8">
      <c r="A96" s="356"/>
      <c r="B96" s="356"/>
      <c r="C96" s="346"/>
      <c r="D96" s="357"/>
      <c r="E96" s="346"/>
      <c r="F96" s="346"/>
      <c r="G96" s="346"/>
      <c r="H96" s="346"/>
      <c r="I96" s="346"/>
      <c r="J96" s="346"/>
      <c r="K96" s="346"/>
      <c r="L96" s="346"/>
      <c r="M96" s="346"/>
      <c r="N96" s="346"/>
      <c r="O96" s="346"/>
      <c r="P96" s="346"/>
      <c r="Q96" s="346"/>
      <c r="R96" s="346"/>
      <c r="S96" s="346"/>
      <c r="T96" s="346"/>
      <c r="U96" s="346"/>
      <c r="V96" s="346"/>
      <c r="W96" s="346"/>
      <c r="X96" s="346"/>
    </row>
    <row r="97" spans="1:24" ht="13.8">
      <c r="A97" s="356"/>
      <c r="B97" s="346"/>
      <c r="C97" s="346"/>
      <c r="D97" s="357"/>
      <c r="E97" s="346"/>
      <c r="F97" s="346"/>
      <c r="G97" s="346"/>
      <c r="H97" s="346"/>
      <c r="I97" s="346"/>
      <c r="J97" s="346"/>
      <c r="K97" s="346"/>
      <c r="L97" s="346"/>
      <c r="M97" s="346"/>
      <c r="N97" s="346"/>
      <c r="O97" s="346"/>
      <c r="P97" s="346"/>
      <c r="Q97" s="346"/>
      <c r="R97" s="346"/>
      <c r="S97" s="346"/>
      <c r="T97" s="346"/>
      <c r="U97" s="346"/>
      <c r="V97" s="346"/>
      <c r="W97" s="346"/>
      <c r="X97" s="346"/>
    </row>
    <row r="98" spans="1:24" ht="13.8">
      <c r="A98" s="663"/>
      <c r="B98" s="626"/>
      <c r="C98" s="626"/>
      <c r="D98" s="626"/>
      <c r="E98" s="346"/>
      <c r="F98" s="346"/>
      <c r="G98" s="346"/>
      <c r="H98" s="346"/>
      <c r="I98" s="346"/>
      <c r="J98" s="346"/>
      <c r="K98" s="346"/>
      <c r="L98" s="346"/>
      <c r="M98" s="346"/>
      <c r="N98" s="346"/>
      <c r="O98" s="346"/>
      <c r="P98" s="346"/>
      <c r="Q98" s="346"/>
      <c r="R98" s="346"/>
      <c r="S98" s="346"/>
      <c r="T98" s="346"/>
      <c r="U98" s="346"/>
      <c r="V98" s="346"/>
      <c r="W98" s="346"/>
      <c r="X98" s="346"/>
    </row>
    <row r="99" spans="1:24" ht="13.8">
      <c r="A99" s="357"/>
      <c r="B99" s="357"/>
      <c r="C99" s="357"/>
      <c r="D99" s="357"/>
      <c r="E99" s="346"/>
      <c r="F99" s="346"/>
      <c r="G99" s="346"/>
      <c r="H99" s="346"/>
      <c r="I99" s="346"/>
      <c r="J99" s="346"/>
      <c r="K99" s="346"/>
      <c r="L99" s="346"/>
      <c r="M99" s="346"/>
      <c r="N99" s="346"/>
      <c r="O99" s="346"/>
      <c r="P99" s="346"/>
      <c r="Q99" s="346"/>
      <c r="R99" s="346"/>
      <c r="S99" s="346"/>
      <c r="T99" s="346"/>
      <c r="U99" s="346"/>
      <c r="V99" s="346"/>
      <c r="W99" s="346"/>
      <c r="X99" s="346"/>
    </row>
    <row r="100" spans="1:24" ht="13.8">
      <c r="A100" s="356"/>
      <c r="B100" s="356"/>
      <c r="C100" s="346"/>
      <c r="D100" s="357"/>
      <c r="E100" s="346"/>
      <c r="F100" s="346"/>
      <c r="G100" s="346"/>
      <c r="H100" s="346"/>
      <c r="I100" s="346"/>
      <c r="J100" s="346"/>
      <c r="K100" s="346"/>
      <c r="L100" s="346"/>
      <c r="M100" s="346"/>
      <c r="N100" s="346"/>
      <c r="O100" s="346"/>
      <c r="P100" s="346"/>
      <c r="Q100" s="346"/>
      <c r="R100" s="346"/>
      <c r="S100" s="346"/>
      <c r="T100" s="346"/>
      <c r="U100" s="346"/>
      <c r="V100" s="346"/>
      <c r="W100" s="346"/>
      <c r="X100" s="346"/>
    </row>
    <row r="101" spans="1:24" ht="13.8">
      <c r="A101" s="663"/>
      <c r="B101" s="626"/>
      <c r="C101" s="626"/>
      <c r="D101" s="626"/>
      <c r="E101" s="346"/>
      <c r="F101" s="346"/>
      <c r="G101" s="346"/>
      <c r="H101" s="346"/>
      <c r="I101" s="346"/>
      <c r="J101" s="346"/>
      <c r="K101" s="346"/>
      <c r="L101" s="346"/>
      <c r="M101" s="346"/>
      <c r="N101" s="346"/>
      <c r="O101" s="346"/>
      <c r="P101" s="346"/>
      <c r="Q101" s="346"/>
      <c r="R101" s="346"/>
      <c r="S101" s="346"/>
      <c r="T101" s="346"/>
      <c r="U101" s="346"/>
      <c r="V101" s="346"/>
      <c r="W101" s="346"/>
      <c r="X101" s="346"/>
    </row>
    <row r="102" spans="1:24" ht="13.8">
      <c r="A102" s="357"/>
      <c r="B102" s="357"/>
      <c r="C102" s="357"/>
      <c r="D102" s="357"/>
      <c r="E102" s="346"/>
      <c r="F102" s="346"/>
      <c r="G102" s="346"/>
      <c r="H102" s="346"/>
      <c r="I102" s="346"/>
      <c r="J102" s="346"/>
      <c r="K102" s="346"/>
      <c r="L102" s="346"/>
      <c r="M102" s="346"/>
      <c r="N102" s="346"/>
      <c r="O102" s="346"/>
      <c r="P102" s="346"/>
      <c r="Q102" s="346"/>
      <c r="R102" s="346"/>
      <c r="S102" s="346"/>
      <c r="T102" s="346"/>
      <c r="U102" s="346"/>
      <c r="V102" s="346"/>
      <c r="W102" s="346"/>
      <c r="X102" s="346"/>
    </row>
    <row r="103" spans="1:24" ht="13.8">
      <c r="A103" s="356"/>
      <c r="B103" s="356"/>
      <c r="C103" s="356"/>
      <c r="D103" s="357"/>
      <c r="E103" s="346"/>
      <c r="F103" s="346"/>
      <c r="G103" s="346"/>
      <c r="H103" s="346"/>
      <c r="I103" s="346"/>
      <c r="J103" s="346"/>
      <c r="K103" s="346"/>
      <c r="L103" s="346"/>
      <c r="M103" s="346"/>
      <c r="N103" s="346"/>
      <c r="O103" s="346"/>
      <c r="P103" s="346"/>
      <c r="Q103" s="346"/>
      <c r="R103" s="346"/>
      <c r="S103" s="346"/>
      <c r="T103" s="346"/>
      <c r="U103" s="346"/>
      <c r="V103" s="346"/>
      <c r="W103" s="346"/>
      <c r="X103" s="346"/>
    </row>
    <row r="104" spans="1:24" ht="13.8">
      <c r="A104" s="356"/>
      <c r="B104" s="356"/>
      <c r="C104" s="356"/>
      <c r="D104" s="357"/>
      <c r="E104" s="346"/>
      <c r="F104" s="346"/>
      <c r="G104" s="346"/>
      <c r="H104" s="346"/>
      <c r="I104" s="346"/>
      <c r="J104" s="346"/>
      <c r="K104" s="346"/>
      <c r="L104" s="346"/>
      <c r="M104" s="346"/>
      <c r="N104" s="346"/>
      <c r="O104" s="346"/>
      <c r="P104" s="346"/>
      <c r="Q104" s="346"/>
      <c r="R104" s="346"/>
      <c r="S104" s="346"/>
      <c r="T104" s="346"/>
      <c r="U104" s="346"/>
      <c r="V104" s="346"/>
      <c r="W104" s="346"/>
      <c r="X104" s="346"/>
    </row>
    <row r="105" spans="1:24" ht="13.8">
      <c r="A105" s="356"/>
      <c r="B105" s="356"/>
      <c r="C105" s="356"/>
      <c r="D105" s="357"/>
      <c r="E105" s="346"/>
      <c r="F105" s="358"/>
      <c r="G105" s="358"/>
      <c r="H105" s="346"/>
      <c r="I105" s="346"/>
      <c r="J105" s="346"/>
      <c r="K105" s="346"/>
      <c r="L105" s="346"/>
      <c r="M105" s="346"/>
      <c r="N105" s="346"/>
      <c r="O105" s="346"/>
      <c r="P105" s="346"/>
      <c r="Q105" s="346"/>
      <c r="R105" s="346"/>
      <c r="S105" s="346"/>
      <c r="T105" s="346"/>
      <c r="U105" s="346"/>
      <c r="V105" s="346"/>
      <c r="W105" s="346"/>
      <c r="X105" s="346"/>
    </row>
    <row r="106" spans="1:24" ht="13.8">
      <c r="A106" s="663"/>
      <c r="B106" s="626"/>
      <c r="C106" s="626"/>
      <c r="D106" s="626"/>
      <c r="E106" s="346"/>
      <c r="F106" s="346"/>
      <c r="G106" s="346"/>
      <c r="H106" s="346"/>
      <c r="I106" s="346"/>
      <c r="J106" s="346"/>
      <c r="K106" s="346"/>
      <c r="L106" s="346"/>
      <c r="M106" s="346"/>
      <c r="N106" s="346"/>
      <c r="O106" s="346"/>
      <c r="P106" s="346"/>
      <c r="Q106" s="346"/>
      <c r="R106" s="346"/>
      <c r="S106" s="346"/>
      <c r="T106" s="346"/>
      <c r="U106" s="346"/>
      <c r="V106" s="346"/>
      <c r="W106" s="346"/>
      <c r="X106" s="346"/>
    </row>
    <row r="107" spans="1:24" ht="13.8">
      <c r="A107" s="357"/>
      <c r="B107" s="357"/>
      <c r="C107" s="357"/>
      <c r="D107" s="357"/>
      <c r="E107" s="346"/>
      <c r="F107" s="346"/>
      <c r="G107" s="346"/>
      <c r="H107" s="346"/>
      <c r="I107" s="346"/>
      <c r="J107" s="346"/>
      <c r="K107" s="346"/>
      <c r="L107" s="346"/>
      <c r="M107" s="346"/>
      <c r="N107" s="346"/>
      <c r="O107" s="346"/>
      <c r="P107" s="346"/>
      <c r="Q107" s="346"/>
      <c r="R107" s="346"/>
      <c r="S107" s="346"/>
      <c r="T107" s="346"/>
      <c r="U107" s="346"/>
      <c r="V107" s="346"/>
      <c r="W107" s="346"/>
      <c r="X107" s="346"/>
    </row>
    <row r="108" spans="1:24" ht="13.8">
      <c r="A108" s="356"/>
      <c r="B108" s="346"/>
      <c r="C108" s="346"/>
      <c r="D108" s="357"/>
      <c r="E108" s="346"/>
      <c r="F108" s="358"/>
      <c r="G108" s="358"/>
      <c r="H108" s="346"/>
      <c r="I108" s="346"/>
      <c r="J108" s="346"/>
      <c r="K108" s="346"/>
      <c r="L108" s="346"/>
      <c r="M108" s="346"/>
      <c r="N108" s="346"/>
      <c r="O108" s="346"/>
      <c r="P108" s="346"/>
      <c r="Q108" s="346"/>
      <c r="R108" s="346"/>
      <c r="S108" s="346"/>
      <c r="T108" s="346"/>
      <c r="U108" s="346"/>
      <c r="V108" s="346"/>
      <c r="W108" s="346"/>
      <c r="X108" s="346"/>
    </row>
    <row r="109" spans="1:24" ht="13.8">
      <c r="A109" s="356"/>
      <c r="B109" s="346"/>
      <c r="C109" s="346"/>
      <c r="D109" s="357"/>
      <c r="E109" s="346"/>
      <c r="F109" s="358"/>
      <c r="G109" s="358"/>
      <c r="H109" s="346"/>
      <c r="I109" s="346"/>
      <c r="J109" s="346"/>
      <c r="K109" s="346"/>
      <c r="L109" s="346"/>
      <c r="M109" s="346"/>
      <c r="N109" s="346"/>
      <c r="O109" s="346"/>
      <c r="P109" s="346"/>
      <c r="Q109" s="346"/>
      <c r="R109" s="346"/>
      <c r="S109" s="346"/>
      <c r="T109" s="346"/>
      <c r="U109" s="346"/>
      <c r="V109" s="346"/>
      <c r="W109" s="346"/>
      <c r="X109" s="346"/>
    </row>
    <row r="110" spans="1:24" ht="13.8">
      <c r="A110" s="356"/>
      <c r="B110" s="346"/>
      <c r="C110" s="346"/>
      <c r="D110" s="357"/>
      <c r="E110" s="346"/>
      <c r="F110" s="358"/>
      <c r="G110" s="358"/>
      <c r="H110" s="346"/>
      <c r="I110" s="346"/>
      <c r="J110" s="346"/>
      <c r="K110" s="346"/>
      <c r="L110" s="346"/>
      <c r="M110" s="346"/>
      <c r="N110" s="346"/>
      <c r="O110" s="346"/>
      <c r="P110" s="346"/>
      <c r="Q110" s="346"/>
      <c r="R110" s="346"/>
      <c r="S110" s="346"/>
      <c r="T110" s="346"/>
      <c r="U110" s="346"/>
      <c r="V110" s="346"/>
      <c r="W110" s="346"/>
      <c r="X110" s="346"/>
    </row>
    <row r="111" spans="1:24" ht="13.8">
      <c r="A111" s="356"/>
      <c r="B111" s="346"/>
      <c r="C111" s="346"/>
      <c r="D111" s="357"/>
      <c r="E111" s="346"/>
      <c r="F111" s="358"/>
      <c r="G111" s="358"/>
      <c r="H111" s="346"/>
      <c r="I111" s="346"/>
      <c r="J111" s="346"/>
      <c r="K111" s="346"/>
      <c r="L111" s="346"/>
      <c r="M111" s="346"/>
      <c r="N111" s="346"/>
      <c r="O111" s="346"/>
      <c r="P111" s="346"/>
      <c r="Q111" s="346"/>
      <c r="R111" s="346"/>
      <c r="S111" s="346"/>
      <c r="T111" s="346"/>
      <c r="U111" s="346"/>
      <c r="V111" s="346"/>
      <c r="W111" s="346"/>
      <c r="X111" s="346"/>
    </row>
    <row r="112" spans="1:24" ht="13.8">
      <c r="A112" s="346"/>
      <c r="B112" s="346"/>
      <c r="C112" s="346"/>
      <c r="D112" s="346"/>
      <c r="E112" s="359"/>
      <c r="F112" s="360"/>
      <c r="G112" s="360"/>
      <c r="H112" s="346"/>
      <c r="I112" s="346"/>
      <c r="J112" s="346"/>
      <c r="K112" s="346"/>
      <c r="L112" s="346"/>
      <c r="M112" s="346"/>
      <c r="N112" s="346"/>
      <c r="O112" s="346"/>
      <c r="P112" s="346"/>
      <c r="Q112" s="346"/>
      <c r="R112" s="346"/>
      <c r="S112" s="346"/>
      <c r="T112" s="346"/>
      <c r="U112" s="346"/>
      <c r="V112" s="346"/>
      <c r="W112" s="346"/>
      <c r="X112" s="346"/>
    </row>
    <row r="113" spans="1:24" ht="13.8">
      <c r="A113" s="346"/>
      <c r="B113" s="346"/>
      <c r="C113" s="346"/>
      <c r="D113" s="346"/>
      <c r="E113" s="346"/>
      <c r="F113" s="358"/>
      <c r="G113" s="358"/>
      <c r="H113" s="346"/>
      <c r="I113" s="346"/>
      <c r="J113" s="346"/>
      <c r="K113" s="346"/>
      <c r="L113" s="346"/>
      <c r="M113" s="346"/>
      <c r="N113" s="346"/>
      <c r="O113" s="346"/>
      <c r="P113" s="346"/>
      <c r="Q113" s="346"/>
      <c r="R113" s="346"/>
      <c r="S113" s="346"/>
      <c r="T113" s="346"/>
      <c r="U113" s="346"/>
      <c r="V113" s="346"/>
      <c r="W113" s="346"/>
      <c r="X113" s="346"/>
    </row>
    <row r="114" spans="1:24" ht="13.8">
      <c r="A114" s="346"/>
      <c r="B114" s="346"/>
      <c r="C114" s="346"/>
      <c r="D114" s="346"/>
      <c r="E114" s="346"/>
      <c r="F114" s="346"/>
      <c r="G114" s="346"/>
      <c r="H114" s="346"/>
      <c r="I114" s="346"/>
      <c r="J114" s="346"/>
      <c r="K114" s="346"/>
      <c r="L114" s="346"/>
      <c r="M114" s="346"/>
      <c r="N114" s="346"/>
      <c r="O114" s="346"/>
      <c r="P114" s="346"/>
      <c r="Q114" s="346"/>
      <c r="R114" s="346"/>
      <c r="S114" s="346"/>
      <c r="T114" s="346"/>
      <c r="U114" s="346"/>
      <c r="V114" s="346"/>
      <c r="W114" s="346"/>
      <c r="X114" s="346"/>
    </row>
    <row r="115" spans="1:24" ht="13.8">
      <c r="A115" s="346"/>
      <c r="B115" s="346"/>
      <c r="C115" s="346"/>
      <c r="D115" s="346"/>
      <c r="E115" s="346"/>
      <c r="F115" s="346"/>
      <c r="G115" s="346"/>
      <c r="H115" s="346"/>
      <c r="I115" s="346"/>
      <c r="J115" s="346"/>
      <c r="K115" s="346"/>
      <c r="L115" s="346"/>
      <c r="M115" s="346"/>
      <c r="N115" s="346"/>
      <c r="O115" s="346"/>
      <c r="P115" s="346"/>
      <c r="Q115" s="346"/>
      <c r="R115" s="346"/>
      <c r="S115" s="346"/>
      <c r="T115" s="346"/>
      <c r="U115" s="346"/>
      <c r="V115" s="346"/>
      <c r="W115" s="346"/>
      <c r="X115" s="346"/>
    </row>
    <row r="116" spans="1:24" ht="13.8">
      <c r="A116" s="346"/>
      <c r="B116" s="346"/>
      <c r="C116" s="346"/>
      <c r="D116" s="346"/>
      <c r="E116" s="346"/>
      <c r="F116" s="346"/>
      <c r="G116" s="346"/>
      <c r="H116" s="346"/>
      <c r="I116" s="346"/>
      <c r="J116" s="346"/>
      <c r="K116" s="346"/>
      <c r="L116" s="346"/>
      <c r="M116" s="346"/>
      <c r="N116" s="346"/>
      <c r="O116" s="346"/>
      <c r="P116" s="346"/>
      <c r="Q116" s="346"/>
      <c r="R116" s="346"/>
      <c r="S116" s="346"/>
      <c r="T116" s="346"/>
      <c r="U116" s="346"/>
      <c r="V116" s="346"/>
      <c r="W116" s="346"/>
      <c r="X116" s="346"/>
    </row>
    <row r="117" spans="1:24" ht="13.8">
      <c r="A117" s="346"/>
      <c r="B117" s="346"/>
      <c r="C117" s="346"/>
      <c r="D117" s="346"/>
      <c r="E117" s="346"/>
      <c r="F117" s="346"/>
      <c r="G117" s="346"/>
      <c r="H117" s="346"/>
      <c r="I117" s="346"/>
      <c r="J117" s="346"/>
      <c r="K117" s="346"/>
      <c r="L117" s="346"/>
      <c r="M117" s="346"/>
      <c r="N117" s="346"/>
      <c r="O117" s="346"/>
      <c r="P117" s="346"/>
      <c r="Q117" s="346"/>
      <c r="R117" s="346"/>
      <c r="S117" s="346"/>
      <c r="T117" s="346"/>
      <c r="U117" s="346"/>
      <c r="V117" s="346"/>
      <c r="W117" s="346"/>
      <c r="X117" s="346"/>
    </row>
    <row r="118" spans="1:24" ht="13.8">
      <c r="A118" s="346"/>
      <c r="B118" s="346"/>
      <c r="C118" s="346"/>
      <c r="D118" s="346"/>
      <c r="E118" s="346"/>
      <c r="F118" s="346"/>
      <c r="G118" s="346"/>
      <c r="H118" s="346"/>
      <c r="I118" s="346"/>
      <c r="J118" s="346"/>
      <c r="K118" s="346"/>
      <c r="L118" s="346"/>
      <c r="M118" s="346"/>
      <c r="N118" s="346"/>
      <c r="O118" s="346"/>
      <c r="P118" s="346"/>
      <c r="Q118" s="346"/>
      <c r="R118" s="346"/>
      <c r="S118" s="346"/>
      <c r="T118" s="346"/>
      <c r="U118" s="346"/>
      <c r="V118" s="346"/>
      <c r="W118" s="346"/>
      <c r="X118" s="346"/>
    </row>
    <row r="119" spans="1:24" ht="13.8">
      <c r="A119" s="346"/>
      <c r="B119" s="346"/>
      <c r="C119" s="346"/>
      <c r="D119" s="346"/>
      <c r="E119" s="346"/>
      <c r="F119" s="346"/>
      <c r="G119" s="346"/>
      <c r="H119" s="346"/>
      <c r="I119" s="346"/>
      <c r="J119" s="346"/>
      <c r="K119" s="346"/>
      <c r="L119" s="346"/>
      <c r="M119" s="346"/>
      <c r="N119" s="346"/>
      <c r="O119" s="346"/>
      <c r="P119" s="346"/>
      <c r="Q119" s="346"/>
      <c r="R119" s="346"/>
      <c r="S119" s="346"/>
      <c r="T119" s="346"/>
      <c r="U119" s="346"/>
      <c r="V119" s="346"/>
      <c r="W119" s="346"/>
      <c r="X119" s="346"/>
    </row>
    <row r="120" spans="1:24" ht="13.8">
      <c r="A120" s="346"/>
      <c r="B120" s="346"/>
      <c r="C120" s="346"/>
      <c r="D120" s="346"/>
      <c r="E120" s="346"/>
      <c r="F120" s="346"/>
      <c r="G120" s="346"/>
      <c r="H120" s="346"/>
      <c r="I120" s="346"/>
      <c r="J120" s="346"/>
      <c r="K120" s="346"/>
      <c r="L120" s="346"/>
      <c r="M120" s="346"/>
      <c r="N120" s="346"/>
      <c r="O120" s="346"/>
      <c r="P120" s="346"/>
      <c r="Q120" s="346"/>
      <c r="R120" s="346"/>
      <c r="S120" s="346"/>
      <c r="T120" s="346"/>
      <c r="U120" s="346"/>
      <c r="V120" s="346"/>
      <c r="W120" s="346"/>
      <c r="X120" s="346"/>
    </row>
    <row r="121" spans="1:24" ht="13.8">
      <c r="A121" s="346"/>
      <c r="B121" s="346"/>
      <c r="C121" s="346"/>
      <c r="D121" s="346"/>
      <c r="E121" s="346"/>
      <c r="F121" s="346"/>
      <c r="G121" s="346"/>
      <c r="H121" s="346"/>
      <c r="I121" s="346"/>
      <c r="J121" s="346"/>
      <c r="K121" s="346"/>
      <c r="L121" s="346"/>
      <c r="M121" s="346"/>
      <c r="N121" s="346"/>
      <c r="O121" s="346"/>
      <c r="P121" s="346"/>
      <c r="Q121" s="346"/>
      <c r="R121" s="346"/>
      <c r="S121" s="346"/>
      <c r="T121" s="346"/>
      <c r="U121" s="346"/>
      <c r="V121" s="346"/>
      <c r="W121" s="346"/>
      <c r="X121" s="346"/>
    </row>
    <row r="122" spans="1:24" ht="13.8">
      <c r="A122" s="346"/>
      <c r="B122" s="346"/>
      <c r="C122" s="346"/>
      <c r="D122" s="346"/>
      <c r="E122" s="346"/>
      <c r="F122" s="346"/>
      <c r="G122" s="346"/>
      <c r="H122" s="346"/>
      <c r="I122" s="346"/>
      <c r="J122" s="346"/>
      <c r="K122" s="346"/>
      <c r="L122" s="346"/>
      <c r="M122" s="346"/>
      <c r="N122" s="346"/>
      <c r="O122" s="346"/>
      <c r="P122" s="346"/>
      <c r="Q122" s="346"/>
      <c r="R122" s="346"/>
      <c r="S122" s="346"/>
      <c r="T122" s="346"/>
      <c r="U122" s="346"/>
      <c r="V122" s="346"/>
      <c r="W122" s="346"/>
      <c r="X122" s="346"/>
    </row>
    <row r="123" spans="1:24" ht="13.8">
      <c r="A123" s="346"/>
      <c r="B123" s="346"/>
      <c r="C123" s="346"/>
      <c r="D123" s="346"/>
      <c r="E123" s="346"/>
      <c r="F123" s="346"/>
      <c r="G123" s="346"/>
      <c r="H123" s="346"/>
      <c r="I123" s="346"/>
      <c r="J123" s="346"/>
      <c r="K123" s="346"/>
      <c r="L123" s="346"/>
      <c r="M123" s="346"/>
      <c r="N123" s="346"/>
      <c r="O123" s="346"/>
      <c r="P123" s="346"/>
      <c r="Q123" s="346"/>
      <c r="R123" s="346"/>
      <c r="S123" s="346"/>
      <c r="T123" s="346"/>
      <c r="U123" s="346"/>
      <c r="V123" s="346"/>
      <c r="W123" s="346"/>
      <c r="X123" s="346"/>
    </row>
    <row r="124" spans="1:24" ht="13.8">
      <c r="A124" s="346"/>
      <c r="B124" s="346"/>
      <c r="C124" s="346"/>
      <c r="D124" s="346"/>
      <c r="E124" s="346"/>
      <c r="F124" s="346"/>
      <c r="G124" s="346"/>
      <c r="H124" s="346"/>
      <c r="I124" s="346"/>
      <c r="J124" s="346"/>
      <c r="K124" s="346"/>
      <c r="L124" s="346"/>
      <c r="M124" s="346"/>
      <c r="N124" s="346"/>
      <c r="O124" s="346"/>
      <c r="P124" s="346"/>
      <c r="Q124" s="346"/>
      <c r="R124" s="346"/>
      <c r="S124" s="346"/>
      <c r="T124" s="346"/>
      <c r="U124" s="346"/>
      <c r="V124" s="346"/>
      <c r="W124" s="346"/>
      <c r="X124" s="346"/>
    </row>
    <row r="125" spans="1:24" ht="13.8">
      <c r="A125" s="346"/>
      <c r="B125" s="346"/>
      <c r="C125" s="346"/>
      <c r="D125" s="346"/>
      <c r="E125" s="346"/>
      <c r="F125" s="346"/>
      <c r="G125" s="346"/>
      <c r="H125" s="346"/>
      <c r="I125" s="346"/>
      <c r="J125" s="346"/>
      <c r="K125" s="346"/>
      <c r="L125" s="346"/>
      <c r="M125" s="346"/>
      <c r="N125" s="346"/>
      <c r="O125" s="346"/>
      <c r="P125" s="346"/>
      <c r="Q125" s="346"/>
      <c r="R125" s="346"/>
      <c r="S125" s="346"/>
      <c r="T125" s="346"/>
      <c r="U125" s="346"/>
      <c r="V125" s="346"/>
      <c r="W125" s="346"/>
      <c r="X125" s="346"/>
    </row>
    <row r="126" spans="1:24" ht="13.8">
      <c r="A126" s="346"/>
      <c r="B126" s="346"/>
      <c r="C126" s="346"/>
      <c r="D126" s="346"/>
      <c r="E126" s="346"/>
      <c r="F126" s="346"/>
      <c r="G126" s="346"/>
      <c r="H126" s="346"/>
      <c r="I126" s="346"/>
      <c r="J126" s="346"/>
      <c r="K126" s="346"/>
      <c r="L126" s="346"/>
      <c r="M126" s="346"/>
      <c r="N126" s="346"/>
      <c r="O126" s="346"/>
      <c r="P126" s="346"/>
      <c r="Q126" s="346"/>
      <c r="R126" s="346"/>
      <c r="S126" s="346"/>
      <c r="T126" s="346"/>
      <c r="U126" s="346"/>
      <c r="V126" s="346"/>
      <c r="W126" s="346"/>
      <c r="X126" s="346"/>
    </row>
    <row r="127" spans="1:24" ht="13.8">
      <c r="A127" s="346"/>
      <c r="B127" s="346"/>
      <c r="C127" s="346"/>
      <c r="D127" s="346"/>
      <c r="E127" s="346"/>
      <c r="F127" s="346"/>
      <c r="G127" s="346"/>
      <c r="H127" s="346"/>
      <c r="I127" s="346"/>
      <c r="J127" s="346"/>
      <c r="K127" s="346"/>
      <c r="L127" s="346"/>
      <c r="M127" s="346"/>
      <c r="N127" s="346"/>
      <c r="O127" s="346"/>
      <c r="P127" s="346"/>
      <c r="Q127" s="346"/>
      <c r="R127" s="346"/>
      <c r="S127" s="346"/>
      <c r="T127" s="346"/>
      <c r="U127" s="346"/>
      <c r="V127" s="346"/>
      <c r="W127" s="346"/>
      <c r="X127" s="346"/>
    </row>
    <row r="128" spans="1:24" ht="13.8">
      <c r="A128" s="346"/>
      <c r="B128" s="346"/>
      <c r="C128" s="346"/>
      <c r="D128" s="346"/>
      <c r="E128" s="346"/>
      <c r="F128" s="346"/>
      <c r="G128" s="346"/>
      <c r="H128" s="346"/>
      <c r="I128" s="346"/>
      <c r="J128" s="346"/>
      <c r="K128" s="346"/>
      <c r="L128" s="346"/>
      <c r="M128" s="346"/>
      <c r="N128" s="346"/>
      <c r="O128" s="346"/>
      <c r="P128" s="346"/>
      <c r="Q128" s="346"/>
      <c r="R128" s="346"/>
      <c r="S128" s="346"/>
      <c r="T128" s="346"/>
      <c r="U128" s="346"/>
      <c r="V128" s="346"/>
      <c r="W128" s="346"/>
      <c r="X128" s="346"/>
    </row>
    <row r="129" spans="1:24" ht="13.8">
      <c r="A129" s="346"/>
      <c r="B129" s="346"/>
      <c r="C129" s="346"/>
      <c r="D129" s="346"/>
      <c r="E129" s="346"/>
      <c r="F129" s="346"/>
      <c r="G129" s="346"/>
      <c r="H129" s="346"/>
      <c r="I129" s="346"/>
      <c r="J129" s="346"/>
      <c r="K129" s="346"/>
      <c r="L129" s="346"/>
      <c r="M129" s="346"/>
      <c r="N129" s="346"/>
      <c r="O129" s="346"/>
      <c r="P129" s="346"/>
      <c r="Q129" s="346"/>
      <c r="R129" s="346"/>
      <c r="S129" s="346"/>
      <c r="T129" s="346"/>
      <c r="U129" s="346"/>
      <c r="V129" s="346"/>
      <c r="W129" s="346"/>
      <c r="X129" s="346"/>
    </row>
    <row r="130" spans="1:24" ht="13.8">
      <c r="A130" s="346"/>
      <c r="B130" s="346"/>
      <c r="C130" s="346"/>
      <c r="D130" s="346"/>
      <c r="E130" s="346"/>
      <c r="F130" s="346"/>
      <c r="G130" s="346"/>
      <c r="H130" s="346"/>
      <c r="I130" s="346"/>
      <c r="J130" s="346"/>
      <c r="K130" s="346"/>
      <c r="L130" s="346"/>
      <c r="M130" s="346"/>
      <c r="N130" s="346"/>
      <c r="O130" s="346"/>
      <c r="P130" s="346"/>
      <c r="Q130" s="346"/>
      <c r="R130" s="346"/>
      <c r="S130" s="346"/>
      <c r="T130" s="346"/>
      <c r="U130" s="346"/>
      <c r="V130" s="346"/>
      <c r="W130" s="346"/>
      <c r="X130" s="346"/>
    </row>
    <row r="131" spans="1:24" ht="13.8">
      <c r="A131" s="346"/>
      <c r="B131" s="346"/>
      <c r="C131" s="346"/>
      <c r="D131" s="346"/>
      <c r="E131" s="346"/>
      <c r="F131" s="346"/>
      <c r="G131" s="346"/>
      <c r="H131" s="346"/>
      <c r="I131" s="346"/>
      <c r="J131" s="346"/>
      <c r="K131" s="346"/>
      <c r="L131" s="346"/>
      <c r="M131" s="346"/>
      <c r="N131" s="346"/>
      <c r="O131" s="346"/>
      <c r="P131" s="346"/>
      <c r="Q131" s="346"/>
      <c r="R131" s="346"/>
      <c r="S131" s="346"/>
      <c r="T131" s="346"/>
      <c r="U131" s="346"/>
      <c r="V131" s="346"/>
      <c r="W131" s="346"/>
      <c r="X131" s="346"/>
    </row>
    <row r="132" spans="1:24" ht="13.8">
      <c r="A132" s="346"/>
      <c r="B132" s="346"/>
      <c r="C132" s="346"/>
      <c r="D132" s="346"/>
      <c r="E132" s="346"/>
      <c r="F132" s="346"/>
      <c r="G132" s="346"/>
      <c r="H132" s="346"/>
      <c r="I132" s="346"/>
      <c r="J132" s="346"/>
      <c r="K132" s="346"/>
      <c r="L132" s="346"/>
      <c r="M132" s="346"/>
      <c r="N132" s="346"/>
      <c r="O132" s="346"/>
      <c r="P132" s="346"/>
      <c r="Q132" s="346"/>
      <c r="R132" s="346"/>
      <c r="S132" s="346"/>
      <c r="T132" s="346"/>
      <c r="U132" s="346"/>
      <c r="V132" s="346"/>
      <c r="W132" s="346"/>
      <c r="X132" s="346"/>
    </row>
    <row r="133" spans="1:24" ht="13.8">
      <c r="A133" s="346"/>
      <c r="B133" s="346"/>
      <c r="C133" s="346"/>
      <c r="D133" s="346"/>
      <c r="E133" s="346"/>
      <c r="F133" s="346"/>
      <c r="G133" s="346"/>
      <c r="H133" s="346"/>
      <c r="I133" s="346"/>
      <c r="J133" s="346"/>
      <c r="K133" s="346"/>
      <c r="L133" s="346"/>
      <c r="M133" s="346"/>
      <c r="N133" s="346"/>
      <c r="O133" s="346"/>
      <c r="P133" s="346"/>
      <c r="Q133" s="346"/>
      <c r="R133" s="346"/>
      <c r="S133" s="346"/>
      <c r="T133" s="346"/>
      <c r="U133" s="346"/>
      <c r="V133" s="346"/>
      <c r="W133" s="346"/>
      <c r="X133" s="346"/>
    </row>
    <row r="134" spans="1:24" ht="13.8">
      <c r="A134" s="346"/>
      <c r="B134" s="346"/>
      <c r="C134" s="346"/>
      <c r="D134" s="346"/>
      <c r="E134" s="346"/>
      <c r="F134" s="346"/>
      <c r="G134" s="346"/>
      <c r="H134" s="346"/>
      <c r="I134" s="346"/>
      <c r="J134" s="346"/>
      <c r="K134" s="346"/>
      <c r="L134" s="346"/>
      <c r="M134" s="346"/>
      <c r="N134" s="346"/>
      <c r="O134" s="346"/>
      <c r="P134" s="346"/>
      <c r="Q134" s="346"/>
      <c r="R134" s="346"/>
      <c r="S134" s="346"/>
      <c r="T134" s="346"/>
      <c r="U134" s="346"/>
      <c r="V134" s="346"/>
      <c r="W134" s="346"/>
      <c r="X134" s="346"/>
    </row>
    <row r="135" spans="1:24" ht="13.8">
      <c r="A135" s="346"/>
      <c r="B135" s="346"/>
      <c r="C135" s="346"/>
      <c r="D135" s="346"/>
      <c r="E135" s="346"/>
      <c r="F135" s="346"/>
      <c r="G135" s="346"/>
      <c r="H135" s="346"/>
      <c r="I135" s="346"/>
      <c r="J135" s="346"/>
      <c r="K135" s="346"/>
      <c r="L135" s="346"/>
      <c r="M135" s="346"/>
      <c r="N135" s="346"/>
      <c r="O135" s="346"/>
      <c r="P135" s="346"/>
      <c r="Q135" s="346"/>
      <c r="R135" s="346"/>
      <c r="S135" s="346"/>
      <c r="T135" s="346"/>
      <c r="U135" s="346"/>
      <c r="V135" s="346"/>
      <c r="W135" s="346"/>
      <c r="X135" s="346"/>
    </row>
    <row r="136" spans="1:24" ht="13.8">
      <c r="A136" s="346"/>
      <c r="B136" s="346"/>
      <c r="C136" s="346"/>
      <c r="D136" s="346"/>
      <c r="E136" s="346"/>
      <c r="F136" s="346"/>
      <c r="G136" s="346"/>
      <c r="H136" s="346"/>
      <c r="I136" s="346"/>
      <c r="J136" s="346"/>
      <c r="K136" s="346"/>
      <c r="L136" s="346"/>
      <c r="M136" s="346"/>
      <c r="N136" s="346"/>
      <c r="O136" s="346"/>
      <c r="P136" s="346"/>
      <c r="Q136" s="346"/>
      <c r="R136" s="346"/>
      <c r="S136" s="346"/>
      <c r="T136" s="346"/>
      <c r="U136" s="346"/>
      <c r="V136" s="346"/>
      <c r="W136" s="346"/>
      <c r="X136" s="346"/>
    </row>
    <row r="137" spans="1:24" ht="13.8">
      <c r="A137" s="346"/>
      <c r="B137" s="346"/>
      <c r="C137" s="346"/>
      <c r="D137" s="346"/>
      <c r="E137" s="346"/>
      <c r="F137" s="346"/>
      <c r="G137" s="346"/>
      <c r="H137" s="346"/>
      <c r="I137" s="346"/>
      <c r="J137" s="346"/>
      <c r="K137" s="346"/>
      <c r="L137" s="346"/>
      <c r="M137" s="346"/>
      <c r="N137" s="346"/>
      <c r="O137" s="346"/>
      <c r="P137" s="346"/>
      <c r="Q137" s="346"/>
      <c r="R137" s="346"/>
      <c r="S137" s="346"/>
      <c r="T137" s="346"/>
      <c r="U137" s="346"/>
      <c r="V137" s="346"/>
      <c r="W137" s="346"/>
      <c r="X137" s="346"/>
    </row>
    <row r="138" spans="1:24" ht="13.8">
      <c r="A138" s="346"/>
      <c r="B138" s="346"/>
      <c r="C138" s="346"/>
      <c r="D138" s="346"/>
      <c r="E138" s="346"/>
      <c r="F138" s="346"/>
      <c r="G138" s="346"/>
      <c r="H138" s="346"/>
      <c r="I138" s="346"/>
      <c r="J138" s="346"/>
      <c r="K138" s="346"/>
      <c r="L138" s="346"/>
      <c r="M138" s="346"/>
      <c r="N138" s="346"/>
      <c r="O138" s="346"/>
      <c r="P138" s="346"/>
      <c r="Q138" s="346"/>
      <c r="R138" s="346"/>
      <c r="S138" s="346"/>
      <c r="T138" s="346"/>
      <c r="U138" s="346"/>
      <c r="V138" s="346"/>
      <c r="W138" s="346"/>
      <c r="X138" s="346"/>
    </row>
    <row r="139" spans="1:24" ht="13.8">
      <c r="A139" s="346"/>
      <c r="B139" s="346"/>
      <c r="C139" s="346"/>
      <c r="D139" s="346"/>
      <c r="E139" s="346"/>
      <c r="F139" s="346"/>
      <c r="G139" s="346"/>
      <c r="H139" s="346"/>
      <c r="I139" s="346"/>
      <c r="J139" s="346"/>
      <c r="K139" s="346"/>
      <c r="L139" s="346"/>
      <c r="M139" s="346"/>
      <c r="N139" s="346"/>
      <c r="O139" s="346"/>
      <c r="P139" s="346"/>
      <c r="Q139" s="346"/>
      <c r="R139" s="346"/>
      <c r="S139" s="346"/>
      <c r="T139" s="346"/>
      <c r="U139" s="346"/>
      <c r="V139" s="346"/>
      <c r="W139" s="346"/>
      <c r="X139" s="346"/>
    </row>
    <row r="140" spans="1:24" ht="13.8">
      <c r="A140" s="346"/>
      <c r="B140" s="346"/>
      <c r="C140" s="346"/>
      <c r="D140" s="346"/>
      <c r="E140" s="346"/>
      <c r="F140" s="346"/>
      <c r="G140" s="346"/>
      <c r="H140" s="346"/>
      <c r="I140" s="346"/>
      <c r="J140" s="346"/>
      <c r="K140" s="346"/>
      <c r="L140" s="346"/>
      <c r="M140" s="346"/>
      <c r="N140" s="346"/>
      <c r="O140" s="346"/>
      <c r="P140" s="346"/>
      <c r="Q140" s="346"/>
      <c r="R140" s="346"/>
      <c r="S140" s="346"/>
      <c r="T140" s="346"/>
      <c r="U140" s="346"/>
      <c r="V140" s="346"/>
      <c r="W140" s="346"/>
      <c r="X140" s="346"/>
    </row>
    <row r="141" spans="1:24" ht="13.8">
      <c r="A141" s="346"/>
      <c r="B141" s="346"/>
      <c r="C141" s="346"/>
      <c r="D141" s="346"/>
      <c r="E141" s="346"/>
      <c r="F141" s="346"/>
      <c r="G141" s="346"/>
      <c r="H141" s="346"/>
      <c r="I141" s="346"/>
      <c r="J141" s="346"/>
      <c r="K141" s="346"/>
      <c r="L141" s="346"/>
      <c r="M141" s="346"/>
      <c r="N141" s="346"/>
      <c r="O141" s="346"/>
      <c r="P141" s="346"/>
      <c r="Q141" s="346"/>
      <c r="R141" s="346"/>
      <c r="S141" s="346"/>
      <c r="T141" s="346"/>
      <c r="U141" s="346"/>
      <c r="V141" s="346"/>
      <c r="W141" s="346"/>
      <c r="X141" s="346"/>
    </row>
    <row r="142" spans="1:24" ht="13.8">
      <c r="A142" s="346"/>
      <c r="B142" s="346"/>
      <c r="C142" s="346"/>
      <c r="D142" s="346"/>
      <c r="E142" s="346"/>
      <c r="F142" s="346"/>
      <c r="G142" s="346"/>
      <c r="H142" s="346"/>
      <c r="I142" s="346"/>
      <c r="J142" s="346"/>
      <c r="K142" s="346"/>
      <c r="L142" s="346"/>
      <c r="M142" s="346"/>
      <c r="N142" s="346"/>
      <c r="O142" s="346"/>
      <c r="P142" s="346"/>
      <c r="Q142" s="346"/>
      <c r="R142" s="346"/>
      <c r="S142" s="346"/>
      <c r="T142" s="346"/>
      <c r="U142" s="346"/>
      <c r="V142" s="346"/>
      <c r="W142" s="346"/>
      <c r="X142" s="346"/>
    </row>
    <row r="143" spans="1:24" ht="13.8">
      <c r="A143" s="346"/>
      <c r="B143" s="346"/>
      <c r="C143" s="346"/>
      <c r="D143" s="346"/>
      <c r="E143" s="346"/>
      <c r="F143" s="346"/>
      <c r="G143" s="346"/>
      <c r="H143" s="346"/>
      <c r="I143" s="346"/>
      <c r="J143" s="346"/>
      <c r="K143" s="346"/>
      <c r="L143" s="346"/>
      <c r="M143" s="346"/>
      <c r="N143" s="346"/>
      <c r="O143" s="346"/>
      <c r="P143" s="346"/>
      <c r="Q143" s="346"/>
      <c r="R143" s="346"/>
      <c r="S143" s="346"/>
      <c r="T143" s="346"/>
      <c r="U143" s="346"/>
      <c r="V143" s="346"/>
      <c r="W143" s="346"/>
      <c r="X143" s="346"/>
    </row>
    <row r="144" spans="1:24" ht="13.8">
      <c r="A144" s="346"/>
      <c r="B144" s="346"/>
      <c r="C144" s="346"/>
      <c r="D144" s="346"/>
      <c r="E144" s="346"/>
      <c r="F144" s="346"/>
      <c r="G144" s="346"/>
      <c r="H144" s="346"/>
      <c r="I144" s="346"/>
      <c r="J144" s="346"/>
      <c r="K144" s="346"/>
      <c r="L144" s="346"/>
      <c r="M144" s="346"/>
      <c r="N144" s="346"/>
      <c r="O144" s="346"/>
      <c r="P144" s="346"/>
      <c r="Q144" s="346"/>
      <c r="R144" s="346"/>
      <c r="S144" s="346"/>
      <c r="T144" s="346"/>
      <c r="U144" s="346"/>
      <c r="V144" s="346"/>
      <c r="W144" s="346"/>
      <c r="X144" s="346"/>
    </row>
    <row r="145" spans="1:24" ht="13.8">
      <c r="A145" s="346"/>
      <c r="B145" s="346"/>
      <c r="C145" s="346"/>
      <c r="D145" s="346"/>
      <c r="E145" s="346"/>
      <c r="F145" s="346"/>
      <c r="G145" s="346"/>
      <c r="H145" s="346"/>
      <c r="I145" s="346"/>
      <c r="J145" s="346"/>
      <c r="K145" s="346"/>
      <c r="L145" s="346"/>
      <c r="M145" s="346"/>
      <c r="N145" s="346"/>
      <c r="O145" s="346"/>
      <c r="P145" s="346"/>
      <c r="Q145" s="346"/>
      <c r="R145" s="346"/>
      <c r="S145" s="346"/>
      <c r="T145" s="346"/>
      <c r="U145" s="346"/>
      <c r="V145" s="346"/>
      <c r="W145" s="346"/>
      <c r="X145" s="346"/>
    </row>
    <row r="146" spans="1:24" ht="13.8">
      <c r="A146" s="346"/>
      <c r="B146" s="346"/>
      <c r="C146" s="346"/>
      <c r="D146" s="346"/>
      <c r="E146" s="346"/>
      <c r="F146" s="346"/>
      <c r="G146" s="346"/>
      <c r="H146" s="346"/>
      <c r="I146" s="346"/>
      <c r="J146" s="346"/>
      <c r="K146" s="346"/>
      <c r="L146" s="346"/>
      <c r="M146" s="346"/>
      <c r="N146" s="346"/>
      <c r="O146" s="346"/>
      <c r="P146" s="346"/>
      <c r="Q146" s="346"/>
      <c r="R146" s="346"/>
      <c r="S146" s="346"/>
      <c r="T146" s="346"/>
      <c r="U146" s="346"/>
      <c r="V146" s="346"/>
      <c r="W146" s="346"/>
      <c r="X146" s="346"/>
    </row>
    <row r="147" spans="1:24" ht="13.8">
      <c r="A147" s="346"/>
      <c r="B147" s="346"/>
      <c r="C147" s="346"/>
      <c r="D147" s="346"/>
      <c r="E147" s="346"/>
      <c r="F147" s="346"/>
      <c r="G147" s="346"/>
      <c r="H147" s="346"/>
      <c r="I147" s="346"/>
      <c r="J147" s="346"/>
      <c r="K147" s="346"/>
      <c r="L147" s="346"/>
      <c r="M147" s="346"/>
      <c r="N147" s="346"/>
      <c r="O147" s="346"/>
      <c r="P147" s="346"/>
      <c r="Q147" s="346"/>
      <c r="R147" s="346"/>
      <c r="S147" s="346"/>
      <c r="T147" s="346"/>
      <c r="U147" s="346"/>
      <c r="V147" s="346"/>
      <c r="W147" s="346"/>
      <c r="X147" s="346"/>
    </row>
    <row r="148" spans="1:24" ht="13.8">
      <c r="A148" s="346"/>
      <c r="B148" s="346"/>
      <c r="C148" s="346"/>
      <c r="D148" s="346"/>
      <c r="E148" s="346"/>
      <c r="F148" s="346"/>
      <c r="G148" s="346"/>
      <c r="H148" s="346"/>
      <c r="I148" s="346"/>
      <c r="J148" s="346"/>
      <c r="K148" s="346"/>
      <c r="L148" s="346"/>
      <c r="M148" s="346"/>
      <c r="N148" s="346"/>
      <c r="O148" s="346"/>
      <c r="P148" s="346"/>
      <c r="Q148" s="346"/>
      <c r="R148" s="346"/>
      <c r="S148" s="346"/>
      <c r="T148" s="346"/>
      <c r="U148" s="346"/>
      <c r="V148" s="346"/>
      <c r="W148" s="346"/>
      <c r="X148" s="346"/>
    </row>
    <row r="149" spans="1:24" ht="13.8">
      <c r="A149" s="346"/>
      <c r="B149" s="346"/>
      <c r="C149" s="346"/>
      <c r="D149" s="346"/>
      <c r="E149" s="346"/>
      <c r="F149" s="346"/>
      <c r="G149" s="346"/>
      <c r="H149" s="346"/>
      <c r="I149" s="346"/>
      <c r="J149" s="346"/>
      <c r="K149" s="346"/>
      <c r="L149" s="346"/>
      <c r="M149" s="346"/>
      <c r="N149" s="346"/>
      <c r="O149" s="346"/>
      <c r="P149" s="346"/>
      <c r="Q149" s="346"/>
      <c r="R149" s="346"/>
      <c r="S149" s="346"/>
      <c r="T149" s="346"/>
      <c r="U149" s="346"/>
      <c r="V149" s="346"/>
      <c r="W149" s="346"/>
      <c r="X149" s="346"/>
    </row>
    <row r="150" spans="1:24" ht="13.8">
      <c r="A150" s="346"/>
      <c r="B150" s="346"/>
      <c r="C150" s="346"/>
      <c r="D150" s="346"/>
      <c r="E150" s="346"/>
      <c r="F150" s="346"/>
      <c r="G150" s="346"/>
      <c r="H150" s="346"/>
      <c r="I150" s="346"/>
      <c r="J150" s="346"/>
      <c r="K150" s="346"/>
      <c r="L150" s="346"/>
      <c r="M150" s="346"/>
      <c r="N150" s="346"/>
      <c r="O150" s="346"/>
      <c r="P150" s="346"/>
      <c r="Q150" s="346"/>
      <c r="R150" s="346"/>
      <c r="S150" s="346"/>
      <c r="T150" s="346"/>
      <c r="U150" s="346"/>
      <c r="V150" s="346"/>
      <c r="W150" s="346"/>
      <c r="X150" s="346"/>
    </row>
    <row r="151" spans="1:24" ht="13.8">
      <c r="A151" s="346"/>
      <c r="B151" s="346"/>
      <c r="C151" s="346"/>
      <c r="D151" s="346"/>
      <c r="E151" s="346"/>
      <c r="F151" s="346"/>
      <c r="G151" s="346"/>
      <c r="H151" s="346"/>
      <c r="I151" s="346"/>
      <c r="J151" s="346"/>
      <c r="K151" s="346"/>
      <c r="L151" s="346"/>
      <c r="M151" s="346"/>
      <c r="N151" s="346"/>
      <c r="O151" s="346"/>
      <c r="P151" s="346"/>
      <c r="Q151" s="346"/>
      <c r="R151" s="346"/>
      <c r="S151" s="346"/>
      <c r="T151" s="346"/>
      <c r="U151" s="346"/>
      <c r="V151" s="346"/>
      <c r="W151" s="346"/>
      <c r="X151" s="346"/>
    </row>
    <row r="152" spans="1:24" ht="13.8">
      <c r="A152" s="346"/>
      <c r="B152" s="346"/>
      <c r="C152" s="346"/>
      <c r="D152" s="346"/>
      <c r="E152" s="346"/>
      <c r="F152" s="346"/>
      <c r="G152" s="346"/>
      <c r="H152" s="346"/>
      <c r="I152" s="346"/>
      <c r="J152" s="346"/>
      <c r="K152" s="346"/>
      <c r="L152" s="346"/>
      <c r="M152" s="346"/>
      <c r="N152" s="346"/>
      <c r="O152" s="346"/>
      <c r="P152" s="346"/>
      <c r="Q152" s="346"/>
      <c r="R152" s="346"/>
      <c r="S152" s="346"/>
      <c r="T152" s="346"/>
      <c r="U152" s="346"/>
      <c r="V152" s="346"/>
      <c r="W152" s="346"/>
      <c r="X152" s="346"/>
    </row>
    <row r="153" spans="1:24" ht="13.8">
      <c r="A153" s="346"/>
      <c r="B153" s="346"/>
      <c r="C153" s="346"/>
      <c r="D153" s="346"/>
      <c r="E153" s="346"/>
      <c r="F153" s="346"/>
      <c r="G153" s="346"/>
      <c r="H153" s="346"/>
      <c r="I153" s="346"/>
      <c r="J153" s="346"/>
      <c r="K153" s="346"/>
      <c r="L153" s="346"/>
      <c r="M153" s="346"/>
      <c r="N153" s="346"/>
      <c r="O153" s="346"/>
      <c r="P153" s="346"/>
      <c r="Q153" s="346"/>
      <c r="R153" s="346"/>
      <c r="S153" s="346"/>
      <c r="T153" s="346"/>
      <c r="U153" s="346"/>
      <c r="V153" s="346"/>
      <c r="W153" s="346"/>
      <c r="X153" s="346"/>
    </row>
    <row r="154" spans="1:24" ht="13.8">
      <c r="A154" s="346"/>
      <c r="B154" s="346"/>
      <c r="C154" s="346"/>
      <c r="D154" s="346"/>
      <c r="E154" s="346"/>
      <c r="F154" s="346"/>
      <c r="G154" s="346"/>
      <c r="H154" s="346"/>
      <c r="I154" s="346"/>
      <c r="J154" s="346"/>
      <c r="K154" s="346"/>
      <c r="L154" s="346"/>
      <c r="M154" s="346"/>
      <c r="N154" s="346"/>
      <c r="O154" s="346"/>
      <c r="P154" s="346"/>
      <c r="Q154" s="346"/>
      <c r="R154" s="346"/>
      <c r="S154" s="346"/>
      <c r="T154" s="346"/>
      <c r="U154" s="346"/>
      <c r="V154" s="346"/>
      <c r="W154" s="346"/>
      <c r="X154" s="346"/>
    </row>
    <row r="155" spans="1:24" ht="13.8">
      <c r="A155" s="346"/>
      <c r="B155" s="346"/>
      <c r="C155" s="346"/>
      <c r="D155" s="346"/>
      <c r="E155" s="346"/>
      <c r="F155" s="346"/>
      <c r="G155" s="346"/>
      <c r="H155" s="346"/>
      <c r="I155" s="346"/>
      <c r="J155" s="346"/>
      <c r="K155" s="346"/>
      <c r="L155" s="346"/>
      <c r="M155" s="346"/>
      <c r="N155" s="346"/>
      <c r="O155" s="346"/>
      <c r="P155" s="346"/>
      <c r="Q155" s="346"/>
      <c r="R155" s="346"/>
      <c r="S155" s="346"/>
      <c r="T155" s="346"/>
      <c r="U155" s="346"/>
      <c r="V155" s="346"/>
      <c r="W155" s="346"/>
      <c r="X155" s="346"/>
    </row>
    <row r="156" spans="1:24" ht="13.8">
      <c r="A156" s="346"/>
      <c r="B156" s="346"/>
      <c r="C156" s="346"/>
      <c r="D156" s="346"/>
      <c r="E156" s="346"/>
      <c r="F156" s="346"/>
      <c r="G156" s="346"/>
      <c r="H156" s="346"/>
      <c r="I156" s="346"/>
      <c r="J156" s="346"/>
      <c r="K156" s="346"/>
      <c r="L156" s="346"/>
      <c r="M156" s="346"/>
      <c r="N156" s="346"/>
      <c r="O156" s="346"/>
      <c r="P156" s="346"/>
      <c r="Q156" s="346"/>
      <c r="R156" s="346"/>
      <c r="S156" s="346"/>
      <c r="T156" s="346"/>
      <c r="U156" s="346"/>
      <c r="V156" s="346"/>
      <c r="W156" s="346"/>
      <c r="X156" s="346"/>
    </row>
    <row r="157" spans="1:24" ht="13.8">
      <c r="A157" s="346"/>
      <c r="B157" s="346"/>
      <c r="C157" s="346"/>
      <c r="D157" s="346"/>
      <c r="E157" s="346"/>
      <c r="F157" s="346"/>
      <c r="G157" s="346"/>
      <c r="H157" s="346"/>
      <c r="I157" s="346"/>
      <c r="J157" s="346"/>
      <c r="K157" s="346"/>
      <c r="L157" s="346"/>
      <c r="M157" s="346"/>
      <c r="N157" s="346"/>
      <c r="O157" s="346"/>
      <c r="P157" s="346"/>
      <c r="Q157" s="346"/>
      <c r="R157" s="346"/>
      <c r="S157" s="346"/>
      <c r="T157" s="346"/>
      <c r="U157" s="346"/>
      <c r="V157" s="346"/>
      <c r="W157" s="346"/>
      <c r="X157" s="346"/>
    </row>
    <row r="158" spans="1:24" ht="13.8">
      <c r="A158" s="346"/>
      <c r="B158" s="346"/>
      <c r="C158" s="346"/>
      <c r="D158" s="346"/>
      <c r="E158" s="346"/>
      <c r="F158" s="346"/>
      <c r="G158" s="346"/>
      <c r="H158" s="346"/>
      <c r="I158" s="346"/>
      <c r="J158" s="346"/>
      <c r="K158" s="346"/>
      <c r="L158" s="346"/>
      <c r="M158" s="346"/>
      <c r="N158" s="346"/>
      <c r="O158" s="346"/>
      <c r="P158" s="346"/>
      <c r="Q158" s="346"/>
      <c r="R158" s="346"/>
      <c r="S158" s="346"/>
      <c r="T158" s="346"/>
      <c r="U158" s="346"/>
      <c r="V158" s="346"/>
      <c r="W158" s="346"/>
      <c r="X158" s="346"/>
    </row>
    <row r="159" spans="1:24" ht="13.8">
      <c r="A159" s="346"/>
      <c r="B159" s="346"/>
      <c r="C159" s="346"/>
      <c r="D159" s="346"/>
      <c r="E159" s="346"/>
      <c r="F159" s="346"/>
      <c r="G159" s="346"/>
      <c r="H159" s="346"/>
      <c r="I159" s="346"/>
      <c r="J159" s="346"/>
      <c r="K159" s="346"/>
      <c r="L159" s="346"/>
      <c r="M159" s="346"/>
      <c r="N159" s="346"/>
      <c r="O159" s="346"/>
      <c r="P159" s="346"/>
      <c r="Q159" s="346"/>
      <c r="R159" s="346"/>
      <c r="S159" s="346"/>
      <c r="T159" s="346"/>
      <c r="U159" s="346"/>
      <c r="V159" s="346"/>
      <c r="W159" s="346"/>
      <c r="X159" s="346"/>
    </row>
    <row r="160" spans="1:24" ht="13.8">
      <c r="A160" s="346"/>
      <c r="B160" s="346"/>
      <c r="C160" s="346"/>
      <c r="D160" s="346"/>
      <c r="E160" s="346"/>
      <c r="F160" s="346"/>
      <c r="G160" s="346"/>
      <c r="H160" s="346"/>
      <c r="I160" s="346"/>
      <c r="J160" s="346"/>
      <c r="K160" s="346"/>
      <c r="L160" s="346"/>
      <c r="M160" s="346"/>
      <c r="N160" s="346"/>
      <c r="O160" s="346"/>
      <c r="P160" s="346"/>
      <c r="Q160" s="346"/>
      <c r="R160" s="346"/>
      <c r="S160" s="346"/>
      <c r="T160" s="346"/>
      <c r="U160" s="346"/>
      <c r="V160" s="346"/>
      <c r="W160" s="346"/>
      <c r="X160" s="346"/>
    </row>
    <row r="161" spans="1:24" ht="13.8">
      <c r="A161" s="346"/>
      <c r="B161" s="346"/>
      <c r="C161" s="346"/>
      <c r="D161" s="346"/>
      <c r="E161" s="346"/>
      <c r="F161" s="346"/>
      <c r="G161" s="346"/>
      <c r="H161" s="346"/>
      <c r="I161" s="346"/>
      <c r="J161" s="346"/>
      <c r="K161" s="346"/>
      <c r="L161" s="346"/>
      <c r="M161" s="346"/>
      <c r="N161" s="346"/>
      <c r="O161" s="346"/>
      <c r="P161" s="346"/>
      <c r="Q161" s="346"/>
      <c r="R161" s="346"/>
      <c r="S161" s="346"/>
      <c r="T161" s="346"/>
      <c r="U161" s="346"/>
      <c r="V161" s="346"/>
      <c r="W161" s="346"/>
      <c r="X161" s="346"/>
    </row>
    <row r="162" spans="1:24" ht="13.8">
      <c r="A162" s="346"/>
      <c r="B162" s="346"/>
      <c r="C162" s="346"/>
      <c r="D162" s="346"/>
      <c r="E162" s="346"/>
      <c r="F162" s="346"/>
      <c r="G162" s="346"/>
      <c r="H162" s="346"/>
      <c r="I162" s="346"/>
      <c r="J162" s="346"/>
      <c r="K162" s="346"/>
      <c r="L162" s="346"/>
      <c r="M162" s="346"/>
      <c r="N162" s="346"/>
      <c r="O162" s="346"/>
      <c r="P162" s="346"/>
      <c r="Q162" s="346"/>
      <c r="R162" s="346"/>
      <c r="S162" s="346"/>
      <c r="T162" s="346"/>
      <c r="U162" s="346"/>
      <c r="V162" s="346"/>
      <c r="W162" s="346"/>
      <c r="X162" s="346"/>
    </row>
    <row r="163" spans="1:24" ht="13.8">
      <c r="A163" s="346"/>
      <c r="B163" s="346"/>
      <c r="C163" s="346"/>
      <c r="D163" s="346"/>
      <c r="E163" s="346"/>
      <c r="F163" s="346"/>
      <c r="G163" s="346"/>
      <c r="H163" s="346"/>
      <c r="I163" s="346"/>
      <c r="J163" s="346"/>
      <c r="K163" s="346"/>
      <c r="L163" s="346"/>
      <c r="M163" s="346"/>
      <c r="N163" s="346"/>
      <c r="O163" s="346"/>
      <c r="P163" s="346"/>
      <c r="Q163" s="346"/>
      <c r="R163" s="346"/>
      <c r="S163" s="346"/>
      <c r="T163" s="346"/>
      <c r="U163" s="346"/>
      <c r="V163" s="346"/>
      <c r="W163" s="346"/>
      <c r="X163" s="346"/>
    </row>
    <row r="164" spans="1:24" ht="13.8">
      <c r="A164" s="346"/>
      <c r="B164" s="346"/>
      <c r="C164" s="346"/>
      <c r="D164" s="346"/>
      <c r="E164" s="346"/>
      <c r="F164" s="346"/>
      <c r="G164" s="346"/>
      <c r="H164" s="346"/>
      <c r="I164" s="346"/>
      <c r="J164" s="346"/>
      <c r="K164" s="346"/>
      <c r="L164" s="346"/>
      <c r="M164" s="346"/>
      <c r="N164" s="346"/>
      <c r="O164" s="346"/>
      <c r="P164" s="346"/>
      <c r="Q164" s="346"/>
      <c r="R164" s="346"/>
      <c r="S164" s="346"/>
      <c r="T164" s="346"/>
      <c r="U164" s="346"/>
      <c r="V164" s="346"/>
      <c r="W164" s="346"/>
      <c r="X164" s="346"/>
    </row>
    <row r="165" spans="1:24" ht="13.8">
      <c r="A165" s="346"/>
      <c r="B165" s="346"/>
      <c r="C165" s="346"/>
      <c r="D165" s="346"/>
      <c r="E165" s="346"/>
      <c r="F165" s="346"/>
      <c r="G165" s="346"/>
      <c r="H165" s="346"/>
      <c r="I165" s="346"/>
      <c r="J165" s="346"/>
      <c r="K165" s="346"/>
      <c r="L165" s="346"/>
      <c r="M165" s="346"/>
      <c r="N165" s="346"/>
      <c r="O165" s="346"/>
      <c r="P165" s="346"/>
      <c r="Q165" s="346"/>
      <c r="R165" s="346"/>
      <c r="S165" s="346"/>
      <c r="T165" s="346"/>
      <c r="U165" s="346"/>
      <c r="V165" s="346"/>
      <c r="W165" s="346"/>
      <c r="X165" s="346"/>
    </row>
    <row r="166" spans="1:24" ht="13.8">
      <c r="A166" s="346"/>
      <c r="B166" s="346"/>
      <c r="C166" s="346"/>
      <c r="D166" s="346"/>
      <c r="E166" s="346"/>
      <c r="F166" s="346"/>
      <c r="G166" s="346"/>
      <c r="H166" s="346"/>
      <c r="I166" s="346"/>
      <c r="J166" s="346"/>
      <c r="K166" s="346"/>
      <c r="L166" s="346"/>
      <c r="M166" s="346"/>
      <c r="N166" s="346"/>
      <c r="O166" s="346"/>
      <c r="P166" s="346"/>
      <c r="Q166" s="346"/>
      <c r="R166" s="346"/>
      <c r="S166" s="346"/>
      <c r="T166" s="346"/>
      <c r="U166" s="346"/>
      <c r="V166" s="346"/>
      <c r="W166" s="346"/>
      <c r="X166" s="346"/>
    </row>
    <row r="167" spans="1:24" ht="13.8">
      <c r="A167" s="346"/>
      <c r="B167" s="346"/>
      <c r="C167" s="346"/>
      <c r="D167" s="346"/>
      <c r="E167" s="346"/>
      <c r="F167" s="346"/>
      <c r="G167" s="346"/>
      <c r="H167" s="346"/>
      <c r="I167" s="346"/>
      <c r="J167" s="346"/>
      <c r="K167" s="346"/>
      <c r="L167" s="346"/>
      <c r="M167" s="346"/>
      <c r="N167" s="346"/>
      <c r="O167" s="346"/>
      <c r="P167" s="346"/>
      <c r="Q167" s="346"/>
      <c r="R167" s="346"/>
      <c r="S167" s="346"/>
      <c r="T167" s="346"/>
      <c r="U167" s="346"/>
      <c r="V167" s="346"/>
      <c r="W167" s="346"/>
      <c r="X167" s="346"/>
    </row>
    <row r="168" spans="1:24" ht="13.8">
      <c r="A168" s="346"/>
      <c r="B168" s="346"/>
      <c r="C168" s="346"/>
      <c r="D168" s="346"/>
      <c r="E168" s="346"/>
      <c r="F168" s="346"/>
      <c r="G168" s="346"/>
      <c r="H168" s="346"/>
      <c r="I168" s="346"/>
      <c r="J168" s="346"/>
      <c r="K168" s="346"/>
      <c r="L168" s="346"/>
      <c r="M168" s="346"/>
      <c r="N168" s="346"/>
      <c r="O168" s="346"/>
      <c r="P168" s="346"/>
      <c r="Q168" s="346"/>
      <c r="R168" s="346"/>
      <c r="S168" s="346"/>
      <c r="T168" s="346"/>
      <c r="U168" s="346"/>
      <c r="V168" s="346"/>
      <c r="W168" s="346"/>
      <c r="X168" s="346"/>
    </row>
    <row r="169" spans="1:24" ht="13.8">
      <c r="A169" s="346"/>
      <c r="B169" s="346"/>
      <c r="C169" s="346"/>
      <c r="D169" s="346"/>
      <c r="E169" s="346"/>
      <c r="F169" s="346"/>
      <c r="G169" s="346"/>
      <c r="H169" s="346"/>
      <c r="I169" s="346"/>
      <c r="J169" s="346"/>
      <c r="K169" s="346"/>
      <c r="L169" s="346"/>
      <c r="M169" s="346"/>
      <c r="N169" s="346"/>
      <c r="O169" s="346"/>
      <c r="P169" s="346"/>
      <c r="Q169" s="346"/>
      <c r="R169" s="346"/>
      <c r="S169" s="346"/>
      <c r="T169" s="346"/>
      <c r="U169" s="346"/>
      <c r="V169" s="346"/>
      <c r="W169" s="346"/>
      <c r="X169" s="346"/>
    </row>
    <row r="170" spans="1:24" ht="13.8">
      <c r="A170" s="346"/>
      <c r="B170" s="346"/>
      <c r="C170" s="346"/>
      <c r="D170" s="346"/>
      <c r="E170" s="346"/>
      <c r="F170" s="346"/>
      <c r="G170" s="346"/>
      <c r="H170" s="346"/>
      <c r="I170" s="346"/>
      <c r="J170" s="346"/>
      <c r="K170" s="346"/>
      <c r="L170" s="346"/>
      <c r="M170" s="346"/>
      <c r="N170" s="346"/>
      <c r="O170" s="346"/>
      <c r="P170" s="346"/>
      <c r="Q170" s="346"/>
      <c r="R170" s="346"/>
      <c r="S170" s="346"/>
      <c r="T170" s="346"/>
      <c r="U170" s="346"/>
      <c r="V170" s="346"/>
      <c r="W170" s="346"/>
      <c r="X170" s="346"/>
    </row>
    <row r="171" spans="1:24" ht="13.8">
      <c r="A171" s="346"/>
      <c r="B171" s="346"/>
      <c r="C171" s="346"/>
      <c r="D171" s="346"/>
      <c r="E171" s="346"/>
      <c r="F171" s="346"/>
      <c r="G171" s="346"/>
      <c r="H171" s="346"/>
      <c r="I171" s="346"/>
      <c r="J171" s="346"/>
      <c r="K171" s="346"/>
      <c r="L171" s="346"/>
      <c r="M171" s="346"/>
      <c r="N171" s="346"/>
      <c r="O171" s="346"/>
      <c r="P171" s="346"/>
      <c r="Q171" s="346"/>
      <c r="R171" s="346"/>
      <c r="S171" s="346"/>
      <c r="T171" s="346"/>
      <c r="U171" s="346"/>
      <c r="V171" s="346"/>
      <c r="W171" s="346"/>
      <c r="X171" s="346"/>
    </row>
    <row r="172" spans="1:24" ht="13.8">
      <c r="A172" s="346"/>
      <c r="B172" s="346"/>
      <c r="C172" s="346"/>
      <c r="D172" s="346"/>
      <c r="E172" s="346"/>
      <c r="F172" s="346"/>
      <c r="G172" s="346"/>
      <c r="H172" s="346"/>
      <c r="I172" s="346"/>
      <c r="J172" s="346"/>
      <c r="K172" s="346"/>
      <c r="L172" s="346"/>
      <c r="M172" s="346"/>
      <c r="N172" s="346"/>
      <c r="O172" s="346"/>
      <c r="P172" s="346"/>
      <c r="Q172" s="346"/>
      <c r="R172" s="346"/>
      <c r="S172" s="346"/>
      <c r="T172" s="346"/>
      <c r="U172" s="346"/>
      <c r="V172" s="346"/>
      <c r="W172" s="346"/>
      <c r="X172" s="346"/>
    </row>
    <row r="173" spans="1:24" ht="13.8">
      <c r="A173" s="346"/>
      <c r="B173" s="346"/>
      <c r="C173" s="346"/>
      <c r="D173" s="346"/>
      <c r="E173" s="346"/>
      <c r="F173" s="346"/>
      <c r="G173" s="346"/>
      <c r="H173" s="346"/>
      <c r="I173" s="346"/>
      <c r="J173" s="346"/>
      <c r="K173" s="346"/>
      <c r="L173" s="346"/>
      <c r="M173" s="346"/>
      <c r="N173" s="346"/>
      <c r="O173" s="346"/>
      <c r="P173" s="346"/>
      <c r="Q173" s="346"/>
      <c r="R173" s="346"/>
      <c r="S173" s="346"/>
      <c r="T173" s="346"/>
      <c r="U173" s="346"/>
      <c r="V173" s="346"/>
      <c r="W173" s="346"/>
      <c r="X173" s="346"/>
    </row>
    <row r="174" spans="1:24" ht="13.8">
      <c r="A174" s="346"/>
      <c r="B174" s="346"/>
      <c r="C174" s="346"/>
      <c r="D174" s="346"/>
      <c r="E174" s="346"/>
      <c r="F174" s="346"/>
      <c r="G174" s="346"/>
      <c r="H174" s="346"/>
      <c r="I174" s="346"/>
      <c r="J174" s="346"/>
      <c r="K174" s="346"/>
      <c r="L174" s="346"/>
      <c r="M174" s="346"/>
      <c r="N174" s="346"/>
      <c r="O174" s="346"/>
      <c r="P174" s="346"/>
      <c r="Q174" s="346"/>
      <c r="R174" s="346"/>
      <c r="S174" s="346"/>
      <c r="T174" s="346"/>
      <c r="U174" s="346"/>
      <c r="V174" s="346"/>
      <c r="W174" s="346"/>
      <c r="X174" s="346"/>
    </row>
    <row r="175" spans="1:24" ht="13.8">
      <c r="A175" s="346"/>
      <c r="B175" s="346"/>
      <c r="C175" s="346"/>
      <c r="D175" s="346"/>
      <c r="E175" s="346"/>
      <c r="F175" s="346"/>
      <c r="G175" s="346"/>
      <c r="H175" s="346"/>
      <c r="I175" s="346"/>
      <c r="J175" s="346"/>
      <c r="K175" s="346"/>
      <c r="L175" s="346"/>
      <c r="M175" s="346"/>
      <c r="N175" s="346"/>
      <c r="O175" s="346"/>
      <c r="P175" s="346"/>
      <c r="Q175" s="346"/>
      <c r="R175" s="346"/>
      <c r="S175" s="346"/>
      <c r="T175" s="346"/>
      <c r="U175" s="346"/>
      <c r="V175" s="346"/>
      <c r="W175" s="346"/>
      <c r="X175" s="346"/>
    </row>
    <row r="176" spans="1:24" ht="13.8">
      <c r="A176" s="346"/>
      <c r="B176" s="346"/>
      <c r="C176" s="346"/>
      <c r="D176" s="346"/>
      <c r="E176" s="346"/>
      <c r="F176" s="346"/>
      <c r="G176" s="346"/>
      <c r="H176" s="346"/>
      <c r="I176" s="346"/>
      <c r="J176" s="346"/>
      <c r="K176" s="346"/>
      <c r="L176" s="346"/>
      <c r="M176" s="346"/>
      <c r="N176" s="346"/>
      <c r="O176" s="346"/>
      <c r="P176" s="346"/>
      <c r="Q176" s="346"/>
      <c r="R176" s="346"/>
      <c r="S176" s="346"/>
      <c r="T176" s="346"/>
      <c r="U176" s="346"/>
      <c r="V176" s="346"/>
      <c r="W176" s="346"/>
      <c r="X176" s="346"/>
    </row>
    <row r="177" spans="1:24" ht="13.8">
      <c r="A177" s="346"/>
      <c r="B177" s="346"/>
      <c r="C177" s="346"/>
      <c r="D177" s="346"/>
      <c r="E177" s="346"/>
      <c r="F177" s="346"/>
      <c r="G177" s="346"/>
      <c r="H177" s="346"/>
      <c r="I177" s="346"/>
      <c r="J177" s="346"/>
      <c r="K177" s="346"/>
      <c r="L177" s="346"/>
      <c r="M177" s="346"/>
      <c r="N177" s="346"/>
      <c r="O177" s="346"/>
      <c r="P177" s="346"/>
      <c r="Q177" s="346"/>
      <c r="R177" s="346"/>
      <c r="S177" s="346"/>
      <c r="T177" s="346"/>
      <c r="U177" s="346"/>
      <c r="V177" s="346"/>
      <c r="W177" s="346"/>
      <c r="X177" s="346"/>
    </row>
    <row r="178" spans="1:24" ht="13.8">
      <c r="A178" s="346"/>
      <c r="B178" s="346"/>
      <c r="C178" s="346"/>
      <c r="D178" s="346"/>
      <c r="E178" s="346"/>
      <c r="F178" s="346"/>
      <c r="G178" s="346"/>
      <c r="H178" s="346"/>
      <c r="I178" s="346"/>
      <c r="J178" s="346"/>
      <c r="K178" s="346"/>
      <c r="L178" s="346"/>
      <c r="M178" s="346"/>
      <c r="N178" s="346"/>
      <c r="O178" s="346"/>
      <c r="P178" s="346"/>
      <c r="Q178" s="346"/>
      <c r="R178" s="346"/>
      <c r="S178" s="346"/>
      <c r="T178" s="346"/>
      <c r="U178" s="346"/>
      <c r="V178" s="346"/>
      <c r="W178" s="346"/>
      <c r="X178" s="346"/>
    </row>
    <row r="179" spans="1:24" ht="13.8">
      <c r="A179" s="346"/>
      <c r="B179" s="346"/>
      <c r="C179" s="346"/>
      <c r="D179" s="346"/>
      <c r="E179" s="346"/>
      <c r="F179" s="346"/>
      <c r="G179" s="346"/>
      <c r="H179" s="346"/>
      <c r="I179" s="346"/>
      <c r="J179" s="346"/>
      <c r="K179" s="346"/>
      <c r="L179" s="346"/>
      <c r="M179" s="346"/>
      <c r="N179" s="346"/>
      <c r="O179" s="346"/>
      <c r="P179" s="346"/>
      <c r="Q179" s="346"/>
      <c r="R179" s="346"/>
      <c r="S179" s="346"/>
      <c r="T179" s="346"/>
      <c r="U179" s="346"/>
      <c r="V179" s="346"/>
      <c r="W179" s="346"/>
      <c r="X179" s="346"/>
    </row>
    <row r="180" spans="1:24" ht="13.8">
      <c r="A180" s="346"/>
      <c r="B180" s="346"/>
      <c r="C180" s="346"/>
      <c r="D180" s="346"/>
      <c r="E180" s="346"/>
      <c r="F180" s="346"/>
      <c r="G180" s="346"/>
      <c r="H180" s="346"/>
      <c r="I180" s="346"/>
      <c r="J180" s="346"/>
      <c r="K180" s="346"/>
      <c r="L180" s="346"/>
      <c r="M180" s="346"/>
      <c r="N180" s="346"/>
      <c r="O180" s="346"/>
      <c r="P180" s="346"/>
      <c r="Q180" s="346"/>
      <c r="R180" s="346"/>
      <c r="S180" s="346"/>
      <c r="T180" s="346"/>
      <c r="U180" s="346"/>
      <c r="V180" s="346"/>
      <c r="W180" s="346"/>
      <c r="X180" s="346"/>
    </row>
    <row r="181" spans="1:24" ht="13.8">
      <c r="A181" s="346"/>
      <c r="B181" s="346"/>
      <c r="C181" s="346"/>
      <c r="D181" s="346"/>
      <c r="E181" s="346"/>
      <c r="F181" s="346"/>
      <c r="G181" s="346"/>
      <c r="H181" s="346"/>
      <c r="I181" s="346"/>
      <c r="J181" s="346"/>
      <c r="K181" s="346"/>
      <c r="L181" s="346"/>
      <c r="M181" s="346"/>
      <c r="N181" s="346"/>
      <c r="O181" s="346"/>
      <c r="P181" s="346"/>
      <c r="Q181" s="346"/>
      <c r="R181" s="346"/>
      <c r="S181" s="346"/>
      <c r="T181" s="346"/>
      <c r="U181" s="346"/>
      <c r="V181" s="346"/>
      <c r="W181" s="346"/>
      <c r="X181" s="346"/>
    </row>
    <row r="182" spans="1:24" ht="13.8">
      <c r="A182" s="346"/>
      <c r="B182" s="346"/>
      <c r="C182" s="346"/>
      <c r="D182" s="346"/>
      <c r="E182" s="346"/>
      <c r="F182" s="346"/>
      <c r="G182" s="346"/>
      <c r="H182" s="346"/>
      <c r="I182" s="346"/>
      <c r="J182" s="346"/>
      <c r="K182" s="346"/>
      <c r="L182" s="346"/>
      <c r="M182" s="346"/>
      <c r="N182" s="346"/>
      <c r="O182" s="346"/>
      <c r="P182" s="346"/>
      <c r="Q182" s="346"/>
      <c r="R182" s="346"/>
      <c r="S182" s="346"/>
      <c r="T182" s="346"/>
      <c r="U182" s="346"/>
      <c r="V182" s="346"/>
      <c r="W182" s="346"/>
      <c r="X182" s="346"/>
    </row>
    <row r="183" spans="1:24" ht="13.8">
      <c r="A183" s="346"/>
      <c r="B183" s="346"/>
      <c r="C183" s="346"/>
      <c r="D183" s="346"/>
      <c r="E183" s="346"/>
      <c r="F183" s="346"/>
      <c r="G183" s="346"/>
      <c r="H183" s="346"/>
      <c r="I183" s="346"/>
      <c r="J183" s="346"/>
      <c r="K183" s="346"/>
      <c r="L183" s="346"/>
      <c r="M183" s="346"/>
      <c r="N183" s="346"/>
      <c r="O183" s="346"/>
      <c r="P183" s="346"/>
      <c r="Q183" s="346"/>
      <c r="R183" s="346"/>
      <c r="S183" s="346"/>
      <c r="T183" s="346"/>
      <c r="U183" s="346"/>
      <c r="V183" s="346"/>
      <c r="W183" s="346"/>
      <c r="X183" s="346"/>
    </row>
    <row r="184" spans="1:24" ht="13.8">
      <c r="A184" s="346"/>
      <c r="B184" s="346"/>
      <c r="C184" s="346"/>
      <c r="D184" s="346"/>
      <c r="E184" s="346"/>
      <c r="F184" s="346"/>
      <c r="G184" s="346"/>
      <c r="H184" s="346"/>
      <c r="I184" s="346"/>
      <c r="J184" s="346"/>
      <c r="K184" s="346"/>
      <c r="L184" s="346"/>
      <c r="M184" s="346"/>
      <c r="N184" s="346"/>
      <c r="O184" s="346"/>
      <c r="P184" s="346"/>
      <c r="Q184" s="346"/>
      <c r="R184" s="346"/>
      <c r="S184" s="346"/>
      <c r="T184" s="346"/>
      <c r="U184" s="346"/>
      <c r="V184" s="346"/>
      <c r="W184" s="346"/>
      <c r="X184" s="346"/>
    </row>
    <row r="185" spans="1:24" ht="13.8">
      <c r="A185" s="346"/>
      <c r="B185" s="346"/>
      <c r="C185" s="346"/>
      <c r="D185" s="346"/>
      <c r="E185" s="346"/>
      <c r="F185" s="346"/>
      <c r="G185" s="346"/>
      <c r="H185" s="346"/>
      <c r="I185" s="346"/>
      <c r="J185" s="346"/>
      <c r="K185" s="346"/>
      <c r="L185" s="346"/>
      <c r="M185" s="346"/>
      <c r="N185" s="346"/>
      <c r="O185" s="346"/>
      <c r="P185" s="346"/>
      <c r="Q185" s="346"/>
      <c r="R185" s="346"/>
      <c r="S185" s="346"/>
      <c r="T185" s="346"/>
      <c r="U185" s="346"/>
      <c r="V185" s="346"/>
      <c r="W185" s="346"/>
      <c r="X185" s="346"/>
    </row>
    <row r="186" spans="1:24" ht="13.8">
      <c r="A186" s="346"/>
      <c r="B186" s="346"/>
      <c r="C186" s="346"/>
      <c r="D186" s="346"/>
      <c r="E186" s="346"/>
      <c r="F186" s="346"/>
      <c r="G186" s="346"/>
      <c r="H186" s="346"/>
      <c r="I186" s="346"/>
      <c r="J186" s="346"/>
      <c r="K186" s="346"/>
      <c r="L186" s="346"/>
      <c r="M186" s="346"/>
      <c r="N186" s="346"/>
      <c r="O186" s="346"/>
      <c r="P186" s="346"/>
      <c r="Q186" s="346"/>
      <c r="R186" s="346"/>
      <c r="S186" s="346"/>
      <c r="T186" s="346"/>
      <c r="U186" s="346"/>
      <c r="V186" s="346"/>
      <c r="W186" s="346"/>
      <c r="X186" s="346"/>
    </row>
    <row r="187" spans="1:24" ht="13.8">
      <c r="A187" s="346"/>
      <c r="B187" s="346"/>
      <c r="C187" s="346"/>
      <c r="D187" s="346"/>
      <c r="E187" s="346"/>
      <c r="F187" s="346"/>
      <c r="G187" s="346"/>
      <c r="H187" s="346"/>
      <c r="I187" s="346"/>
      <c r="J187" s="346"/>
      <c r="K187" s="346"/>
      <c r="L187" s="346"/>
      <c r="M187" s="346"/>
      <c r="N187" s="346"/>
      <c r="O187" s="346"/>
      <c r="P187" s="346"/>
      <c r="Q187" s="346"/>
      <c r="R187" s="346"/>
      <c r="S187" s="346"/>
      <c r="T187" s="346"/>
      <c r="U187" s="346"/>
      <c r="V187" s="346"/>
      <c r="W187" s="346"/>
      <c r="X187" s="346"/>
    </row>
    <row r="188" spans="1:24" ht="13.8">
      <c r="A188" s="346"/>
      <c r="B188" s="346"/>
      <c r="C188" s="346"/>
      <c r="D188" s="346"/>
      <c r="E188" s="346"/>
      <c r="F188" s="346"/>
      <c r="G188" s="346"/>
      <c r="H188" s="346"/>
      <c r="I188" s="346"/>
      <c r="J188" s="346"/>
      <c r="K188" s="346"/>
      <c r="L188" s="346"/>
      <c r="M188" s="346"/>
      <c r="N188" s="346"/>
      <c r="O188" s="346"/>
      <c r="P188" s="346"/>
      <c r="Q188" s="346"/>
      <c r="R188" s="346"/>
      <c r="S188" s="346"/>
      <c r="T188" s="346"/>
      <c r="U188" s="346"/>
      <c r="V188" s="346"/>
      <c r="W188" s="346"/>
      <c r="X188" s="346"/>
    </row>
    <row r="189" spans="1:24" ht="13.8">
      <c r="A189" s="346"/>
      <c r="B189" s="346"/>
      <c r="C189" s="346"/>
      <c r="D189" s="346"/>
      <c r="E189" s="346"/>
      <c r="F189" s="346"/>
      <c r="G189" s="346"/>
      <c r="H189" s="346"/>
      <c r="I189" s="346"/>
      <c r="J189" s="346"/>
      <c r="K189" s="346"/>
      <c r="L189" s="346"/>
      <c r="M189" s="346"/>
      <c r="N189" s="346"/>
      <c r="O189" s="346"/>
      <c r="P189" s="346"/>
      <c r="Q189" s="346"/>
      <c r="R189" s="346"/>
      <c r="S189" s="346"/>
      <c r="T189" s="346"/>
      <c r="U189" s="346"/>
      <c r="V189" s="346"/>
      <c r="W189" s="346"/>
      <c r="X189" s="346"/>
    </row>
    <row r="190" spans="1:24" ht="13.8">
      <c r="A190" s="346"/>
      <c r="B190" s="346"/>
      <c r="C190" s="346"/>
      <c r="D190" s="346"/>
      <c r="E190" s="346"/>
      <c r="F190" s="346"/>
      <c r="G190" s="346"/>
      <c r="H190" s="346"/>
      <c r="I190" s="346"/>
      <c r="J190" s="346"/>
      <c r="K190" s="346"/>
      <c r="L190" s="346"/>
      <c r="M190" s="346"/>
      <c r="N190" s="346"/>
      <c r="O190" s="346"/>
      <c r="P190" s="346"/>
      <c r="Q190" s="346"/>
      <c r="R190" s="346"/>
      <c r="S190" s="346"/>
      <c r="T190" s="346"/>
      <c r="U190" s="346"/>
      <c r="V190" s="346"/>
      <c r="W190" s="346"/>
      <c r="X190" s="346"/>
    </row>
    <row r="191" spans="1:24" ht="13.8">
      <c r="A191" s="346"/>
      <c r="B191" s="346"/>
      <c r="C191" s="346"/>
      <c r="D191" s="346"/>
      <c r="E191" s="346"/>
      <c r="F191" s="346"/>
      <c r="G191" s="346"/>
      <c r="H191" s="346"/>
      <c r="I191" s="346"/>
      <c r="J191" s="346"/>
      <c r="K191" s="346"/>
      <c r="L191" s="346"/>
      <c r="M191" s="346"/>
      <c r="N191" s="346"/>
      <c r="O191" s="346"/>
      <c r="P191" s="346"/>
      <c r="Q191" s="346"/>
      <c r="R191" s="346"/>
      <c r="S191" s="346"/>
      <c r="T191" s="346"/>
      <c r="U191" s="346"/>
      <c r="V191" s="346"/>
      <c r="W191" s="346"/>
      <c r="X191" s="346"/>
    </row>
    <row r="192" spans="1:24" ht="13.8">
      <c r="A192" s="346"/>
      <c r="B192" s="346"/>
      <c r="C192" s="346"/>
      <c r="D192" s="346"/>
      <c r="E192" s="346"/>
      <c r="F192" s="346"/>
      <c r="G192" s="346"/>
      <c r="H192" s="346"/>
      <c r="I192" s="346"/>
      <c r="J192" s="346"/>
      <c r="K192" s="346"/>
      <c r="L192" s="346"/>
      <c r="M192" s="346"/>
      <c r="N192" s="346"/>
      <c r="O192" s="346"/>
      <c r="P192" s="346"/>
      <c r="Q192" s="346"/>
      <c r="R192" s="346"/>
      <c r="S192" s="346"/>
      <c r="T192" s="346"/>
      <c r="U192" s="346"/>
      <c r="V192" s="346"/>
      <c r="W192" s="346"/>
      <c r="X192" s="346"/>
    </row>
    <row r="193" spans="1:24" ht="13.8">
      <c r="A193" s="346"/>
      <c r="B193" s="346"/>
      <c r="C193" s="346"/>
      <c r="D193" s="346"/>
      <c r="E193" s="346"/>
      <c r="F193" s="346"/>
      <c r="G193" s="346"/>
      <c r="H193" s="346"/>
      <c r="I193" s="346"/>
      <c r="J193" s="346"/>
      <c r="K193" s="346"/>
      <c r="L193" s="346"/>
      <c r="M193" s="346"/>
      <c r="N193" s="346"/>
      <c r="O193" s="346"/>
      <c r="P193" s="346"/>
      <c r="Q193" s="346"/>
      <c r="R193" s="346"/>
      <c r="S193" s="346"/>
      <c r="T193" s="346"/>
      <c r="U193" s="346"/>
      <c r="V193" s="346"/>
      <c r="W193" s="346"/>
      <c r="X193" s="346"/>
    </row>
    <row r="194" spans="1:24" ht="13.8">
      <c r="A194" s="346"/>
      <c r="B194" s="346"/>
      <c r="C194" s="346"/>
      <c r="D194" s="346"/>
      <c r="E194" s="346"/>
      <c r="F194" s="346"/>
      <c r="G194" s="346"/>
      <c r="H194" s="346"/>
      <c r="I194" s="346"/>
      <c r="J194" s="346"/>
      <c r="K194" s="346"/>
      <c r="L194" s="346"/>
      <c r="M194" s="346"/>
      <c r="N194" s="346"/>
      <c r="O194" s="346"/>
      <c r="P194" s="346"/>
      <c r="Q194" s="346"/>
      <c r="R194" s="346"/>
      <c r="S194" s="346"/>
      <c r="T194" s="346"/>
      <c r="U194" s="346"/>
      <c r="V194" s="346"/>
      <c r="W194" s="346"/>
      <c r="X194" s="346"/>
    </row>
    <row r="195" spans="1:24" ht="13.8">
      <c r="A195" s="346"/>
      <c r="B195" s="346"/>
      <c r="C195" s="346"/>
      <c r="D195" s="346"/>
      <c r="E195" s="346"/>
      <c r="F195" s="346"/>
      <c r="G195" s="346"/>
      <c r="H195" s="346"/>
      <c r="I195" s="346"/>
      <c r="J195" s="346"/>
      <c r="K195" s="346"/>
      <c r="L195" s="346"/>
      <c r="M195" s="346"/>
      <c r="N195" s="346"/>
      <c r="O195" s="346"/>
      <c r="P195" s="346"/>
      <c r="Q195" s="346"/>
      <c r="R195" s="346"/>
      <c r="S195" s="346"/>
      <c r="T195" s="346"/>
      <c r="U195" s="346"/>
      <c r="V195" s="346"/>
      <c r="W195" s="346"/>
      <c r="X195" s="346"/>
    </row>
    <row r="196" spans="1:24" ht="13.8">
      <c r="A196" s="346"/>
      <c r="B196" s="346"/>
      <c r="C196" s="346"/>
      <c r="D196" s="346"/>
      <c r="E196" s="346"/>
      <c r="F196" s="346"/>
      <c r="G196" s="346"/>
      <c r="H196" s="346"/>
      <c r="I196" s="346"/>
      <c r="J196" s="346"/>
      <c r="K196" s="346"/>
      <c r="L196" s="346"/>
      <c r="M196" s="346"/>
      <c r="N196" s="346"/>
      <c r="O196" s="346"/>
      <c r="P196" s="346"/>
      <c r="Q196" s="346"/>
      <c r="R196" s="346"/>
      <c r="S196" s="346"/>
      <c r="T196" s="346"/>
      <c r="U196" s="346"/>
      <c r="V196" s="346"/>
      <c r="W196" s="346"/>
      <c r="X196" s="346"/>
    </row>
    <row r="197" spans="1:24" ht="13.8">
      <c r="A197" s="346"/>
      <c r="B197" s="346"/>
      <c r="C197" s="346"/>
      <c r="D197" s="346"/>
      <c r="E197" s="346"/>
      <c r="F197" s="346"/>
      <c r="G197" s="346"/>
      <c r="H197" s="346"/>
      <c r="I197" s="346"/>
      <c r="J197" s="346"/>
      <c r="K197" s="346"/>
      <c r="L197" s="346"/>
      <c r="M197" s="346"/>
      <c r="N197" s="346"/>
      <c r="O197" s="346"/>
      <c r="P197" s="346"/>
      <c r="Q197" s="346"/>
      <c r="R197" s="346"/>
      <c r="S197" s="346"/>
      <c r="T197" s="346"/>
      <c r="U197" s="346"/>
      <c r="V197" s="346"/>
      <c r="W197" s="346"/>
      <c r="X197" s="346"/>
    </row>
    <row r="198" spans="1:24" ht="13.8">
      <c r="A198" s="346"/>
      <c r="B198" s="346"/>
      <c r="C198" s="346"/>
      <c r="D198" s="346"/>
      <c r="E198" s="346"/>
      <c r="F198" s="346"/>
      <c r="G198" s="346"/>
      <c r="H198" s="346"/>
      <c r="I198" s="346"/>
      <c r="J198" s="346"/>
      <c r="K198" s="346"/>
      <c r="L198" s="346"/>
      <c r="M198" s="346"/>
      <c r="N198" s="346"/>
      <c r="O198" s="346"/>
      <c r="P198" s="346"/>
      <c r="Q198" s="346"/>
      <c r="R198" s="346"/>
      <c r="S198" s="346"/>
      <c r="T198" s="346"/>
      <c r="U198" s="346"/>
      <c r="V198" s="346"/>
      <c r="W198" s="346"/>
      <c r="X198" s="346"/>
    </row>
    <row r="199" spans="1:24" ht="13.8">
      <c r="A199" s="346"/>
      <c r="B199" s="346"/>
      <c r="C199" s="346"/>
      <c r="D199" s="346"/>
      <c r="E199" s="346"/>
      <c r="F199" s="346"/>
      <c r="G199" s="346"/>
      <c r="H199" s="346"/>
      <c r="I199" s="346"/>
      <c r="J199" s="346"/>
      <c r="K199" s="346"/>
      <c r="L199" s="346"/>
      <c r="M199" s="346"/>
      <c r="N199" s="346"/>
      <c r="O199" s="346"/>
      <c r="P199" s="346"/>
      <c r="Q199" s="346"/>
      <c r="R199" s="346"/>
      <c r="S199" s="346"/>
      <c r="T199" s="346"/>
      <c r="U199" s="346"/>
      <c r="V199" s="346"/>
      <c r="W199" s="346"/>
      <c r="X199" s="346"/>
    </row>
    <row r="200" spans="1:24" ht="13.8">
      <c r="A200" s="346"/>
      <c r="B200" s="346"/>
      <c r="C200" s="346"/>
      <c r="D200" s="346"/>
      <c r="E200" s="346"/>
      <c r="F200" s="346"/>
      <c r="G200" s="346"/>
      <c r="H200" s="346"/>
      <c r="I200" s="346"/>
      <c r="J200" s="346"/>
      <c r="K200" s="346"/>
      <c r="L200" s="346"/>
      <c r="M200" s="346"/>
      <c r="N200" s="346"/>
      <c r="O200" s="346"/>
      <c r="P200" s="346"/>
      <c r="Q200" s="346"/>
      <c r="R200" s="346"/>
      <c r="S200" s="346"/>
      <c r="T200" s="346"/>
      <c r="U200" s="346"/>
      <c r="V200" s="346"/>
      <c r="W200" s="346"/>
      <c r="X200" s="346"/>
    </row>
    <row r="201" spans="1:24" ht="13.8">
      <c r="A201" s="346"/>
      <c r="B201" s="346"/>
      <c r="C201" s="346"/>
      <c r="D201" s="346"/>
      <c r="E201" s="346"/>
      <c r="F201" s="346"/>
      <c r="G201" s="346"/>
      <c r="H201" s="346"/>
      <c r="I201" s="346"/>
      <c r="J201" s="346"/>
      <c r="K201" s="346"/>
      <c r="L201" s="346"/>
      <c r="M201" s="346"/>
      <c r="N201" s="346"/>
      <c r="O201" s="346"/>
      <c r="P201" s="346"/>
      <c r="Q201" s="346"/>
      <c r="R201" s="346"/>
      <c r="S201" s="346"/>
      <c r="T201" s="346"/>
      <c r="U201" s="346"/>
      <c r="V201" s="346"/>
      <c r="W201" s="346"/>
      <c r="X201" s="346"/>
    </row>
    <row r="202" spans="1:24" ht="13.8">
      <c r="A202" s="346"/>
      <c r="B202" s="346"/>
      <c r="C202" s="346"/>
      <c r="D202" s="346"/>
      <c r="E202" s="346"/>
      <c r="F202" s="346"/>
      <c r="G202" s="346"/>
      <c r="H202" s="346"/>
      <c r="I202" s="346"/>
      <c r="J202" s="346"/>
      <c r="K202" s="346"/>
      <c r="L202" s="346"/>
      <c r="M202" s="346"/>
      <c r="N202" s="346"/>
      <c r="O202" s="346"/>
      <c r="P202" s="346"/>
      <c r="Q202" s="346"/>
      <c r="R202" s="346"/>
      <c r="S202" s="346"/>
      <c r="T202" s="346"/>
      <c r="U202" s="346"/>
      <c r="V202" s="346"/>
      <c r="W202" s="346"/>
      <c r="X202" s="346"/>
    </row>
    <row r="203" spans="1:24" ht="13.8">
      <c r="A203" s="346"/>
      <c r="B203" s="346"/>
      <c r="C203" s="346"/>
      <c r="D203" s="346"/>
      <c r="E203" s="346"/>
      <c r="F203" s="346"/>
      <c r="G203" s="346"/>
      <c r="H203" s="346"/>
      <c r="I203" s="346"/>
      <c r="J203" s="346"/>
      <c r="K203" s="346"/>
      <c r="L203" s="346"/>
      <c r="M203" s="346"/>
      <c r="N203" s="346"/>
      <c r="O203" s="346"/>
      <c r="P203" s="346"/>
      <c r="Q203" s="346"/>
      <c r="R203" s="346"/>
      <c r="S203" s="346"/>
      <c r="T203" s="346"/>
      <c r="U203" s="346"/>
      <c r="V203" s="346"/>
      <c r="W203" s="346"/>
      <c r="X203" s="346"/>
    </row>
    <row r="204" spans="1:24" ht="13.8">
      <c r="A204" s="346"/>
      <c r="B204" s="346"/>
      <c r="C204" s="346"/>
      <c r="D204" s="346"/>
      <c r="E204" s="346"/>
      <c r="F204" s="346"/>
      <c r="G204" s="346"/>
      <c r="H204" s="346"/>
      <c r="I204" s="346"/>
      <c r="J204" s="346"/>
      <c r="K204" s="346"/>
      <c r="L204" s="346"/>
      <c r="M204" s="346"/>
      <c r="N204" s="346"/>
      <c r="O204" s="346"/>
      <c r="P204" s="346"/>
      <c r="Q204" s="346"/>
      <c r="R204" s="346"/>
      <c r="S204" s="346"/>
      <c r="T204" s="346"/>
      <c r="U204" s="346"/>
      <c r="V204" s="346"/>
      <c r="W204" s="346"/>
      <c r="X204" s="346"/>
    </row>
    <row r="205" spans="1:24" ht="13.8">
      <c r="A205" s="346"/>
      <c r="B205" s="346"/>
      <c r="C205" s="346"/>
      <c r="D205" s="346"/>
      <c r="E205" s="346"/>
      <c r="F205" s="346"/>
      <c r="G205" s="346"/>
      <c r="H205" s="346"/>
      <c r="I205" s="346"/>
      <c r="J205" s="346"/>
      <c r="K205" s="346"/>
      <c r="L205" s="346"/>
      <c r="M205" s="346"/>
      <c r="N205" s="346"/>
      <c r="O205" s="346"/>
      <c r="P205" s="346"/>
      <c r="Q205" s="346"/>
      <c r="R205" s="346"/>
      <c r="S205" s="346"/>
      <c r="T205" s="346"/>
      <c r="U205" s="346"/>
      <c r="V205" s="346"/>
      <c r="W205" s="346"/>
      <c r="X205" s="346"/>
    </row>
    <row r="206" spans="1:24" ht="13.8">
      <c r="A206" s="346"/>
      <c r="B206" s="346"/>
      <c r="C206" s="346"/>
      <c r="D206" s="346"/>
      <c r="E206" s="346"/>
      <c r="F206" s="346"/>
      <c r="G206" s="346"/>
      <c r="H206" s="346"/>
      <c r="I206" s="346"/>
      <c r="J206" s="346"/>
      <c r="K206" s="346"/>
      <c r="L206" s="346"/>
      <c r="M206" s="346"/>
      <c r="N206" s="346"/>
      <c r="O206" s="346"/>
      <c r="P206" s="346"/>
      <c r="Q206" s="346"/>
      <c r="R206" s="346"/>
      <c r="S206" s="346"/>
      <c r="T206" s="346"/>
      <c r="U206" s="346"/>
      <c r="V206" s="346"/>
      <c r="W206" s="346"/>
      <c r="X206" s="346"/>
    </row>
    <row r="207" spans="1:24" ht="13.8">
      <c r="A207" s="346"/>
      <c r="B207" s="346"/>
      <c r="C207" s="346"/>
      <c r="D207" s="346"/>
      <c r="E207" s="346"/>
      <c r="F207" s="346"/>
      <c r="G207" s="346"/>
      <c r="H207" s="346"/>
      <c r="I207" s="346"/>
      <c r="J207" s="346"/>
      <c r="K207" s="346"/>
      <c r="L207" s="346"/>
      <c r="M207" s="346"/>
      <c r="N207" s="346"/>
      <c r="O207" s="346"/>
      <c r="P207" s="346"/>
      <c r="Q207" s="346"/>
      <c r="R207" s="346"/>
      <c r="S207" s="346"/>
      <c r="T207" s="346"/>
      <c r="U207" s="346"/>
      <c r="V207" s="346"/>
      <c r="W207" s="346"/>
      <c r="X207" s="346"/>
    </row>
    <row r="208" spans="1:24" ht="13.8">
      <c r="A208" s="346"/>
      <c r="B208" s="346"/>
      <c r="C208" s="346"/>
      <c r="D208" s="346"/>
      <c r="E208" s="346"/>
      <c r="F208" s="346"/>
      <c r="G208" s="346"/>
      <c r="H208" s="346"/>
      <c r="I208" s="346"/>
      <c r="J208" s="346"/>
      <c r="K208" s="346"/>
      <c r="L208" s="346"/>
      <c r="M208" s="346"/>
      <c r="N208" s="346"/>
      <c r="O208" s="346"/>
      <c r="P208" s="346"/>
      <c r="Q208" s="346"/>
      <c r="R208" s="346"/>
      <c r="S208" s="346"/>
      <c r="T208" s="346"/>
      <c r="U208" s="346"/>
      <c r="V208" s="346"/>
      <c r="W208" s="346"/>
      <c r="X208" s="346"/>
    </row>
    <row r="209" spans="1:24" ht="13.8">
      <c r="A209" s="346"/>
      <c r="B209" s="346"/>
      <c r="C209" s="346"/>
      <c r="D209" s="346"/>
      <c r="E209" s="346"/>
      <c r="F209" s="346"/>
      <c r="G209" s="346"/>
      <c r="H209" s="346"/>
      <c r="I209" s="346"/>
      <c r="J209" s="346"/>
      <c r="K209" s="346"/>
      <c r="L209" s="346"/>
      <c r="M209" s="346"/>
      <c r="N209" s="346"/>
      <c r="O209" s="346"/>
      <c r="P209" s="346"/>
      <c r="Q209" s="346"/>
      <c r="R209" s="346"/>
      <c r="S209" s="346"/>
      <c r="T209" s="346"/>
      <c r="U209" s="346"/>
      <c r="V209" s="346"/>
      <c r="W209" s="346"/>
      <c r="X209" s="346"/>
    </row>
    <row r="210" spans="1:24" ht="13.8">
      <c r="A210" s="346"/>
      <c r="B210" s="346"/>
      <c r="C210" s="346"/>
      <c r="D210" s="346"/>
      <c r="E210" s="346"/>
      <c r="F210" s="346"/>
      <c r="G210" s="346"/>
      <c r="H210" s="346"/>
      <c r="I210" s="346"/>
      <c r="J210" s="346"/>
      <c r="K210" s="346"/>
      <c r="L210" s="346"/>
      <c r="M210" s="346"/>
      <c r="N210" s="346"/>
      <c r="O210" s="346"/>
      <c r="P210" s="346"/>
      <c r="Q210" s="346"/>
      <c r="R210" s="346"/>
      <c r="S210" s="346"/>
      <c r="T210" s="346"/>
      <c r="U210" s="346"/>
      <c r="V210" s="346"/>
      <c r="W210" s="346"/>
      <c r="X210" s="346"/>
    </row>
    <row r="211" spans="1:24" ht="13.8">
      <c r="A211" s="346"/>
      <c r="B211" s="346"/>
      <c r="C211" s="346"/>
      <c r="D211" s="346"/>
      <c r="E211" s="346"/>
      <c r="F211" s="346"/>
      <c r="G211" s="346"/>
      <c r="H211" s="346"/>
      <c r="I211" s="346"/>
      <c r="J211" s="346"/>
      <c r="K211" s="346"/>
      <c r="L211" s="346"/>
      <c r="M211" s="346"/>
      <c r="N211" s="346"/>
      <c r="O211" s="346"/>
      <c r="P211" s="346"/>
      <c r="Q211" s="346"/>
      <c r="R211" s="346"/>
      <c r="S211" s="346"/>
      <c r="T211" s="346"/>
      <c r="U211" s="346"/>
      <c r="V211" s="346"/>
      <c r="W211" s="346"/>
      <c r="X211" s="346"/>
    </row>
    <row r="212" spans="1:24" ht="13.8">
      <c r="A212" s="346"/>
      <c r="B212" s="346"/>
      <c r="C212" s="346"/>
      <c r="D212" s="346"/>
      <c r="E212" s="346"/>
      <c r="F212" s="346"/>
      <c r="G212" s="346"/>
      <c r="H212" s="346"/>
      <c r="I212" s="346"/>
      <c r="J212" s="346"/>
      <c r="K212" s="346"/>
      <c r="L212" s="346"/>
      <c r="M212" s="346"/>
      <c r="N212" s="346"/>
      <c r="O212" s="346"/>
      <c r="P212" s="346"/>
      <c r="Q212" s="346"/>
      <c r="R212" s="346"/>
      <c r="S212" s="346"/>
      <c r="T212" s="346"/>
      <c r="U212" s="346"/>
      <c r="V212" s="346"/>
      <c r="W212" s="346"/>
      <c r="X212" s="346"/>
    </row>
    <row r="213" spans="1:24" ht="13.8">
      <c r="A213" s="346"/>
      <c r="B213" s="346"/>
      <c r="C213" s="346"/>
      <c r="D213" s="346"/>
      <c r="E213" s="346"/>
      <c r="F213" s="346"/>
      <c r="G213" s="346"/>
      <c r="H213" s="346"/>
      <c r="I213" s="346"/>
      <c r="J213" s="346"/>
      <c r="K213" s="346"/>
      <c r="L213" s="346"/>
      <c r="M213" s="346"/>
      <c r="N213" s="346"/>
      <c r="O213" s="346"/>
      <c r="P213" s="346"/>
      <c r="Q213" s="346"/>
      <c r="R213" s="346"/>
      <c r="S213" s="346"/>
      <c r="T213" s="346"/>
      <c r="U213" s="346"/>
      <c r="V213" s="346"/>
      <c r="W213" s="346"/>
      <c r="X213" s="346"/>
    </row>
    <row r="214" spans="1:24" ht="13.8">
      <c r="A214" s="346"/>
      <c r="B214" s="346"/>
      <c r="C214" s="346"/>
      <c r="D214" s="346"/>
      <c r="E214" s="346"/>
      <c r="F214" s="346"/>
      <c r="G214" s="346"/>
      <c r="H214" s="346"/>
      <c r="I214" s="346"/>
      <c r="J214" s="346"/>
      <c r="K214" s="346"/>
      <c r="L214" s="346"/>
      <c r="M214" s="346"/>
      <c r="N214" s="346"/>
      <c r="O214" s="346"/>
      <c r="P214" s="346"/>
      <c r="Q214" s="346"/>
      <c r="R214" s="346"/>
      <c r="S214" s="346"/>
      <c r="T214" s="346"/>
      <c r="U214" s="346"/>
      <c r="V214" s="346"/>
      <c r="W214" s="346"/>
      <c r="X214" s="346"/>
    </row>
    <row r="215" spans="1:24" ht="13.8">
      <c r="A215" s="346"/>
      <c r="B215" s="346"/>
      <c r="C215" s="346"/>
      <c r="D215" s="346"/>
      <c r="E215" s="346"/>
      <c r="F215" s="346"/>
      <c r="G215" s="346"/>
      <c r="H215" s="346"/>
      <c r="I215" s="346"/>
      <c r="J215" s="346"/>
      <c r="K215" s="346"/>
      <c r="L215" s="346"/>
      <c r="M215" s="346"/>
      <c r="N215" s="346"/>
      <c r="O215" s="346"/>
      <c r="P215" s="346"/>
      <c r="Q215" s="346"/>
      <c r="R215" s="346"/>
      <c r="S215" s="346"/>
      <c r="T215" s="346"/>
      <c r="U215" s="346"/>
      <c r="V215" s="346"/>
      <c r="W215" s="346"/>
      <c r="X215" s="346"/>
    </row>
    <row r="216" spans="1:24" ht="13.8">
      <c r="A216" s="346"/>
      <c r="B216" s="346"/>
      <c r="C216" s="346"/>
      <c r="D216" s="346"/>
      <c r="E216" s="346"/>
      <c r="F216" s="346"/>
      <c r="G216" s="346"/>
      <c r="H216" s="346"/>
      <c r="I216" s="346"/>
      <c r="J216" s="346"/>
      <c r="K216" s="346"/>
      <c r="L216" s="346"/>
      <c r="M216" s="346"/>
      <c r="N216" s="346"/>
      <c r="O216" s="346"/>
      <c r="P216" s="346"/>
      <c r="Q216" s="346"/>
      <c r="R216" s="346"/>
      <c r="S216" s="346"/>
      <c r="T216" s="346"/>
      <c r="U216" s="346"/>
      <c r="V216" s="346"/>
      <c r="W216" s="346"/>
      <c r="X216" s="346"/>
    </row>
    <row r="217" spans="1:24" ht="13.8">
      <c r="A217" s="346"/>
      <c r="B217" s="346"/>
      <c r="C217" s="346"/>
      <c r="D217" s="346"/>
      <c r="E217" s="346"/>
      <c r="F217" s="346"/>
      <c r="G217" s="346"/>
      <c r="H217" s="346"/>
      <c r="I217" s="346"/>
      <c r="J217" s="346"/>
      <c r="K217" s="346"/>
      <c r="L217" s="346"/>
      <c r="M217" s="346"/>
      <c r="N217" s="346"/>
      <c r="O217" s="346"/>
      <c r="P217" s="346"/>
      <c r="Q217" s="346"/>
      <c r="R217" s="346"/>
      <c r="S217" s="346"/>
      <c r="T217" s="346"/>
      <c r="U217" s="346"/>
      <c r="V217" s="346"/>
      <c r="W217" s="346"/>
      <c r="X217" s="346"/>
    </row>
    <row r="218" spans="1:24" ht="13.8">
      <c r="A218" s="346"/>
      <c r="B218" s="346"/>
      <c r="C218" s="346"/>
      <c r="D218" s="346"/>
      <c r="E218" s="346"/>
      <c r="F218" s="346"/>
      <c r="G218" s="346"/>
      <c r="H218" s="346"/>
      <c r="I218" s="346"/>
      <c r="J218" s="346"/>
      <c r="K218" s="346"/>
      <c r="L218" s="346"/>
      <c r="M218" s="346"/>
      <c r="N218" s="346"/>
      <c r="O218" s="346"/>
      <c r="P218" s="346"/>
      <c r="Q218" s="346"/>
      <c r="R218" s="346"/>
      <c r="S218" s="346"/>
      <c r="T218" s="346"/>
      <c r="U218" s="346"/>
      <c r="V218" s="346"/>
      <c r="W218" s="346"/>
      <c r="X218" s="346"/>
    </row>
    <row r="219" spans="1:24" ht="13.8">
      <c r="A219" s="346"/>
      <c r="B219" s="346"/>
      <c r="C219" s="346"/>
      <c r="D219" s="346"/>
      <c r="E219" s="346"/>
      <c r="F219" s="346"/>
      <c r="G219" s="346"/>
      <c r="H219" s="346"/>
      <c r="I219" s="346"/>
      <c r="J219" s="346"/>
      <c r="K219" s="346"/>
      <c r="L219" s="346"/>
      <c r="M219" s="346"/>
      <c r="N219" s="346"/>
      <c r="O219" s="346"/>
      <c r="P219" s="346"/>
      <c r="Q219" s="346"/>
      <c r="R219" s="346"/>
      <c r="S219" s="346"/>
      <c r="T219" s="346"/>
      <c r="U219" s="346"/>
      <c r="V219" s="346"/>
      <c r="W219" s="346"/>
      <c r="X219" s="346"/>
    </row>
    <row r="220" spans="1:24" ht="13.8">
      <c r="A220" s="346"/>
      <c r="B220" s="346"/>
      <c r="C220" s="346"/>
      <c r="D220" s="346"/>
      <c r="E220" s="346"/>
      <c r="F220" s="346"/>
      <c r="G220" s="346"/>
      <c r="H220" s="346"/>
      <c r="I220" s="346"/>
      <c r="J220" s="346"/>
      <c r="K220" s="346"/>
      <c r="L220" s="346"/>
      <c r="M220" s="346"/>
      <c r="N220" s="346"/>
      <c r="O220" s="346"/>
      <c r="P220" s="346"/>
      <c r="Q220" s="346"/>
      <c r="R220" s="346"/>
      <c r="S220" s="346"/>
      <c r="T220" s="346"/>
      <c r="U220" s="346"/>
      <c r="V220" s="346"/>
      <c r="W220" s="346"/>
      <c r="X220" s="346"/>
    </row>
    <row r="221" spans="1:24" ht="13.8">
      <c r="A221" s="346"/>
      <c r="B221" s="346"/>
      <c r="C221" s="346"/>
      <c r="D221" s="346"/>
      <c r="E221" s="346"/>
      <c r="F221" s="346"/>
      <c r="G221" s="346"/>
      <c r="H221" s="346"/>
      <c r="I221" s="346"/>
      <c r="J221" s="346"/>
      <c r="K221" s="346"/>
      <c r="L221" s="346"/>
      <c r="M221" s="346"/>
      <c r="N221" s="346"/>
      <c r="O221" s="346"/>
      <c r="P221" s="346"/>
      <c r="Q221" s="346"/>
      <c r="R221" s="346"/>
      <c r="S221" s="346"/>
      <c r="T221" s="346"/>
      <c r="U221" s="346"/>
      <c r="V221" s="346"/>
      <c r="W221" s="346"/>
      <c r="X221" s="346"/>
    </row>
    <row r="222" spans="1:24" ht="13.8">
      <c r="A222" s="346"/>
      <c r="B222" s="346"/>
      <c r="C222" s="346"/>
      <c r="D222" s="346"/>
      <c r="E222" s="346"/>
      <c r="F222" s="346"/>
      <c r="G222" s="346"/>
      <c r="H222" s="346"/>
      <c r="I222" s="346"/>
      <c r="J222" s="346"/>
      <c r="K222" s="346"/>
      <c r="L222" s="346"/>
      <c r="M222" s="346"/>
      <c r="N222" s="346"/>
      <c r="O222" s="346"/>
      <c r="P222" s="346"/>
      <c r="Q222" s="346"/>
      <c r="R222" s="346"/>
      <c r="S222" s="346"/>
      <c r="T222" s="346"/>
      <c r="U222" s="346"/>
      <c r="V222" s="346"/>
      <c r="W222" s="346"/>
      <c r="X222" s="346"/>
    </row>
    <row r="223" spans="1:24" ht="13.8">
      <c r="A223" s="346"/>
      <c r="B223" s="346"/>
      <c r="C223" s="346"/>
      <c r="D223" s="346"/>
      <c r="E223" s="346"/>
      <c r="F223" s="346"/>
      <c r="G223" s="346"/>
      <c r="H223" s="346"/>
      <c r="I223" s="346"/>
      <c r="J223" s="346"/>
      <c r="K223" s="346"/>
      <c r="L223" s="346"/>
      <c r="M223" s="346"/>
      <c r="N223" s="346"/>
      <c r="O223" s="346"/>
      <c r="P223" s="346"/>
      <c r="Q223" s="346"/>
      <c r="R223" s="346"/>
      <c r="S223" s="346"/>
      <c r="T223" s="346"/>
      <c r="U223" s="346"/>
      <c r="V223" s="346"/>
      <c r="W223" s="346"/>
      <c r="X223" s="346"/>
    </row>
    <row r="224" spans="1:24" ht="13.8">
      <c r="A224" s="346"/>
      <c r="B224" s="346"/>
      <c r="C224" s="346"/>
      <c r="D224" s="346"/>
      <c r="E224" s="346"/>
      <c r="F224" s="346"/>
      <c r="G224" s="346"/>
      <c r="H224" s="346"/>
      <c r="I224" s="346"/>
      <c r="J224" s="346"/>
      <c r="K224" s="346"/>
      <c r="L224" s="346"/>
      <c r="M224" s="346"/>
      <c r="N224" s="346"/>
      <c r="O224" s="346"/>
      <c r="P224" s="346"/>
      <c r="Q224" s="346"/>
      <c r="R224" s="346"/>
      <c r="S224" s="346"/>
      <c r="T224" s="346"/>
      <c r="U224" s="346"/>
      <c r="V224" s="346"/>
      <c r="W224" s="346"/>
      <c r="X224" s="346"/>
    </row>
    <row r="225" spans="1:24" ht="13.8">
      <c r="A225" s="346"/>
      <c r="B225" s="346"/>
      <c r="C225" s="346"/>
      <c r="D225" s="346"/>
      <c r="E225" s="346"/>
      <c r="F225" s="346"/>
      <c r="G225" s="346"/>
      <c r="H225" s="346"/>
      <c r="I225" s="346"/>
      <c r="J225" s="346"/>
      <c r="K225" s="346"/>
      <c r="L225" s="346"/>
      <c r="M225" s="346"/>
      <c r="N225" s="346"/>
      <c r="O225" s="346"/>
      <c r="P225" s="346"/>
      <c r="Q225" s="346"/>
      <c r="R225" s="346"/>
      <c r="S225" s="346"/>
      <c r="T225" s="346"/>
      <c r="U225" s="346"/>
      <c r="V225" s="346"/>
      <c r="W225" s="346"/>
      <c r="X225" s="346"/>
    </row>
    <row r="226" spans="1:24" ht="13.8">
      <c r="A226" s="346"/>
      <c r="B226" s="346"/>
      <c r="C226" s="346"/>
      <c r="D226" s="346"/>
      <c r="E226" s="346"/>
      <c r="F226" s="346"/>
      <c r="G226" s="346"/>
      <c r="H226" s="346"/>
      <c r="I226" s="346"/>
      <c r="J226" s="346"/>
      <c r="K226" s="346"/>
      <c r="L226" s="346"/>
      <c r="M226" s="346"/>
      <c r="N226" s="346"/>
      <c r="O226" s="346"/>
      <c r="P226" s="346"/>
      <c r="Q226" s="346"/>
      <c r="R226" s="346"/>
      <c r="S226" s="346"/>
      <c r="T226" s="346"/>
      <c r="U226" s="346"/>
      <c r="V226" s="346"/>
      <c r="W226" s="346"/>
      <c r="X226" s="346"/>
    </row>
    <row r="227" spans="1:24" ht="13.8">
      <c r="A227" s="346"/>
      <c r="B227" s="346"/>
      <c r="C227" s="346"/>
      <c r="D227" s="346"/>
      <c r="E227" s="346"/>
      <c r="F227" s="346"/>
      <c r="G227" s="346"/>
      <c r="H227" s="346"/>
      <c r="I227" s="346"/>
      <c r="J227" s="346"/>
      <c r="K227" s="346"/>
      <c r="L227" s="346"/>
      <c r="M227" s="346"/>
      <c r="N227" s="346"/>
      <c r="O227" s="346"/>
      <c r="P227" s="346"/>
      <c r="Q227" s="346"/>
      <c r="R227" s="346"/>
      <c r="S227" s="346"/>
      <c r="T227" s="346"/>
      <c r="U227" s="346"/>
      <c r="V227" s="346"/>
      <c r="W227" s="346"/>
      <c r="X227" s="346"/>
    </row>
    <row r="228" spans="1:24" ht="13.8">
      <c r="A228" s="346"/>
      <c r="B228" s="346"/>
      <c r="C228" s="346"/>
      <c r="D228" s="346"/>
      <c r="E228" s="346"/>
      <c r="F228" s="346"/>
      <c r="G228" s="346"/>
      <c r="H228" s="346"/>
      <c r="I228" s="346"/>
      <c r="J228" s="346"/>
      <c r="K228" s="346"/>
      <c r="L228" s="346"/>
      <c r="M228" s="346"/>
      <c r="N228" s="346"/>
      <c r="O228" s="346"/>
      <c r="P228" s="346"/>
      <c r="Q228" s="346"/>
      <c r="R228" s="346"/>
      <c r="S228" s="346"/>
      <c r="T228" s="346"/>
      <c r="U228" s="346"/>
      <c r="V228" s="346"/>
      <c r="W228" s="346"/>
      <c r="X228" s="346"/>
    </row>
    <row r="229" spans="1:24" ht="13.8">
      <c r="A229" s="346"/>
      <c r="B229" s="346"/>
      <c r="C229" s="346"/>
      <c r="D229" s="346"/>
      <c r="E229" s="346"/>
      <c r="F229" s="346"/>
      <c r="G229" s="346"/>
      <c r="H229" s="346"/>
      <c r="I229" s="346"/>
      <c r="J229" s="346"/>
      <c r="K229" s="346"/>
      <c r="L229" s="346"/>
      <c r="M229" s="346"/>
      <c r="N229" s="346"/>
      <c r="O229" s="346"/>
      <c r="P229" s="346"/>
      <c r="Q229" s="346"/>
      <c r="R229" s="346"/>
      <c r="S229" s="346"/>
      <c r="T229" s="346"/>
      <c r="U229" s="346"/>
      <c r="V229" s="346"/>
      <c r="W229" s="346"/>
      <c r="X229" s="346"/>
    </row>
    <row r="230" spans="1:24" ht="13.8">
      <c r="A230" s="346"/>
      <c r="B230" s="346"/>
      <c r="C230" s="346"/>
      <c r="D230" s="346"/>
      <c r="E230" s="346"/>
      <c r="F230" s="346"/>
      <c r="G230" s="346"/>
      <c r="H230" s="346"/>
      <c r="I230" s="346"/>
      <c r="J230" s="346"/>
      <c r="K230" s="346"/>
      <c r="L230" s="346"/>
      <c r="M230" s="346"/>
      <c r="N230" s="346"/>
      <c r="O230" s="346"/>
      <c r="P230" s="346"/>
      <c r="Q230" s="346"/>
      <c r="R230" s="346"/>
      <c r="S230" s="346"/>
      <c r="T230" s="346"/>
      <c r="U230" s="346"/>
      <c r="V230" s="346"/>
      <c r="W230" s="346"/>
      <c r="X230" s="346"/>
    </row>
    <row r="231" spans="1:24" ht="13.8">
      <c r="A231" s="346"/>
      <c r="B231" s="346"/>
      <c r="C231" s="346"/>
      <c r="D231" s="346"/>
      <c r="E231" s="346"/>
      <c r="F231" s="346"/>
      <c r="G231" s="346"/>
      <c r="H231" s="346"/>
      <c r="I231" s="346"/>
      <c r="J231" s="346"/>
      <c r="K231" s="346"/>
      <c r="L231" s="346"/>
      <c r="M231" s="346"/>
      <c r="N231" s="346"/>
      <c r="O231" s="346"/>
      <c r="P231" s="346"/>
      <c r="Q231" s="346"/>
      <c r="R231" s="346"/>
      <c r="S231" s="346"/>
      <c r="T231" s="346"/>
      <c r="U231" s="346"/>
      <c r="V231" s="346"/>
      <c r="W231" s="346"/>
      <c r="X231" s="346"/>
    </row>
    <row r="232" spans="1:24" ht="13.8">
      <c r="A232" s="346"/>
      <c r="B232" s="346"/>
      <c r="C232" s="346"/>
      <c r="D232" s="346"/>
      <c r="E232" s="346"/>
      <c r="F232" s="346"/>
      <c r="G232" s="346"/>
      <c r="H232" s="346"/>
      <c r="I232" s="346"/>
      <c r="J232" s="346"/>
      <c r="K232" s="346"/>
      <c r="L232" s="346"/>
      <c r="M232" s="346"/>
      <c r="N232" s="346"/>
      <c r="O232" s="346"/>
      <c r="P232" s="346"/>
      <c r="Q232" s="346"/>
      <c r="R232" s="346"/>
      <c r="S232" s="346"/>
      <c r="T232" s="346"/>
      <c r="U232" s="346"/>
      <c r="V232" s="346"/>
      <c r="W232" s="346"/>
      <c r="X232" s="346"/>
    </row>
    <row r="233" spans="1:24" ht="13.8">
      <c r="A233" s="346"/>
      <c r="B233" s="346"/>
      <c r="C233" s="346"/>
      <c r="D233" s="346"/>
      <c r="E233" s="346"/>
      <c r="F233" s="346"/>
      <c r="G233" s="346"/>
      <c r="H233" s="346"/>
      <c r="I233" s="346"/>
      <c r="J233" s="346"/>
      <c r="K233" s="346"/>
      <c r="L233" s="346"/>
      <c r="M233" s="346"/>
      <c r="N233" s="346"/>
      <c r="O233" s="346"/>
      <c r="P233" s="346"/>
      <c r="Q233" s="346"/>
      <c r="R233" s="346"/>
      <c r="S233" s="346"/>
      <c r="T233" s="346"/>
      <c r="U233" s="346"/>
      <c r="V233" s="346"/>
      <c r="W233" s="346"/>
      <c r="X233" s="346"/>
    </row>
    <row r="234" spans="1:24" ht="13.8">
      <c r="A234" s="346"/>
      <c r="B234" s="346"/>
      <c r="C234" s="346"/>
      <c r="D234" s="346"/>
      <c r="E234" s="346"/>
      <c r="F234" s="346"/>
      <c r="G234" s="346"/>
      <c r="H234" s="346"/>
      <c r="I234" s="346"/>
      <c r="J234" s="346"/>
      <c r="K234" s="346"/>
      <c r="L234" s="346"/>
      <c r="M234" s="346"/>
      <c r="N234" s="346"/>
      <c r="O234" s="346"/>
      <c r="P234" s="346"/>
      <c r="Q234" s="346"/>
      <c r="R234" s="346"/>
      <c r="S234" s="346"/>
      <c r="T234" s="346"/>
      <c r="U234" s="346"/>
      <c r="V234" s="346"/>
      <c r="W234" s="346"/>
      <c r="X234" s="346"/>
    </row>
    <row r="235" spans="1:24" ht="13.8">
      <c r="A235" s="346"/>
      <c r="B235" s="346"/>
      <c r="C235" s="346"/>
      <c r="D235" s="346"/>
      <c r="E235" s="346"/>
      <c r="F235" s="346"/>
      <c r="G235" s="346"/>
      <c r="H235" s="346"/>
      <c r="I235" s="346"/>
      <c r="J235" s="346"/>
      <c r="K235" s="346"/>
      <c r="L235" s="346"/>
      <c r="M235" s="346"/>
      <c r="N235" s="346"/>
      <c r="O235" s="346"/>
      <c r="P235" s="346"/>
      <c r="Q235" s="346"/>
      <c r="R235" s="346"/>
      <c r="S235" s="346"/>
      <c r="T235" s="346"/>
      <c r="U235" s="346"/>
      <c r="V235" s="346"/>
      <c r="W235" s="346"/>
      <c r="X235" s="346"/>
    </row>
    <row r="236" spans="1:24" ht="13.8">
      <c r="A236" s="346"/>
      <c r="B236" s="346"/>
      <c r="C236" s="346"/>
      <c r="D236" s="346"/>
      <c r="E236" s="346"/>
      <c r="F236" s="346"/>
      <c r="G236" s="346"/>
      <c r="H236" s="346"/>
      <c r="I236" s="346"/>
      <c r="J236" s="346"/>
      <c r="K236" s="346"/>
      <c r="L236" s="346"/>
      <c r="M236" s="346"/>
      <c r="N236" s="346"/>
      <c r="O236" s="346"/>
      <c r="P236" s="346"/>
      <c r="Q236" s="346"/>
      <c r="R236" s="346"/>
      <c r="S236" s="346"/>
      <c r="T236" s="346"/>
      <c r="U236" s="346"/>
      <c r="V236" s="346"/>
      <c r="W236" s="346"/>
      <c r="X236" s="346"/>
    </row>
    <row r="237" spans="1:24" ht="13.8">
      <c r="A237" s="346"/>
      <c r="B237" s="346"/>
      <c r="C237" s="346"/>
      <c r="D237" s="346"/>
      <c r="E237" s="346"/>
      <c r="F237" s="346"/>
      <c r="G237" s="346"/>
      <c r="H237" s="346"/>
      <c r="I237" s="346"/>
      <c r="J237" s="346"/>
      <c r="K237" s="346"/>
      <c r="L237" s="346"/>
      <c r="M237" s="346"/>
      <c r="N237" s="346"/>
      <c r="O237" s="346"/>
      <c r="P237" s="346"/>
      <c r="Q237" s="346"/>
      <c r="R237" s="346"/>
      <c r="S237" s="346"/>
      <c r="T237" s="346"/>
      <c r="U237" s="346"/>
      <c r="V237" s="346"/>
      <c r="W237" s="346"/>
      <c r="X237" s="346"/>
    </row>
    <row r="238" spans="1:24" ht="13.8">
      <c r="A238" s="346"/>
      <c r="B238" s="346"/>
      <c r="C238" s="346"/>
      <c r="D238" s="346"/>
      <c r="E238" s="346"/>
      <c r="F238" s="346"/>
      <c r="G238" s="346"/>
      <c r="H238" s="346"/>
      <c r="I238" s="346"/>
      <c r="J238" s="346"/>
      <c r="K238" s="346"/>
      <c r="L238" s="346"/>
      <c r="M238" s="346"/>
      <c r="N238" s="346"/>
      <c r="O238" s="346"/>
      <c r="P238" s="346"/>
      <c r="Q238" s="346"/>
      <c r="R238" s="346"/>
      <c r="S238" s="346"/>
      <c r="T238" s="346"/>
      <c r="U238" s="346"/>
      <c r="V238" s="346"/>
      <c r="W238" s="346"/>
      <c r="X238" s="346"/>
    </row>
    <row r="239" spans="1:24" ht="13.8">
      <c r="A239" s="346"/>
      <c r="B239" s="346"/>
      <c r="C239" s="346"/>
      <c r="D239" s="346"/>
      <c r="E239" s="346"/>
      <c r="F239" s="346"/>
      <c r="G239" s="346"/>
      <c r="H239" s="346"/>
      <c r="I239" s="346"/>
      <c r="J239" s="346"/>
      <c r="K239" s="346"/>
      <c r="L239" s="346"/>
      <c r="M239" s="346"/>
      <c r="N239" s="346"/>
      <c r="O239" s="346"/>
      <c r="P239" s="346"/>
      <c r="Q239" s="346"/>
      <c r="R239" s="346"/>
      <c r="S239" s="346"/>
      <c r="T239" s="346"/>
      <c r="U239" s="346"/>
      <c r="V239" s="346"/>
      <c r="W239" s="346"/>
      <c r="X239" s="346"/>
    </row>
    <row r="240" spans="1:24" ht="13.8">
      <c r="A240" s="346"/>
      <c r="B240" s="346"/>
      <c r="C240" s="346"/>
      <c r="D240" s="346"/>
      <c r="E240" s="346"/>
      <c r="F240" s="346"/>
      <c r="G240" s="346"/>
      <c r="H240" s="346"/>
      <c r="I240" s="346"/>
      <c r="J240" s="346"/>
      <c r="K240" s="346"/>
      <c r="L240" s="346"/>
      <c r="M240" s="346"/>
      <c r="N240" s="346"/>
      <c r="O240" s="346"/>
      <c r="P240" s="346"/>
      <c r="Q240" s="346"/>
      <c r="R240" s="346"/>
      <c r="S240" s="346"/>
      <c r="T240" s="346"/>
      <c r="U240" s="346"/>
      <c r="V240" s="346"/>
      <c r="W240" s="346"/>
      <c r="X240" s="346"/>
    </row>
    <row r="241" spans="1:24" ht="13.8">
      <c r="A241" s="346"/>
      <c r="B241" s="346"/>
      <c r="C241" s="346"/>
      <c r="D241" s="346"/>
      <c r="E241" s="346"/>
      <c r="F241" s="346"/>
      <c r="G241" s="346"/>
      <c r="H241" s="346"/>
      <c r="I241" s="346"/>
      <c r="J241" s="346"/>
      <c r="K241" s="346"/>
      <c r="L241" s="346"/>
      <c r="M241" s="346"/>
      <c r="N241" s="346"/>
      <c r="O241" s="346"/>
      <c r="P241" s="346"/>
      <c r="Q241" s="346"/>
      <c r="R241" s="346"/>
      <c r="S241" s="346"/>
      <c r="T241" s="346"/>
      <c r="U241" s="346"/>
      <c r="V241" s="346"/>
      <c r="W241" s="346"/>
      <c r="X241" s="346"/>
    </row>
    <row r="242" spans="1:24" ht="13.8">
      <c r="A242" s="346"/>
      <c r="B242" s="346"/>
      <c r="C242" s="346"/>
      <c r="D242" s="346"/>
      <c r="E242" s="346"/>
      <c r="F242" s="346"/>
      <c r="G242" s="346"/>
      <c r="H242" s="346"/>
      <c r="I242" s="346"/>
      <c r="J242" s="346"/>
      <c r="K242" s="346"/>
      <c r="L242" s="346"/>
      <c r="M242" s="346"/>
      <c r="N242" s="346"/>
      <c r="O242" s="346"/>
      <c r="P242" s="346"/>
      <c r="Q242" s="346"/>
      <c r="R242" s="346"/>
      <c r="S242" s="346"/>
      <c r="T242" s="346"/>
      <c r="U242" s="346"/>
      <c r="V242" s="346"/>
      <c r="W242" s="346"/>
      <c r="X242" s="346"/>
    </row>
    <row r="243" spans="1:24" ht="13.8">
      <c r="A243" s="346"/>
      <c r="B243" s="346"/>
      <c r="C243" s="346"/>
      <c r="D243" s="346"/>
      <c r="E243" s="346"/>
      <c r="F243" s="346"/>
      <c r="G243" s="346"/>
      <c r="H243" s="346"/>
      <c r="I243" s="346"/>
      <c r="J243" s="346"/>
      <c r="K243" s="346"/>
      <c r="L243" s="346"/>
      <c r="M243" s="346"/>
      <c r="N243" s="346"/>
      <c r="O243" s="346"/>
      <c r="P243" s="346"/>
      <c r="Q243" s="346"/>
      <c r="R243" s="346"/>
      <c r="S243" s="346"/>
      <c r="T243" s="346"/>
      <c r="U243" s="346"/>
      <c r="V243" s="346"/>
      <c r="W243" s="346"/>
      <c r="X243" s="346"/>
    </row>
    <row r="244" spans="1:24" ht="13.8">
      <c r="A244" s="346"/>
      <c r="B244" s="346"/>
      <c r="C244" s="346"/>
      <c r="D244" s="346"/>
      <c r="E244" s="346"/>
      <c r="F244" s="346"/>
      <c r="G244" s="346"/>
      <c r="H244" s="346"/>
      <c r="I244" s="346"/>
      <c r="J244" s="346"/>
      <c r="K244" s="346"/>
      <c r="L244" s="346"/>
      <c r="M244" s="346"/>
      <c r="N244" s="346"/>
      <c r="O244" s="346"/>
      <c r="P244" s="346"/>
      <c r="Q244" s="346"/>
      <c r="R244" s="346"/>
      <c r="S244" s="346"/>
      <c r="T244" s="346"/>
      <c r="U244" s="346"/>
      <c r="V244" s="346"/>
      <c r="W244" s="346"/>
      <c r="X244" s="346"/>
    </row>
    <row r="245" spans="1:24" ht="13.8">
      <c r="A245" s="346"/>
      <c r="B245" s="346"/>
      <c r="C245" s="346"/>
      <c r="D245" s="346"/>
      <c r="E245" s="346"/>
      <c r="F245" s="346"/>
      <c r="G245" s="346"/>
      <c r="H245" s="346"/>
      <c r="I245" s="346"/>
      <c r="J245" s="346"/>
      <c r="K245" s="346"/>
      <c r="L245" s="346"/>
      <c r="M245" s="346"/>
      <c r="N245" s="346"/>
      <c r="O245" s="346"/>
      <c r="P245" s="346"/>
      <c r="Q245" s="346"/>
      <c r="R245" s="346"/>
      <c r="S245" s="346"/>
      <c r="T245" s="346"/>
      <c r="U245" s="346"/>
      <c r="V245" s="346"/>
      <c r="W245" s="346"/>
      <c r="X245" s="346"/>
    </row>
    <row r="246" spans="1:24" ht="13.8">
      <c r="A246" s="346"/>
      <c r="B246" s="346"/>
      <c r="C246" s="346"/>
      <c r="D246" s="346"/>
      <c r="E246" s="346"/>
      <c r="F246" s="346"/>
      <c r="G246" s="346"/>
      <c r="H246" s="346"/>
      <c r="I246" s="346"/>
      <c r="J246" s="346"/>
      <c r="K246" s="346"/>
      <c r="L246" s="346"/>
      <c r="M246" s="346"/>
      <c r="N246" s="346"/>
      <c r="O246" s="346"/>
      <c r="P246" s="346"/>
      <c r="Q246" s="346"/>
      <c r="R246" s="346"/>
      <c r="S246" s="346"/>
      <c r="T246" s="346"/>
      <c r="U246" s="346"/>
      <c r="V246" s="346"/>
      <c r="W246" s="346"/>
      <c r="X246" s="346"/>
    </row>
    <row r="247" spans="1:24" ht="13.8">
      <c r="A247" s="346"/>
      <c r="B247" s="346"/>
      <c r="C247" s="346"/>
      <c r="D247" s="346"/>
      <c r="E247" s="346"/>
      <c r="F247" s="346"/>
      <c r="G247" s="346"/>
      <c r="H247" s="346"/>
      <c r="I247" s="346"/>
      <c r="J247" s="346"/>
      <c r="K247" s="346"/>
      <c r="L247" s="346"/>
      <c r="M247" s="346"/>
      <c r="N247" s="346"/>
      <c r="O247" s="346"/>
      <c r="P247" s="346"/>
      <c r="Q247" s="346"/>
      <c r="R247" s="346"/>
      <c r="S247" s="346"/>
      <c r="T247" s="346"/>
      <c r="U247" s="346"/>
      <c r="V247" s="346"/>
      <c r="W247" s="346"/>
      <c r="X247" s="346"/>
    </row>
    <row r="248" spans="1:24" ht="13.8">
      <c r="A248" s="346"/>
      <c r="B248" s="346"/>
      <c r="C248" s="346"/>
      <c r="D248" s="346"/>
      <c r="E248" s="346"/>
      <c r="F248" s="346"/>
      <c r="G248" s="346"/>
      <c r="H248" s="346"/>
      <c r="I248" s="346"/>
      <c r="J248" s="346"/>
      <c r="K248" s="346"/>
      <c r="L248" s="346"/>
      <c r="M248" s="346"/>
      <c r="N248" s="346"/>
      <c r="O248" s="346"/>
      <c r="P248" s="346"/>
      <c r="Q248" s="346"/>
      <c r="R248" s="346"/>
      <c r="S248" s="346"/>
      <c r="T248" s="346"/>
      <c r="U248" s="346"/>
      <c r="V248" s="346"/>
      <c r="W248" s="346"/>
      <c r="X248" s="346"/>
    </row>
    <row r="249" spans="1:24" ht="13.8">
      <c r="A249" s="346"/>
      <c r="B249" s="346"/>
      <c r="C249" s="346"/>
      <c r="D249" s="346"/>
      <c r="E249" s="346"/>
      <c r="F249" s="346"/>
      <c r="G249" s="346"/>
      <c r="H249" s="346"/>
      <c r="I249" s="346"/>
      <c r="J249" s="346"/>
      <c r="K249" s="346"/>
      <c r="L249" s="346"/>
      <c r="M249" s="346"/>
      <c r="N249" s="346"/>
      <c r="O249" s="346"/>
      <c r="P249" s="346"/>
      <c r="Q249" s="346"/>
      <c r="R249" s="346"/>
      <c r="S249" s="346"/>
      <c r="T249" s="346"/>
      <c r="U249" s="346"/>
      <c r="V249" s="346"/>
      <c r="W249" s="346"/>
      <c r="X249" s="346"/>
    </row>
    <row r="250" spans="1:24" ht="13.8">
      <c r="A250" s="346"/>
      <c r="B250" s="346"/>
      <c r="C250" s="346"/>
      <c r="D250" s="346"/>
      <c r="E250" s="346"/>
      <c r="F250" s="346"/>
      <c r="G250" s="346"/>
      <c r="H250" s="346"/>
      <c r="I250" s="346"/>
      <c r="J250" s="346"/>
      <c r="K250" s="346"/>
      <c r="L250" s="346"/>
      <c r="M250" s="346"/>
      <c r="N250" s="346"/>
      <c r="O250" s="346"/>
      <c r="P250" s="346"/>
      <c r="Q250" s="346"/>
      <c r="R250" s="346"/>
      <c r="S250" s="346"/>
      <c r="T250" s="346"/>
      <c r="U250" s="346"/>
      <c r="V250" s="346"/>
      <c r="W250" s="346"/>
      <c r="X250" s="346"/>
    </row>
    <row r="251" spans="1:24" ht="13.8">
      <c r="A251" s="346"/>
      <c r="B251" s="346"/>
      <c r="C251" s="346"/>
      <c r="D251" s="346"/>
      <c r="E251" s="346"/>
      <c r="F251" s="346"/>
      <c r="G251" s="346"/>
      <c r="H251" s="346"/>
      <c r="I251" s="346"/>
      <c r="J251" s="346"/>
      <c r="K251" s="346"/>
      <c r="L251" s="346"/>
      <c r="M251" s="346"/>
      <c r="N251" s="346"/>
      <c r="O251" s="346"/>
      <c r="P251" s="346"/>
      <c r="Q251" s="346"/>
      <c r="R251" s="346"/>
      <c r="S251" s="346"/>
      <c r="T251" s="346"/>
      <c r="U251" s="346"/>
      <c r="V251" s="346"/>
      <c r="W251" s="346"/>
      <c r="X251" s="346"/>
    </row>
    <row r="252" spans="1:24" ht="13.8">
      <c r="A252" s="346"/>
      <c r="B252" s="346"/>
      <c r="C252" s="346"/>
      <c r="D252" s="346"/>
      <c r="E252" s="346"/>
      <c r="F252" s="346"/>
      <c r="G252" s="346"/>
      <c r="H252" s="346"/>
      <c r="I252" s="346"/>
      <c r="J252" s="346"/>
      <c r="K252" s="346"/>
      <c r="L252" s="346"/>
      <c r="M252" s="346"/>
      <c r="N252" s="346"/>
      <c r="O252" s="346"/>
      <c r="P252" s="346"/>
      <c r="Q252" s="346"/>
      <c r="R252" s="346"/>
      <c r="S252" s="346"/>
      <c r="T252" s="346"/>
      <c r="U252" s="346"/>
      <c r="V252" s="346"/>
      <c r="W252" s="346"/>
      <c r="X252" s="346"/>
    </row>
    <row r="253" spans="1:24" ht="13.8">
      <c r="A253" s="346"/>
      <c r="B253" s="346"/>
      <c r="C253" s="346"/>
      <c r="D253" s="346"/>
      <c r="E253" s="346"/>
      <c r="F253" s="346"/>
      <c r="G253" s="346"/>
      <c r="H253" s="346"/>
      <c r="I253" s="346"/>
      <c r="J253" s="346"/>
      <c r="K253" s="346"/>
      <c r="L253" s="346"/>
      <c r="M253" s="346"/>
      <c r="N253" s="346"/>
      <c r="O253" s="346"/>
      <c r="P253" s="346"/>
      <c r="Q253" s="346"/>
      <c r="R253" s="346"/>
      <c r="S253" s="346"/>
      <c r="T253" s="346"/>
      <c r="U253" s="346"/>
      <c r="V253" s="346"/>
      <c r="W253" s="346"/>
      <c r="X253" s="346"/>
    </row>
    <row r="254" spans="1:24" ht="13.8">
      <c r="A254" s="346"/>
      <c r="B254" s="346"/>
      <c r="C254" s="346"/>
      <c r="D254" s="346"/>
      <c r="E254" s="346"/>
      <c r="F254" s="346"/>
      <c r="G254" s="346"/>
      <c r="H254" s="346"/>
      <c r="I254" s="346"/>
      <c r="J254" s="346"/>
      <c r="K254" s="346"/>
      <c r="L254" s="346"/>
      <c r="M254" s="346"/>
      <c r="N254" s="346"/>
      <c r="O254" s="346"/>
      <c r="P254" s="346"/>
      <c r="Q254" s="346"/>
      <c r="R254" s="346"/>
      <c r="S254" s="346"/>
      <c r="T254" s="346"/>
      <c r="U254" s="346"/>
      <c r="V254" s="346"/>
      <c r="W254" s="346"/>
      <c r="X254" s="346"/>
    </row>
    <row r="255" spans="1:24" ht="13.8">
      <c r="A255" s="346"/>
      <c r="B255" s="346"/>
      <c r="C255" s="346"/>
      <c r="D255" s="346"/>
      <c r="E255" s="346"/>
      <c r="F255" s="346"/>
      <c r="G255" s="346"/>
      <c r="H255" s="346"/>
      <c r="I255" s="346"/>
      <c r="J255" s="346"/>
      <c r="K255" s="346"/>
      <c r="L255" s="346"/>
      <c r="M255" s="346"/>
      <c r="N255" s="346"/>
      <c r="O255" s="346"/>
      <c r="P255" s="346"/>
      <c r="Q255" s="346"/>
      <c r="R255" s="346"/>
      <c r="S255" s="346"/>
      <c r="T255" s="346"/>
      <c r="U255" s="346"/>
      <c r="V255" s="346"/>
      <c r="W255" s="346"/>
      <c r="X255" s="346"/>
    </row>
    <row r="256" spans="1:24" ht="13.8">
      <c r="A256" s="346"/>
      <c r="B256" s="346"/>
      <c r="C256" s="346"/>
      <c r="D256" s="346"/>
      <c r="E256" s="346"/>
      <c r="F256" s="346"/>
      <c r="G256" s="346"/>
      <c r="H256" s="346"/>
      <c r="I256" s="346"/>
      <c r="J256" s="346"/>
      <c r="K256" s="346"/>
      <c r="L256" s="346"/>
      <c r="M256" s="346"/>
      <c r="N256" s="346"/>
      <c r="O256" s="346"/>
      <c r="P256" s="346"/>
      <c r="Q256" s="346"/>
      <c r="R256" s="346"/>
      <c r="S256" s="346"/>
      <c r="T256" s="346"/>
      <c r="U256" s="346"/>
      <c r="V256" s="346"/>
      <c r="W256" s="346"/>
      <c r="X256" s="346"/>
    </row>
    <row r="257" spans="1:24" ht="13.8">
      <c r="A257" s="346"/>
      <c r="B257" s="346"/>
      <c r="C257" s="346"/>
      <c r="D257" s="346"/>
      <c r="E257" s="346"/>
      <c r="F257" s="346"/>
      <c r="G257" s="346"/>
      <c r="H257" s="346"/>
      <c r="I257" s="346"/>
      <c r="J257" s="346"/>
      <c r="K257" s="346"/>
      <c r="L257" s="346"/>
      <c r="M257" s="346"/>
      <c r="N257" s="346"/>
      <c r="O257" s="346"/>
      <c r="P257" s="346"/>
      <c r="Q257" s="346"/>
      <c r="R257" s="346"/>
      <c r="S257" s="346"/>
      <c r="T257" s="346"/>
      <c r="U257" s="346"/>
      <c r="V257" s="346"/>
      <c r="W257" s="346"/>
      <c r="X257" s="346"/>
    </row>
    <row r="258" spans="1:24" ht="13.8">
      <c r="A258" s="346"/>
      <c r="B258" s="346"/>
      <c r="C258" s="346"/>
      <c r="D258" s="346"/>
      <c r="E258" s="346"/>
      <c r="F258" s="346"/>
      <c r="G258" s="346"/>
      <c r="H258" s="346"/>
      <c r="I258" s="346"/>
      <c r="J258" s="346"/>
      <c r="K258" s="346"/>
      <c r="L258" s="346"/>
      <c r="M258" s="346"/>
      <c r="N258" s="346"/>
      <c r="O258" s="346"/>
      <c r="P258" s="346"/>
      <c r="Q258" s="346"/>
      <c r="R258" s="346"/>
      <c r="S258" s="346"/>
      <c r="T258" s="346"/>
      <c r="U258" s="346"/>
      <c r="V258" s="346"/>
      <c r="W258" s="346"/>
      <c r="X258" s="346"/>
    </row>
    <row r="259" spans="1:24" ht="13.8">
      <c r="A259" s="346"/>
      <c r="B259" s="346"/>
      <c r="C259" s="346"/>
      <c r="D259" s="346"/>
      <c r="E259" s="346"/>
      <c r="F259" s="346"/>
      <c r="G259" s="346"/>
      <c r="H259" s="346"/>
      <c r="I259" s="346"/>
      <c r="J259" s="346"/>
      <c r="K259" s="346"/>
      <c r="L259" s="346"/>
      <c r="M259" s="346"/>
      <c r="N259" s="346"/>
      <c r="O259" s="346"/>
      <c r="P259" s="346"/>
      <c r="Q259" s="346"/>
      <c r="R259" s="346"/>
      <c r="S259" s="346"/>
      <c r="T259" s="346"/>
      <c r="U259" s="346"/>
      <c r="V259" s="346"/>
      <c r="W259" s="346"/>
      <c r="X259" s="346"/>
    </row>
    <row r="260" spans="1:24" ht="13.8">
      <c r="A260" s="346"/>
      <c r="B260" s="346"/>
      <c r="C260" s="346"/>
      <c r="D260" s="346"/>
      <c r="E260" s="346"/>
      <c r="F260" s="346"/>
      <c r="G260" s="346"/>
      <c r="H260" s="346"/>
      <c r="I260" s="346"/>
      <c r="J260" s="346"/>
      <c r="K260" s="346"/>
      <c r="L260" s="346"/>
      <c r="M260" s="346"/>
      <c r="N260" s="346"/>
      <c r="O260" s="346"/>
      <c r="P260" s="346"/>
      <c r="Q260" s="346"/>
      <c r="R260" s="346"/>
      <c r="S260" s="346"/>
      <c r="T260" s="346"/>
      <c r="U260" s="346"/>
      <c r="V260" s="346"/>
      <c r="W260" s="346"/>
      <c r="X260" s="346"/>
    </row>
    <row r="261" spans="1:24" ht="13.8">
      <c r="A261" s="346"/>
      <c r="B261" s="346"/>
      <c r="C261" s="346"/>
      <c r="D261" s="346"/>
      <c r="E261" s="346"/>
      <c r="F261" s="346"/>
      <c r="G261" s="346"/>
      <c r="H261" s="346"/>
      <c r="I261" s="346"/>
      <c r="J261" s="346"/>
      <c r="K261" s="346"/>
      <c r="L261" s="346"/>
      <c r="M261" s="346"/>
      <c r="N261" s="346"/>
      <c r="O261" s="346"/>
      <c r="P261" s="346"/>
      <c r="Q261" s="346"/>
      <c r="R261" s="346"/>
      <c r="S261" s="346"/>
      <c r="T261" s="346"/>
      <c r="U261" s="346"/>
      <c r="V261" s="346"/>
      <c r="W261" s="346"/>
      <c r="X261" s="346"/>
    </row>
    <row r="262" spans="1:24" ht="13.8">
      <c r="A262" s="346"/>
      <c r="B262" s="346"/>
      <c r="C262" s="346"/>
      <c r="D262" s="346"/>
      <c r="E262" s="346"/>
      <c r="F262" s="346"/>
      <c r="G262" s="346"/>
      <c r="H262" s="346"/>
      <c r="I262" s="346"/>
      <c r="J262" s="346"/>
      <c r="K262" s="346"/>
      <c r="L262" s="346"/>
      <c r="M262" s="346"/>
      <c r="N262" s="346"/>
      <c r="O262" s="346"/>
      <c r="P262" s="346"/>
      <c r="Q262" s="346"/>
      <c r="R262" s="346"/>
      <c r="S262" s="346"/>
      <c r="T262" s="346"/>
      <c r="U262" s="346"/>
      <c r="V262" s="346"/>
      <c r="W262" s="346"/>
      <c r="X262" s="346"/>
    </row>
    <row r="263" spans="1:24" ht="13.8">
      <c r="A263" s="346"/>
      <c r="B263" s="346"/>
      <c r="C263" s="346"/>
      <c r="D263" s="346"/>
      <c r="E263" s="346"/>
      <c r="F263" s="346"/>
      <c r="G263" s="346"/>
      <c r="H263" s="346"/>
      <c r="I263" s="346"/>
      <c r="J263" s="346"/>
      <c r="K263" s="346"/>
      <c r="L263" s="346"/>
      <c r="M263" s="346"/>
      <c r="N263" s="346"/>
      <c r="O263" s="346"/>
      <c r="P263" s="346"/>
      <c r="Q263" s="346"/>
      <c r="R263" s="346"/>
      <c r="S263" s="346"/>
      <c r="T263" s="346"/>
      <c r="U263" s="346"/>
      <c r="V263" s="346"/>
      <c r="W263" s="346"/>
      <c r="X263" s="346"/>
    </row>
    <row r="264" spans="1:24" ht="13.8">
      <c r="A264" s="346"/>
      <c r="B264" s="346"/>
      <c r="C264" s="346"/>
      <c r="D264" s="346"/>
      <c r="E264" s="346"/>
      <c r="F264" s="346"/>
      <c r="G264" s="346"/>
      <c r="H264" s="346"/>
      <c r="I264" s="346"/>
      <c r="J264" s="346"/>
      <c r="K264" s="346"/>
      <c r="L264" s="346"/>
      <c r="M264" s="346"/>
      <c r="N264" s="346"/>
      <c r="O264" s="346"/>
      <c r="P264" s="346"/>
      <c r="Q264" s="346"/>
      <c r="R264" s="346"/>
      <c r="S264" s="346"/>
      <c r="T264" s="346"/>
      <c r="U264" s="346"/>
      <c r="V264" s="346"/>
      <c r="W264" s="346"/>
      <c r="X264" s="346"/>
    </row>
    <row r="265" spans="1:24" ht="13.8">
      <c r="A265" s="346"/>
      <c r="B265" s="346"/>
      <c r="C265" s="346"/>
      <c r="D265" s="346"/>
      <c r="E265" s="346"/>
      <c r="F265" s="346"/>
      <c r="G265" s="346"/>
      <c r="H265" s="346"/>
      <c r="I265" s="346"/>
      <c r="J265" s="346"/>
      <c r="K265" s="346"/>
      <c r="L265" s="346"/>
      <c r="M265" s="346"/>
      <c r="N265" s="346"/>
      <c r="O265" s="346"/>
      <c r="P265" s="346"/>
      <c r="Q265" s="346"/>
      <c r="R265" s="346"/>
      <c r="S265" s="346"/>
      <c r="T265" s="346"/>
      <c r="U265" s="346"/>
      <c r="V265" s="346"/>
      <c r="W265" s="346"/>
      <c r="X265" s="346"/>
    </row>
    <row r="266" spans="1:24" ht="13.8">
      <c r="A266" s="346"/>
      <c r="B266" s="346"/>
      <c r="C266" s="346"/>
      <c r="D266" s="346"/>
      <c r="E266" s="346"/>
      <c r="F266" s="346"/>
      <c r="G266" s="346"/>
      <c r="H266" s="346"/>
      <c r="I266" s="346"/>
      <c r="J266" s="346"/>
      <c r="K266" s="346"/>
      <c r="L266" s="346"/>
      <c r="M266" s="346"/>
      <c r="N266" s="346"/>
      <c r="O266" s="346"/>
      <c r="P266" s="346"/>
      <c r="Q266" s="346"/>
      <c r="R266" s="346"/>
      <c r="S266" s="346"/>
      <c r="T266" s="346"/>
      <c r="U266" s="346"/>
      <c r="V266" s="346"/>
      <c r="W266" s="346"/>
      <c r="X266" s="346"/>
    </row>
    <row r="267" spans="1:24" ht="13.8">
      <c r="A267" s="346"/>
      <c r="B267" s="346"/>
      <c r="C267" s="346"/>
      <c r="D267" s="346"/>
      <c r="E267" s="346"/>
      <c r="F267" s="346"/>
      <c r="G267" s="346"/>
      <c r="H267" s="346"/>
      <c r="I267" s="346"/>
      <c r="J267" s="346"/>
      <c r="K267" s="346"/>
      <c r="L267" s="346"/>
      <c r="M267" s="346"/>
      <c r="N267" s="346"/>
      <c r="O267" s="346"/>
      <c r="P267" s="346"/>
      <c r="Q267" s="346"/>
      <c r="R267" s="346"/>
      <c r="S267" s="346"/>
      <c r="T267" s="346"/>
      <c r="U267" s="346"/>
      <c r="V267" s="346"/>
      <c r="W267" s="346"/>
      <c r="X267" s="346"/>
    </row>
    <row r="268" spans="1:24" ht="13.8">
      <c r="A268" s="346"/>
      <c r="B268" s="346"/>
      <c r="C268" s="346"/>
      <c r="D268" s="346"/>
      <c r="E268" s="346"/>
      <c r="F268" s="346"/>
      <c r="G268" s="346"/>
      <c r="H268" s="346"/>
      <c r="I268" s="346"/>
      <c r="J268" s="346"/>
      <c r="K268" s="346"/>
      <c r="L268" s="346"/>
      <c r="M268" s="346"/>
      <c r="N268" s="346"/>
      <c r="O268" s="346"/>
      <c r="P268" s="346"/>
      <c r="Q268" s="346"/>
      <c r="R268" s="346"/>
      <c r="S268" s="346"/>
      <c r="T268" s="346"/>
      <c r="U268" s="346"/>
      <c r="V268" s="346"/>
      <c r="W268" s="346"/>
      <c r="X268" s="346"/>
    </row>
    <row r="269" spans="1:24" ht="13.8">
      <c r="A269" s="346"/>
      <c r="B269" s="346"/>
      <c r="C269" s="346"/>
      <c r="D269" s="346"/>
      <c r="E269" s="346"/>
      <c r="F269" s="346"/>
      <c r="G269" s="346"/>
      <c r="H269" s="346"/>
      <c r="I269" s="346"/>
      <c r="J269" s="346"/>
      <c r="K269" s="346"/>
      <c r="L269" s="346"/>
      <c r="M269" s="346"/>
      <c r="N269" s="346"/>
      <c r="O269" s="346"/>
      <c r="P269" s="346"/>
      <c r="Q269" s="346"/>
      <c r="R269" s="346"/>
      <c r="S269" s="346"/>
      <c r="T269" s="346"/>
      <c r="U269" s="346"/>
      <c r="V269" s="346"/>
      <c r="W269" s="346"/>
      <c r="X269" s="346"/>
    </row>
    <row r="270" spans="1:24" ht="13.8">
      <c r="A270" s="346"/>
      <c r="B270" s="346"/>
      <c r="C270" s="346"/>
      <c r="D270" s="346"/>
      <c r="E270" s="346"/>
      <c r="F270" s="346"/>
      <c r="G270" s="346"/>
      <c r="H270" s="346"/>
      <c r="I270" s="346"/>
      <c r="J270" s="346"/>
      <c r="K270" s="346"/>
      <c r="L270" s="346"/>
      <c r="M270" s="346"/>
      <c r="N270" s="346"/>
      <c r="O270" s="346"/>
      <c r="P270" s="346"/>
      <c r="Q270" s="346"/>
      <c r="R270" s="346"/>
      <c r="S270" s="346"/>
      <c r="T270" s="346"/>
      <c r="U270" s="346"/>
      <c r="V270" s="346"/>
      <c r="W270" s="346"/>
      <c r="X270" s="346"/>
    </row>
    <row r="271" spans="1:24" ht="13.8">
      <c r="A271" s="346"/>
      <c r="B271" s="346"/>
      <c r="C271" s="346"/>
      <c r="D271" s="346"/>
      <c r="E271" s="346"/>
      <c r="F271" s="346"/>
      <c r="G271" s="346"/>
      <c r="H271" s="346"/>
      <c r="I271" s="346"/>
      <c r="J271" s="346"/>
      <c r="K271" s="346"/>
      <c r="L271" s="346"/>
      <c r="M271" s="346"/>
      <c r="N271" s="346"/>
      <c r="O271" s="346"/>
      <c r="P271" s="346"/>
      <c r="Q271" s="346"/>
      <c r="R271" s="346"/>
      <c r="S271" s="346"/>
      <c r="T271" s="346"/>
      <c r="U271" s="346"/>
      <c r="V271" s="346"/>
      <c r="W271" s="346"/>
      <c r="X271" s="346"/>
    </row>
    <row r="272" spans="1:24" ht="13.8">
      <c r="A272" s="346"/>
      <c r="B272" s="346"/>
      <c r="C272" s="346"/>
      <c r="D272" s="346"/>
      <c r="E272" s="346"/>
      <c r="F272" s="346"/>
      <c r="G272" s="346"/>
      <c r="H272" s="346"/>
      <c r="I272" s="346"/>
      <c r="J272" s="346"/>
      <c r="K272" s="346"/>
      <c r="L272" s="346"/>
      <c r="M272" s="346"/>
      <c r="N272" s="346"/>
      <c r="O272" s="346"/>
      <c r="P272" s="346"/>
      <c r="Q272" s="346"/>
      <c r="R272" s="346"/>
      <c r="S272" s="346"/>
      <c r="T272" s="346"/>
      <c r="U272" s="346"/>
      <c r="V272" s="346"/>
      <c r="W272" s="346"/>
      <c r="X272" s="346"/>
    </row>
    <row r="273" spans="1:24" ht="13.8">
      <c r="A273" s="346"/>
      <c r="B273" s="346"/>
      <c r="C273" s="346"/>
      <c r="D273" s="346"/>
      <c r="E273" s="346"/>
      <c r="F273" s="346"/>
      <c r="G273" s="346"/>
      <c r="H273" s="346"/>
      <c r="I273" s="346"/>
      <c r="J273" s="346"/>
      <c r="K273" s="346"/>
      <c r="L273" s="346"/>
      <c r="M273" s="346"/>
      <c r="N273" s="346"/>
      <c r="O273" s="346"/>
      <c r="P273" s="346"/>
      <c r="Q273" s="346"/>
      <c r="R273" s="346"/>
      <c r="S273" s="346"/>
      <c r="T273" s="346"/>
      <c r="U273" s="346"/>
      <c r="V273" s="346"/>
      <c r="W273" s="346"/>
      <c r="X273" s="346"/>
    </row>
    <row r="274" spans="1:24" ht="13.8">
      <c r="A274" s="346"/>
      <c r="B274" s="346"/>
      <c r="C274" s="346"/>
      <c r="D274" s="346"/>
      <c r="E274" s="346"/>
      <c r="F274" s="346"/>
      <c r="G274" s="346"/>
      <c r="H274" s="346"/>
      <c r="I274" s="346"/>
      <c r="J274" s="346"/>
      <c r="K274" s="346"/>
      <c r="L274" s="346"/>
      <c r="M274" s="346"/>
      <c r="N274" s="346"/>
      <c r="O274" s="346"/>
      <c r="P274" s="346"/>
      <c r="Q274" s="346"/>
      <c r="R274" s="346"/>
      <c r="S274" s="346"/>
      <c r="T274" s="346"/>
      <c r="U274" s="346"/>
      <c r="V274" s="346"/>
      <c r="W274" s="346"/>
      <c r="X274" s="346"/>
    </row>
    <row r="275" spans="1:24" ht="13.8">
      <c r="A275" s="346"/>
      <c r="B275" s="346"/>
      <c r="C275" s="346"/>
      <c r="D275" s="346"/>
      <c r="E275" s="346"/>
      <c r="F275" s="346"/>
      <c r="G275" s="346"/>
      <c r="H275" s="346"/>
      <c r="I275" s="346"/>
      <c r="J275" s="346"/>
      <c r="K275" s="346"/>
      <c r="L275" s="346"/>
      <c r="M275" s="346"/>
      <c r="N275" s="346"/>
      <c r="O275" s="346"/>
      <c r="P275" s="346"/>
      <c r="Q275" s="346"/>
      <c r="R275" s="346"/>
      <c r="S275" s="346"/>
      <c r="T275" s="346"/>
      <c r="U275" s="346"/>
      <c r="V275" s="346"/>
      <c r="W275" s="346"/>
      <c r="X275" s="346"/>
    </row>
    <row r="276" spans="1:24" ht="13.8">
      <c r="A276" s="346"/>
      <c r="B276" s="346"/>
      <c r="C276" s="346"/>
      <c r="D276" s="346"/>
      <c r="E276" s="346"/>
      <c r="F276" s="346"/>
      <c r="G276" s="346"/>
      <c r="H276" s="346"/>
      <c r="I276" s="346"/>
      <c r="J276" s="346"/>
      <c r="K276" s="346"/>
      <c r="L276" s="346"/>
      <c r="M276" s="346"/>
      <c r="N276" s="346"/>
      <c r="O276" s="346"/>
      <c r="P276" s="346"/>
      <c r="Q276" s="346"/>
      <c r="R276" s="346"/>
      <c r="S276" s="346"/>
      <c r="T276" s="346"/>
      <c r="U276" s="346"/>
      <c r="V276" s="346"/>
      <c r="W276" s="346"/>
      <c r="X276" s="346"/>
    </row>
    <row r="277" spans="1:24" ht="13.8">
      <c r="A277" s="346"/>
      <c r="B277" s="346"/>
      <c r="C277" s="346"/>
      <c r="D277" s="346"/>
      <c r="E277" s="346"/>
      <c r="F277" s="346"/>
      <c r="G277" s="346"/>
      <c r="H277" s="346"/>
      <c r="I277" s="346"/>
      <c r="J277" s="346"/>
      <c r="K277" s="346"/>
      <c r="L277" s="346"/>
      <c r="M277" s="346"/>
      <c r="N277" s="346"/>
      <c r="O277" s="346"/>
      <c r="P277" s="346"/>
      <c r="Q277" s="346"/>
      <c r="R277" s="346"/>
      <c r="S277" s="346"/>
      <c r="T277" s="346"/>
      <c r="U277" s="346"/>
      <c r="V277" s="346"/>
      <c r="W277" s="346"/>
      <c r="X277" s="346"/>
    </row>
    <row r="278" spans="1:24" ht="13.8">
      <c r="A278" s="346"/>
      <c r="B278" s="346"/>
      <c r="C278" s="346"/>
      <c r="D278" s="346"/>
      <c r="E278" s="346"/>
      <c r="F278" s="346"/>
      <c r="G278" s="346"/>
      <c r="H278" s="346"/>
      <c r="I278" s="346"/>
      <c r="J278" s="346"/>
      <c r="K278" s="346"/>
      <c r="L278" s="346"/>
      <c r="M278" s="346"/>
      <c r="N278" s="346"/>
      <c r="O278" s="346"/>
      <c r="P278" s="346"/>
      <c r="Q278" s="346"/>
      <c r="R278" s="346"/>
      <c r="S278" s="346"/>
      <c r="T278" s="346"/>
      <c r="U278" s="346"/>
      <c r="V278" s="346"/>
      <c r="W278" s="346"/>
      <c r="X278" s="346"/>
    </row>
    <row r="279" spans="1:24" ht="13.8">
      <c r="A279" s="346"/>
      <c r="B279" s="346"/>
      <c r="C279" s="346"/>
      <c r="D279" s="346"/>
      <c r="E279" s="346"/>
      <c r="F279" s="346"/>
      <c r="G279" s="346"/>
      <c r="H279" s="346"/>
      <c r="I279" s="346"/>
      <c r="J279" s="346"/>
      <c r="K279" s="346"/>
      <c r="L279" s="346"/>
      <c r="M279" s="346"/>
      <c r="N279" s="346"/>
      <c r="O279" s="346"/>
      <c r="P279" s="346"/>
      <c r="Q279" s="346"/>
      <c r="R279" s="346"/>
      <c r="S279" s="346"/>
      <c r="T279" s="346"/>
      <c r="U279" s="346"/>
      <c r="V279" s="346"/>
      <c r="W279" s="346"/>
      <c r="X279" s="346"/>
    </row>
    <row r="280" spans="1:24" ht="13.8">
      <c r="A280" s="346"/>
      <c r="B280" s="346"/>
      <c r="C280" s="346"/>
      <c r="D280" s="346"/>
      <c r="E280" s="346"/>
      <c r="F280" s="346"/>
      <c r="G280" s="346"/>
      <c r="H280" s="346"/>
      <c r="I280" s="346"/>
      <c r="J280" s="346"/>
      <c r="K280" s="346"/>
      <c r="L280" s="346"/>
      <c r="M280" s="346"/>
      <c r="N280" s="346"/>
      <c r="O280" s="346"/>
      <c r="P280" s="346"/>
      <c r="Q280" s="346"/>
      <c r="R280" s="346"/>
      <c r="S280" s="346"/>
      <c r="T280" s="346"/>
      <c r="U280" s="346"/>
      <c r="V280" s="346"/>
      <c r="W280" s="346"/>
      <c r="X280" s="346"/>
    </row>
    <row r="281" spans="1:24" ht="13.8">
      <c r="A281" s="346"/>
      <c r="B281" s="346"/>
      <c r="C281" s="346"/>
      <c r="D281" s="346"/>
      <c r="E281" s="346"/>
      <c r="F281" s="346"/>
      <c r="G281" s="346"/>
      <c r="H281" s="346"/>
      <c r="I281" s="346"/>
      <c r="J281" s="346"/>
      <c r="K281" s="346"/>
      <c r="L281" s="346"/>
      <c r="M281" s="346"/>
      <c r="N281" s="346"/>
      <c r="O281" s="346"/>
      <c r="P281" s="346"/>
      <c r="Q281" s="346"/>
      <c r="R281" s="346"/>
      <c r="S281" s="346"/>
      <c r="T281" s="346"/>
      <c r="U281" s="346"/>
      <c r="V281" s="346"/>
      <c r="W281" s="346"/>
      <c r="X281" s="346"/>
    </row>
    <row r="282" spans="1:24" ht="13.8">
      <c r="A282" s="346"/>
      <c r="B282" s="346"/>
      <c r="C282" s="346"/>
      <c r="D282" s="346"/>
      <c r="E282" s="346"/>
      <c r="F282" s="346"/>
      <c r="G282" s="346"/>
      <c r="H282" s="346"/>
      <c r="I282" s="346"/>
      <c r="J282" s="346"/>
      <c r="K282" s="346"/>
      <c r="L282" s="346"/>
      <c r="M282" s="346"/>
      <c r="N282" s="346"/>
      <c r="O282" s="346"/>
      <c r="P282" s="346"/>
      <c r="Q282" s="346"/>
      <c r="R282" s="346"/>
      <c r="S282" s="346"/>
      <c r="T282" s="346"/>
      <c r="U282" s="346"/>
      <c r="V282" s="346"/>
      <c r="W282" s="346"/>
      <c r="X282" s="346"/>
    </row>
    <row r="283" spans="1:24" ht="13.8">
      <c r="A283" s="346"/>
      <c r="B283" s="346"/>
      <c r="C283" s="346"/>
      <c r="D283" s="346"/>
      <c r="E283" s="346"/>
      <c r="F283" s="346"/>
      <c r="G283" s="346"/>
      <c r="H283" s="346"/>
      <c r="I283" s="346"/>
      <c r="J283" s="346"/>
      <c r="K283" s="346"/>
      <c r="L283" s="346"/>
      <c r="M283" s="346"/>
      <c r="N283" s="346"/>
      <c r="O283" s="346"/>
      <c r="P283" s="346"/>
      <c r="Q283" s="346"/>
      <c r="R283" s="346"/>
      <c r="S283" s="346"/>
      <c r="T283" s="346"/>
      <c r="U283" s="346"/>
      <c r="V283" s="346"/>
      <c r="W283" s="346"/>
      <c r="X283" s="346"/>
    </row>
    <row r="284" spans="1:24" ht="13.8">
      <c r="A284" s="346"/>
      <c r="B284" s="346"/>
      <c r="C284" s="346"/>
      <c r="D284" s="346"/>
      <c r="E284" s="346"/>
      <c r="F284" s="346"/>
      <c r="G284" s="346"/>
      <c r="H284" s="346"/>
      <c r="I284" s="346"/>
      <c r="J284" s="346"/>
      <c r="K284" s="346"/>
      <c r="L284" s="346"/>
      <c r="M284" s="346"/>
      <c r="N284" s="346"/>
      <c r="O284" s="346"/>
      <c r="P284" s="346"/>
      <c r="Q284" s="346"/>
      <c r="R284" s="346"/>
      <c r="S284" s="346"/>
      <c r="T284" s="346"/>
      <c r="U284" s="346"/>
      <c r="V284" s="346"/>
      <c r="W284" s="346"/>
      <c r="X284" s="346"/>
    </row>
    <row r="285" spans="1:24" ht="13.8">
      <c r="A285" s="346"/>
      <c r="B285" s="346"/>
      <c r="C285" s="346"/>
      <c r="D285" s="346"/>
      <c r="E285" s="346"/>
      <c r="F285" s="346"/>
      <c r="G285" s="346"/>
      <c r="H285" s="346"/>
      <c r="I285" s="346"/>
      <c r="J285" s="346"/>
      <c r="K285" s="346"/>
      <c r="L285" s="346"/>
      <c r="M285" s="346"/>
      <c r="N285" s="346"/>
      <c r="O285" s="346"/>
      <c r="P285" s="346"/>
      <c r="Q285" s="346"/>
      <c r="R285" s="346"/>
      <c r="S285" s="346"/>
      <c r="T285" s="346"/>
      <c r="U285" s="346"/>
      <c r="V285" s="346"/>
      <c r="W285" s="346"/>
      <c r="X285" s="346"/>
    </row>
    <row r="286" spans="1:24" ht="13.8">
      <c r="A286" s="346"/>
      <c r="B286" s="346"/>
      <c r="C286" s="346"/>
      <c r="D286" s="346"/>
      <c r="E286" s="346"/>
      <c r="F286" s="346"/>
      <c r="G286" s="346"/>
      <c r="H286" s="346"/>
      <c r="I286" s="346"/>
      <c r="J286" s="346"/>
      <c r="K286" s="346"/>
      <c r="L286" s="346"/>
      <c r="M286" s="346"/>
      <c r="N286" s="346"/>
      <c r="O286" s="346"/>
      <c r="P286" s="346"/>
      <c r="Q286" s="346"/>
      <c r="R286" s="346"/>
      <c r="S286" s="346"/>
      <c r="T286" s="346"/>
      <c r="U286" s="346"/>
      <c r="V286" s="346"/>
      <c r="W286" s="346"/>
      <c r="X286" s="346"/>
    </row>
    <row r="287" spans="1:24" ht="13.8">
      <c r="A287" s="346"/>
      <c r="B287" s="346"/>
      <c r="C287" s="346"/>
      <c r="D287" s="346"/>
      <c r="E287" s="346"/>
      <c r="F287" s="346"/>
      <c r="G287" s="346"/>
      <c r="H287" s="346"/>
      <c r="I287" s="346"/>
      <c r="J287" s="346"/>
      <c r="K287" s="346"/>
      <c r="L287" s="346"/>
      <c r="M287" s="346"/>
      <c r="N287" s="346"/>
      <c r="O287" s="346"/>
      <c r="P287" s="346"/>
      <c r="Q287" s="346"/>
      <c r="R287" s="346"/>
      <c r="S287" s="346"/>
      <c r="T287" s="346"/>
      <c r="U287" s="346"/>
      <c r="V287" s="346"/>
      <c r="W287" s="346"/>
      <c r="X287" s="346"/>
    </row>
    <row r="288" spans="1:24" ht="13.8">
      <c r="A288" s="346"/>
      <c r="B288" s="346"/>
      <c r="C288" s="346"/>
      <c r="D288" s="346"/>
      <c r="E288" s="346"/>
      <c r="F288" s="346"/>
      <c r="G288" s="346"/>
      <c r="H288" s="346"/>
      <c r="I288" s="346"/>
      <c r="J288" s="346"/>
      <c r="K288" s="346"/>
      <c r="L288" s="346"/>
      <c r="M288" s="346"/>
      <c r="N288" s="346"/>
      <c r="O288" s="346"/>
      <c r="P288" s="346"/>
      <c r="Q288" s="346"/>
      <c r="R288" s="346"/>
      <c r="S288" s="346"/>
      <c r="T288" s="346"/>
      <c r="U288" s="346"/>
      <c r="V288" s="346"/>
      <c r="W288" s="346"/>
      <c r="X288" s="346"/>
    </row>
    <row r="289" spans="1:24" ht="13.8">
      <c r="A289" s="346"/>
      <c r="B289" s="346"/>
      <c r="C289" s="346"/>
      <c r="D289" s="346"/>
      <c r="E289" s="346"/>
      <c r="F289" s="346"/>
      <c r="G289" s="346"/>
      <c r="H289" s="346"/>
      <c r="I289" s="346"/>
      <c r="J289" s="346"/>
      <c r="K289" s="346"/>
      <c r="L289" s="346"/>
      <c r="M289" s="346"/>
      <c r="N289" s="346"/>
      <c r="O289" s="346"/>
      <c r="P289" s="346"/>
      <c r="Q289" s="346"/>
      <c r="R289" s="346"/>
      <c r="S289" s="346"/>
      <c r="T289" s="346"/>
      <c r="U289" s="346"/>
      <c r="V289" s="346"/>
      <c r="W289" s="346"/>
      <c r="X289" s="346"/>
    </row>
    <row r="290" spans="1:24" ht="13.8">
      <c r="A290" s="346"/>
      <c r="B290" s="346"/>
      <c r="C290" s="346"/>
      <c r="D290" s="346"/>
      <c r="E290" s="346"/>
      <c r="F290" s="346"/>
      <c r="G290" s="346"/>
      <c r="H290" s="346"/>
      <c r="I290" s="346"/>
      <c r="J290" s="346"/>
      <c r="K290" s="346"/>
      <c r="L290" s="346"/>
      <c r="M290" s="346"/>
      <c r="N290" s="346"/>
      <c r="O290" s="346"/>
      <c r="P290" s="346"/>
      <c r="Q290" s="346"/>
      <c r="R290" s="346"/>
      <c r="S290" s="346"/>
      <c r="T290" s="346"/>
      <c r="U290" s="346"/>
      <c r="V290" s="346"/>
      <c r="W290" s="346"/>
      <c r="X290" s="346"/>
    </row>
    <row r="291" spans="1:24" ht="13.8">
      <c r="A291" s="346"/>
      <c r="B291" s="346"/>
      <c r="C291" s="346"/>
      <c r="D291" s="346"/>
      <c r="E291" s="346"/>
      <c r="F291" s="346"/>
      <c r="G291" s="346"/>
      <c r="H291" s="346"/>
      <c r="I291" s="346"/>
      <c r="J291" s="346"/>
      <c r="K291" s="346"/>
      <c r="L291" s="346"/>
      <c r="M291" s="346"/>
      <c r="N291" s="346"/>
      <c r="O291" s="346"/>
      <c r="P291" s="346"/>
      <c r="Q291" s="346"/>
      <c r="R291" s="346"/>
      <c r="S291" s="346"/>
      <c r="T291" s="346"/>
      <c r="U291" s="346"/>
      <c r="V291" s="346"/>
      <c r="W291" s="346"/>
      <c r="X291" s="346"/>
    </row>
    <row r="292" spans="1:24" ht="13.8">
      <c r="A292" s="346"/>
      <c r="B292" s="346"/>
      <c r="C292" s="346"/>
      <c r="D292" s="346"/>
      <c r="E292" s="346"/>
      <c r="F292" s="346"/>
      <c r="G292" s="346"/>
      <c r="H292" s="346"/>
      <c r="I292" s="346"/>
      <c r="J292" s="346"/>
      <c r="K292" s="346"/>
      <c r="L292" s="346"/>
      <c r="M292" s="346"/>
      <c r="N292" s="346"/>
      <c r="O292" s="346"/>
      <c r="P292" s="346"/>
      <c r="Q292" s="346"/>
      <c r="R292" s="346"/>
      <c r="S292" s="346"/>
      <c r="T292" s="346"/>
      <c r="U292" s="346"/>
      <c r="V292" s="346"/>
      <c r="W292" s="346"/>
      <c r="X292" s="346"/>
    </row>
    <row r="293" spans="1:24" ht="13.8">
      <c r="A293" s="346"/>
      <c r="B293" s="346"/>
      <c r="C293" s="346"/>
      <c r="D293" s="346"/>
      <c r="E293" s="346"/>
      <c r="F293" s="346"/>
      <c r="G293" s="346"/>
      <c r="H293" s="346"/>
      <c r="I293" s="346"/>
      <c r="J293" s="346"/>
      <c r="K293" s="346"/>
      <c r="L293" s="346"/>
      <c r="M293" s="346"/>
      <c r="N293" s="346"/>
      <c r="O293" s="346"/>
      <c r="P293" s="346"/>
      <c r="Q293" s="346"/>
      <c r="R293" s="346"/>
      <c r="S293" s="346"/>
      <c r="T293" s="346"/>
      <c r="U293" s="346"/>
      <c r="V293" s="346"/>
      <c r="W293" s="346"/>
      <c r="X293" s="346"/>
    </row>
    <row r="294" spans="1:24" ht="13.8">
      <c r="A294" s="346"/>
      <c r="B294" s="346"/>
      <c r="C294" s="346"/>
      <c r="D294" s="346"/>
      <c r="E294" s="346"/>
      <c r="F294" s="346"/>
      <c r="G294" s="346"/>
      <c r="H294" s="346"/>
      <c r="I294" s="346"/>
      <c r="J294" s="346"/>
      <c r="K294" s="346"/>
      <c r="L294" s="346"/>
      <c r="M294" s="346"/>
      <c r="N294" s="346"/>
      <c r="O294" s="346"/>
      <c r="P294" s="346"/>
      <c r="Q294" s="346"/>
      <c r="R294" s="346"/>
      <c r="S294" s="346"/>
      <c r="T294" s="346"/>
      <c r="U294" s="346"/>
      <c r="V294" s="346"/>
      <c r="W294" s="346"/>
      <c r="X294" s="346"/>
    </row>
    <row r="295" spans="1:24" ht="13.8">
      <c r="A295" s="346"/>
      <c r="B295" s="346"/>
      <c r="C295" s="346"/>
      <c r="D295" s="346"/>
      <c r="E295" s="346"/>
      <c r="F295" s="346"/>
      <c r="G295" s="346"/>
      <c r="H295" s="346"/>
      <c r="I295" s="346"/>
      <c r="J295" s="346"/>
      <c r="K295" s="346"/>
      <c r="L295" s="346"/>
      <c r="M295" s="346"/>
      <c r="N295" s="346"/>
      <c r="O295" s="346"/>
      <c r="P295" s="346"/>
      <c r="Q295" s="346"/>
      <c r="R295" s="346"/>
      <c r="S295" s="346"/>
      <c r="T295" s="346"/>
      <c r="U295" s="346"/>
      <c r="V295" s="346"/>
      <c r="W295" s="346"/>
      <c r="X295" s="346"/>
    </row>
    <row r="296" spans="1:24" ht="13.8">
      <c r="A296" s="346"/>
      <c r="B296" s="346"/>
      <c r="C296" s="346"/>
      <c r="D296" s="346"/>
      <c r="E296" s="346"/>
      <c r="F296" s="346"/>
      <c r="G296" s="346"/>
      <c r="H296" s="346"/>
      <c r="I296" s="346"/>
      <c r="J296" s="346"/>
      <c r="K296" s="346"/>
      <c r="L296" s="346"/>
      <c r="M296" s="346"/>
      <c r="N296" s="346"/>
      <c r="O296" s="346"/>
      <c r="P296" s="346"/>
      <c r="Q296" s="346"/>
      <c r="R296" s="346"/>
      <c r="S296" s="346"/>
      <c r="T296" s="346"/>
      <c r="U296" s="346"/>
      <c r="V296" s="346"/>
      <c r="W296" s="346"/>
      <c r="X296" s="346"/>
    </row>
    <row r="297" spans="1:24" ht="13.8">
      <c r="A297" s="346"/>
      <c r="B297" s="346"/>
      <c r="C297" s="346"/>
      <c r="D297" s="346"/>
      <c r="E297" s="346"/>
      <c r="F297" s="346"/>
      <c r="G297" s="346"/>
      <c r="H297" s="346"/>
      <c r="I297" s="346"/>
      <c r="J297" s="346"/>
      <c r="K297" s="346"/>
      <c r="L297" s="346"/>
      <c r="M297" s="346"/>
      <c r="N297" s="346"/>
      <c r="O297" s="346"/>
      <c r="P297" s="346"/>
      <c r="Q297" s="346"/>
      <c r="R297" s="346"/>
      <c r="S297" s="346"/>
      <c r="T297" s="346"/>
      <c r="U297" s="346"/>
      <c r="V297" s="346"/>
      <c r="W297" s="346"/>
      <c r="X297" s="346"/>
    </row>
    <row r="298" spans="1:24" ht="13.8">
      <c r="A298" s="346"/>
      <c r="B298" s="346"/>
      <c r="C298" s="346"/>
      <c r="D298" s="346"/>
      <c r="E298" s="346"/>
      <c r="F298" s="346"/>
      <c r="G298" s="346"/>
      <c r="H298" s="346"/>
      <c r="I298" s="346"/>
      <c r="J298" s="346"/>
      <c r="K298" s="346"/>
      <c r="L298" s="346"/>
      <c r="M298" s="346"/>
      <c r="N298" s="346"/>
      <c r="O298" s="346"/>
      <c r="P298" s="346"/>
      <c r="Q298" s="346"/>
      <c r="R298" s="346"/>
      <c r="S298" s="346"/>
      <c r="T298" s="346"/>
      <c r="U298" s="346"/>
      <c r="V298" s="346"/>
      <c r="W298" s="346"/>
      <c r="X298" s="346"/>
    </row>
    <row r="299" spans="1:24" ht="13.8">
      <c r="A299" s="346"/>
      <c r="B299" s="346"/>
      <c r="C299" s="346"/>
      <c r="D299" s="346"/>
      <c r="E299" s="346"/>
      <c r="F299" s="346"/>
      <c r="G299" s="346"/>
      <c r="H299" s="346"/>
      <c r="I299" s="346"/>
      <c r="J299" s="346"/>
      <c r="K299" s="346"/>
      <c r="L299" s="346"/>
      <c r="M299" s="346"/>
      <c r="N299" s="346"/>
      <c r="O299" s="346"/>
      <c r="P299" s="346"/>
      <c r="Q299" s="346"/>
      <c r="R299" s="346"/>
      <c r="S299" s="346"/>
      <c r="T299" s="346"/>
      <c r="U299" s="346"/>
      <c r="V299" s="346"/>
      <c r="W299" s="346"/>
      <c r="X299" s="346"/>
    </row>
    <row r="300" spans="1:24" ht="13.8">
      <c r="A300" s="346"/>
      <c r="B300" s="346"/>
      <c r="C300" s="346"/>
      <c r="D300" s="346"/>
      <c r="E300" s="346"/>
      <c r="F300" s="346"/>
      <c r="G300" s="346"/>
      <c r="H300" s="346"/>
      <c r="I300" s="346"/>
      <c r="J300" s="346"/>
      <c r="K300" s="346"/>
      <c r="L300" s="346"/>
      <c r="M300" s="346"/>
      <c r="N300" s="346"/>
      <c r="O300" s="346"/>
      <c r="P300" s="346"/>
      <c r="Q300" s="346"/>
      <c r="R300" s="346"/>
      <c r="S300" s="346"/>
      <c r="T300" s="346"/>
      <c r="U300" s="346"/>
      <c r="V300" s="346"/>
      <c r="W300" s="346"/>
      <c r="X300" s="346"/>
    </row>
    <row r="301" spans="1:24" ht="13.8">
      <c r="A301" s="346"/>
      <c r="B301" s="346"/>
      <c r="C301" s="346"/>
      <c r="D301" s="346"/>
      <c r="E301" s="346"/>
      <c r="F301" s="346"/>
      <c r="G301" s="346"/>
      <c r="H301" s="346"/>
      <c r="I301" s="346"/>
      <c r="J301" s="346"/>
      <c r="K301" s="346"/>
      <c r="L301" s="346"/>
      <c r="M301" s="346"/>
      <c r="N301" s="346"/>
      <c r="O301" s="346"/>
      <c r="P301" s="346"/>
      <c r="Q301" s="346"/>
      <c r="R301" s="346"/>
      <c r="S301" s="346"/>
      <c r="T301" s="346"/>
      <c r="U301" s="346"/>
      <c r="V301" s="346"/>
      <c r="W301" s="346"/>
      <c r="X301" s="346"/>
    </row>
    <row r="302" spans="1:24" ht="13.8">
      <c r="A302" s="346"/>
      <c r="B302" s="346"/>
      <c r="C302" s="346"/>
      <c r="D302" s="346"/>
      <c r="E302" s="346"/>
      <c r="F302" s="346"/>
      <c r="G302" s="346"/>
      <c r="H302" s="346"/>
      <c r="I302" s="346"/>
      <c r="J302" s="346"/>
      <c r="K302" s="346"/>
      <c r="L302" s="346"/>
      <c r="M302" s="346"/>
      <c r="N302" s="346"/>
      <c r="O302" s="346"/>
      <c r="P302" s="346"/>
      <c r="Q302" s="346"/>
      <c r="R302" s="346"/>
      <c r="S302" s="346"/>
      <c r="T302" s="346"/>
      <c r="U302" s="346"/>
      <c r="V302" s="346"/>
      <c r="W302" s="346"/>
      <c r="X302" s="346"/>
    </row>
    <row r="303" spans="1:24" ht="13.8">
      <c r="A303" s="346"/>
      <c r="B303" s="346"/>
      <c r="C303" s="346"/>
      <c r="D303" s="346"/>
      <c r="E303" s="346"/>
      <c r="F303" s="346"/>
      <c r="G303" s="346"/>
      <c r="H303" s="346"/>
      <c r="I303" s="346"/>
      <c r="J303" s="346"/>
      <c r="K303" s="346"/>
      <c r="L303" s="346"/>
      <c r="M303" s="346"/>
      <c r="N303" s="346"/>
      <c r="O303" s="346"/>
      <c r="P303" s="346"/>
      <c r="Q303" s="346"/>
      <c r="R303" s="346"/>
      <c r="S303" s="346"/>
      <c r="T303" s="346"/>
      <c r="U303" s="346"/>
      <c r="V303" s="346"/>
      <c r="W303" s="346"/>
      <c r="X303" s="346"/>
    </row>
    <row r="304" spans="1:24" ht="13.8">
      <c r="A304" s="346"/>
      <c r="B304" s="346"/>
      <c r="C304" s="346"/>
      <c r="D304" s="346"/>
      <c r="E304" s="346"/>
      <c r="F304" s="346"/>
      <c r="G304" s="346"/>
      <c r="H304" s="346"/>
      <c r="I304" s="346"/>
      <c r="J304" s="346"/>
      <c r="K304" s="346"/>
      <c r="L304" s="346"/>
      <c r="M304" s="346"/>
      <c r="N304" s="346"/>
      <c r="O304" s="346"/>
      <c r="P304" s="346"/>
      <c r="Q304" s="346"/>
      <c r="R304" s="346"/>
      <c r="S304" s="346"/>
      <c r="T304" s="346"/>
      <c r="U304" s="346"/>
      <c r="V304" s="346"/>
      <c r="W304" s="346"/>
      <c r="X304" s="346"/>
    </row>
    <row r="305" spans="1:24" ht="13.8">
      <c r="A305" s="346"/>
      <c r="B305" s="346"/>
      <c r="C305" s="346"/>
      <c r="D305" s="346"/>
      <c r="E305" s="346"/>
      <c r="F305" s="346"/>
      <c r="G305" s="346"/>
      <c r="H305" s="346"/>
      <c r="I305" s="346"/>
      <c r="J305" s="346"/>
      <c r="K305" s="346"/>
      <c r="L305" s="346"/>
      <c r="M305" s="346"/>
      <c r="N305" s="346"/>
      <c r="O305" s="346"/>
      <c r="P305" s="346"/>
      <c r="Q305" s="346"/>
      <c r="R305" s="346"/>
      <c r="S305" s="346"/>
      <c r="T305" s="346"/>
      <c r="U305" s="346"/>
      <c r="V305" s="346"/>
      <c r="W305" s="346"/>
      <c r="X305" s="346"/>
    </row>
    <row r="306" spans="1:24" ht="13.8">
      <c r="A306" s="346"/>
      <c r="B306" s="346"/>
      <c r="C306" s="346"/>
      <c r="D306" s="346"/>
      <c r="E306" s="346"/>
      <c r="F306" s="346"/>
      <c r="G306" s="346"/>
      <c r="H306" s="346"/>
      <c r="I306" s="346"/>
      <c r="J306" s="346"/>
      <c r="K306" s="346"/>
      <c r="L306" s="346"/>
      <c r="M306" s="346"/>
      <c r="N306" s="346"/>
      <c r="O306" s="346"/>
      <c r="P306" s="346"/>
      <c r="Q306" s="346"/>
      <c r="R306" s="346"/>
      <c r="S306" s="346"/>
      <c r="T306" s="346"/>
      <c r="U306" s="346"/>
      <c r="V306" s="346"/>
      <c r="W306" s="346"/>
      <c r="X306" s="346"/>
    </row>
    <row r="307" spans="1:24" ht="13.8">
      <c r="A307" s="346"/>
      <c r="B307" s="346"/>
      <c r="C307" s="346"/>
      <c r="D307" s="346"/>
      <c r="E307" s="346"/>
      <c r="F307" s="346"/>
      <c r="G307" s="346"/>
      <c r="H307" s="346"/>
      <c r="I307" s="346"/>
      <c r="J307" s="346"/>
      <c r="K307" s="346"/>
      <c r="L307" s="346"/>
      <c r="M307" s="346"/>
      <c r="N307" s="346"/>
      <c r="O307" s="346"/>
      <c r="P307" s="346"/>
      <c r="Q307" s="346"/>
      <c r="R307" s="346"/>
      <c r="S307" s="346"/>
      <c r="T307" s="346"/>
      <c r="U307" s="346"/>
      <c r="V307" s="346"/>
      <c r="W307" s="346"/>
      <c r="X307" s="346"/>
    </row>
    <row r="308" spans="1:24" ht="13.8">
      <c r="A308" s="346"/>
      <c r="B308" s="346"/>
      <c r="C308" s="346"/>
      <c r="D308" s="346"/>
      <c r="E308" s="346"/>
      <c r="F308" s="346"/>
      <c r="G308" s="346"/>
      <c r="H308" s="346"/>
      <c r="I308" s="346"/>
      <c r="J308" s="346"/>
      <c r="K308" s="346"/>
      <c r="L308" s="346"/>
      <c r="M308" s="346"/>
      <c r="N308" s="346"/>
      <c r="O308" s="346"/>
      <c r="P308" s="346"/>
      <c r="Q308" s="346"/>
      <c r="R308" s="346"/>
      <c r="S308" s="346"/>
      <c r="T308" s="346"/>
      <c r="U308" s="346"/>
      <c r="V308" s="346"/>
      <c r="W308" s="346"/>
      <c r="X308" s="346"/>
    </row>
    <row r="309" spans="1:24" ht="13.8">
      <c r="A309" s="346"/>
      <c r="B309" s="346"/>
      <c r="C309" s="346"/>
      <c r="D309" s="346"/>
      <c r="E309" s="346"/>
      <c r="F309" s="346"/>
      <c r="G309" s="346"/>
      <c r="H309" s="346"/>
      <c r="I309" s="346"/>
      <c r="J309" s="346"/>
      <c r="K309" s="346"/>
      <c r="L309" s="346"/>
      <c r="M309" s="346"/>
      <c r="N309" s="346"/>
      <c r="O309" s="346"/>
      <c r="P309" s="346"/>
      <c r="Q309" s="346"/>
      <c r="R309" s="346"/>
      <c r="S309" s="346"/>
      <c r="T309" s="346"/>
      <c r="U309" s="346"/>
      <c r="V309" s="346"/>
      <c r="W309" s="346"/>
      <c r="X309" s="346"/>
    </row>
    <row r="310" spans="1:24" ht="13.8">
      <c r="A310" s="346"/>
      <c r="B310" s="346"/>
      <c r="C310" s="346"/>
      <c r="D310" s="346"/>
      <c r="E310" s="346"/>
      <c r="F310" s="346"/>
      <c r="G310" s="346"/>
      <c r="H310" s="346"/>
      <c r="I310" s="346"/>
      <c r="J310" s="346"/>
      <c r="K310" s="346"/>
      <c r="L310" s="346"/>
      <c r="M310" s="346"/>
      <c r="N310" s="346"/>
      <c r="O310" s="346"/>
      <c r="P310" s="346"/>
      <c r="Q310" s="346"/>
      <c r="R310" s="346"/>
      <c r="S310" s="346"/>
      <c r="T310" s="346"/>
      <c r="U310" s="346"/>
      <c r="V310" s="346"/>
      <c r="W310" s="346"/>
      <c r="X310" s="346"/>
    </row>
    <row r="311" spans="1:24" ht="13.8">
      <c r="A311" s="346"/>
      <c r="B311" s="346"/>
      <c r="C311" s="346"/>
      <c r="D311" s="346"/>
      <c r="E311" s="346"/>
      <c r="F311" s="346"/>
      <c r="G311" s="346"/>
      <c r="H311" s="346"/>
      <c r="I311" s="346"/>
      <c r="J311" s="346"/>
      <c r="K311" s="346"/>
      <c r="L311" s="346"/>
      <c r="M311" s="346"/>
      <c r="N311" s="346"/>
      <c r="O311" s="346"/>
      <c r="P311" s="346"/>
      <c r="Q311" s="346"/>
      <c r="R311" s="346"/>
      <c r="S311" s="346"/>
      <c r="T311" s="346"/>
      <c r="U311" s="346"/>
      <c r="V311" s="346"/>
      <c r="W311" s="346"/>
      <c r="X311" s="346"/>
    </row>
    <row r="312" spans="1:24" ht="13.8">
      <c r="A312" s="346"/>
      <c r="B312" s="346"/>
      <c r="C312" s="346"/>
      <c r="D312" s="346"/>
      <c r="E312" s="346"/>
      <c r="F312" s="346"/>
      <c r="G312" s="346"/>
      <c r="H312" s="346"/>
      <c r="I312" s="346"/>
      <c r="J312" s="346"/>
      <c r="K312" s="346"/>
      <c r="L312" s="346"/>
      <c r="M312" s="346"/>
      <c r="N312" s="346"/>
      <c r="O312" s="346"/>
      <c r="P312" s="346"/>
      <c r="Q312" s="346"/>
      <c r="R312" s="346"/>
      <c r="S312" s="346"/>
      <c r="T312" s="346"/>
      <c r="U312" s="346"/>
      <c r="V312" s="346"/>
      <c r="W312" s="346"/>
      <c r="X312" s="346"/>
    </row>
    <row r="313" spans="1:24" ht="13.8">
      <c r="A313" s="346"/>
      <c r="B313" s="346"/>
      <c r="C313" s="346"/>
      <c r="D313" s="346"/>
      <c r="E313" s="346"/>
      <c r="F313" s="346"/>
      <c r="G313" s="346"/>
      <c r="H313" s="346"/>
      <c r="I313" s="346"/>
      <c r="J313" s="346"/>
      <c r="K313" s="346"/>
      <c r="L313" s="346"/>
      <c r="M313" s="346"/>
      <c r="N313" s="346"/>
      <c r="O313" s="346"/>
      <c r="P313" s="346"/>
      <c r="Q313" s="346"/>
      <c r="R313" s="346"/>
      <c r="S313" s="346"/>
      <c r="T313" s="346"/>
      <c r="U313" s="346"/>
      <c r="V313" s="346"/>
      <c r="W313" s="346"/>
      <c r="X313" s="346"/>
    </row>
    <row r="314" spans="1:24" ht="13.8">
      <c r="A314" s="346"/>
      <c r="B314" s="346"/>
      <c r="C314" s="346"/>
      <c r="D314" s="346"/>
      <c r="E314" s="346"/>
      <c r="F314" s="346"/>
      <c r="G314" s="346"/>
      <c r="H314" s="346"/>
      <c r="I314" s="346"/>
      <c r="J314" s="346"/>
      <c r="K314" s="346"/>
      <c r="L314" s="346"/>
      <c r="M314" s="346"/>
      <c r="N314" s="346"/>
      <c r="O314" s="346"/>
      <c r="P314" s="346"/>
      <c r="Q314" s="346"/>
      <c r="R314" s="346"/>
      <c r="S314" s="346"/>
      <c r="T314" s="346"/>
      <c r="U314" s="346"/>
      <c r="V314" s="346"/>
      <c r="W314" s="346"/>
      <c r="X314" s="346"/>
    </row>
    <row r="315" spans="1:24" ht="13.8">
      <c r="A315" s="346"/>
      <c r="B315" s="346"/>
      <c r="C315" s="346"/>
      <c r="D315" s="346"/>
      <c r="E315" s="346"/>
      <c r="F315" s="346"/>
      <c r="G315" s="346"/>
      <c r="H315" s="346"/>
      <c r="I315" s="346"/>
      <c r="J315" s="346"/>
      <c r="K315" s="346"/>
      <c r="L315" s="346"/>
      <c r="M315" s="346"/>
      <c r="N315" s="346"/>
      <c r="O315" s="346"/>
      <c r="P315" s="346"/>
      <c r="Q315" s="346"/>
      <c r="R315" s="346"/>
      <c r="S315" s="346"/>
      <c r="T315" s="346"/>
      <c r="U315" s="346"/>
      <c r="V315" s="346"/>
      <c r="W315" s="346"/>
      <c r="X315" s="346"/>
    </row>
    <row r="316" spans="1:24" ht="13.8">
      <c r="A316" s="346"/>
      <c r="B316" s="346"/>
      <c r="C316" s="346"/>
      <c r="D316" s="346"/>
      <c r="E316" s="346"/>
      <c r="F316" s="346"/>
      <c r="G316" s="346"/>
      <c r="H316" s="346"/>
      <c r="I316" s="346"/>
      <c r="J316" s="346"/>
      <c r="K316" s="346"/>
      <c r="L316" s="346"/>
      <c r="M316" s="346"/>
      <c r="N316" s="346"/>
      <c r="O316" s="346"/>
      <c r="P316" s="346"/>
      <c r="Q316" s="346"/>
      <c r="R316" s="346"/>
      <c r="S316" s="346"/>
      <c r="T316" s="346"/>
      <c r="U316" s="346"/>
      <c r="V316" s="346"/>
      <c r="W316" s="346"/>
      <c r="X316" s="346"/>
    </row>
    <row r="317" spans="1:24" ht="13.8">
      <c r="A317" s="346"/>
      <c r="B317" s="346"/>
      <c r="C317" s="346"/>
      <c r="D317" s="346"/>
      <c r="E317" s="346"/>
      <c r="F317" s="346"/>
      <c r="G317" s="346"/>
      <c r="H317" s="346"/>
      <c r="I317" s="346"/>
      <c r="J317" s="346"/>
      <c r="K317" s="346"/>
      <c r="L317" s="346"/>
      <c r="M317" s="346"/>
      <c r="N317" s="346"/>
      <c r="O317" s="346"/>
      <c r="P317" s="346"/>
      <c r="Q317" s="346"/>
      <c r="R317" s="346"/>
      <c r="S317" s="346"/>
      <c r="T317" s="346"/>
      <c r="U317" s="346"/>
      <c r="V317" s="346"/>
      <c r="W317" s="346"/>
      <c r="X317" s="346"/>
    </row>
    <row r="318" spans="1:24" ht="13.8">
      <c r="A318" s="346"/>
      <c r="B318" s="346"/>
      <c r="C318" s="346"/>
      <c r="D318" s="346"/>
      <c r="E318" s="346"/>
      <c r="F318" s="346"/>
      <c r="G318" s="346"/>
      <c r="H318" s="346"/>
      <c r="I318" s="346"/>
      <c r="J318" s="346"/>
      <c r="K318" s="346"/>
      <c r="L318" s="346"/>
      <c r="M318" s="346"/>
      <c r="N318" s="346"/>
      <c r="O318" s="346"/>
      <c r="P318" s="346"/>
      <c r="Q318" s="346"/>
      <c r="R318" s="346"/>
      <c r="S318" s="346"/>
      <c r="T318" s="346"/>
      <c r="U318" s="346"/>
      <c r="V318" s="346"/>
      <c r="W318" s="346"/>
      <c r="X318" s="346"/>
    </row>
    <row r="319" spans="1:24" ht="13.8">
      <c r="A319" s="346"/>
      <c r="B319" s="346"/>
      <c r="C319" s="346"/>
      <c r="D319" s="346"/>
      <c r="E319" s="346"/>
      <c r="F319" s="346"/>
      <c r="G319" s="346"/>
      <c r="H319" s="346"/>
      <c r="I319" s="346"/>
      <c r="J319" s="346"/>
      <c r="K319" s="346"/>
      <c r="L319" s="346"/>
      <c r="M319" s="346"/>
      <c r="N319" s="346"/>
      <c r="O319" s="346"/>
      <c r="P319" s="346"/>
      <c r="Q319" s="346"/>
      <c r="R319" s="346"/>
      <c r="S319" s="346"/>
      <c r="T319" s="346"/>
      <c r="U319" s="346"/>
      <c r="V319" s="346"/>
      <c r="W319" s="346"/>
      <c r="X319" s="346"/>
    </row>
    <row r="320" spans="1:24" ht="13.8">
      <c r="A320" s="346"/>
      <c r="B320" s="346"/>
      <c r="C320" s="346"/>
      <c r="D320" s="346"/>
      <c r="E320" s="346"/>
      <c r="F320" s="346"/>
      <c r="G320" s="346"/>
      <c r="H320" s="346"/>
      <c r="I320" s="346"/>
      <c r="J320" s="346"/>
      <c r="K320" s="346"/>
      <c r="L320" s="346"/>
      <c r="M320" s="346"/>
      <c r="N320" s="346"/>
      <c r="O320" s="346"/>
      <c r="P320" s="346"/>
      <c r="Q320" s="346"/>
      <c r="R320" s="346"/>
      <c r="S320" s="346"/>
      <c r="T320" s="346"/>
      <c r="U320" s="346"/>
      <c r="V320" s="346"/>
      <c r="W320" s="346"/>
      <c r="X320" s="346"/>
    </row>
    <row r="321" spans="1:24" ht="13.8">
      <c r="A321" s="346"/>
      <c r="B321" s="346"/>
      <c r="C321" s="346"/>
      <c r="D321" s="346"/>
      <c r="E321" s="346"/>
      <c r="F321" s="346"/>
      <c r="G321" s="346"/>
      <c r="H321" s="346"/>
      <c r="I321" s="346"/>
      <c r="J321" s="346"/>
      <c r="K321" s="346"/>
      <c r="L321" s="346"/>
      <c r="M321" s="346"/>
      <c r="N321" s="346"/>
      <c r="O321" s="346"/>
      <c r="P321" s="346"/>
      <c r="Q321" s="346"/>
      <c r="R321" s="346"/>
      <c r="S321" s="346"/>
      <c r="T321" s="346"/>
      <c r="U321" s="346"/>
      <c r="V321" s="346"/>
      <c r="W321" s="346"/>
      <c r="X321" s="346"/>
    </row>
    <row r="322" spans="1:24" ht="13.8">
      <c r="A322" s="346"/>
      <c r="B322" s="346"/>
      <c r="C322" s="346"/>
      <c r="D322" s="346"/>
      <c r="E322" s="346"/>
      <c r="F322" s="346"/>
      <c r="G322" s="346"/>
      <c r="H322" s="346"/>
      <c r="I322" s="346"/>
      <c r="J322" s="346"/>
      <c r="K322" s="346"/>
      <c r="L322" s="346"/>
      <c r="M322" s="346"/>
      <c r="N322" s="346"/>
      <c r="O322" s="346"/>
      <c r="P322" s="346"/>
      <c r="Q322" s="346"/>
      <c r="R322" s="346"/>
      <c r="S322" s="346"/>
      <c r="T322" s="346"/>
      <c r="U322" s="346"/>
      <c r="V322" s="346"/>
      <c r="W322" s="346"/>
      <c r="X322" s="346"/>
    </row>
    <row r="323" spans="1:24" ht="13.8">
      <c r="A323" s="346"/>
      <c r="B323" s="346"/>
      <c r="C323" s="346"/>
      <c r="D323" s="346"/>
      <c r="E323" s="346"/>
      <c r="F323" s="346"/>
      <c r="G323" s="346"/>
      <c r="H323" s="346"/>
      <c r="I323" s="346"/>
      <c r="J323" s="346"/>
      <c r="K323" s="346"/>
      <c r="L323" s="346"/>
      <c r="M323" s="346"/>
      <c r="N323" s="346"/>
      <c r="O323" s="346"/>
      <c r="P323" s="346"/>
      <c r="Q323" s="346"/>
      <c r="R323" s="346"/>
      <c r="S323" s="346"/>
      <c r="T323" s="346"/>
      <c r="U323" s="346"/>
      <c r="V323" s="346"/>
      <c r="W323" s="346"/>
      <c r="X323" s="346"/>
    </row>
    <row r="324" spans="1:24" ht="13.8">
      <c r="A324" s="346"/>
      <c r="B324" s="346"/>
      <c r="C324" s="346"/>
      <c r="D324" s="346"/>
      <c r="E324" s="346"/>
      <c r="F324" s="346"/>
      <c r="G324" s="346"/>
      <c r="H324" s="346"/>
      <c r="I324" s="346"/>
      <c r="J324" s="346"/>
      <c r="K324" s="346"/>
      <c r="L324" s="346"/>
      <c r="M324" s="346"/>
      <c r="N324" s="346"/>
      <c r="O324" s="346"/>
      <c r="P324" s="346"/>
      <c r="Q324" s="346"/>
      <c r="R324" s="346"/>
      <c r="S324" s="346"/>
      <c r="T324" s="346"/>
      <c r="U324" s="346"/>
      <c r="V324" s="346"/>
      <c r="W324" s="346"/>
      <c r="X324" s="346"/>
    </row>
    <row r="325" spans="1:24" ht="13.8">
      <c r="A325" s="346"/>
      <c r="B325" s="346"/>
      <c r="C325" s="346"/>
      <c r="D325" s="346"/>
      <c r="E325" s="346"/>
      <c r="F325" s="346"/>
      <c r="G325" s="346"/>
      <c r="H325" s="346"/>
      <c r="I325" s="346"/>
      <c r="J325" s="346"/>
      <c r="K325" s="346"/>
      <c r="L325" s="346"/>
      <c r="M325" s="346"/>
      <c r="N325" s="346"/>
      <c r="O325" s="346"/>
      <c r="P325" s="346"/>
      <c r="Q325" s="346"/>
      <c r="R325" s="346"/>
      <c r="S325" s="346"/>
      <c r="T325" s="346"/>
      <c r="U325" s="346"/>
      <c r="V325" s="346"/>
      <c r="W325" s="346"/>
      <c r="X325" s="346"/>
    </row>
    <row r="326" spans="1:24" ht="13.8">
      <c r="A326" s="346"/>
      <c r="B326" s="346"/>
      <c r="C326" s="346"/>
      <c r="D326" s="346"/>
      <c r="E326" s="346"/>
      <c r="F326" s="346"/>
      <c r="G326" s="346"/>
      <c r="H326" s="346"/>
      <c r="I326" s="346"/>
      <c r="J326" s="346"/>
      <c r="K326" s="346"/>
      <c r="L326" s="346"/>
      <c r="M326" s="346"/>
      <c r="N326" s="346"/>
      <c r="O326" s="346"/>
      <c r="P326" s="346"/>
      <c r="Q326" s="346"/>
      <c r="R326" s="346"/>
      <c r="S326" s="346"/>
      <c r="T326" s="346"/>
      <c r="U326" s="346"/>
      <c r="V326" s="346"/>
      <c r="W326" s="346"/>
      <c r="X326" s="346"/>
    </row>
    <row r="327" spans="1:24" ht="13.8">
      <c r="A327" s="346"/>
      <c r="B327" s="346"/>
      <c r="C327" s="346"/>
      <c r="D327" s="346"/>
      <c r="E327" s="346"/>
      <c r="F327" s="346"/>
      <c r="G327" s="346"/>
      <c r="H327" s="346"/>
      <c r="I327" s="346"/>
      <c r="J327" s="346"/>
      <c r="K327" s="346"/>
      <c r="L327" s="346"/>
      <c r="M327" s="346"/>
      <c r="N327" s="346"/>
      <c r="O327" s="346"/>
      <c r="P327" s="346"/>
      <c r="Q327" s="346"/>
      <c r="R327" s="346"/>
      <c r="S327" s="346"/>
      <c r="T327" s="346"/>
      <c r="U327" s="346"/>
      <c r="V327" s="346"/>
      <c r="W327" s="346"/>
      <c r="X327" s="346"/>
    </row>
    <row r="328" spans="1:24" ht="13.8">
      <c r="A328" s="346"/>
      <c r="B328" s="346"/>
      <c r="C328" s="346"/>
      <c r="D328" s="346"/>
      <c r="E328" s="346"/>
      <c r="F328" s="346"/>
      <c r="G328" s="346"/>
      <c r="H328" s="346"/>
      <c r="I328" s="346"/>
      <c r="J328" s="346"/>
      <c r="K328" s="346"/>
      <c r="L328" s="346"/>
      <c r="M328" s="346"/>
      <c r="N328" s="346"/>
      <c r="O328" s="346"/>
      <c r="P328" s="346"/>
      <c r="Q328" s="346"/>
      <c r="R328" s="346"/>
      <c r="S328" s="346"/>
      <c r="T328" s="346"/>
      <c r="U328" s="346"/>
      <c r="V328" s="346"/>
      <c r="W328" s="346"/>
      <c r="X328" s="346"/>
    </row>
    <row r="329" spans="1:24" ht="13.8">
      <c r="A329" s="346"/>
      <c r="B329" s="346"/>
      <c r="C329" s="346"/>
      <c r="D329" s="346"/>
      <c r="E329" s="346"/>
      <c r="F329" s="346"/>
      <c r="G329" s="346"/>
      <c r="H329" s="346"/>
      <c r="I329" s="346"/>
      <c r="J329" s="346"/>
      <c r="K329" s="346"/>
      <c r="L329" s="346"/>
      <c r="M329" s="346"/>
      <c r="N329" s="346"/>
      <c r="O329" s="346"/>
      <c r="P329" s="346"/>
      <c r="Q329" s="346"/>
      <c r="R329" s="346"/>
      <c r="S329" s="346"/>
      <c r="T329" s="346"/>
      <c r="U329" s="346"/>
      <c r="V329" s="346"/>
      <c r="W329" s="346"/>
      <c r="X329" s="346"/>
    </row>
    <row r="330" spans="1:24" ht="13.8">
      <c r="A330" s="346"/>
      <c r="B330" s="346"/>
      <c r="C330" s="346"/>
      <c r="D330" s="346"/>
      <c r="E330" s="346"/>
      <c r="F330" s="346"/>
      <c r="G330" s="346"/>
      <c r="H330" s="346"/>
      <c r="I330" s="346"/>
      <c r="J330" s="346"/>
      <c r="K330" s="346"/>
      <c r="L330" s="346"/>
      <c r="M330" s="346"/>
      <c r="N330" s="346"/>
      <c r="O330" s="346"/>
      <c r="P330" s="346"/>
      <c r="Q330" s="346"/>
      <c r="R330" s="346"/>
      <c r="S330" s="346"/>
      <c r="T330" s="346"/>
      <c r="U330" s="346"/>
      <c r="V330" s="346"/>
      <c r="W330" s="346"/>
      <c r="X330" s="346"/>
    </row>
    <row r="331" spans="1:24" ht="13.8">
      <c r="A331" s="346"/>
      <c r="B331" s="346"/>
      <c r="C331" s="346"/>
      <c r="D331" s="346"/>
      <c r="E331" s="346"/>
      <c r="F331" s="346"/>
      <c r="G331" s="346"/>
      <c r="H331" s="346"/>
      <c r="I331" s="346"/>
      <c r="J331" s="346"/>
      <c r="K331" s="346"/>
      <c r="L331" s="346"/>
      <c r="M331" s="346"/>
      <c r="N331" s="346"/>
      <c r="O331" s="346"/>
      <c r="P331" s="346"/>
      <c r="Q331" s="346"/>
      <c r="R331" s="346"/>
      <c r="S331" s="346"/>
      <c r="T331" s="346"/>
      <c r="U331" s="346"/>
      <c r="V331" s="346"/>
      <c r="W331" s="346"/>
      <c r="X331" s="346"/>
    </row>
    <row r="332" spans="1:24" ht="13.8">
      <c r="A332" s="346"/>
      <c r="B332" s="346"/>
      <c r="C332" s="346"/>
      <c r="D332" s="346"/>
      <c r="E332" s="346"/>
      <c r="F332" s="346"/>
      <c r="G332" s="346"/>
      <c r="H332" s="346"/>
      <c r="I332" s="346"/>
      <c r="J332" s="346"/>
      <c r="K332" s="346"/>
      <c r="L332" s="346"/>
      <c r="M332" s="346"/>
      <c r="N332" s="346"/>
      <c r="O332" s="346"/>
      <c r="P332" s="346"/>
      <c r="Q332" s="346"/>
      <c r="R332" s="346"/>
      <c r="S332" s="346"/>
      <c r="T332" s="346"/>
      <c r="U332" s="346"/>
      <c r="V332" s="346"/>
      <c r="W332" s="346"/>
      <c r="X332" s="346"/>
    </row>
    <row r="333" spans="1:24" ht="13.8">
      <c r="A333" s="346"/>
      <c r="B333" s="346"/>
      <c r="C333" s="346"/>
      <c r="D333" s="346"/>
      <c r="E333" s="346"/>
      <c r="F333" s="346"/>
      <c r="G333" s="346"/>
      <c r="H333" s="346"/>
      <c r="I333" s="346"/>
      <c r="J333" s="346"/>
      <c r="K333" s="346"/>
      <c r="L333" s="346"/>
      <c r="M333" s="346"/>
      <c r="N333" s="346"/>
      <c r="O333" s="346"/>
      <c r="P333" s="346"/>
      <c r="Q333" s="346"/>
      <c r="R333" s="346"/>
      <c r="S333" s="346"/>
      <c r="T333" s="346"/>
      <c r="U333" s="346"/>
      <c r="V333" s="346"/>
      <c r="W333" s="346"/>
      <c r="X333" s="346"/>
    </row>
    <row r="334" spans="1:24" ht="13.8">
      <c r="A334" s="346"/>
      <c r="B334" s="346"/>
      <c r="C334" s="346"/>
      <c r="D334" s="346"/>
      <c r="E334" s="346"/>
      <c r="F334" s="346"/>
      <c r="G334" s="346"/>
      <c r="H334" s="346"/>
      <c r="I334" s="346"/>
      <c r="J334" s="346"/>
      <c r="K334" s="346"/>
      <c r="L334" s="346"/>
      <c r="M334" s="346"/>
      <c r="N334" s="346"/>
      <c r="O334" s="346"/>
      <c r="P334" s="346"/>
      <c r="Q334" s="346"/>
      <c r="R334" s="346"/>
      <c r="S334" s="346"/>
      <c r="T334" s="346"/>
      <c r="U334" s="346"/>
      <c r="V334" s="346"/>
      <c r="W334" s="346"/>
      <c r="X334" s="346"/>
    </row>
    <row r="335" spans="1:24" ht="13.8">
      <c r="A335" s="346"/>
      <c r="B335" s="346"/>
      <c r="C335" s="346"/>
      <c r="D335" s="346"/>
      <c r="E335" s="346"/>
      <c r="F335" s="346"/>
      <c r="G335" s="346"/>
      <c r="H335" s="346"/>
      <c r="I335" s="346"/>
      <c r="J335" s="346"/>
      <c r="K335" s="346"/>
      <c r="L335" s="346"/>
      <c r="M335" s="346"/>
      <c r="N335" s="346"/>
      <c r="O335" s="346"/>
      <c r="P335" s="346"/>
      <c r="Q335" s="346"/>
      <c r="R335" s="346"/>
      <c r="S335" s="346"/>
      <c r="T335" s="346"/>
      <c r="U335" s="346"/>
      <c r="V335" s="346"/>
      <c r="W335" s="346"/>
      <c r="X335" s="346"/>
    </row>
    <row r="336" spans="1:24" ht="13.8">
      <c r="A336" s="346"/>
      <c r="B336" s="346"/>
      <c r="C336" s="346"/>
      <c r="D336" s="346"/>
      <c r="E336" s="346"/>
      <c r="F336" s="346"/>
      <c r="G336" s="346"/>
      <c r="H336" s="346"/>
      <c r="I336" s="346"/>
      <c r="J336" s="346"/>
      <c r="K336" s="346"/>
      <c r="L336" s="346"/>
      <c r="M336" s="346"/>
      <c r="N336" s="346"/>
      <c r="O336" s="346"/>
      <c r="P336" s="346"/>
      <c r="Q336" s="346"/>
      <c r="R336" s="346"/>
      <c r="S336" s="346"/>
      <c r="T336" s="346"/>
      <c r="U336" s="346"/>
      <c r="V336" s="346"/>
      <c r="W336" s="346"/>
      <c r="X336" s="346"/>
    </row>
    <row r="337" spans="1:24" ht="13.8">
      <c r="A337" s="346"/>
      <c r="B337" s="346"/>
      <c r="C337" s="346"/>
      <c r="D337" s="346"/>
      <c r="E337" s="346"/>
      <c r="F337" s="346"/>
      <c r="G337" s="346"/>
      <c r="H337" s="346"/>
      <c r="I337" s="346"/>
      <c r="J337" s="346"/>
      <c r="K337" s="346"/>
      <c r="L337" s="346"/>
      <c r="M337" s="346"/>
      <c r="N337" s="346"/>
      <c r="O337" s="346"/>
      <c r="P337" s="346"/>
      <c r="Q337" s="346"/>
      <c r="R337" s="346"/>
      <c r="S337" s="346"/>
      <c r="T337" s="346"/>
      <c r="U337" s="346"/>
      <c r="V337" s="346"/>
      <c r="W337" s="346"/>
      <c r="X337" s="346"/>
    </row>
    <row r="338" spans="1:24" ht="13.8">
      <c r="A338" s="346"/>
      <c r="B338" s="346"/>
      <c r="C338" s="346"/>
      <c r="D338" s="346"/>
      <c r="E338" s="346"/>
      <c r="F338" s="346"/>
      <c r="G338" s="346"/>
      <c r="H338" s="346"/>
      <c r="I338" s="346"/>
      <c r="J338" s="346"/>
      <c r="K338" s="346"/>
      <c r="L338" s="346"/>
      <c r="M338" s="346"/>
      <c r="N338" s="346"/>
      <c r="O338" s="346"/>
      <c r="P338" s="346"/>
      <c r="Q338" s="346"/>
      <c r="R338" s="346"/>
      <c r="S338" s="346"/>
      <c r="T338" s="346"/>
      <c r="U338" s="346"/>
      <c r="V338" s="346"/>
      <c r="W338" s="346"/>
      <c r="X338" s="346"/>
    </row>
    <row r="339" spans="1:24" ht="13.8">
      <c r="A339" s="346"/>
      <c r="B339" s="346"/>
      <c r="C339" s="346"/>
      <c r="D339" s="346"/>
      <c r="E339" s="346"/>
      <c r="F339" s="346"/>
      <c r="G339" s="346"/>
      <c r="H339" s="346"/>
      <c r="I339" s="346"/>
      <c r="J339" s="346"/>
      <c r="K339" s="346"/>
      <c r="L339" s="346"/>
      <c r="M339" s="346"/>
      <c r="N339" s="346"/>
      <c r="O339" s="346"/>
      <c r="P339" s="346"/>
      <c r="Q339" s="346"/>
      <c r="R339" s="346"/>
      <c r="S339" s="346"/>
      <c r="T339" s="346"/>
      <c r="U339" s="346"/>
      <c r="V339" s="346"/>
      <c r="W339" s="346"/>
      <c r="X339" s="346"/>
    </row>
    <row r="340" spans="1:24" ht="13.8">
      <c r="A340" s="346"/>
      <c r="B340" s="346"/>
      <c r="C340" s="346"/>
      <c r="D340" s="346"/>
      <c r="E340" s="346"/>
      <c r="F340" s="346"/>
      <c r="G340" s="346"/>
      <c r="H340" s="346"/>
      <c r="I340" s="346"/>
      <c r="J340" s="346"/>
      <c r="K340" s="346"/>
      <c r="L340" s="346"/>
      <c r="M340" s="346"/>
      <c r="N340" s="346"/>
      <c r="O340" s="346"/>
      <c r="P340" s="346"/>
      <c r="Q340" s="346"/>
      <c r="R340" s="346"/>
      <c r="S340" s="346"/>
      <c r="T340" s="346"/>
      <c r="U340" s="346"/>
      <c r="V340" s="346"/>
      <c r="W340" s="346"/>
      <c r="X340" s="346"/>
    </row>
    <row r="341" spans="1:24" ht="13.8">
      <c r="A341" s="346"/>
      <c r="B341" s="346"/>
      <c r="C341" s="346"/>
      <c r="D341" s="346"/>
      <c r="E341" s="346"/>
      <c r="F341" s="346"/>
      <c r="G341" s="346"/>
      <c r="H341" s="346"/>
      <c r="I341" s="346"/>
      <c r="J341" s="346"/>
      <c r="K341" s="346"/>
      <c r="L341" s="346"/>
      <c r="M341" s="346"/>
      <c r="N341" s="346"/>
      <c r="O341" s="346"/>
      <c r="P341" s="346"/>
      <c r="Q341" s="346"/>
      <c r="R341" s="346"/>
      <c r="S341" s="346"/>
      <c r="T341" s="346"/>
      <c r="U341" s="346"/>
      <c r="V341" s="346"/>
      <c r="W341" s="346"/>
      <c r="X341" s="346"/>
    </row>
    <row r="342" spans="1:24" ht="13.8">
      <c r="A342" s="346"/>
      <c r="B342" s="346"/>
      <c r="C342" s="346"/>
      <c r="D342" s="346"/>
      <c r="E342" s="346"/>
      <c r="F342" s="346"/>
      <c r="G342" s="346"/>
      <c r="H342" s="346"/>
      <c r="I342" s="346"/>
      <c r="J342" s="346"/>
      <c r="K342" s="346"/>
      <c r="L342" s="346"/>
      <c r="M342" s="346"/>
      <c r="N342" s="346"/>
      <c r="O342" s="346"/>
      <c r="P342" s="346"/>
      <c r="Q342" s="346"/>
      <c r="R342" s="346"/>
      <c r="S342" s="346"/>
      <c r="T342" s="346"/>
      <c r="U342" s="346"/>
      <c r="V342" s="346"/>
      <c r="W342" s="346"/>
      <c r="X342" s="346"/>
    </row>
    <row r="343" spans="1:24" ht="13.8">
      <c r="A343" s="346"/>
      <c r="B343" s="346"/>
      <c r="C343" s="346"/>
      <c r="D343" s="346"/>
      <c r="E343" s="346"/>
      <c r="F343" s="346"/>
      <c r="G343" s="346"/>
      <c r="H343" s="346"/>
      <c r="I343" s="346"/>
      <c r="J343" s="346"/>
      <c r="K343" s="346"/>
      <c r="L343" s="346"/>
      <c r="M343" s="346"/>
      <c r="N343" s="346"/>
      <c r="O343" s="346"/>
      <c r="P343" s="346"/>
      <c r="Q343" s="346"/>
      <c r="R343" s="346"/>
      <c r="S343" s="346"/>
      <c r="T343" s="346"/>
      <c r="U343" s="346"/>
      <c r="V343" s="346"/>
      <c r="W343" s="346"/>
      <c r="X343" s="346"/>
    </row>
    <row r="344" spans="1:24" ht="13.8">
      <c r="A344" s="346"/>
      <c r="B344" s="346"/>
      <c r="C344" s="346"/>
      <c r="D344" s="346"/>
      <c r="E344" s="346"/>
      <c r="F344" s="346"/>
      <c r="G344" s="346"/>
      <c r="H344" s="346"/>
      <c r="I344" s="346"/>
      <c r="J344" s="346"/>
      <c r="K344" s="346"/>
      <c r="L344" s="346"/>
      <c r="M344" s="346"/>
      <c r="N344" s="346"/>
      <c r="O344" s="346"/>
      <c r="P344" s="346"/>
      <c r="Q344" s="346"/>
      <c r="R344" s="346"/>
      <c r="S344" s="346"/>
      <c r="T344" s="346"/>
      <c r="U344" s="346"/>
      <c r="V344" s="346"/>
      <c r="W344" s="346"/>
      <c r="X344" s="346"/>
    </row>
    <row r="345" spans="1:24" ht="13.8">
      <c r="A345" s="346"/>
      <c r="B345" s="346"/>
      <c r="C345" s="346"/>
      <c r="D345" s="346"/>
      <c r="E345" s="346"/>
      <c r="F345" s="346"/>
      <c r="G345" s="346"/>
      <c r="H345" s="346"/>
      <c r="I345" s="346"/>
      <c r="J345" s="346"/>
      <c r="K345" s="346"/>
      <c r="L345" s="346"/>
      <c r="M345" s="346"/>
      <c r="N345" s="346"/>
      <c r="O345" s="346"/>
      <c r="P345" s="346"/>
      <c r="Q345" s="346"/>
      <c r="R345" s="346"/>
      <c r="S345" s="346"/>
      <c r="T345" s="346"/>
      <c r="U345" s="346"/>
      <c r="V345" s="346"/>
      <c r="W345" s="346"/>
      <c r="X345" s="346"/>
    </row>
    <row r="346" spans="1:24" ht="13.8">
      <c r="A346" s="346"/>
      <c r="B346" s="346"/>
      <c r="C346" s="346"/>
      <c r="D346" s="346"/>
      <c r="E346" s="346"/>
      <c r="F346" s="346"/>
      <c r="G346" s="346"/>
      <c r="H346" s="346"/>
      <c r="I346" s="346"/>
      <c r="J346" s="346"/>
      <c r="K346" s="346"/>
      <c r="L346" s="346"/>
      <c r="M346" s="346"/>
      <c r="N346" s="346"/>
      <c r="O346" s="346"/>
      <c r="P346" s="346"/>
      <c r="Q346" s="346"/>
      <c r="R346" s="346"/>
      <c r="S346" s="346"/>
      <c r="T346" s="346"/>
      <c r="U346" s="346"/>
      <c r="V346" s="346"/>
      <c r="W346" s="346"/>
      <c r="X346" s="346"/>
    </row>
    <row r="347" spans="1:24" ht="13.8">
      <c r="A347" s="346"/>
      <c r="B347" s="346"/>
      <c r="C347" s="346"/>
      <c r="D347" s="346"/>
      <c r="E347" s="346"/>
      <c r="F347" s="346"/>
      <c r="G347" s="346"/>
      <c r="H347" s="346"/>
      <c r="I347" s="346"/>
      <c r="J347" s="346"/>
      <c r="K347" s="346"/>
      <c r="L347" s="346"/>
      <c r="M347" s="346"/>
      <c r="N347" s="346"/>
      <c r="O347" s="346"/>
      <c r="P347" s="346"/>
      <c r="Q347" s="346"/>
      <c r="R347" s="346"/>
      <c r="S347" s="346"/>
      <c r="T347" s="346"/>
      <c r="U347" s="346"/>
      <c r="V347" s="346"/>
      <c r="W347" s="346"/>
      <c r="X347" s="346"/>
    </row>
    <row r="348" spans="1:24" ht="13.8">
      <c r="A348" s="346"/>
      <c r="B348" s="346"/>
      <c r="C348" s="346"/>
      <c r="D348" s="346"/>
      <c r="E348" s="346"/>
      <c r="F348" s="346"/>
      <c r="G348" s="346"/>
      <c r="H348" s="346"/>
      <c r="I348" s="346"/>
      <c r="J348" s="346"/>
      <c r="K348" s="346"/>
      <c r="L348" s="346"/>
      <c r="M348" s="346"/>
      <c r="N348" s="346"/>
      <c r="O348" s="346"/>
      <c r="P348" s="346"/>
      <c r="Q348" s="346"/>
      <c r="R348" s="346"/>
      <c r="S348" s="346"/>
      <c r="T348" s="346"/>
      <c r="U348" s="346"/>
      <c r="V348" s="346"/>
      <c r="W348" s="346"/>
      <c r="X348" s="346"/>
    </row>
    <row r="349" spans="1:24" ht="13.8">
      <c r="A349" s="346"/>
      <c r="B349" s="346"/>
      <c r="C349" s="346"/>
      <c r="D349" s="346"/>
      <c r="E349" s="346"/>
      <c r="F349" s="346"/>
      <c r="G349" s="346"/>
      <c r="H349" s="346"/>
      <c r="I349" s="346"/>
      <c r="J349" s="346"/>
      <c r="K349" s="346"/>
      <c r="L349" s="346"/>
      <c r="M349" s="346"/>
      <c r="N349" s="346"/>
      <c r="O349" s="346"/>
      <c r="P349" s="346"/>
      <c r="Q349" s="346"/>
      <c r="R349" s="346"/>
      <c r="S349" s="346"/>
      <c r="T349" s="346"/>
      <c r="U349" s="346"/>
      <c r="V349" s="346"/>
      <c r="W349" s="346"/>
      <c r="X349" s="346"/>
    </row>
    <row r="350" spans="1:24" ht="13.8">
      <c r="A350" s="346"/>
      <c r="B350" s="346"/>
      <c r="C350" s="346"/>
      <c r="D350" s="346"/>
      <c r="E350" s="346"/>
      <c r="F350" s="346"/>
      <c r="G350" s="346"/>
      <c r="H350" s="346"/>
      <c r="I350" s="346"/>
      <c r="J350" s="346"/>
      <c r="K350" s="346"/>
      <c r="L350" s="346"/>
      <c r="M350" s="346"/>
      <c r="N350" s="346"/>
      <c r="O350" s="346"/>
      <c r="P350" s="346"/>
      <c r="Q350" s="346"/>
      <c r="R350" s="346"/>
      <c r="S350" s="346"/>
      <c r="T350" s="346"/>
      <c r="U350" s="346"/>
      <c r="V350" s="346"/>
      <c r="W350" s="346"/>
      <c r="X350" s="346"/>
    </row>
    <row r="351" spans="1:24" ht="13.8">
      <c r="A351" s="346"/>
      <c r="B351" s="346"/>
      <c r="C351" s="346"/>
      <c r="D351" s="346"/>
      <c r="E351" s="346"/>
      <c r="F351" s="346"/>
      <c r="G351" s="346"/>
      <c r="H351" s="346"/>
      <c r="I351" s="346"/>
      <c r="J351" s="346"/>
      <c r="K351" s="346"/>
      <c r="L351" s="346"/>
      <c r="M351" s="346"/>
      <c r="N351" s="346"/>
      <c r="O351" s="346"/>
      <c r="P351" s="346"/>
      <c r="Q351" s="346"/>
      <c r="R351" s="346"/>
      <c r="S351" s="346"/>
      <c r="T351" s="346"/>
      <c r="U351" s="346"/>
      <c r="V351" s="346"/>
      <c r="W351" s="346"/>
      <c r="X351" s="346"/>
    </row>
    <row r="352" spans="1:24" ht="13.8">
      <c r="A352" s="346"/>
      <c r="B352" s="346"/>
      <c r="C352" s="346"/>
      <c r="D352" s="346"/>
      <c r="E352" s="346"/>
      <c r="F352" s="346"/>
      <c r="G352" s="346"/>
      <c r="H352" s="346"/>
      <c r="I352" s="346"/>
      <c r="J352" s="346"/>
      <c r="K352" s="346"/>
      <c r="L352" s="346"/>
      <c r="M352" s="346"/>
      <c r="N352" s="346"/>
      <c r="O352" s="346"/>
      <c r="P352" s="346"/>
      <c r="Q352" s="346"/>
      <c r="R352" s="346"/>
      <c r="S352" s="346"/>
      <c r="T352" s="346"/>
      <c r="U352" s="346"/>
      <c r="V352" s="346"/>
      <c r="W352" s="346"/>
      <c r="X352" s="346"/>
    </row>
    <row r="353" spans="1:24" ht="13.8">
      <c r="A353" s="346"/>
      <c r="B353" s="346"/>
      <c r="C353" s="346"/>
      <c r="D353" s="346"/>
      <c r="E353" s="346"/>
      <c r="F353" s="346"/>
      <c r="G353" s="346"/>
      <c r="H353" s="346"/>
      <c r="I353" s="346"/>
      <c r="J353" s="346"/>
      <c r="K353" s="346"/>
      <c r="L353" s="346"/>
      <c r="M353" s="346"/>
      <c r="N353" s="346"/>
      <c r="O353" s="346"/>
      <c r="P353" s="346"/>
      <c r="Q353" s="346"/>
      <c r="R353" s="346"/>
      <c r="S353" s="346"/>
      <c r="T353" s="346"/>
      <c r="U353" s="346"/>
      <c r="V353" s="346"/>
      <c r="W353" s="346"/>
      <c r="X353" s="346"/>
    </row>
    <row r="354" spans="1:24" ht="13.8">
      <c r="A354" s="346"/>
      <c r="B354" s="346"/>
      <c r="C354" s="346"/>
      <c r="D354" s="346"/>
      <c r="E354" s="346"/>
      <c r="F354" s="346"/>
      <c r="G354" s="346"/>
      <c r="H354" s="346"/>
      <c r="I354" s="346"/>
      <c r="J354" s="346"/>
      <c r="K354" s="346"/>
      <c r="L354" s="346"/>
      <c r="M354" s="346"/>
      <c r="N354" s="346"/>
      <c r="O354" s="346"/>
      <c r="P354" s="346"/>
      <c r="Q354" s="346"/>
      <c r="R354" s="346"/>
      <c r="S354" s="346"/>
      <c r="T354" s="346"/>
      <c r="U354" s="346"/>
      <c r="V354" s="346"/>
      <c r="W354" s="346"/>
      <c r="X354" s="346"/>
    </row>
    <row r="355" spans="1:24" ht="13.8">
      <c r="A355" s="346"/>
      <c r="B355" s="346"/>
      <c r="C355" s="346"/>
      <c r="D355" s="346"/>
      <c r="E355" s="346"/>
      <c r="F355" s="346"/>
      <c r="G355" s="346"/>
      <c r="H355" s="346"/>
      <c r="I355" s="346"/>
      <c r="J355" s="346"/>
      <c r="K355" s="346"/>
      <c r="L355" s="346"/>
      <c r="M355" s="346"/>
      <c r="N355" s="346"/>
      <c r="O355" s="346"/>
      <c r="P355" s="346"/>
      <c r="Q355" s="346"/>
      <c r="R355" s="346"/>
      <c r="S355" s="346"/>
      <c r="T355" s="346"/>
      <c r="U355" s="346"/>
      <c r="V355" s="346"/>
      <c r="W355" s="346"/>
      <c r="X355" s="346"/>
    </row>
    <row r="356" spans="1:24" ht="13.8">
      <c r="A356" s="346"/>
      <c r="B356" s="346"/>
      <c r="C356" s="346"/>
      <c r="D356" s="346"/>
      <c r="E356" s="346"/>
      <c r="F356" s="346"/>
      <c r="G356" s="346"/>
      <c r="H356" s="346"/>
      <c r="I356" s="346"/>
      <c r="J356" s="346"/>
      <c r="K356" s="346"/>
      <c r="L356" s="346"/>
      <c r="M356" s="346"/>
      <c r="N356" s="346"/>
      <c r="O356" s="346"/>
      <c r="P356" s="346"/>
      <c r="Q356" s="346"/>
      <c r="R356" s="346"/>
      <c r="S356" s="346"/>
      <c r="T356" s="346"/>
      <c r="U356" s="346"/>
      <c r="V356" s="346"/>
      <c r="W356" s="346"/>
      <c r="X356" s="346"/>
    </row>
    <row r="357" spans="1:24" ht="13.8">
      <c r="A357" s="346"/>
      <c r="B357" s="346"/>
      <c r="C357" s="346"/>
      <c r="D357" s="346"/>
      <c r="E357" s="346"/>
      <c r="F357" s="346"/>
      <c r="G357" s="346"/>
      <c r="H357" s="346"/>
      <c r="I357" s="346"/>
      <c r="J357" s="346"/>
      <c r="K357" s="346"/>
      <c r="L357" s="346"/>
      <c r="M357" s="346"/>
      <c r="N357" s="346"/>
      <c r="O357" s="346"/>
      <c r="P357" s="346"/>
      <c r="Q357" s="346"/>
      <c r="R357" s="346"/>
      <c r="S357" s="346"/>
      <c r="T357" s="346"/>
      <c r="U357" s="346"/>
      <c r="V357" s="346"/>
      <c r="W357" s="346"/>
      <c r="X357" s="346"/>
    </row>
    <row r="358" spans="1:24" ht="13.8">
      <c r="A358" s="346"/>
      <c r="B358" s="346"/>
      <c r="C358" s="346"/>
      <c r="D358" s="346"/>
      <c r="E358" s="346"/>
      <c r="F358" s="346"/>
      <c r="G358" s="346"/>
      <c r="H358" s="346"/>
      <c r="I358" s="346"/>
      <c r="J358" s="346"/>
      <c r="K358" s="346"/>
      <c r="L358" s="346"/>
      <c r="M358" s="346"/>
      <c r="N358" s="346"/>
      <c r="O358" s="346"/>
      <c r="P358" s="346"/>
      <c r="Q358" s="346"/>
      <c r="R358" s="346"/>
      <c r="S358" s="346"/>
      <c r="T358" s="346"/>
      <c r="U358" s="346"/>
      <c r="V358" s="346"/>
      <c r="W358" s="346"/>
      <c r="X358" s="346"/>
    </row>
    <row r="359" spans="1:24" ht="13.8">
      <c r="A359" s="346"/>
      <c r="B359" s="346"/>
      <c r="C359" s="346"/>
      <c r="D359" s="346"/>
      <c r="E359" s="346"/>
      <c r="F359" s="346"/>
      <c r="G359" s="346"/>
      <c r="H359" s="346"/>
      <c r="I359" s="346"/>
      <c r="J359" s="346"/>
      <c r="K359" s="346"/>
      <c r="L359" s="346"/>
      <c r="M359" s="346"/>
      <c r="N359" s="346"/>
      <c r="O359" s="346"/>
      <c r="P359" s="346"/>
      <c r="Q359" s="346"/>
      <c r="R359" s="346"/>
      <c r="S359" s="346"/>
      <c r="T359" s="346"/>
      <c r="U359" s="346"/>
      <c r="V359" s="346"/>
      <c r="W359" s="346"/>
      <c r="X359" s="346"/>
    </row>
    <row r="360" spans="1:24" ht="13.8">
      <c r="A360" s="346"/>
      <c r="B360" s="346"/>
      <c r="C360" s="346"/>
      <c r="D360" s="346"/>
      <c r="E360" s="346"/>
      <c r="F360" s="346"/>
      <c r="G360" s="346"/>
      <c r="H360" s="346"/>
      <c r="I360" s="346"/>
      <c r="J360" s="346"/>
      <c r="K360" s="346"/>
      <c r="L360" s="346"/>
      <c r="M360" s="346"/>
      <c r="N360" s="346"/>
      <c r="O360" s="346"/>
      <c r="P360" s="346"/>
      <c r="Q360" s="346"/>
      <c r="R360" s="346"/>
      <c r="S360" s="346"/>
      <c r="T360" s="346"/>
      <c r="U360" s="346"/>
      <c r="V360" s="346"/>
      <c r="W360" s="346"/>
      <c r="X360" s="346"/>
    </row>
    <row r="361" spans="1:24" ht="13.8">
      <c r="A361" s="346"/>
      <c r="B361" s="346"/>
      <c r="C361" s="346"/>
      <c r="D361" s="346"/>
      <c r="E361" s="346"/>
      <c r="F361" s="346"/>
      <c r="G361" s="346"/>
      <c r="H361" s="346"/>
      <c r="I361" s="346"/>
      <c r="J361" s="346"/>
      <c r="K361" s="346"/>
      <c r="L361" s="346"/>
      <c r="M361" s="346"/>
      <c r="N361" s="346"/>
      <c r="O361" s="346"/>
      <c r="P361" s="346"/>
      <c r="Q361" s="346"/>
      <c r="R361" s="346"/>
      <c r="S361" s="346"/>
      <c r="T361" s="346"/>
      <c r="U361" s="346"/>
      <c r="V361" s="346"/>
      <c r="W361" s="346"/>
      <c r="X361" s="346"/>
    </row>
    <row r="362" spans="1:24" ht="13.8">
      <c r="A362" s="346"/>
      <c r="B362" s="346"/>
      <c r="C362" s="346"/>
      <c r="D362" s="346"/>
      <c r="E362" s="346"/>
      <c r="F362" s="346"/>
      <c r="G362" s="346"/>
      <c r="H362" s="346"/>
      <c r="I362" s="346"/>
      <c r="J362" s="346"/>
      <c r="K362" s="346"/>
      <c r="L362" s="346"/>
      <c r="M362" s="346"/>
      <c r="N362" s="346"/>
      <c r="O362" s="346"/>
      <c r="P362" s="346"/>
      <c r="Q362" s="346"/>
      <c r="R362" s="346"/>
      <c r="S362" s="346"/>
      <c r="T362" s="346"/>
      <c r="U362" s="346"/>
      <c r="V362" s="346"/>
      <c r="W362" s="346"/>
      <c r="X362" s="346"/>
    </row>
    <row r="363" spans="1:24" ht="13.8">
      <c r="A363" s="346"/>
      <c r="B363" s="346"/>
      <c r="C363" s="346"/>
      <c r="D363" s="346"/>
      <c r="E363" s="346"/>
      <c r="F363" s="346"/>
      <c r="G363" s="346"/>
      <c r="H363" s="346"/>
      <c r="I363" s="346"/>
      <c r="J363" s="346"/>
      <c r="K363" s="346"/>
      <c r="L363" s="346"/>
      <c r="M363" s="346"/>
      <c r="N363" s="346"/>
      <c r="O363" s="346"/>
      <c r="P363" s="346"/>
      <c r="Q363" s="346"/>
      <c r="R363" s="346"/>
      <c r="S363" s="346"/>
      <c r="T363" s="346"/>
      <c r="U363" s="346"/>
      <c r="V363" s="346"/>
      <c r="W363" s="346"/>
      <c r="X363" s="346"/>
    </row>
    <row r="364" spans="1:24" ht="13.8">
      <c r="A364" s="346"/>
      <c r="B364" s="346"/>
      <c r="C364" s="346"/>
      <c r="D364" s="346"/>
      <c r="E364" s="346"/>
      <c r="F364" s="346"/>
      <c r="G364" s="346"/>
      <c r="H364" s="346"/>
      <c r="I364" s="346"/>
      <c r="J364" s="346"/>
      <c r="K364" s="346"/>
      <c r="L364" s="346"/>
      <c r="M364" s="346"/>
      <c r="N364" s="346"/>
      <c r="O364" s="346"/>
      <c r="P364" s="346"/>
      <c r="Q364" s="346"/>
      <c r="R364" s="346"/>
      <c r="S364" s="346"/>
      <c r="T364" s="346"/>
      <c r="U364" s="346"/>
      <c r="V364" s="346"/>
      <c r="W364" s="346"/>
      <c r="X364" s="346"/>
    </row>
    <row r="365" spans="1:24" ht="13.8">
      <c r="A365" s="346"/>
      <c r="B365" s="346"/>
      <c r="C365" s="346"/>
      <c r="D365" s="346"/>
      <c r="E365" s="346"/>
      <c r="F365" s="346"/>
      <c r="G365" s="346"/>
      <c r="H365" s="346"/>
      <c r="I365" s="346"/>
      <c r="J365" s="346"/>
      <c r="K365" s="346"/>
      <c r="L365" s="346"/>
      <c r="M365" s="346"/>
      <c r="N365" s="346"/>
      <c r="O365" s="346"/>
      <c r="P365" s="346"/>
      <c r="Q365" s="346"/>
      <c r="R365" s="346"/>
      <c r="S365" s="346"/>
      <c r="T365" s="346"/>
      <c r="U365" s="346"/>
      <c r="V365" s="346"/>
      <c r="W365" s="346"/>
      <c r="X365" s="346"/>
    </row>
    <row r="366" spans="1:24" ht="13.8">
      <c r="A366" s="346"/>
      <c r="B366" s="346"/>
      <c r="C366" s="346"/>
      <c r="D366" s="346"/>
      <c r="E366" s="346"/>
      <c r="F366" s="346"/>
      <c r="G366" s="346"/>
      <c r="H366" s="346"/>
      <c r="I366" s="346"/>
      <c r="J366" s="346"/>
      <c r="K366" s="346"/>
      <c r="L366" s="346"/>
      <c r="M366" s="346"/>
      <c r="N366" s="346"/>
      <c r="O366" s="346"/>
      <c r="P366" s="346"/>
      <c r="Q366" s="346"/>
      <c r="R366" s="346"/>
      <c r="S366" s="346"/>
      <c r="T366" s="346"/>
      <c r="U366" s="346"/>
      <c r="V366" s="346"/>
      <c r="W366" s="346"/>
      <c r="X366" s="346"/>
    </row>
    <row r="367" spans="1:24" ht="13.8">
      <c r="A367" s="346"/>
      <c r="B367" s="346"/>
      <c r="C367" s="346"/>
      <c r="D367" s="346"/>
      <c r="E367" s="346"/>
      <c r="F367" s="346"/>
      <c r="G367" s="346"/>
      <c r="H367" s="346"/>
      <c r="I367" s="346"/>
      <c r="J367" s="346"/>
      <c r="K367" s="346"/>
      <c r="L367" s="346"/>
      <c r="M367" s="346"/>
      <c r="N367" s="346"/>
      <c r="O367" s="346"/>
      <c r="P367" s="346"/>
      <c r="Q367" s="346"/>
      <c r="R367" s="346"/>
      <c r="S367" s="346"/>
      <c r="T367" s="346"/>
      <c r="U367" s="346"/>
      <c r="V367" s="346"/>
      <c r="W367" s="346"/>
      <c r="X367" s="346"/>
    </row>
    <row r="368" spans="1:24" ht="13.8">
      <c r="A368" s="346"/>
      <c r="B368" s="346"/>
      <c r="C368" s="346"/>
      <c r="D368" s="346"/>
      <c r="E368" s="346"/>
      <c r="F368" s="346"/>
      <c r="G368" s="346"/>
      <c r="H368" s="346"/>
      <c r="I368" s="346"/>
      <c r="J368" s="346"/>
      <c r="K368" s="346"/>
      <c r="L368" s="346"/>
      <c r="M368" s="346"/>
      <c r="N368" s="346"/>
      <c r="O368" s="346"/>
      <c r="P368" s="346"/>
      <c r="Q368" s="346"/>
      <c r="R368" s="346"/>
      <c r="S368" s="346"/>
      <c r="T368" s="346"/>
      <c r="U368" s="346"/>
      <c r="V368" s="346"/>
      <c r="W368" s="346"/>
      <c r="X368" s="346"/>
    </row>
    <row r="369" spans="1:24" ht="13.8">
      <c r="A369" s="346"/>
      <c r="B369" s="346"/>
      <c r="C369" s="346"/>
      <c r="D369" s="346"/>
      <c r="E369" s="346"/>
      <c r="F369" s="346"/>
      <c r="G369" s="346"/>
      <c r="H369" s="346"/>
      <c r="I369" s="346"/>
      <c r="J369" s="346"/>
      <c r="K369" s="346"/>
      <c r="L369" s="346"/>
      <c r="M369" s="346"/>
      <c r="N369" s="346"/>
      <c r="O369" s="346"/>
      <c r="P369" s="346"/>
      <c r="Q369" s="346"/>
      <c r="R369" s="346"/>
      <c r="S369" s="346"/>
      <c r="T369" s="346"/>
      <c r="U369" s="346"/>
      <c r="V369" s="346"/>
      <c r="W369" s="346"/>
      <c r="X369" s="346"/>
    </row>
    <row r="370" spans="1:24" ht="13.8">
      <c r="A370" s="346"/>
      <c r="B370" s="346"/>
      <c r="C370" s="346"/>
      <c r="D370" s="346"/>
      <c r="E370" s="346"/>
      <c r="F370" s="346"/>
      <c r="G370" s="346"/>
      <c r="H370" s="346"/>
      <c r="I370" s="346"/>
      <c r="J370" s="346"/>
      <c r="K370" s="346"/>
      <c r="L370" s="346"/>
      <c r="M370" s="346"/>
      <c r="N370" s="346"/>
      <c r="O370" s="346"/>
      <c r="P370" s="346"/>
      <c r="Q370" s="346"/>
      <c r="R370" s="346"/>
      <c r="S370" s="346"/>
      <c r="T370" s="346"/>
      <c r="U370" s="346"/>
      <c r="V370" s="346"/>
      <c r="W370" s="346"/>
      <c r="X370" s="346"/>
    </row>
    <row r="371" spans="1:24" ht="13.8">
      <c r="A371" s="346"/>
      <c r="B371" s="346"/>
      <c r="C371" s="346"/>
      <c r="D371" s="346"/>
      <c r="E371" s="346"/>
      <c r="F371" s="346"/>
      <c r="G371" s="346"/>
      <c r="H371" s="346"/>
      <c r="I371" s="346"/>
      <c r="J371" s="346"/>
      <c r="K371" s="346"/>
      <c r="L371" s="346"/>
      <c r="M371" s="346"/>
      <c r="N371" s="346"/>
      <c r="O371" s="346"/>
      <c r="P371" s="346"/>
      <c r="Q371" s="346"/>
      <c r="R371" s="346"/>
      <c r="S371" s="346"/>
      <c r="T371" s="346"/>
      <c r="U371" s="346"/>
      <c r="V371" s="346"/>
      <c r="W371" s="346"/>
      <c r="X371" s="346"/>
    </row>
    <row r="372" spans="1:24" ht="13.8">
      <c r="A372" s="346"/>
      <c r="B372" s="346"/>
      <c r="C372" s="346"/>
      <c r="D372" s="346"/>
      <c r="E372" s="346"/>
      <c r="F372" s="346"/>
      <c r="G372" s="346"/>
      <c r="H372" s="346"/>
      <c r="I372" s="346"/>
      <c r="J372" s="346"/>
      <c r="K372" s="346"/>
      <c r="L372" s="346"/>
      <c r="M372" s="346"/>
      <c r="N372" s="346"/>
      <c r="O372" s="346"/>
      <c r="P372" s="346"/>
      <c r="Q372" s="346"/>
      <c r="R372" s="346"/>
      <c r="S372" s="346"/>
      <c r="T372" s="346"/>
      <c r="U372" s="346"/>
      <c r="V372" s="346"/>
      <c r="W372" s="346"/>
      <c r="X372" s="346"/>
    </row>
    <row r="373" spans="1:24" ht="13.8">
      <c r="A373" s="346"/>
      <c r="B373" s="346"/>
      <c r="C373" s="346"/>
      <c r="D373" s="346"/>
      <c r="E373" s="346"/>
      <c r="F373" s="346"/>
      <c r="G373" s="346"/>
      <c r="H373" s="346"/>
      <c r="I373" s="346"/>
      <c r="J373" s="346"/>
      <c r="K373" s="346"/>
      <c r="L373" s="346"/>
      <c r="M373" s="346"/>
      <c r="N373" s="346"/>
      <c r="O373" s="346"/>
      <c r="P373" s="346"/>
      <c r="Q373" s="346"/>
      <c r="R373" s="346"/>
      <c r="S373" s="346"/>
      <c r="T373" s="346"/>
      <c r="U373" s="346"/>
      <c r="V373" s="346"/>
      <c r="W373" s="346"/>
      <c r="X373" s="346"/>
    </row>
    <row r="374" spans="1:24" ht="13.8">
      <c r="A374" s="346"/>
      <c r="B374" s="346"/>
      <c r="C374" s="346"/>
      <c r="D374" s="346"/>
      <c r="E374" s="346"/>
      <c r="F374" s="346"/>
      <c r="G374" s="346"/>
      <c r="H374" s="346"/>
      <c r="I374" s="346"/>
      <c r="J374" s="346"/>
      <c r="K374" s="346"/>
      <c r="L374" s="346"/>
      <c r="M374" s="346"/>
      <c r="N374" s="346"/>
      <c r="O374" s="346"/>
      <c r="P374" s="346"/>
      <c r="Q374" s="346"/>
      <c r="R374" s="346"/>
      <c r="S374" s="346"/>
      <c r="T374" s="346"/>
      <c r="U374" s="346"/>
      <c r="V374" s="346"/>
      <c r="W374" s="346"/>
      <c r="X374" s="346"/>
    </row>
    <row r="375" spans="1:24" ht="13.8">
      <c r="A375" s="346"/>
      <c r="B375" s="346"/>
      <c r="C375" s="346"/>
      <c r="D375" s="346"/>
      <c r="E375" s="346"/>
      <c r="F375" s="346"/>
      <c r="G375" s="346"/>
      <c r="H375" s="346"/>
      <c r="I375" s="346"/>
      <c r="J375" s="346"/>
      <c r="K375" s="346"/>
      <c r="L375" s="346"/>
      <c r="M375" s="346"/>
      <c r="N375" s="346"/>
      <c r="O375" s="346"/>
      <c r="P375" s="346"/>
      <c r="Q375" s="346"/>
      <c r="R375" s="346"/>
      <c r="S375" s="346"/>
      <c r="T375" s="346"/>
      <c r="U375" s="346"/>
      <c r="V375" s="346"/>
      <c r="W375" s="346"/>
      <c r="X375" s="346"/>
    </row>
    <row r="376" spans="1:24" ht="13.8">
      <c r="A376" s="346"/>
      <c r="B376" s="346"/>
      <c r="C376" s="346"/>
      <c r="D376" s="346"/>
      <c r="E376" s="346"/>
      <c r="F376" s="346"/>
      <c r="G376" s="346"/>
      <c r="H376" s="346"/>
      <c r="I376" s="346"/>
      <c r="J376" s="346"/>
      <c r="K376" s="346"/>
      <c r="L376" s="346"/>
      <c r="M376" s="346"/>
      <c r="N376" s="346"/>
      <c r="O376" s="346"/>
      <c r="P376" s="346"/>
      <c r="Q376" s="346"/>
      <c r="R376" s="346"/>
      <c r="S376" s="346"/>
      <c r="T376" s="346"/>
      <c r="U376" s="346"/>
      <c r="V376" s="346"/>
      <c r="W376" s="346"/>
      <c r="X376" s="346"/>
    </row>
    <row r="377" spans="1:24" ht="13.8">
      <c r="A377" s="346"/>
      <c r="B377" s="346"/>
      <c r="C377" s="346"/>
      <c r="D377" s="346"/>
      <c r="E377" s="346"/>
      <c r="F377" s="346"/>
      <c r="G377" s="346"/>
      <c r="H377" s="346"/>
      <c r="I377" s="346"/>
      <c r="J377" s="346"/>
      <c r="K377" s="346"/>
      <c r="L377" s="346"/>
      <c r="M377" s="346"/>
      <c r="N377" s="346"/>
      <c r="O377" s="346"/>
      <c r="P377" s="346"/>
      <c r="Q377" s="346"/>
      <c r="R377" s="346"/>
      <c r="S377" s="346"/>
      <c r="T377" s="346"/>
      <c r="U377" s="346"/>
      <c r="V377" s="346"/>
      <c r="W377" s="346"/>
      <c r="X377" s="346"/>
    </row>
    <row r="378" spans="1:24" ht="13.8">
      <c r="A378" s="346"/>
      <c r="B378" s="346"/>
      <c r="C378" s="346"/>
      <c r="D378" s="346"/>
      <c r="E378" s="346"/>
      <c r="F378" s="346"/>
      <c r="G378" s="346"/>
      <c r="H378" s="346"/>
      <c r="I378" s="346"/>
      <c r="J378" s="346"/>
      <c r="K378" s="346"/>
      <c r="L378" s="346"/>
      <c r="M378" s="346"/>
      <c r="N378" s="346"/>
      <c r="O378" s="346"/>
      <c r="P378" s="346"/>
      <c r="Q378" s="346"/>
      <c r="R378" s="346"/>
      <c r="S378" s="346"/>
      <c r="T378" s="346"/>
      <c r="U378" s="346"/>
      <c r="V378" s="346"/>
      <c r="W378" s="346"/>
      <c r="X378" s="346"/>
    </row>
    <row r="379" spans="1:24" ht="13.8">
      <c r="A379" s="346"/>
      <c r="B379" s="346"/>
      <c r="C379" s="346"/>
      <c r="D379" s="346"/>
      <c r="E379" s="346"/>
      <c r="F379" s="346"/>
      <c r="G379" s="346"/>
      <c r="H379" s="346"/>
      <c r="I379" s="346"/>
      <c r="J379" s="346"/>
      <c r="K379" s="346"/>
      <c r="L379" s="346"/>
      <c r="M379" s="346"/>
      <c r="N379" s="346"/>
      <c r="O379" s="346"/>
      <c r="P379" s="346"/>
      <c r="Q379" s="346"/>
      <c r="R379" s="346"/>
      <c r="S379" s="346"/>
      <c r="T379" s="346"/>
      <c r="U379" s="346"/>
      <c r="V379" s="346"/>
      <c r="W379" s="346"/>
      <c r="X379" s="346"/>
    </row>
    <row r="380" spans="1:24" ht="13.8">
      <c r="A380" s="346"/>
      <c r="B380" s="346"/>
      <c r="C380" s="346"/>
      <c r="D380" s="346"/>
      <c r="E380" s="346"/>
      <c r="F380" s="346"/>
      <c r="G380" s="346"/>
      <c r="H380" s="346"/>
      <c r="I380" s="346"/>
      <c r="J380" s="346"/>
      <c r="K380" s="346"/>
      <c r="L380" s="346"/>
      <c r="M380" s="346"/>
      <c r="N380" s="346"/>
      <c r="O380" s="346"/>
      <c r="P380" s="346"/>
      <c r="Q380" s="346"/>
      <c r="R380" s="346"/>
      <c r="S380" s="346"/>
      <c r="T380" s="346"/>
      <c r="U380" s="346"/>
      <c r="V380" s="346"/>
      <c r="W380" s="346"/>
      <c r="X380" s="346"/>
    </row>
    <row r="381" spans="1:24" ht="13.8">
      <c r="A381" s="346"/>
      <c r="B381" s="346"/>
      <c r="C381" s="346"/>
      <c r="D381" s="346"/>
      <c r="E381" s="346"/>
      <c r="F381" s="346"/>
      <c r="G381" s="346"/>
      <c r="H381" s="346"/>
      <c r="I381" s="346"/>
      <c r="J381" s="346"/>
      <c r="K381" s="346"/>
      <c r="L381" s="346"/>
      <c r="M381" s="346"/>
      <c r="N381" s="346"/>
      <c r="O381" s="346"/>
      <c r="P381" s="346"/>
      <c r="Q381" s="346"/>
      <c r="R381" s="346"/>
      <c r="S381" s="346"/>
      <c r="T381" s="346"/>
      <c r="U381" s="346"/>
      <c r="V381" s="346"/>
      <c r="W381" s="346"/>
      <c r="X381" s="346"/>
    </row>
    <row r="382" spans="1:24" ht="13.8">
      <c r="A382" s="346"/>
      <c r="B382" s="346"/>
      <c r="C382" s="346"/>
      <c r="D382" s="346"/>
      <c r="E382" s="346"/>
      <c r="F382" s="346"/>
      <c r="G382" s="346"/>
      <c r="H382" s="346"/>
      <c r="I382" s="346"/>
      <c r="J382" s="346"/>
      <c r="K382" s="346"/>
      <c r="L382" s="346"/>
      <c r="M382" s="346"/>
      <c r="N382" s="346"/>
      <c r="O382" s="346"/>
      <c r="P382" s="346"/>
      <c r="Q382" s="346"/>
      <c r="R382" s="346"/>
      <c r="S382" s="346"/>
      <c r="T382" s="346"/>
      <c r="U382" s="346"/>
      <c r="V382" s="346"/>
      <c r="W382" s="346"/>
      <c r="X382" s="346"/>
    </row>
    <row r="383" spans="1:24" ht="13.8">
      <c r="A383" s="346"/>
      <c r="B383" s="346"/>
      <c r="C383" s="346"/>
      <c r="D383" s="346"/>
      <c r="E383" s="346"/>
      <c r="F383" s="346"/>
      <c r="G383" s="346"/>
      <c r="H383" s="346"/>
      <c r="I383" s="346"/>
      <c r="J383" s="346"/>
      <c r="K383" s="346"/>
      <c r="L383" s="346"/>
      <c r="M383" s="346"/>
      <c r="N383" s="346"/>
      <c r="O383" s="346"/>
      <c r="P383" s="346"/>
      <c r="Q383" s="346"/>
      <c r="R383" s="346"/>
      <c r="S383" s="346"/>
      <c r="T383" s="346"/>
      <c r="U383" s="346"/>
      <c r="V383" s="346"/>
      <c r="W383" s="346"/>
      <c r="X383" s="346"/>
    </row>
    <row r="384" spans="1:24" ht="13.8">
      <c r="A384" s="346"/>
      <c r="B384" s="346"/>
      <c r="C384" s="346"/>
      <c r="D384" s="346"/>
      <c r="E384" s="346"/>
      <c r="F384" s="346"/>
      <c r="G384" s="346"/>
      <c r="H384" s="346"/>
      <c r="I384" s="346"/>
      <c r="J384" s="346"/>
      <c r="K384" s="346"/>
      <c r="L384" s="346"/>
      <c r="M384" s="346"/>
      <c r="N384" s="346"/>
      <c r="O384" s="346"/>
      <c r="P384" s="346"/>
      <c r="Q384" s="346"/>
      <c r="R384" s="346"/>
      <c r="S384" s="346"/>
      <c r="T384" s="346"/>
      <c r="U384" s="346"/>
      <c r="V384" s="346"/>
      <c r="W384" s="346"/>
      <c r="X384" s="346"/>
    </row>
    <row r="385" spans="1:24" ht="13.8">
      <c r="A385" s="346"/>
      <c r="B385" s="346"/>
      <c r="C385" s="346"/>
      <c r="D385" s="346"/>
      <c r="E385" s="346"/>
      <c r="F385" s="346"/>
      <c r="G385" s="346"/>
      <c r="H385" s="346"/>
      <c r="I385" s="346"/>
      <c r="J385" s="346"/>
      <c r="K385" s="346"/>
      <c r="L385" s="346"/>
      <c r="M385" s="346"/>
      <c r="N385" s="346"/>
      <c r="O385" s="346"/>
      <c r="P385" s="346"/>
      <c r="Q385" s="346"/>
      <c r="R385" s="346"/>
      <c r="S385" s="346"/>
      <c r="T385" s="346"/>
      <c r="U385" s="346"/>
      <c r="V385" s="346"/>
      <c r="W385" s="346"/>
      <c r="X385" s="346"/>
    </row>
    <row r="386" spans="1:24" ht="13.8">
      <c r="A386" s="346"/>
      <c r="B386" s="346"/>
      <c r="C386" s="346"/>
      <c r="D386" s="346"/>
      <c r="E386" s="346"/>
      <c r="F386" s="346"/>
      <c r="G386" s="346"/>
      <c r="H386" s="346"/>
      <c r="I386" s="346"/>
      <c r="J386" s="346"/>
      <c r="K386" s="346"/>
      <c r="L386" s="346"/>
      <c r="M386" s="346"/>
      <c r="N386" s="346"/>
      <c r="O386" s="346"/>
      <c r="P386" s="346"/>
      <c r="Q386" s="346"/>
      <c r="R386" s="346"/>
      <c r="S386" s="346"/>
      <c r="T386" s="346"/>
      <c r="U386" s="346"/>
      <c r="V386" s="346"/>
      <c r="W386" s="346"/>
      <c r="X386" s="346"/>
    </row>
    <row r="387" spans="1:24" ht="13.8">
      <c r="A387" s="346"/>
      <c r="B387" s="346"/>
      <c r="C387" s="346"/>
      <c r="D387" s="346"/>
      <c r="E387" s="346"/>
      <c r="F387" s="346"/>
      <c r="G387" s="346"/>
      <c r="H387" s="346"/>
      <c r="I387" s="346"/>
      <c r="J387" s="346"/>
      <c r="K387" s="346"/>
      <c r="L387" s="346"/>
      <c r="M387" s="346"/>
      <c r="N387" s="346"/>
      <c r="O387" s="346"/>
      <c r="P387" s="346"/>
      <c r="Q387" s="346"/>
      <c r="R387" s="346"/>
      <c r="S387" s="346"/>
      <c r="T387" s="346"/>
      <c r="U387" s="346"/>
      <c r="V387" s="346"/>
      <c r="W387" s="346"/>
      <c r="X387" s="346"/>
    </row>
    <row r="388" spans="1:24" ht="13.8">
      <c r="A388" s="346"/>
      <c r="B388" s="346"/>
      <c r="C388" s="346"/>
      <c r="D388" s="346"/>
      <c r="E388" s="346"/>
      <c r="F388" s="346"/>
      <c r="G388" s="346"/>
      <c r="H388" s="346"/>
      <c r="I388" s="346"/>
      <c r="J388" s="346"/>
      <c r="K388" s="346"/>
      <c r="L388" s="346"/>
      <c r="M388" s="346"/>
      <c r="N388" s="346"/>
      <c r="O388" s="346"/>
      <c r="P388" s="346"/>
      <c r="Q388" s="346"/>
      <c r="R388" s="346"/>
      <c r="S388" s="346"/>
      <c r="T388" s="346"/>
      <c r="U388" s="346"/>
      <c r="V388" s="346"/>
      <c r="W388" s="346"/>
      <c r="X388" s="346"/>
    </row>
    <row r="389" spans="1:24" ht="13.8">
      <c r="A389" s="346"/>
      <c r="B389" s="346"/>
      <c r="C389" s="346"/>
      <c r="D389" s="346"/>
      <c r="E389" s="346"/>
      <c r="F389" s="346"/>
      <c r="G389" s="346"/>
      <c r="H389" s="346"/>
      <c r="I389" s="346"/>
      <c r="J389" s="346"/>
      <c r="K389" s="346"/>
      <c r="L389" s="346"/>
      <c r="M389" s="346"/>
      <c r="N389" s="346"/>
      <c r="O389" s="346"/>
      <c r="P389" s="346"/>
      <c r="Q389" s="346"/>
      <c r="R389" s="346"/>
      <c r="S389" s="346"/>
      <c r="T389" s="346"/>
      <c r="U389" s="346"/>
      <c r="V389" s="346"/>
      <c r="W389" s="346"/>
      <c r="X389" s="346"/>
    </row>
    <row r="390" spans="1:24" ht="13.8">
      <c r="A390" s="346"/>
      <c r="B390" s="346"/>
      <c r="C390" s="346"/>
      <c r="D390" s="346"/>
      <c r="E390" s="346"/>
      <c r="F390" s="346"/>
      <c r="G390" s="346"/>
      <c r="H390" s="346"/>
      <c r="I390" s="346"/>
      <c r="J390" s="346"/>
      <c r="K390" s="346"/>
      <c r="L390" s="346"/>
      <c r="M390" s="346"/>
      <c r="N390" s="346"/>
      <c r="O390" s="346"/>
      <c r="P390" s="346"/>
      <c r="Q390" s="346"/>
      <c r="R390" s="346"/>
      <c r="S390" s="346"/>
      <c r="T390" s="346"/>
      <c r="U390" s="346"/>
      <c r="V390" s="346"/>
      <c r="W390" s="346"/>
      <c r="X390" s="346"/>
    </row>
    <row r="391" spans="1:24" ht="13.8">
      <c r="A391" s="346"/>
      <c r="B391" s="346"/>
      <c r="C391" s="346"/>
      <c r="D391" s="346"/>
      <c r="E391" s="346"/>
      <c r="F391" s="346"/>
      <c r="G391" s="346"/>
      <c r="H391" s="346"/>
      <c r="I391" s="346"/>
      <c r="J391" s="346"/>
      <c r="K391" s="346"/>
      <c r="L391" s="346"/>
      <c r="M391" s="346"/>
      <c r="N391" s="346"/>
      <c r="O391" s="346"/>
      <c r="P391" s="346"/>
      <c r="Q391" s="346"/>
      <c r="R391" s="346"/>
      <c r="S391" s="346"/>
      <c r="T391" s="346"/>
      <c r="U391" s="346"/>
      <c r="V391" s="346"/>
      <c r="W391" s="346"/>
      <c r="X391" s="346"/>
    </row>
    <row r="392" spans="1:24" ht="13.8">
      <c r="A392" s="346"/>
      <c r="B392" s="346"/>
      <c r="C392" s="346"/>
      <c r="D392" s="346"/>
      <c r="E392" s="346"/>
      <c r="F392" s="346"/>
      <c r="G392" s="346"/>
      <c r="H392" s="346"/>
      <c r="I392" s="346"/>
      <c r="J392" s="346"/>
      <c r="K392" s="346"/>
      <c r="L392" s="346"/>
      <c r="M392" s="346"/>
      <c r="N392" s="346"/>
      <c r="O392" s="346"/>
      <c r="P392" s="346"/>
      <c r="Q392" s="346"/>
      <c r="R392" s="346"/>
      <c r="S392" s="346"/>
      <c r="T392" s="346"/>
      <c r="U392" s="346"/>
      <c r="V392" s="346"/>
      <c r="W392" s="346"/>
      <c r="X392" s="346"/>
    </row>
    <row r="393" spans="1:24" ht="13.8">
      <c r="A393" s="346"/>
      <c r="B393" s="346"/>
      <c r="C393" s="346"/>
      <c r="D393" s="346"/>
      <c r="E393" s="346"/>
      <c r="F393" s="346"/>
      <c r="G393" s="346"/>
      <c r="H393" s="346"/>
      <c r="I393" s="346"/>
      <c r="J393" s="346"/>
      <c r="K393" s="346"/>
      <c r="L393" s="346"/>
      <c r="M393" s="346"/>
      <c r="N393" s="346"/>
      <c r="O393" s="346"/>
      <c r="P393" s="346"/>
      <c r="Q393" s="346"/>
      <c r="R393" s="346"/>
      <c r="S393" s="346"/>
      <c r="T393" s="346"/>
      <c r="U393" s="346"/>
      <c r="V393" s="346"/>
      <c r="W393" s="346"/>
      <c r="X393" s="346"/>
    </row>
    <row r="394" spans="1:24" ht="13.8">
      <c r="A394" s="346"/>
      <c r="B394" s="346"/>
      <c r="C394" s="346"/>
      <c r="D394" s="346"/>
      <c r="E394" s="346"/>
      <c r="F394" s="346"/>
      <c r="G394" s="346"/>
      <c r="H394" s="346"/>
      <c r="I394" s="346"/>
      <c r="J394" s="346"/>
      <c r="K394" s="346"/>
      <c r="L394" s="346"/>
      <c r="M394" s="346"/>
      <c r="N394" s="346"/>
      <c r="O394" s="346"/>
      <c r="P394" s="346"/>
      <c r="Q394" s="346"/>
      <c r="R394" s="346"/>
      <c r="S394" s="346"/>
      <c r="T394" s="346"/>
      <c r="U394" s="346"/>
      <c r="V394" s="346"/>
      <c r="W394" s="346"/>
      <c r="X394" s="346"/>
    </row>
    <row r="395" spans="1:24" ht="13.8">
      <c r="A395" s="346"/>
      <c r="B395" s="346"/>
      <c r="C395" s="346"/>
      <c r="D395" s="346"/>
      <c r="E395" s="346"/>
      <c r="F395" s="346"/>
      <c r="G395" s="346"/>
      <c r="H395" s="346"/>
      <c r="I395" s="346"/>
      <c r="J395" s="346"/>
      <c r="K395" s="346"/>
      <c r="L395" s="346"/>
      <c r="M395" s="346"/>
      <c r="N395" s="346"/>
      <c r="O395" s="346"/>
      <c r="P395" s="346"/>
      <c r="Q395" s="346"/>
      <c r="R395" s="346"/>
      <c r="S395" s="346"/>
      <c r="T395" s="346"/>
      <c r="U395" s="346"/>
      <c r="V395" s="346"/>
      <c r="W395" s="346"/>
      <c r="X395" s="346"/>
    </row>
    <row r="396" spans="1:24" ht="13.8">
      <c r="A396" s="346"/>
      <c r="B396" s="346"/>
      <c r="C396" s="346"/>
      <c r="D396" s="346"/>
      <c r="E396" s="346"/>
      <c r="F396" s="346"/>
      <c r="G396" s="346"/>
      <c r="H396" s="346"/>
      <c r="I396" s="346"/>
      <c r="J396" s="346"/>
      <c r="K396" s="346"/>
      <c r="L396" s="346"/>
      <c r="M396" s="346"/>
      <c r="N396" s="346"/>
      <c r="O396" s="346"/>
      <c r="P396" s="346"/>
      <c r="Q396" s="346"/>
      <c r="R396" s="346"/>
      <c r="S396" s="346"/>
      <c r="T396" s="346"/>
      <c r="U396" s="346"/>
      <c r="V396" s="346"/>
      <c r="W396" s="346"/>
      <c r="X396" s="346"/>
    </row>
    <row r="397" spans="1:24" ht="13.8">
      <c r="A397" s="346"/>
      <c r="B397" s="346"/>
      <c r="C397" s="346"/>
      <c r="D397" s="346"/>
      <c r="E397" s="346"/>
      <c r="F397" s="346"/>
      <c r="G397" s="346"/>
      <c r="H397" s="346"/>
      <c r="I397" s="346"/>
      <c r="J397" s="346"/>
      <c r="K397" s="346"/>
      <c r="L397" s="346"/>
      <c r="M397" s="346"/>
      <c r="N397" s="346"/>
      <c r="O397" s="346"/>
      <c r="P397" s="346"/>
      <c r="Q397" s="346"/>
      <c r="R397" s="346"/>
      <c r="S397" s="346"/>
      <c r="T397" s="346"/>
      <c r="U397" s="346"/>
      <c r="V397" s="346"/>
      <c r="W397" s="346"/>
      <c r="X397" s="346"/>
    </row>
    <row r="398" spans="1:24" ht="13.8">
      <c r="A398" s="346"/>
      <c r="B398" s="346"/>
      <c r="C398" s="346"/>
      <c r="D398" s="346"/>
      <c r="E398" s="346"/>
      <c r="F398" s="346"/>
      <c r="G398" s="346"/>
      <c r="H398" s="346"/>
      <c r="I398" s="346"/>
      <c r="J398" s="346"/>
      <c r="K398" s="346"/>
      <c r="L398" s="346"/>
      <c r="M398" s="346"/>
      <c r="N398" s="346"/>
      <c r="O398" s="346"/>
      <c r="P398" s="346"/>
      <c r="Q398" s="346"/>
      <c r="R398" s="346"/>
      <c r="S398" s="346"/>
      <c r="T398" s="346"/>
      <c r="U398" s="346"/>
      <c r="V398" s="346"/>
      <c r="W398" s="346"/>
      <c r="X398" s="346"/>
    </row>
    <row r="399" spans="1:24" ht="13.8">
      <c r="A399" s="346"/>
      <c r="B399" s="346"/>
      <c r="C399" s="346"/>
      <c r="D399" s="346"/>
      <c r="E399" s="346"/>
      <c r="F399" s="346"/>
      <c r="G399" s="346"/>
      <c r="H399" s="346"/>
      <c r="I399" s="346"/>
      <c r="J399" s="346"/>
      <c r="K399" s="346"/>
      <c r="L399" s="346"/>
      <c r="M399" s="346"/>
      <c r="N399" s="346"/>
      <c r="O399" s="346"/>
      <c r="P399" s="346"/>
      <c r="Q399" s="346"/>
      <c r="R399" s="346"/>
      <c r="S399" s="346"/>
      <c r="T399" s="346"/>
      <c r="U399" s="346"/>
      <c r="V399" s="346"/>
      <c r="W399" s="346"/>
      <c r="X399" s="346"/>
    </row>
    <row r="400" spans="1:24" ht="13.8">
      <c r="A400" s="346"/>
      <c r="B400" s="346"/>
      <c r="C400" s="346"/>
      <c r="D400" s="346"/>
      <c r="E400" s="346"/>
      <c r="F400" s="346"/>
      <c r="G400" s="346"/>
      <c r="H400" s="346"/>
      <c r="I400" s="346"/>
      <c r="J400" s="346"/>
      <c r="K400" s="346"/>
      <c r="L400" s="346"/>
      <c r="M400" s="346"/>
      <c r="N400" s="346"/>
      <c r="O400" s="346"/>
      <c r="P400" s="346"/>
      <c r="Q400" s="346"/>
      <c r="R400" s="346"/>
      <c r="S400" s="346"/>
      <c r="T400" s="346"/>
      <c r="U400" s="346"/>
      <c r="V400" s="346"/>
      <c r="W400" s="346"/>
      <c r="X400" s="346"/>
    </row>
    <row r="401" spans="1:24" ht="13.8">
      <c r="A401" s="346"/>
      <c r="B401" s="346"/>
      <c r="C401" s="346"/>
      <c r="D401" s="346"/>
      <c r="E401" s="346"/>
      <c r="F401" s="346"/>
      <c r="G401" s="346"/>
      <c r="H401" s="346"/>
      <c r="I401" s="346"/>
      <c r="J401" s="346"/>
      <c r="K401" s="346"/>
      <c r="L401" s="346"/>
      <c r="M401" s="346"/>
      <c r="N401" s="346"/>
      <c r="O401" s="346"/>
      <c r="P401" s="346"/>
      <c r="Q401" s="346"/>
      <c r="R401" s="346"/>
      <c r="S401" s="346"/>
      <c r="T401" s="346"/>
      <c r="U401" s="346"/>
      <c r="V401" s="346"/>
      <c r="W401" s="346"/>
      <c r="X401" s="346"/>
    </row>
    <row r="402" spans="1:24" ht="13.8">
      <c r="A402" s="346"/>
      <c r="B402" s="346"/>
      <c r="C402" s="346"/>
      <c r="D402" s="346"/>
      <c r="E402" s="346"/>
      <c r="F402" s="346"/>
      <c r="G402" s="346"/>
      <c r="H402" s="346"/>
      <c r="I402" s="346"/>
      <c r="J402" s="346"/>
      <c r="K402" s="346"/>
      <c r="L402" s="346"/>
      <c r="M402" s="346"/>
      <c r="N402" s="346"/>
      <c r="O402" s="346"/>
      <c r="P402" s="346"/>
      <c r="Q402" s="346"/>
      <c r="R402" s="346"/>
      <c r="S402" s="346"/>
      <c r="T402" s="346"/>
      <c r="U402" s="346"/>
      <c r="V402" s="346"/>
      <c r="W402" s="346"/>
      <c r="X402" s="346"/>
    </row>
    <row r="403" spans="1:24" ht="13.8">
      <c r="A403" s="346"/>
      <c r="B403" s="346"/>
      <c r="C403" s="346"/>
      <c r="D403" s="346"/>
      <c r="E403" s="346"/>
      <c r="F403" s="346"/>
      <c r="G403" s="346"/>
      <c r="H403" s="346"/>
      <c r="I403" s="346"/>
      <c r="J403" s="346"/>
      <c r="K403" s="346"/>
      <c r="L403" s="346"/>
      <c r="M403" s="346"/>
      <c r="N403" s="346"/>
      <c r="O403" s="346"/>
      <c r="P403" s="346"/>
      <c r="Q403" s="346"/>
      <c r="R403" s="346"/>
      <c r="S403" s="346"/>
      <c r="T403" s="346"/>
      <c r="U403" s="346"/>
      <c r="V403" s="346"/>
      <c r="W403" s="346"/>
      <c r="X403" s="346"/>
    </row>
    <row r="404" spans="1:24" ht="13.8">
      <c r="A404" s="346"/>
      <c r="B404" s="346"/>
      <c r="C404" s="346"/>
      <c r="D404" s="346"/>
      <c r="E404" s="346"/>
      <c r="F404" s="346"/>
      <c r="G404" s="346"/>
      <c r="H404" s="346"/>
      <c r="I404" s="346"/>
      <c r="J404" s="346"/>
      <c r="K404" s="346"/>
      <c r="L404" s="346"/>
      <c r="M404" s="346"/>
      <c r="N404" s="346"/>
      <c r="O404" s="346"/>
      <c r="P404" s="346"/>
      <c r="Q404" s="346"/>
      <c r="R404" s="346"/>
      <c r="S404" s="346"/>
      <c r="T404" s="346"/>
      <c r="U404" s="346"/>
      <c r="V404" s="346"/>
      <c r="W404" s="346"/>
      <c r="X404" s="346"/>
    </row>
    <row r="405" spans="1:24" ht="13.8">
      <c r="A405" s="346"/>
      <c r="B405" s="346"/>
      <c r="C405" s="346"/>
      <c r="D405" s="346"/>
      <c r="E405" s="346"/>
      <c r="F405" s="346"/>
      <c r="G405" s="346"/>
      <c r="H405" s="346"/>
      <c r="I405" s="346"/>
      <c r="J405" s="346"/>
      <c r="K405" s="346"/>
      <c r="L405" s="346"/>
      <c r="M405" s="346"/>
      <c r="N405" s="346"/>
      <c r="O405" s="346"/>
      <c r="P405" s="346"/>
      <c r="Q405" s="346"/>
      <c r="R405" s="346"/>
      <c r="S405" s="346"/>
      <c r="T405" s="346"/>
      <c r="U405" s="346"/>
      <c r="V405" s="346"/>
      <c r="W405" s="346"/>
      <c r="X405" s="346"/>
    </row>
    <row r="406" spans="1:24" ht="13.8">
      <c r="A406" s="346"/>
      <c r="B406" s="346"/>
      <c r="C406" s="346"/>
      <c r="D406" s="346"/>
      <c r="E406" s="346"/>
      <c r="F406" s="346"/>
      <c r="G406" s="346"/>
      <c r="H406" s="346"/>
      <c r="I406" s="346"/>
      <c r="J406" s="346"/>
      <c r="K406" s="346"/>
      <c r="L406" s="346"/>
      <c r="M406" s="346"/>
      <c r="N406" s="346"/>
      <c r="O406" s="346"/>
      <c r="P406" s="346"/>
      <c r="Q406" s="346"/>
      <c r="R406" s="346"/>
      <c r="S406" s="346"/>
      <c r="T406" s="346"/>
      <c r="U406" s="346"/>
      <c r="V406" s="346"/>
      <c r="W406" s="346"/>
      <c r="X406" s="346"/>
    </row>
    <row r="407" spans="1:24" ht="13.8">
      <c r="A407" s="346"/>
      <c r="B407" s="346"/>
      <c r="C407" s="346"/>
      <c r="D407" s="346"/>
      <c r="E407" s="346"/>
      <c r="F407" s="346"/>
      <c r="G407" s="346"/>
      <c r="H407" s="346"/>
      <c r="I407" s="346"/>
      <c r="J407" s="346"/>
      <c r="K407" s="346"/>
      <c r="L407" s="346"/>
      <c r="M407" s="346"/>
      <c r="N407" s="346"/>
      <c r="O407" s="346"/>
      <c r="P407" s="346"/>
      <c r="Q407" s="346"/>
      <c r="R407" s="346"/>
      <c r="S407" s="346"/>
      <c r="T407" s="346"/>
      <c r="U407" s="346"/>
      <c r="V407" s="346"/>
      <c r="W407" s="346"/>
      <c r="X407" s="346"/>
    </row>
    <row r="408" spans="1:24" ht="13.8">
      <c r="A408" s="346"/>
      <c r="B408" s="346"/>
      <c r="C408" s="346"/>
      <c r="D408" s="346"/>
      <c r="E408" s="346"/>
      <c r="F408" s="346"/>
      <c r="G408" s="346"/>
      <c r="H408" s="346"/>
      <c r="I408" s="346"/>
      <c r="J408" s="346"/>
      <c r="K408" s="346"/>
      <c r="L408" s="346"/>
      <c r="M408" s="346"/>
      <c r="N408" s="346"/>
      <c r="O408" s="346"/>
      <c r="P408" s="346"/>
      <c r="Q408" s="346"/>
      <c r="R408" s="346"/>
      <c r="S408" s="346"/>
      <c r="T408" s="346"/>
      <c r="U408" s="346"/>
      <c r="V408" s="346"/>
      <c r="W408" s="346"/>
      <c r="X408" s="346"/>
    </row>
    <row r="409" spans="1:24" ht="13.8">
      <c r="A409" s="346"/>
      <c r="B409" s="346"/>
      <c r="C409" s="346"/>
      <c r="D409" s="346"/>
      <c r="E409" s="346"/>
      <c r="F409" s="346"/>
      <c r="G409" s="346"/>
      <c r="H409" s="346"/>
      <c r="I409" s="346"/>
      <c r="J409" s="346"/>
      <c r="K409" s="346"/>
      <c r="L409" s="346"/>
      <c r="M409" s="346"/>
      <c r="N409" s="346"/>
      <c r="O409" s="346"/>
      <c r="P409" s="346"/>
      <c r="Q409" s="346"/>
      <c r="R409" s="346"/>
      <c r="S409" s="346"/>
      <c r="T409" s="346"/>
      <c r="U409" s="346"/>
      <c r="V409" s="346"/>
      <c r="W409" s="346"/>
      <c r="X409" s="346"/>
    </row>
    <row r="410" spans="1:24" ht="13.8">
      <c r="A410" s="346"/>
      <c r="B410" s="346"/>
      <c r="C410" s="346"/>
      <c r="D410" s="346"/>
      <c r="E410" s="346"/>
      <c r="F410" s="346"/>
      <c r="G410" s="346"/>
      <c r="H410" s="346"/>
      <c r="I410" s="346"/>
      <c r="J410" s="346"/>
      <c r="K410" s="346"/>
      <c r="L410" s="346"/>
      <c r="M410" s="346"/>
      <c r="N410" s="346"/>
      <c r="O410" s="346"/>
      <c r="P410" s="346"/>
      <c r="Q410" s="346"/>
      <c r="R410" s="346"/>
      <c r="S410" s="346"/>
      <c r="T410" s="346"/>
      <c r="U410" s="346"/>
      <c r="V410" s="346"/>
      <c r="W410" s="346"/>
      <c r="X410" s="346"/>
    </row>
    <row r="411" spans="1:24" ht="13.8">
      <c r="A411" s="346"/>
      <c r="B411" s="346"/>
      <c r="C411" s="346"/>
      <c r="D411" s="346"/>
      <c r="E411" s="346"/>
      <c r="F411" s="346"/>
      <c r="G411" s="346"/>
      <c r="H411" s="346"/>
      <c r="I411" s="346"/>
      <c r="J411" s="346"/>
      <c r="K411" s="346"/>
      <c r="L411" s="346"/>
      <c r="M411" s="346"/>
      <c r="N411" s="346"/>
      <c r="O411" s="346"/>
      <c r="P411" s="346"/>
      <c r="Q411" s="346"/>
      <c r="R411" s="346"/>
      <c r="S411" s="346"/>
      <c r="T411" s="346"/>
      <c r="U411" s="346"/>
      <c r="V411" s="346"/>
      <c r="W411" s="346"/>
      <c r="X411" s="346"/>
    </row>
    <row r="412" spans="1:24" ht="13.8">
      <c r="A412" s="346"/>
      <c r="B412" s="346"/>
      <c r="C412" s="346"/>
      <c r="D412" s="346"/>
      <c r="E412" s="346"/>
      <c r="F412" s="346"/>
      <c r="G412" s="346"/>
      <c r="H412" s="346"/>
      <c r="I412" s="346"/>
      <c r="J412" s="346"/>
      <c r="K412" s="346"/>
      <c r="L412" s="346"/>
      <c r="M412" s="346"/>
      <c r="N412" s="346"/>
      <c r="O412" s="346"/>
      <c r="P412" s="346"/>
      <c r="Q412" s="346"/>
      <c r="R412" s="346"/>
      <c r="S412" s="346"/>
      <c r="T412" s="346"/>
      <c r="U412" s="346"/>
      <c r="V412" s="346"/>
      <c r="W412" s="346"/>
      <c r="X412" s="346"/>
    </row>
    <row r="413" spans="1:24" ht="13.8">
      <c r="A413" s="346"/>
      <c r="B413" s="346"/>
      <c r="C413" s="346"/>
      <c r="D413" s="346"/>
      <c r="E413" s="346"/>
      <c r="F413" s="346"/>
      <c r="G413" s="346"/>
      <c r="H413" s="346"/>
      <c r="I413" s="346"/>
      <c r="J413" s="346"/>
      <c r="K413" s="346"/>
      <c r="L413" s="346"/>
      <c r="M413" s="346"/>
      <c r="N413" s="346"/>
      <c r="O413" s="346"/>
      <c r="P413" s="346"/>
      <c r="Q413" s="346"/>
      <c r="R413" s="346"/>
      <c r="S413" s="346"/>
      <c r="T413" s="346"/>
      <c r="U413" s="346"/>
      <c r="V413" s="346"/>
      <c r="W413" s="346"/>
      <c r="X413" s="346"/>
    </row>
    <row r="414" spans="1:24" ht="13.8">
      <c r="A414" s="346"/>
      <c r="B414" s="346"/>
      <c r="C414" s="346"/>
      <c r="D414" s="346"/>
      <c r="E414" s="346"/>
      <c r="F414" s="346"/>
      <c r="G414" s="346"/>
      <c r="H414" s="346"/>
      <c r="I414" s="346"/>
      <c r="J414" s="346"/>
      <c r="K414" s="346"/>
      <c r="L414" s="346"/>
      <c r="M414" s="346"/>
      <c r="N414" s="346"/>
      <c r="O414" s="346"/>
      <c r="P414" s="346"/>
      <c r="Q414" s="346"/>
      <c r="R414" s="346"/>
      <c r="S414" s="346"/>
      <c r="T414" s="346"/>
      <c r="U414" s="346"/>
      <c r="V414" s="346"/>
      <c r="W414" s="346"/>
      <c r="X414" s="346"/>
    </row>
    <row r="415" spans="1:24" ht="13.8">
      <c r="A415" s="346"/>
      <c r="B415" s="346"/>
      <c r="C415" s="346"/>
      <c r="D415" s="346"/>
      <c r="E415" s="346"/>
      <c r="F415" s="346"/>
      <c r="G415" s="346"/>
      <c r="H415" s="346"/>
      <c r="I415" s="346"/>
      <c r="J415" s="346"/>
      <c r="K415" s="346"/>
      <c r="L415" s="346"/>
      <c r="M415" s="346"/>
      <c r="N415" s="346"/>
      <c r="O415" s="346"/>
      <c r="P415" s="346"/>
      <c r="Q415" s="346"/>
      <c r="R415" s="346"/>
      <c r="S415" s="346"/>
      <c r="T415" s="346"/>
      <c r="U415" s="346"/>
      <c r="V415" s="346"/>
      <c r="W415" s="346"/>
      <c r="X415" s="346"/>
    </row>
    <row r="416" spans="1:24" ht="13.8">
      <c r="A416" s="346"/>
      <c r="B416" s="346"/>
      <c r="C416" s="346"/>
      <c r="D416" s="346"/>
      <c r="E416" s="346"/>
      <c r="F416" s="346"/>
      <c r="G416" s="346"/>
      <c r="H416" s="346"/>
      <c r="I416" s="346"/>
      <c r="J416" s="346"/>
      <c r="K416" s="346"/>
      <c r="L416" s="346"/>
      <c r="M416" s="346"/>
      <c r="N416" s="346"/>
      <c r="O416" s="346"/>
      <c r="P416" s="346"/>
      <c r="Q416" s="346"/>
      <c r="R416" s="346"/>
      <c r="S416" s="346"/>
      <c r="T416" s="346"/>
      <c r="U416" s="346"/>
      <c r="V416" s="346"/>
      <c r="W416" s="346"/>
      <c r="X416" s="346"/>
    </row>
    <row r="417" spans="1:24" ht="13.8">
      <c r="A417" s="346"/>
      <c r="B417" s="346"/>
      <c r="C417" s="346"/>
      <c r="D417" s="346"/>
      <c r="E417" s="346"/>
      <c r="F417" s="346"/>
      <c r="G417" s="346"/>
      <c r="H417" s="346"/>
      <c r="I417" s="346"/>
      <c r="J417" s="346"/>
      <c r="K417" s="346"/>
      <c r="L417" s="346"/>
      <c r="M417" s="346"/>
      <c r="N417" s="346"/>
      <c r="O417" s="346"/>
      <c r="P417" s="346"/>
      <c r="Q417" s="346"/>
      <c r="R417" s="346"/>
      <c r="S417" s="346"/>
      <c r="T417" s="346"/>
      <c r="U417" s="346"/>
      <c r="V417" s="346"/>
      <c r="W417" s="346"/>
      <c r="X417" s="346"/>
    </row>
    <row r="418" spans="1:24" ht="13.8">
      <c r="A418" s="346"/>
      <c r="B418" s="346"/>
      <c r="C418" s="346"/>
      <c r="D418" s="346"/>
      <c r="E418" s="346"/>
      <c r="F418" s="346"/>
      <c r="G418" s="346"/>
      <c r="H418" s="346"/>
      <c r="I418" s="346"/>
      <c r="J418" s="346"/>
      <c r="K418" s="346"/>
      <c r="L418" s="346"/>
      <c r="M418" s="346"/>
      <c r="N418" s="346"/>
      <c r="O418" s="346"/>
      <c r="P418" s="346"/>
      <c r="Q418" s="346"/>
      <c r="R418" s="346"/>
      <c r="S418" s="346"/>
      <c r="T418" s="346"/>
      <c r="U418" s="346"/>
      <c r="V418" s="346"/>
      <c r="W418" s="346"/>
      <c r="X418" s="346"/>
    </row>
    <row r="419" spans="1:24" ht="13.8">
      <c r="A419" s="346"/>
      <c r="B419" s="346"/>
      <c r="C419" s="346"/>
      <c r="D419" s="346"/>
      <c r="E419" s="346"/>
      <c r="F419" s="346"/>
      <c r="G419" s="346"/>
      <c r="H419" s="346"/>
      <c r="I419" s="346"/>
      <c r="J419" s="346"/>
      <c r="K419" s="346"/>
      <c r="L419" s="346"/>
      <c r="M419" s="346"/>
      <c r="N419" s="346"/>
      <c r="O419" s="346"/>
      <c r="P419" s="346"/>
      <c r="Q419" s="346"/>
      <c r="R419" s="346"/>
      <c r="S419" s="346"/>
      <c r="T419" s="346"/>
      <c r="U419" s="346"/>
      <c r="V419" s="346"/>
      <c r="W419" s="346"/>
      <c r="X419" s="346"/>
    </row>
    <row r="420" spans="1:24" ht="13.8">
      <c r="A420" s="346"/>
      <c r="B420" s="346"/>
      <c r="C420" s="346"/>
      <c r="D420" s="346"/>
      <c r="E420" s="346"/>
      <c r="F420" s="346"/>
      <c r="G420" s="346"/>
      <c r="H420" s="346"/>
      <c r="I420" s="346"/>
      <c r="J420" s="346"/>
      <c r="K420" s="346"/>
      <c r="L420" s="346"/>
      <c r="M420" s="346"/>
      <c r="N420" s="346"/>
      <c r="O420" s="346"/>
      <c r="P420" s="346"/>
      <c r="Q420" s="346"/>
      <c r="R420" s="346"/>
      <c r="S420" s="346"/>
      <c r="T420" s="346"/>
      <c r="U420" s="346"/>
      <c r="V420" s="346"/>
      <c r="W420" s="346"/>
      <c r="X420" s="346"/>
    </row>
    <row r="421" spans="1:24" ht="13.8">
      <c r="A421" s="346"/>
      <c r="B421" s="346"/>
      <c r="C421" s="346"/>
      <c r="D421" s="346"/>
      <c r="E421" s="346"/>
      <c r="F421" s="346"/>
      <c r="G421" s="346"/>
      <c r="H421" s="346"/>
      <c r="I421" s="346"/>
      <c r="J421" s="346"/>
      <c r="K421" s="346"/>
      <c r="L421" s="346"/>
      <c r="M421" s="346"/>
      <c r="N421" s="346"/>
      <c r="O421" s="346"/>
      <c r="P421" s="346"/>
      <c r="Q421" s="346"/>
      <c r="R421" s="346"/>
      <c r="S421" s="346"/>
      <c r="T421" s="346"/>
      <c r="U421" s="346"/>
      <c r="V421" s="346"/>
      <c r="W421" s="346"/>
      <c r="X421" s="346"/>
    </row>
    <row r="422" spans="1:24" ht="13.8">
      <c r="A422" s="346"/>
      <c r="B422" s="346"/>
      <c r="C422" s="346"/>
      <c r="D422" s="346"/>
      <c r="E422" s="346"/>
      <c r="F422" s="346"/>
      <c r="G422" s="346"/>
      <c r="H422" s="346"/>
      <c r="I422" s="346"/>
      <c r="J422" s="346"/>
      <c r="K422" s="346"/>
      <c r="L422" s="346"/>
      <c r="M422" s="346"/>
      <c r="N422" s="346"/>
      <c r="O422" s="346"/>
      <c r="P422" s="346"/>
      <c r="Q422" s="346"/>
      <c r="R422" s="346"/>
      <c r="S422" s="346"/>
      <c r="T422" s="346"/>
      <c r="U422" s="346"/>
      <c r="V422" s="346"/>
      <c r="W422" s="346"/>
      <c r="X422" s="346"/>
    </row>
    <row r="423" spans="1:24" ht="13.8">
      <c r="A423" s="346"/>
      <c r="B423" s="346"/>
      <c r="C423" s="346"/>
      <c r="D423" s="346"/>
      <c r="E423" s="346"/>
      <c r="F423" s="346"/>
      <c r="G423" s="346"/>
      <c r="H423" s="346"/>
      <c r="I423" s="346"/>
      <c r="J423" s="346"/>
      <c r="K423" s="346"/>
      <c r="L423" s="346"/>
      <c r="M423" s="346"/>
      <c r="N423" s="346"/>
      <c r="O423" s="346"/>
      <c r="P423" s="346"/>
      <c r="Q423" s="346"/>
      <c r="R423" s="346"/>
      <c r="S423" s="346"/>
      <c r="T423" s="346"/>
      <c r="U423" s="346"/>
      <c r="V423" s="346"/>
      <c r="W423" s="346"/>
      <c r="X423" s="346"/>
    </row>
    <row r="424" spans="1:24" ht="13.8">
      <c r="A424" s="346"/>
      <c r="B424" s="346"/>
      <c r="C424" s="346"/>
      <c r="D424" s="346"/>
      <c r="E424" s="346"/>
      <c r="F424" s="346"/>
      <c r="G424" s="346"/>
      <c r="H424" s="346"/>
      <c r="I424" s="346"/>
      <c r="J424" s="346"/>
      <c r="K424" s="346"/>
      <c r="L424" s="346"/>
      <c r="M424" s="346"/>
      <c r="N424" s="346"/>
      <c r="O424" s="346"/>
      <c r="P424" s="346"/>
      <c r="Q424" s="346"/>
      <c r="R424" s="346"/>
      <c r="S424" s="346"/>
      <c r="T424" s="346"/>
      <c r="U424" s="346"/>
      <c r="V424" s="346"/>
      <c r="W424" s="346"/>
      <c r="X424" s="346"/>
    </row>
    <row r="425" spans="1:24" ht="13.8">
      <c r="A425" s="346"/>
      <c r="B425" s="346"/>
      <c r="C425" s="346"/>
      <c r="D425" s="346"/>
      <c r="E425" s="346"/>
      <c r="F425" s="346"/>
      <c r="G425" s="346"/>
      <c r="H425" s="346"/>
      <c r="I425" s="346"/>
      <c r="J425" s="346"/>
      <c r="K425" s="346"/>
      <c r="L425" s="346"/>
      <c r="M425" s="346"/>
      <c r="N425" s="346"/>
      <c r="O425" s="346"/>
      <c r="P425" s="346"/>
      <c r="Q425" s="346"/>
      <c r="R425" s="346"/>
      <c r="S425" s="346"/>
      <c r="T425" s="346"/>
      <c r="U425" s="346"/>
      <c r="V425" s="346"/>
      <c r="W425" s="346"/>
      <c r="X425" s="346"/>
    </row>
    <row r="426" spans="1:24" ht="13.8">
      <c r="A426" s="346"/>
      <c r="B426" s="346"/>
      <c r="C426" s="346"/>
      <c r="D426" s="346"/>
      <c r="E426" s="346"/>
      <c r="F426" s="346"/>
      <c r="G426" s="346"/>
      <c r="H426" s="346"/>
      <c r="I426" s="346"/>
      <c r="J426" s="346"/>
      <c r="K426" s="346"/>
      <c r="L426" s="346"/>
      <c r="M426" s="346"/>
      <c r="N426" s="346"/>
      <c r="O426" s="346"/>
      <c r="P426" s="346"/>
      <c r="Q426" s="346"/>
      <c r="R426" s="346"/>
      <c r="S426" s="346"/>
      <c r="T426" s="346"/>
      <c r="U426" s="346"/>
      <c r="V426" s="346"/>
      <c r="W426" s="346"/>
      <c r="X426" s="346"/>
    </row>
    <row r="427" spans="1:24" ht="13.8">
      <c r="A427" s="346"/>
      <c r="B427" s="346"/>
      <c r="C427" s="346"/>
      <c r="D427" s="346"/>
      <c r="E427" s="346"/>
      <c r="F427" s="346"/>
      <c r="G427" s="346"/>
      <c r="H427" s="346"/>
      <c r="I427" s="346"/>
      <c r="J427" s="346"/>
      <c r="K427" s="346"/>
      <c r="L427" s="346"/>
      <c r="M427" s="346"/>
      <c r="N427" s="346"/>
      <c r="O427" s="346"/>
      <c r="P427" s="346"/>
      <c r="Q427" s="346"/>
      <c r="R427" s="346"/>
      <c r="S427" s="346"/>
      <c r="T427" s="346"/>
      <c r="U427" s="346"/>
      <c r="V427" s="346"/>
      <c r="W427" s="346"/>
      <c r="X427" s="346"/>
    </row>
    <row r="428" spans="1:24" ht="13.8">
      <c r="A428" s="346"/>
      <c r="B428" s="346"/>
      <c r="C428" s="346"/>
      <c r="D428" s="346"/>
      <c r="E428" s="346"/>
      <c r="F428" s="346"/>
      <c r="G428" s="346"/>
      <c r="H428" s="346"/>
      <c r="I428" s="346"/>
      <c r="J428" s="346"/>
      <c r="K428" s="346"/>
      <c r="L428" s="346"/>
      <c r="M428" s="346"/>
      <c r="N428" s="346"/>
      <c r="O428" s="346"/>
      <c r="P428" s="346"/>
      <c r="Q428" s="346"/>
      <c r="R428" s="346"/>
      <c r="S428" s="346"/>
      <c r="T428" s="346"/>
      <c r="U428" s="346"/>
      <c r="V428" s="346"/>
      <c r="W428" s="346"/>
      <c r="X428" s="346"/>
    </row>
    <row r="429" spans="1:24" ht="13.8">
      <c r="A429" s="346"/>
      <c r="B429" s="346"/>
      <c r="C429" s="346"/>
      <c r="D429" s="346"/>
      <c r="E429" s="346"/>
      <c r="F429" s="346"/>
      <c r="G429" s="346"/>
      <c r="H429" s="346"/>
      <c r="I429" s="346"/>
      <c r="J429" s="346"/>
      <c r="K429" s="346"/>
      <c r="L429" s="346"/>
      <c r="M429" s="346"/>
      <c r="N429" s="346"/>
      <c r="O429" s="346"/>
      <c r="P429" s="346"/>
      <c r="Q429" s="346"/>
      <c r="R429" s="346"/>
      <c r="S429" s="346"/>
      <c r="T429" s="346"/>
      <c r="U429" s="346"/>
      <c r="V429" s="346"/>
      <c r="W429" s="346"/>
      <c r="X429" s="346"/>
    </row>
    <row r="430" spans="1:24" ht="13.8">
      <c r="A430" s="346"/>
      <c r="B430" s="346"/>
      <c r="C430" s="346"/>
      <c r="D430" s="346"/>
      <c r="E430" s="346"/>
      <c r="F430" s="346"/>
      <c r="G430" s="346"/>
      <c r="H430" s="346"/>
      <c r="I430" s="346"/>
      <c r="J430" s="346"/>
      <c r="K430" s="346"/>
      <c r="L430" s="346"/>
      <c r="M430" s="346"/>
      <c r="N430" s="346"/>
      <c r="O430" s="346"/>
      <c r="P430" s="346"/>
      <c r="Q430" s="346"/>
      <c r="R430" s="346"/>
      <c r="S430" s="346"/>
      <c r="T430" s="346"/>
      <c r="U430" s="346"/>
      <c r="V430" s="346"/>
      <c r="W430" s="346"/>
      <c r="X430" s="346"/>
    </row>
    <row r="431" spans="1:24" ht="13.8">
      <c r="A431" s="346"/>
      <c r="B431" s="346"/>
      <c r="C431" s="346"/>
      <c r="D431" s="346"/>
      <c r="E431" s="346"/>
      <c r="F431" s="346"/>
      <c r="G431" s="346"/>
      <c r="H431" s="346"/>
      <c r="I431" s="346"/>
      <c r="J431" s="346"/>
      <c r="K431" s="346"/>
      <c r="L431" s="346"/>
      <c r="M431" s="346"/>
      <c r="N431" s="346"/>
      <c r="O431" s="346"/>
      <c r="P431" s="346"/>
      <c r="Q431" s="346"/>
      <c r="R431" s="346"/>
      <c r="S431" s="346"/>
      <c r="T431" s="346"/>
      <c r="U431" s="346"/>
      <c r="V431" s="346"/>
      <c r="W431" s="346"/>
      <c r="X431" s="346"/>
    </row>
    <row r="432" spans="1:24" ht="13.8">
      <c r="A432" s="346"/>
      <c r="B432" s="346"/>
      <c r="C432" s="346"/>
      <c r="D432" s="346"/>
      <c r="E432" s="346"/>
      <c r="F432" s="346"/>
      <c r="G432" s="346"/>
      <c r="H432" s="346"/>
      <c r="I432" s="346"/>
      <c r="J432" s="346"/>
      <c r="K432" s="346"/>
      <c r="L432" s="346"/>
      <c r="M432" s="346"/>
      <c r="N432" s="346"/>
      <c r="O432" s="346"/>
      <c r="P432" s="346"/>
      <c r="Q432" s="346"/>
      <c r="R432" s="346"/>
      <c r="S432" s="346"/>
      <c r="T432" s="346"/>
      <c r="U432" s="346"/>
      <c r="V432" s="346"/>
      <c r="W432" s="346"/>
      <c r="X432" s="346"/>
    </row>
    <row r="433" spans="1:24" ht="13.8">
      <c r="A433" s="346"/>
      <c r="B433" s="346"/>
      <c r="C433" s="346"/>
      <c r="D433" s="346"/>
      <c r="E433" s="346"/>
      <c r="F433" s="346"/>
      <c r="G433" s="346"/>
      <c r="H433" s="346"/>
      <c r="I433" s="346"/>
      <c r="J433" s="346"/>
      <c r="K433" s="346"/>
      <c r="L433" s="346"/>
      <c r="M433" s="346"/>
      <c r="N433" s="346"/>
      <c r="O433" s="346"/>
      <c r="P433" s="346"/>
      <c r="Q433" s="346"/>
      <c r="R433" s="346"/>
      <c r="S433" s="346"/>
      <c r="T433" s="346"/>
      <c r="U433" s="346"/>
      <c r="V433" s="346"/>
      <c r="W433" s="346"/>
      <c r="X433" s="346"/>
    </row>
    <row r="434" spans="1:24" ht="13.8">
      <c r="A434" s="346"/>
      <c r="B434" s="346"/>
      <c r="C434" s="346"/>
      <c r="D434" s="346"/>
      <c r="E434" s="346"/>
      <c r="F434" s="346"/>
      <c r="G434" s="346"/>
      <c r="H434" s="346"/>
      <c r="I434" s="346"/>
      <c r="J434" s="346"/>
      <c r="K434" s="346"/>
      <c r="L434" s="346"/>
      <c r="M434" s="346"/>
      <c r="N434" s="346"/>
      <c r="O434" s="346"/>
      <c r="P434" s="346"/>
      <c r="Q434" s="346"/>
      <c r="R434" s="346"/>
      <c r="S434" s="346"/>
      <c r="T434" s="346"/>
      <c r="U434" s="346"/>
      <c r="V434" s="346"/>
      <c r="W434" s="346"/>
      <c r="X434" s="346"/>
    </row>
    <row r="435" spans="1:24" ht="13.8">
      <c r="A435" s="346"/>
      <c r="B435" s="346"/>
      <c r="C435" s="346"/>
      <c r="D435" s="346"/>
      <c r="E435" s="346"/>
      <c r="F435" s="346"/>
      <c r="G435" s="346"/>
      <c r="H435" s="346"/>
      <c r="I435" s="346"/>
      <c r="J435" s="346"/>
      <c r="K435" s="346"/>
      <c r="L435" s="346"/>
      <c r="M435" s="346"/>
      <c r="N435" s="346"/>
      <c r="O435" s="346"/>
      <c r="P435" s="346"/>
      <c r="Q435" s="346"/>
      <c r="R435" s="346"/>
      <c r="S435" s="346"/>
      <c r="T435" s="346"/>
      <c r="U435" s="346"/>
      <c r="V435" s="346"/>
      <c r="W435" s="346"/>
      <c r="X435" s="346"/>
    </row>
    <row r="436" spans="1:24" ht="13.8">
      <c r="A436" s="346"/>
      <c r="B436" s="346"/>
      <c r="C436" s="346"/>
      <c r="D436" s="346"/>
      <c r="E436" s="346"/>
      <c r="F436" s="346"/>
      <c r="G436" s="346"/>
      <c r="H436" s="346"/>
      <c r="I436" s="346"/>
      <c r="J436" s="346"/>
      <c r="K436" s="346"/>
      <c r="L436" s="346"/>
      <c r="M436" s="346"/>
      <c r="N436" s="346"/>
      <c r="O436" s="346"/>
      <c r="P436" s="346"/>
      <c r="Q436" s="346"/>
      <c r="R436" s="346"/>
      <c r="S436" s="346"/>
      <c r="T436" s="346"/>
      <c r="U436" s="346"/>
      <c r="V436" s="346"/>
      <c r="W436" s="346"/>
      <c r="X436" s="346"/>
    </row>
    <row r="437" spans="1:24" ht="13.8">
      <c r="A437" s="346"/>
      <c r="B437" s="346"/>
      <c r="C437" s="346"/>
      <c r="D437" s="346"/>
      <c r="E437" s="346"/>
      <c r="F437" s="346"/>
      <c r="G437" s="346"/>
      <c r="H437" s="346"/>
      <c r="I437" s="346"/>
      <c r="J437" s="346"/>
      <c r="K437" s="346"/>
      <c r="L437" s="346"/>
      <c r="M437" s="346"/>
      <c r="N437" s="346"/>
      <c r="O437" s="346"/>
      <c r="P437" s="346"/>
      <c r="Q437" s="346"/>
      <c r="R437" s="346"/>
      <c r="S437" s="346"/>
      <c r="T437" s="346"/>
      <c r="U437" s="346"/>
      <c r="V437" s="346"/>
      <c r="W437" s="346"/>
      <c r="X437" s="346"/>
    </row>
    <row r="438" spans="1:24" ht="13.8">
      <c r="A438" s="346"/>
      <c r="B438" s="346"/>
      <c r="C438" s="346"/>
      <c r="D438" s="346"/>
      <c r="E438" s="346"/>
      <c r="F438" s="346"/>
      <c r="G438" s="346"/>
      <c r="H438" s="346"/>
      <c r="I438" s="346"/>
      <c r="J438" s="346"/>
      <c r="K438" s="346"/>
      <c r="L438" s="346"/>
      <c r="M438" s="346"/>
      <c r="N438" s="346"/>
      <c r="O438" s="346"/>
      <c r="P438" s="346"/>
      <c r="Q438" s="346"/>
      <c r="R438" s="346"/>
      <c r="S438" s="346"/>
      <c r="T438" s="346"/>
      <c r="U438" s="346"/>
      <c r="V438" s="346"/>
      <c r="W438" s="346"/>
      <c r="X438" s="346"/>
    </row>
    <row r="439" spans="1:24" ht="13.8">
      <c r="A439" s="346"/>
      <c r="B439" s="346"/>
      <c r="C439" s="346"/>
      <c r="D439" s="346"/>
      <c r="E439" s="346"/>
      <c r="F439" s="346"/>
      <c r="G439" s="346"/>
      <c r="H439" s="346"/>
      <c r="I439" s="346"/>
      <c r="J439" s="346"/>
      <c r="K439" s="346"/>
      <c r="L439" s="346"/>
      <c r="M439" s="346"/>
      <c r="N439" s="346"/>
      <c r="O439" s="346"/>
      <c r="P439" s="346"/>
      <c r="Q439" s="346"/>
      <c r="R439" s="346"/>
      <c r="S439" s="346"/>
      <c r="T439" s="346"/>
      <c r="U439" s="346"/>
      <c r="V439" s="346"/>
      <c r="W439" s="346"/>
      <c r="X439" s="346"/>
    </row>
    <row r="440" spans="1:24" ht="13.8">
      <c r="A440" s="346"/>
      <c r="B440" s="346"/>
      <c r="C440" s="346"/>
      <c r="D440" s="346"/>
      <c r="E440" s="346"/>
      <c r="F440" s="346"/>
      <c r="G440" s="346"/>
      <c r="H440" s="346"/>
      <c r="I440" s="346"/>
      <c r="J440" s="346"/>
      <c r="K440" s="346"/>
      <c r="L440" s="346"/>
      <c r="M440" s="346"/>
      <c r="N440" s="346"/>
      <c r="O440" s="346"/>
      <c r="P440" s="346"/>
      <c r="Q440" s="346"/>
      <c r="R440" s="346"/>
      <c r="S440" s="346"/>
      <c r="T440" s="346"/>
      <c r="U440" s="346"/>
      <c r="V440" s="346"/>
      <c r="W440" s="346"/>
      <c r="X440" s="346"/>
    </row>
    <row r="441" spans="1:24" ht="13.8">
      <c r="A441" s="346"/>
      <c r="B441" s="346"/>
      <c r="C441" s="346"/>
      <c r="D441" s="346"/>
      <c r="E441" s="346"/>
      <c r="F441" s="346"/>
      <c r="G441" s="346"/>
      <c r="H441" s="346"/>
      <c r="I441" s="346"/>
      <c r="J441" s="346"/>
      <c r="K441" s="346"/>
      <c r="L441" s="346"/>
      <c r="M441" s="346"/>
      <c r="N441" s="346"/>
      <c r="O441" s="346"/>
      <c r="P441" s="346"/>
      <c r="Q441" s="346"/>
      <c r="R441" s="346"/>
      <c r="S441" s="346"/>
      <c r="T441" s="346"/>
      <c r="U441" s="346"/>
      <c r="V441" s="346"/>
      <c r="W441" s="346"/>
      <c r="X441" s="346"/>
    </row>
    <row r="442" spans="1:24" ht="13.8">
      <c r="A442" s="346"/>
      <c r="B442" s="346"/>
      <c r="C442" s="346"/>
      <c r="D442" s="346"/>
      <c r="E442" s="346"/>
      <c r="F442" s="346"/>
      <c r="G442" s="346"/>
      <c r="H442" s="346"/>
      <c r="I442" s="346"/>
      <c r="J442" s="346"/>
      <c r="K442" s="346"/>
      <c r="L442" s="346"/>
      <c r="M442" s="346"/>
      <c r="N442" s="346"/>
      <c r="O442" s="346"/>
      <c r="P442" s="346"/>
      <c r="Q442" s="346"/>
      <c r="R442" s="346"/>
      <c r="S442" s="346"/>
      <c r="T442" s="346"/>
      <c r="U442" s="346"/>
      <c r="V442" s="346"/>
      <c r="W442" s="346"/>
      <c r="X442" s="346"/>
    </row>
    <row r="443" spans="1:24" ht="13.8">
      <c r="A443" s="346"/>
      <c r="B443" s="346"/>
      <c r="C443" s="346"/>
      <c r="D443" s="346"/>
      <c r="E443" s="346"/>
      <c r="F443" s="346"/>
      <c r="G443" s="346"/>
      <c r="H443" s="346"/>
      <c r="I443" s="346"/>
      <c r="J443" s="346"/>
      <c r="K443" s="346"/>
      <c r="L443" s="346"/>
      <c r="M443" s="346"/>
      <c r="N443" s="346"/>
      <c r="O443" s="346"/>
      <c r="P443" s="346"/>
      <c r="Q443" s="346"/>
      <c r="R443" s="346"/>
      <c r="S443" s="346"/>
      <c r="T443" s="346"/>
      <c r="U443" s="346"/>
      <c r="V443" s="346"/>
      <c r="W443" s="346"/>
      <c r="X443" s="346"/>
    </row>
    <row r="444" spans="1:24" ht="13.8">
      <c r="A444" s="346"/>
      <c r="B444" s="346"/>
      <c r="C444" s="346"/>
      <c r="D444" s="346"/>
      <c r="E444" s="346"/>
      <c r="F444" s="346"/>
      <c r="G444" s="346"/>
      <c r="H444" s="346"/>
      <c r="I444" s="346"/>
      <c r="J444" s="346"/>
      <c r="K444" s="346"/>
      <c r="L444" s="346"/>
      <c r="M444" s="346"/>
      <c r="N444" s="346"/>
      <c r="O444" s="346"/>
      <c r="P444" s="346"/>
      <c r="Q444" s="346"/>
      <c r="R444" s="346"/>
      <c r="S444" s="346"/>
      <c r="T444" s="346"/>
      <c r="U444" s="346"/>
      <c r="V444" s="346"/>
      <c r="W444" s="346"/>
      <c r="X444" s="346"/>
    </row>
    <row r="445" spans="1:24" ht="13.8">
      <c r="A445" s="346"/>
      <c r="B445" s="346"/>
      <c r="C445" s="346"/>
      <c r="D445" s="346"/>
      <c r="E445" s="346"/>
      <c r="F445" s="346"/>
      <c r="G445" s="346"/>
      <c r="H445" s="346"/>
      <c r="I445" s="346"/>
      <c r="J445" s="346"/>
      <c r="K445" s="346"/>
      <c r="L445" s="346"/>
      <c r="M445" s="346"/>
      <c r="N445" s="346"/>
      <c r="O445" s="346"/>
      <c r="P445" s="346"/>
      <c r="Q445" s="346"/>
      <c r="R445" s="346"/>
      <c r="S445" s="346"/>
      <c r="T445" s="346"/>
      <c r="U445" s="346"/>
      <c r="V445" s="346"/>
      <c r="W445" s="346"/>
      <c r="X445" s="346"/>
    </row>
    <row r="446" spans="1:24" ht="13.8">
      <c r="A446" s="346"/>
      <c r="B446" s="346"/>
      <c r="C446" s="346"/>
      <c r="D446" s="346"/>
      <c r="E446" s="346"/>
      <c r="F446" s="346"/>
      <c r="G446" s="346"/>
      <c r="H446" s="346"/>
      <c r="I446" s="346"/>
      <c r="J446" s="346"/>
      <c r="K446" s="346"/>
      <c r="L446" s="346"/>
      <c r="M446" s="346"/>
      <c r="N446" s="346"/>
      <c r="O446" s="346"/>
      <c r="P446" s="346"/>
      <c r="Q446" s="346"/>
      <c r="R446" s="346"/>
      <c r="S446" s="346"/>
      <c r="T446" s="346"/>
      <c r="U446" s="346"/>
      <c r="V446" s="346"/>
      <c r="W446" s="346"/>
      <c r="X446" s="346"/>
    </row>
    <row r="447" spans="1:24" ht="13.8">
      <c r="A447" s="346"/>
      <c r="B447" s="346"/>
      <c r="C447" s="346"/>
      <c r="D447" s="346"/>
      <c r="E447" s="346"/>
      <c r="F447" s="346"/>
      <c r="G447" s="346"/>
      <c r="H447" s="346"/>
      <c r="I447" s="346"/>
      <c r="J447" s="346"/>
      <c r="K447" s="346"/>
      <c r="L447" s="346"/>
      <c r="M447" s="346"/>
      <c r="N447" s="346"/>
      <c r="O447" s="346"/>
      <c r="P447" s="346"/>
      <c r="Q447" s="346"/>
      <c r="R447" s="346"/>
      <c r="S447" s="346"/>
      <c r="T447" s="346"/>
      <c r="U447" s="346"/>
      <c r="V447" s="346"/>
      <c r="W447" s="346"/>
      <c r="X447" s="346"/>
    </row>
    <row r="448" spans="1:24" ht="13.8">
      <c r="A448" s="346"/>
      <c r="B448" s="346"/>
      <c r="C448" s="346"/>
      <c r="D448" s="346"/>
      <c r="E448" s="346"/>
      <c r="F448" s="346"/>
      <c r="G448" s="346"/>
      <c r="H448" s="346"/>
      <c r="I448" s="346"/>
      <c r="J448" s="346"/>
      <c r="K448" s="346"/>
      <c r="L448" s="346"/>
      <c r="M448" s="346"/>
      <c r="N448" s="346"/>
      <c r="O448" s="346"/>
      <c r="P448" s="346"/>
      <c r="Q448" s="346"/>
      <c r="R448" s="346"/>
      <c r="S448" s="346"/>
      <c r="T448" s="346"/>
      <c r="U448" s="346"/>
      <c r="V448" s="346"/>
      <c r="W448" s="346"/>
      <c r="X448" s="346"/>
    </row>
    <row r="449" spans="1:24" ht="13.8">
      <c r="A449" s="346"/>
      <c r="B449" s="346"/>
      <c r="C449" s="346"/>
      <c r="D449" s="346"/>
      <c r="E449" s="346"/>
      <c r="F449" s="346"/>
      <c r="G449" s="346"/>
      <c r="H449" s="346"/>
      <c r="I449" s="346"/>
      <c r="J449" s="346"/>
      <c r="K449" s="346"/>
      <c r="L449" s="346"/>
      <c r="M449" s="346"/>
      <c r="N449" s="346"/>
      <c r="O449" s="346"/>
      <c r="P449" s="346"/>
      <c r="Q449" s="346"/>
      <c r="R449" s="346"/>
      <c r="S449" s="346"/>
      <c r="T449" s="346"/>
      <c r="U449" s="346"/>
      <c r="V449" s="346"/>
      <c r="W449" s="346"/>
      <c r="X449" s="346"/>
    </row>
    <row r="450" spans="1:24" ht="13.8">
      <c r="A450" s="346"/>
      <c r="B450" s="346"/>
      <c r="C450" s="346"/>
      <c r="D450" s="346"/>
      <c r="E450" s="346"/>
      <c r="F450" s="346"/>
      <c r="G450" s="346"/>
      <c r="H450" s="346"/>
      <c r="I450" s="346"/>
      <c r="J450" s="346"/>
      <c r="K450" s="346"/>
      <c r="L450" s="346"/>
      <c r="M450" s="346"/>
      <c r="N450" s="346"/>
      <c r="O450" s="346"/>
      <c r="P450" s="346"/>
      <c r="Q450" s="346"/>
      <c r="R450" s="346"/>
      <c r="S450" s="346"/>
      <c r="T450" s="346"/>
      <c r="U450" s="346"/>
      <c r="V450" s="346"/>
      <c r="W450" s="346"/>
      <c r="X450" s="346"/>
    </row>
    <row r="451" spans="1:24" ht="13.8">
      <c r="A451" s="346"/>
      <c r="B451" s="346"/>
      <c r="C451" s="346"/>
      <c r="D451" s="346"/>
      <c r="E451" s="346"/>
      <c r="F451" s="346"/>
      <c r="G451" s="346"/>
      <c r="H451" s="346"/>
      <c r="I451" s="346"/>
      <c r="J451" s="346"/>
      <c r="K451" s="346"/>
      <c r="L451" s="346"/>
      <c r="M451" s="346"/>
      <c r="N451" s="346"/>
      <c r="O451" s="346"/>
      <c r="P451" s="346"/>
      <c r="Q451" s="346"/>
      <c r="R451" s="346"/>
      <c r="S451" s="346"/>
      <c r="T451" s="346"/>
      <c r="U451" s="346"/>
      <c r="V451" s="346"/>
      <c r="W451" s="346"/>
      <c r="X451" s="346"/>
    </row>
    <row r="452" spans="1:24" ht="13.8">
      <c r="A452" s="346"/>
      <c r="B452" s="346"/>
      <c r="C452" s="346"/>
      <c r="D452" s="346"/>
      <c r="E452" s="346"/>
      <c r="F452" s="346"/>
      <c r="G452" s="346"/>
      <c r="H452" s="346"/>
      <c r="I452" s="346"/>
      <c r="J452" s="346"/>
      <c r="K452" s="346"/>
      <c r="L452" s="346"/>
      <c r="M452" s="346"/>
      <c r="N452" s="346"/>
      <c r="O452" s="346"/>
      <c r="P452" s="346"/>
      <c r="Q452" s="346"/>
      <c r="R452" s="346"/>
      <c r="S452" s="346"/>
      <c r="T452" s="346"/>
      <c r="U452" s="346"/>
      <c r="V452" s="346"/>
      <c r="W452" s="346"/>
      <c r="X452" s="346"/>
    </row>
    <row r="453" spans="1:24" ht="13.8">
      <c r="A453" s="346"/>
      <c r="B453" s="346"/>
      <c r="C453" s="346"/>
      <c r="D453" s="346"/>
      <c r="E453" s="346"/>
      <c r="F453" s="346"/>
      <c r="G453" s="346"/>
      <c r="H453" s="346"/>
      <c r="I453" s="346"/>
      <c r="J453" s="346"/>
      <c r="K453" s="346"/>
      <c r="L453" s="346"/>
      <c r="M453" s="346"/>
      <c r="N453" s="346"/>
      <c r="O453" s="346"/>
      <c r="P453" s="346"/>
      <c r="Q453" s="346"/>
      <c r="R453" s="346"/>
      <c r="S453" s="346"/>
      <c r="T453" s="346"/>
      <c r="U453" s="346"/>
      <c r="V453" s="346"/>
      <c r="W453" s="346"/>
      <c r="X453" s="346"/>
    </row>
    <row r="454" spans="1:24" ht="13.8">
      <c r="A454" s="346"/>
      <c r="B454" s="346"/>
      <c r="C454" s="346"/>
      <c r="D454" s="346"/>
      <c r="E454" s="346"/>
      <c r="F454" s="346"/>
      <c r="G454" s="346"/>
      <c r="H454" s="346"/>
      <c r="I454" s="346"/>
      <c r="J454" s="346"/>
      <c r="K454" s="346"/>
      <c r="L454" s="346"/>
      <c r="M454" s="346"/>
      <c r="N454" s="346"/>
      <c r="O454" s="346"/>
      <c r="P454" s="346"/>
      <c r="Q454" s="346"/>
      <c r="R454" s="346"/>
      <c r="S454" s="346"/>
      <c r="T454" s="346"/>
      <c r="U454" s="346"/>
      <c r="V454" s="346"/>
      <c r="W454" s="346"/>
      <c r="X454" s="346"/>
    </row>
    <row r="455" spans="1:24" ht="13.8">
      <c r="A455" s="346"/>
      <c r="B455" s="346"/>
      <c r="C455" s="346"/>
      <c r="D455" s="346"/>
      <c r="E455" s="346"/>
      <c r="F455" s="346"/>
      <c r="G455" s="346"/>
      <c r="H455" s="346"/>
      <c r="I455" s="346"/>
      <c r="J455" s="346"/>
      <c r="K455" s="346"/>
      <c r="L455" s="346"/>
      <c r="M455" s="346"/>
      <c r="N455" s="346"/>
      <c r="O455" s="346"/>
      <c r="P455" s="346"/>
      <c r="Q455" s="346"/>
      <c r="R455" s="346"/>
      <c r="S455" s="346"/>
      <c r="T455" s="346"/>
      <c r="U455" s="346"/>
      <c r="V455" s="346"/>
      <c r="W455" s="346"/>
      <c r="X455" s="346"/>
    </row>
    <row r="456" spans="1:24" ht="13.8">
      <c r="A456" s="346"/>
      <c r="B456" s="346"/>
      <c r="C456" s="346"/>
      <c r="D456" s="346"/>
      <c r="E456" s="346"/>
      <c r="F456" s="346"/>
      <c r="G456" s="346"/>
      <c r="H456" s="346"/>
      <c r="I456" s="346"/>
      <c r="J456" s="346"/>
      <c r="K456" s="346"/>
      <c r="L456" s="346"/>
      <c r="M456" s="346"/>
      <c r="N456" s="346"/>
      <c r="O456" s="346"/>
      <c r="P456" s="346"/>
      <c r="Q456" s="346"/>
      <c r="R456" s="346"/>
      <c r="S456" s="346"/>
      <c r="T456" s="346"/>
      <c r="U456" s="346"/>
      <c r="V456" s="346"/>
      <c r="W456" s="346"/>
      <c r="X456" s="346"/>
    </row>
    <row r="457" spans="1:24" ht="13.8">
      <c r="A457" s="346"/>
      <c r="B457" s="346"/>
      <c r="C457" s="346"/>
      <c r="D457" s="346"/>
      <c r="E457" s="346"/>
      <c r="F457" s="346"/>
      <c r="G457" s="346"/>
      <c r="H457" s="346"/>
      <c r="I457" s="346"/>
      <c r="J457" s="346"/>
      <c r="K457" s="346"/>
      <c r="L457" s="346"/>
      <c r="M457" s="346"/>
      <c r="N457" s="346"/>
      <c r="O457" s="346"/>
      <c r="P457" s="346"/>
      <c r="Q457" s="346"/>
      <c r="R457" s="346"/>
      <c r="S457" s="346"/>
      <c r="T457" s="346"/>
      <c r="U457" s="346"/>
      <c r="V457" s="346"/>
      <c r="W457" s="346"/>
      <c r="X457" s="346"/>
    </row>
    <row r="458" spans="1:24" ht="13.8">
      <c r="A458" s="346"/>
      <c r="B458" s="346"/>
      <c r="C458" s="346"/>
      <c r="D458" s="346"/>
      <c r="E458" s="346"/>
      <c r="F458" s="346"/>
      <c r="G458" s="346"/>
      <c r="H458" s="346"/>
      <c r="I458" s="346"/>
      <c r="J458" s="346"/>
      <c r="K458" s="346"/>
      <c r="L458" s="346"/>
      <c r="M458" s="346"/>
      <c r="N458" s="346"/>
      <c r="O458" s="346"/>
      <c r="P458" s="346"/>
      <c r="Q458" s="346"/>
      <c r="R458" s="346"/>
      <c r="S458" s="346"/>
      <c r="T458" s="346"/>
      <c r="U458" s="346"/>
      <c r="V458" s="346"/>
      <c r="W458" s="346"/>
      <c r="X458" s="346"/>
    </row>
    <row r="459" spans="1:24" ht="13.8">
      <c r="A459" s="346"/>
      <c r="B459" s="346"/>
      <c r="C459" s="346"/>
      <c r="D459" s="346"/>
      <c r="E459" s="346"/>
      <c r="F459" s="346"/>
      <c r="G459" s="346"/>
      <c r="H459" s="346"/>
      <c r="I459" s="346"/>
      <c r="J459" s="346"/>
      <c r="K459" s="346"/>
      <c r="L459" s="346"/>
      <c r="M459" s="346"/>
      <c r="N459" s="346"/>
      <c r="O459" s="346"/>
      <c r="P459" s="346"/>
      <c r="Q459" s="346"/>
      <c r="R459" s="346"/>
      <c r="S459" s="346"/>
      <c r="T459" s="346"/>
      <c r="U459" s="346"/>
      <c r="V459" s="346"/>
      <c r="W459" s="346"/>
      <c r="X459" s="346"/>
    </row>
    <row r="460" spans="1:24" ht="13.8">
      <c r="A460" s="346"/>
      <c r="B460" s="346"/>
      <c r="C460" s="346"/>
      <c r="D460" s="346"/>
      <c r="E460" s="346"/>
      <c r="F460" s="346"/>
      <c r="G460" s="346"/>
      <c r="H460" s="346"/>
      <c r="I460" s="346"/>
      <c r="J460" s="346"/>
      <c r="K460" s="346"/>
      <c r="L460" s="346"/>
      <c r="M460" s="346"/>
      <c r="N460" s="346"/>
      <c r="O460" s="346"/>
      <c r="P460" s="346"/>
      <c r="Q460" s="346"/>
      <c r="R460" s="346"/>
      <c r="S460" s="346"/>
      <c r="T460" s="346"/>
      <c r="U460" s="346"/>
      <c r="V460" s="346"/>
      <c r="W460" s="346"/>
      <c r="X460" s="346"/>
    </row>
    <row r="461" spans="1:24" ht="13.8">
      <c r="A461" s="346"/>
      <c r="B461" s="346"/>
      <c r="C461" s="346"/>
      <c r="D461" s="346"/>
      <c r="E461" s="346"/>
      <c r="F461" s="346"/>
      <c r="G461" s="346"/>
      <c r="H461" s="346"/>
      <c r="I461" s="346"/>
      <c r="J461" s="346"/>
      <c r="K461" s="346"/>
      <c r="L461" s="346"/>
      <c r="M461" s="346"/>
      <c r="N461" s="346"/>
      <c r="O461" s="346"/>
      <c r="P461" s="346"/>
      <c r="Q461" s="346"/>
      <c r="R461" s="346"/>
      <c r="S461" s="346"/>
      <c r="T461" s="346"/>
      <c r="U461" s="346"/>
      <c r="V461" s="346"/>
      <c r="W461" s="346"/>
      <c r="X461" s="346"/>
    </row>
    <row r="462" spans="1:24" ht="13.8">
      <c r="A462" s="346"/>
      <c r="B462" s="346"/>
      <c r="C462" s="346"/>
      <c r="D462" s="346"/>
      <c r="E462" s="346"/>
      <c r="F462" s="346"/>
      <c r="G462" s="346"/>
      <c r="H462" s="346"/>
      <c r="I462" s="346"/>
      <c r="J462" s="346"/>
      <c r="K462" s="346"/>
      <c r="L462" s="346"/>
      <c r="M462" s="346"/>
      <c r="N462" s="346"/>
      <c r="O462" s="346"/>
      <c r="P462" s="346"/>
      <c r="Q462" s="346"/>
      <c r="R462" s="346"/>
      <c r="S462" s="346"/>
      <c r="T462" s="346"/>
      <c r="U462" s="346"/>
      <c r="V462" s="346"/>
      <c r="W462" s="346"/>
      <c r="X462" s="346"/>
    </row>
    <row r="463" spans="1:24" ht="13.8">
      <c r="A463" s="346"/>
      <c r="B463" s="346"/>
      <c r="C463" s="346"/>
      <c r="D463" s="346"/>
      <c r="E463" s="346"/>
      <c r="F463" s="346"/>
      <c r="G463" s="346"/>
      <c r="H463" s="346"/>
      <c r="I463" s="346"/>
      <c r="J463" s="346"/>
      <c r="K463" s="346"/>
      <c r="L463" s="346"/>
      <c r="M463" s="346"/>
      <c r="N463" s="346"/>
      <c r="O463" s="346"/>
      <c r="P463" s="346"/>
      <c r="Q463" s="346"/>
      <c r="R463" s="346"/>
      <c r="S463" s="346"/>
      <c r="T463" s="346"/>
      <c r="U463" s="346"/>
      <c r="V463" s="346"/>
      <c r="W463" s="346"/>
      <c r="X463" s="346"/>
    </row>
    <row r="464" spans="1:24" ht="13.8">
      <c r="A464" s="346"/>
      <c r="B464" s="346"/>
      <c r="C464" s="346"/>
      <c r="D464" s="346"/>
      <c r="E464" s="346"/>
      <c r="F464" s="346"/>
      <c r="G464" s="346"/>
      <c r="H464" s="346"/>
      <c r="I464" s="346"/>
      <c r="J464" s="346"/>
      <c r="K464" s="346"/>
      <c r="L464" s="346"/>
      <c r="M464" s="346"/>
      <c r="N464" s="346"/>
      <c r="O464" s="346"/>
      <c r="P464" s="346"/>
      <c r="Q464" s="346"/>
      <c r="R464" s="346"/>
      <c r="S464" s="346"/>
      <c r="T464" s="346"/>
      <c r="U464" s="346"/>
      <c r="V464" s="346"/>
      <c r="W464" s="346"/>
      <c r="X464" s="346"/>
    </row>
    <row r="465" spans="1:24" ht="13.8">
      <c r="A465" s="346"/>
      <c r="B465" s="346"/>
      <c r="C465" s="346"/>
      <c r="D465" s="346"/>
      <c r="E465" s="346"/>
      <c r="F465" s="346"/>
      <c r="G465" s="346"/>
      <c r="H465" s="346"/>
      <c r="I465" s="346"/>
      <c r="J465" s="346"/>
      <c r="K465" s="346"/>
      <c r="L465" s="346"/>
      <c r="M465" s="346"/>
      <c r="N465" s="346"/>
      <c r="O465" s="346"/>
      <c r="P465" s="346"/>
      <c r="Q465" s="346"/>
      <c r="R465" s="346"/>
      <c r="S465" s="346"/>
      <c r="T465" s="346"/>
      <c r="U465" s="346"/>
      <c r="V465" s="346"/>
      <c r="W465" s="346"/>
      <c r="X465" s="346"/>
    </row>
    <row r="466" spans="1:24" ht="13.8">
      <c r="A466" s="346"/>
      <c r="B466" s="346"/>
      <c r="C466" s="346"/>
      <c r="D466" s="346"/>
      <c r="E466" s="346"/>
      <c r="F466" s="346"/>
      <c r="G466" s="346"/>
      <c r="H466" s="346"/>
      <c r="I466" s="346"/>
      <c r="J466" s="346"/>
      <c r="K466" s="346"/>
      <c r="L466" s="346"/>
      <c r="M466" s="346"/>
      <c r="N466" s="346"/>
      <c r="O466" s="346"/>
      <c r="P466" s="346"/>
      <c r="Q466" s="346"/>
      <c r="R466" s="346"/>
      <c r="S466" s="346"/>
      <c r="T466" s="346"/>
      <c r="U466" s="346"/>
      <c r="V466" s="346"/>
      <c r="W466" s="346"/>
      <c r="X466" s="346"/>
    </row>
    <row r="467" spans="1:24" ht="13.8">
      <c r="A467" s="346"/>
      <c r="B467" s="346"/>
      <c r="C467" s="346"/>
      <c r="D467" s="346"/>
      <c r="E467" s="346"/>
      <c r="F467" s="346"/>
      <c r="G467" s="346"/>
      <c r="H467" s="346"/>
      <c r="I467" s="346"/>
      <c r="J467" s="346"/>
      <c r="K467" s="346"/>
      <c r="L467" s="346"/>
      <c r="M467" s="346"/>
      <c r="N467" s="346"/>
      <c r="O467" s="346"/>
      <c r="P467" s="346"/>
      <c r="Q467" s="346"/>
      <c r="R467" s="346"/>
      <c r="S467" s="346"/>
      <c r="T467" s="346"/>
      <c r="U467" s="346"/>
      <c r="V467" s="346"/>
      <c r="W467" s="346"/>
      <c r="X467" s="346"/>
    </row>
    <row r="468" spans="1:24" ht="13.8">
      <c r="A468" s="346"/>
      <c r="B468" s="346"/>
      <c r="C468" s="346"/>
      <c r="D468" s="346"/>
      <c r="E468" s="346"/>
      <c r="F468" s="346"/>
      <c r="G468" s="346"/>
      <c r="H468" s="346"/>
      <c r="I468" s="346"/>
      <c r="J468" s="346"/>
      <c r="K468" s="346"/>
      <c r="L468" s="346"/>
      <c r="M468" s="346"/>
      <c r="N468" s="346"/>
      <c r="O468" s="346"/>
      <c r="P468" s="346"/>
      <c r="Q468" s="346"/>
      <c r="R468" s="346"/>
      <c r="S468" s="346"/>
      <c r="T468" s="346"/>
      <c r="U468" s="346"/>
      <c r="V468" s="346"/>
      <c r="W468" s="346"/>
      <c r="X468" s="346"/>
    </row>
    <row r="469" spans="1:24" ht="13.8">
      <c r="A469" s="346"/>
      <c r="B469" s="346"/>
      <c r="C469" s="346"/>
      <c r="D469" s="346"/>
      <c r="E469" s="346"/>
      <c r="F469" s="346"/>
      <c r="G469" s="346"/>
      <c r="H469" s="346"/>
      <c r="I469" s="346"/>
      <c r="J469" s="346"/>
      <c r="K469" s="346"/>
      <c r="L469" s="346"/>
      <c r="M469" s="346"/>
      <c r="N469" s="346"/>
      <c r="O469" s="346"/>
      <c r="P469" s="346"/>
      <c r="Q469" s="346"/>
      <c r="R469" s="346"/>
      <c r="S469" s="346"/>
      <c r="T469" s="346"/>
      <c r="U469" s="346"/>
      <c r="V469" s="346"/>
      <c r="W469" s="346"/>
      <c r="X469" s="346"/>
    </row>
    <row r="470" spans="1:24" ht="13.8">
      <c r="A470" s="346"/>
      <c r="B470" s="346"/>
      <c r="C470" s="346"/>
      <c r="D470" s="346"/>
      <c r="E470" s="346"/>
      <c r="F470" s="346"/>
      <c r="G470" s="346"/>
      <c r="H470" s="346"/>
      <c r="I470" s="346"/>
      <c r="J470" s="346"/>
      <c r="K470" s="346"/>
      <c r="L470" s="346"/>
      <c r="M470" s="346"/>
      <c r="N470" s="346"/>
      <c r="O470" s="346"/>
      <c r="P470" s="346"/>
      <c r="Q470" s="346"/>
      <c r="R470" s="346"/>
      <c r="S470" s="346"/>
      <c r="T470" s="346"/>
      <c r="U470" s="346"/>
      <c r="V470" s="346"/>
      <c r="W470" s="346"/>
      <c r="X470" s="346"/>
    </row>
    <row r="471" spans="1:24" ht="13.8">
      <c r="A471" s="346"/>
      <c r="B471" s="346"/>
      <c r="C471" s="346"/>
      <c r="D471" s="346"/>
      <c r="E471" s="346"/>
      <c r="F471" s="346"/>
      <c r="G471" s="346"/>
      <c r="H471" s="346"/>
      <c r="I471" s="346"/>
      <c r="J471" s="346"/>
      <c r="K471" s="346"/>
      <c r="L471" s="346"/>
      <c r="M471" s="346"/>
      <c r="N471" s="346"/>
      <c r="O471" s="346"/>
      <c r="P471" s="346"/>
      <c r="Q471" s="346"/>
      <c r="R471" s="346"/>
      <c r="S471" s="346"/>
      <c r="T471" s="346"/>
      <c r="U471" s="346"/>
      <c r="V471" s="346"/>
      <c r="W471" s="346"/>
      <c r="X471" s="346"/>
    </row>
    <row r="472" spans="1:24" ht="13.8">
      <c r="A472" s="346"/>
      <c r="B472" s="346"/>
      <c r="C472" s="346"/>
      <c r="D472" s="346"/>
      <c r="E472" s="346"/>
      <c r="F472" s="346"/>
      <c r="G472" s="346"/>
      <c r="H472" s="346"/>
      <c r="I472" s="346"/>
      <c r="J472" s="346"/>
      <c r="K472" s="346"/>
      <c r="L472" s="346"/>
      <c r="M472" s="346"/>
      <c r="N472" s="346"/>
      <c r="O472" s="346"/>
      <c r="P472" s="346"/>
      <c r="Q472" s="346"/>
      <c r="R472" s="346"/>
      <c r="S472" s="346"/>
      <c r="T472" s="346"/>
      <c r="U472" s="346"/>
      <c r="V472" s="346"/>
      <c r="W472" s="346"/>
      <c r="X472" s="346"/>
    </row>
    <row r="473" spans="1:24" ht="13.8">
      <c r="A473" s="346"/>
      <c r="B473" s="346"/>
      <c r="C473" s="346"/>
      <c r="D473" s="346"/>
      <c r="E473" s="346"/>
      <c r="F473" s="346"/>
      <c r="G473" s="346"/>
      <c r="H473" s="346"/>
      <c r="I473" s="346"/>
      <c r="J473" s="346"/>
      <c r="K473" s="346"/>
      <c r="L473" s="346"/>
      <c r="M473" s="346"/>
      <c r="N473" s="346"/>
      <c r="O473" s="346"/>
      <c r="P473" s="346"/>
      <c r="Q473" s="346"/>
      <c r="R473" s="346"/>
      <c r="S473" s="346"/>
      <c r="T473" s="346"/>
      <c r="U473" s="346"/>
      <c r="V473" s="346"/>
      <c r="W473" s="346"/>
      <c r="X473" s="346"/>
    </row>
    <row r="474" spans="1:24" ht="13.8">
      <c r="A474" s="346"/>
      <c r="B474" s="346"/>
      <c r="C474" s="346"/>
      <c r="D474" s="346"/>
      <c r="E474" s="346"/>
      <c r="F474" s="346"/>
      <c r="G474" s="346"/>
      <c r="H474" s="346"/>
      <c r="I474" s="346"/>
      <c r="J474" s="346"/>
      <c r="K474" s="346"/>
      <c r="L474" s="346"/>
      <c r="M474" s="346"/>
      <c r="N474" s="346"/>
      <c r="O474" s="346"/>
      <c r="P474" s="346"/>
      <c r="Q474" s="346"/>
      <c r="R474" s="346"/>
      <c r="S474" s="346"/>
      <c r="T474" s="346"/>
      <c r="U474" s="346"/>
      <c r="V474" s="346"/>
      <c r="W474" s="346"/>
      <c r="X474" s="346"/>
    </row>
    <row r="475" spans="1:24" ht="13.8">
      <c r="A475" s="346"/>
      <c r="B475" s="346"/>
      <c r="C475" s="346"/>
      <c r="D475" s="346"/>
      <c r="E475" s="346"/>
      <c r="F475" s="346"/>
      <c r="G475" s="346"/>
      <c r="H475" s="346"/>
      <c r="I475" s="346"/>
      <c r="J475" s="346"/>
      <c r="K475" s="346"/>
      <c r="L475" s="346"/>
      <c r="M475" s="346"/>
      <c r="N475" s="346"/>
      <c r="O475" s="346"/>
      <c r="P475" s="346"/>
      <c r="Q475" s="346"/>
      <c r="R475" s="346"/>
      <c r="S475" s="346"/>
      <c r="T475" s="346"/>
      <c r="U475" s="346"/>
      <c r="V475" s="346"/>
      <c r="W475" s="346"/>
      <c r="X475" s="346"/>
    </row>
    <row r="476" spans="1:24" ht="13.8">
      <c r="A476" s="346"/>
      <c r="B476" s="346"/>
      <c r="C476" s="346"/>
      <c r="D476" s="346"/>
      <c r="E476" s="346"/>
      <c r="F476" s="346"/>
      <c r="G476" s="346"/>
      <c r="H476" s="346"/>
      <c r="I476" s="346"/>
      <c r="J476" s="346"/>
      <c r="K476" s="346"/>
      <c r="L476" s="346"/>
      <c r="M476" s="346"/>
      <c r="N476" s="346"/>
      <c r="O476" s="346"/>
      <c r="P476" s="346"/>
      <c r="Q476" s="346"/>
      <c r="R476" s="346"/>
      <c r="S476" s="346"/>
      <c r="T476" s="346"/>
      <c r="U476" s="346"/>
      <c r="V476" s="346"/>
      <c r="W476" s="346"/>
      <c r="X476" s="346"/>
    </row>
    <row r="477" spans="1:24" ht="13.8">
      <c r="A477" s="346"/>
      <c r="B477" s="346"/>
      <c r="C477" s="346"/>
      <c r="D477" s="346"/>
      <c r="E477" s="346"/>
      <c r="F477" s="346"/>
      <c r="G477" s="346"/>
      <c r="H477" s="346"/>
      <c r="I477" s="346"/>
      <c r="J477" s="346"/>
      <c r="K477" s="346"/>
      <c r="L477" s="346"/>
      <c r="M477" s="346"/>
      <c r="N477" s="346"/>
      <c r="O477" s="346"/>
      <c r="P477" s="346"/>
      <c r="Q477" s="346"/>
      <c r="R477" s="346"/>
      <c r="S477" s="346"/>
      <c r="T477" s="346"/>
      <c r="U477" s="346"/>
      <c r="V477" s="346"/>
      <c r="W477" s="346"/>
      <c r="X477" s="346"/>
    </row>
    <row r="478" spans="1:24" ht="13.8">
      <c r="A478" s="346"/>
      <c r="B478" s="346"/>
      <c r="C478" s="346"/>
      <c r="D478" s="346"/>
      <c r="E478" s="346"/>
      <c r="F478" s="346"/>
      <c r="G478" s="346"/>
      <c r="H478" s="346"/>
      <c r="I478" s="346"/>
      <c r="J478" s="346"/>
      <c r="K478" s="346"/>
      <c r="L478" s="346"/>
      <c r="M478" s="346"/>
      <c r="N478" s="346"/>
      <c r="O478" s="346"/>
      <c r="P478" s="346"/>
      <c r="Q478" s="346"/>
      <c r="R478" s="346"/>
      <c r="S478" s="346"/>
      <c r="T478" s="346"/>
      <c r="U478" s="346"/>
      <c r="V478" s="346"/>
      <c r="W478" s="346"/>
      <c r="X478" s="346"/>
    </row>
    <row r="479" spans="1:24" ht="13.8">
      <c r="A479" s="346"/>
      <c r="B479" s="346"/>
      <c r="C479" s="346"/>
      <c r="D479" s="346"/>
      <c r="E479" s="346"/>
      <c r="F479" s="346"/>
      <c r="G479" s="346"/>
      <c r="H479" s="346"/>
      <c r="I479" s="346"/>
      <c r="J479" s="346"/>
      <c r="K479" s="346"/>
      <c r="L479" s="346"/>
      <c r="M479" s="346"/>
      <c r="N479" s="346"/>
      <c r="O479" s="346"/>
      <c r="P479" s="346"/>
      <c r="Q479" s="346"/>
      <c r="R479" s="346"/>
      <c r="S479" s="346"/>
      <c r="T479" s="346"/>
      <c r="U479" s="346"/>
      <c r="V479" s="346"/>
      <c r="W479" s="346"/>
      <c r="X479" s="346"/>
    </row>
    <row r="480" spans="1:24" ht="13.8">
      <c r="A480" s="346"/>
      <c r="B480" s="346"/>
      <c r="C480" s="346"/>
      <c r="D480" s="346"/>
      <c r="E480" s="346"/>
      <c r="F480" s="346"/>
      <c r="G480" s="346"/>
      <c r="H480" s="346"/>
      <c r="I480" s="346"/>
      <c r="J480" s="346"/>
      <c r="K480" s="346"/>
      <c r="L480" s="346"/>
      <c r="M480" s="346"/>
      <c r="N480" s="346"/>
      <c r="O480" s="346"/>
      <c r="P480" s="346"/>
      <c r="Q480" s="346"/>
      <c r="R480" s="346"/>
      <c r="S480" s="346"/>
      <c r="T480" s="346"/>
      <c r="U480" s="346"/>
      <c r="V480" s="346"/>
      <c r="W480" s="346"/>
      <c r="X480" s="346"/>
    </row>
    <row r="481" spans="1:24" ht="13.8">
      <c r="A481" s="346"/>
      <c r="B481" s="346"/>
      <c r="C481" s="346"/>
      <c r="D481" s="346"/>
      <c r="E481" s="346"/>
      <c r="F481" s="346"/>
      <c r="G481" s="346"/>
      <c r="H481" s="346"/>
      <c r="I481" s="346"/>
      <c r="J481" s="346"/>
      <c r="K481" s="346"/>
      <c r="L481" s="346"/>
      <c r="M481" s="346"/>
      <c r="N481" s="346"/>
      <c r="O481" s="346"/>
      <c r="P481" s="346"/>
      <c r="Q481" s="346"/>
      <c r="R481" s="346"/>
      <c r="S481" s="346"/>
      <c r="T481" s="346"/>
      <c r="U481" s="346"/>
      <c r="V481" s="346"/>
      <c r="W481" s="346"/>
      <c r="X481" s="346"/>
    </row>
    <row r="482" spans="1:24" ht="13.8">
      <c r="A482" s="346"/>
      <c r="B482" s="346"/>
      <c r="C482" s="346"/>
      <c r="D482" s="346"/>
      <c r="E482" s="346"/>
      <c r="F482" s="346"/>
      <c r="G482" s="346"/>
      <c r="H482" s="346"/>
      <c r="I482" s="346"/>
      <c r="J482" s="346"/>
      <c r="K482" s="346"/>
      <c r="L482" s="346"/>
      <c r="M482" s="346"/>
      <c r="N482" s="346"/>
      <c r="O482" s="346"/>
      <c r="P482" s="346"/>
      <c r="Q482" s="346"/>
      <c r="R482" s="346"/>
      <c r="S482" s="346"/>
      <c r="T482" s="346"/>
      <c r="U482" s="346"/>
      <c r="V482" s="346"/>
      <c r="W482" s="346"/>
      <c r="X482" s="346"/>
    </row>
    <row r="483" spans="1:24" ht="13.8">
      <c r="A483" s="346"/>
      <c r="B483" s="346"/>
      <c r="C483" s="346"/>
      <c r="D483" s="346"/>
      <c r="E483" s="346"/>
      <c r="F483" s="346"/>
      <c r="G483" s="346"/>
      <c r="H483" s="346"/>
      <c r="I483" s="346"/>
      <c r="J483" s="346"/>
      <c r="K483" s="346"/>
      <c r="L483" s="346"/>
      <c r="M483" s="346"/>
      <c r="N483" s="346"/>
      <c r="O483" s="346"/>
      <c r="P483" s="346"/>
      <c r="Q483" s="346"/>
      <c r="R483" s="346"/>
      <c r="S483" s="346"/>
      <c r="T483" s="346"/>
      <c r="U483" s="346"/>
      <c r="V483" s="346"/>
      <c r="W483" s="346"/>
      <c r="X483" s="346"/>
    </row>
    <row r="484" spans="1:24" ht="13.8">
      <c r="A484" s="346"/>
      <c r="B484" s="346"/>
      <c r="C484" s="346"/>
      <c r="D484" s="346"/>
      <c r="E484" s="346"/>
      <c r="F484" s="346"/>
      <c r="G484" s="346"/>
      <c r="H484" s="346"/>
      <c r="I484" s="346"/>
      <c r="J484" s="346"/>
      <c r="K484" s="346"/>
      <c r="L484" s="346"/>
      <c r="M484" s="346"/>
      <c r="N484" s="346"/>
      <c r="O484" s="346"/>
      <c r="P484" s="346"/>
      <c r="Q484" s="346"/>
      <c r="R484" s="346"/>
      <c r="S484" s="346"/>
      <c r="T484" s="346"/>
      <c r="U484" s="346"/>
      <c r="V484" s="346"/>
      <c r="W484" s="346"/>
      <c r="X484" s="346"/>
    </row>
    <row r="485" spans="1:24" ht="13.8">
      <c r="A485" s="346"/>
      <c r="B485" s="346"/>
      <c r="C485" s="346"/>
      <c r="D485" s="346"/>
      <c r="E485" s="346"/>
      <c r="F485" s="346"/>
      <c r="G485" s="346"/>
      <c r="H485" s="346"/>
      <c r="I485" s="346"/>
      <c r="J485" s="346"/>
      <c r="K485" s="346"/>
      <c r="L485" s="346"/>
      <c r="M485" s="346"/>
      <c r="N485" s="346"/>
      <c r="O485" s="346"/>
      <c r="P485" s="346"/>
      <c r="Q485" s="346"/>
      <c r="R485" s="346"/>
      <c r="S485" s="346"/>
      <c r="T485" s="346"/>
      <c r="U485" s="346"/>
      <c r="V485" s="346"/>
      <c r="W485" s="346"/>
      <c r="X485" s="346"/>
    </row>
    <row r="486" spans="1:24" ht="13.8">
      <c r="A486" s="346"/>
      <c r="B486" s="346"/>
      <c r="C486" s="346"/>
      <c r="D486" s="346"/>
      <c r="E486" s="346"/>
      <c r="F486" s="346"/>
      <c r="G486" s="346"/>
      <c r="H486" s="346"/>
      <c r="I486" s="346"/>
      <c r="J486" s="346"/>
      <c r="K486" s="346"/>
      <c r="L486" s="346"/>
      <c r="M486" s="346"/>
      <c r="N486" s="346"/>
      <c r="O486" s="346"/>
      <c r="P486" s="346"/>
      <c r="Q486" s="346"/>
      <c r="R486" s="346"/>
      <c r="S486" s="346"/>
      <c r="T486" s="346"/>
      <c r="U486" s="346"/>
      <c r="V486" s="346"/>
      <c r="W486" s="346"/>
      <c r="X486" s="346"/>
    </row>
    <row r="487" spans="1:24" ht="13.8">
      <c r="A487" s="346"/>
      <c r="B487" s="346"/>
      <c r="C487" s="346"/>
      <c r="D487" s="346"/>
      <c r="E487" s="346"/>
      <c r="F487" s="346"/>
      <c r="G487" s="346"/>
      <c r="H487" s="346"/>
      <c r="I487" s="346"/>
      <c r="J487" s="346"/>
      <c r="K487" s="346"/>
      <c r="L487" s="346"/>
      <c r="M487" s="346"/>
      <c r="N487" s="346"/>
      <c r="O487" s="346"/>
      <c r="P487" s="346"/>
      <c r="Q487" s="346"/>
      <c r="R487" s="346"/>
      <c r="S487" s="346"/>
      <c r="T487" s="346"/>
      <c r="U487" s="346"/>
      <c r="V487" s="346"/>
      <c r="W487" s="346"/>
      <c r="X487" s="346"/>
    </row>
    <row r="488" spans="1:24" ht="13.8">
      <c r="A488" s="346"/>
      <c r="B488" s="346"/>
      <c r="C488" s="346"/>
      <c r="D488" s="346"/>
      <c r="E488" s="346"/>
      <c r="F488" s="346"/>
      <c r="G488" s="346"/>
      <c r="H488" s="346"/>
      <c r="I488" s="346"/>
      <c r="J488" s="346"/>
      <c r="K488" s="346"/>
      <c r="L488" s="346"/>
      <c r="M488" s="346"/>
      <c r="N488" s="346"/>
      <c r="O488" s="346"/>
      <c r="P488" s="346"/>
      <c r="Q488" s="346"/>
      <c r="R488" s="346"/>
      <c r="S488" s="346"/>
      <c r="T488" s="346"/>
      <c r="U488" s="346"/>
      <c r="V488" s="346"/>
      <c r="W488" s="346"/>
      <c r="X488" s="346"/>
    </row>
    <row r="489" spans="1:24" ht="13.8">
      <c r="A489" s="346"/>
      <c r="B489" s="346"/>
      <c r="C489" s="346"/>
      <c r="D489" s="346"/>
      <c r="E489" s="346"/>
      <c r="F489" s="346"/>
      <c r="G489" s="346"/>
      <c r="H489" s="346"/>
      <c r="I489" s="346"/>
      <c r="J489" s="346"/>
      <c r="K489" s="346"/>
      <c r="L489" s="346"/>
      <c r="M489" s="346"/>
      <c r="N489" s="346"/>
      <c r="O489" s="346"/>
      <c r="P489" s="346"/>
      <c r="Q489" s="346"/>
      <c r="R489" s="346"/>
      <c r="S489" s="346"/>
      <c r="T489" s="346"/>
      <c r="U489" s="346"/>
      <c r="V489" s="346"/>
      <c r="W489" s="346"/>
      <c r="X489" s="346"/>
    </row>
    <row r="490" spans="1:24" ht="13.8">
      <c r="A490" s="346"/>
      <c r="B490" s="346"/>
      <c r="C490" s="346"/>
      <c r="D490" s="346"/>
      <c r="E490" s="346"/>
      <c r="F490" s="346"/>
      <c r="G490" s="346"/>
      <c r="H490" s="346"/>
      <c r="I490" s="346"/>
      <c r="J490" s="346"/>
      <c r="K490" s="346"/>
      <c r="L490" s="346"/>
      <c r="M490" s="346"/>
      <c r="N490" s="346"/>
      <c r="O490" s="346"/>
      <c r="P490" s="346"/>
      <c r="Q490" s="346"/>
      <c r="R490" s="346"/>
      <c r="S490" s="346"/>
      <c r="T490" s="346"/>
      <c r="U490" s="346"/>
      <c r="V490" s="346"/>
      <c r="W490" s="346"/>
      <c r="X490" s="346"/>
    </row>
    <row r="491" spans="1:24" ht="13.8">
      <c r="A491" s="346"/>
      <c r="B491" s="346"/>
      <c r="C491" s="346"/>
      <c r="D491" s="346"/>
      <c r="E491" s="346"/>
      <c r="F491" s="346"/>
      <c r="G491" s="346"/>
      <c r="H491" s="346"/>
      <c r="I491" s="346"/>
      <c r="J491" s="346"/>
      <c r="K491" s="346"/>
      <c r="L491" s="346"/>
      <c r="M491" s="346"/>
      <c r="N491" s="346"/>
      <c r="O491" s="346"/>
      <c r="P491" s="346"/>
      <c r="Q491" s="346"/>
      <c r="R491" s="346"/>
      <c r="S491" s="346"/>
      <c r="T491" s="346"/>
      <c r="U491" s="346"/>
      <c r="V491" s="346"/>
      <c r="W491" s="346"/>
      <c r="X491" s="346"/>
    </row>
    <row r="492" spans="1:24" ht="13.8">
      <c r="A492" s="346"/>
      <c r="B492" s="346"/>
      <c r="C492" s="346"/>
      <c r="D492" s="346"/>
      <c r="E492" s="346"/>
      <c r="F492" s="346"/>
      <c r="G492" s="346"/>
      <c r="H492" s="346"/>
      <c r="I492" s="346"/>
      <c r="J492" s="346"/>
      <c r="K492" s="346"/>
      <c r="L492" s="346"/>
      <c r="M492" s="346"/>
      <c r="N492" s="346"/>
      <c r="O492" s="346"/>
      <c r="P492" s="346"/>
      <c r="Q492" s="346"/>
      <c r="R492" s="346"/>
      <c r="S492" s="346"/>
      <c r="T492" s="346"/>
      <c r="U492" s="346"/>
      <c r="V492" s="346"/>
      <c r="W492" s="346"/>
      <c r="X492" s="346"/>
    </row>
    <row r="493" spans="1:24" ht="13.8">
      <c r="A493" s="346"/>
      <c r="B493" s="346"/>
      <c r="C493" s="346"/>
      <c r="D493" s="346"/>
      <c r="E493" s="346"/>
      <c r="F493" s="346"/>
      <c r="G493" s="346"/>
      <c r="H493" s="346"/>
      <c r="I493" s="346"/>
      <c r="J493" s="346"/>
      <c r="K493" s="346"/>
      <c r="L493" s="346"/>
      <c r="M493" s="346"/>
      <c r="N493" s="346"/>
      <c r="O493" s="346"/>
      <c r="P493" s="346"/>
      <c r="Q493" s="346"/>
      <c r="R493" s="346"/>
      <c r="S493" s="346"/>
      <c r="T493" s="346"/>
      <c r="U493" s="346"/>
      <c r="V493" s="346"/>
      <c r="W493" s="346"/>
      <c r="X493" s="346"/>
    </row>
    <row r="494" spans="1:24" ht="13.8">
      <c r="A494" s="346"/>
      <c r="B494" s="346"/>
      <c r="C494" s="346"/>
      <c r="D494" s="346"/>
      <c r="E494" s="346"/>
      <c r="F494" s="346"/>
      <c r="G494" s="346"/>
      <c r="H494" s="346"/>
      <c r="I494" s="346"/>
      <c r="J494" s="346"/>
      <c r="K494" s="346"/>
      <c r="L494" s="346"/>
      <c r="M494" s="346"/>
      <c r="N494" s="346"/>
      <c r="O494" s="346"/>
      <c r="P494" s="346"/>
      <c r="Q494" s="346"/>
      <c r="R494" s="346"/>
      <c r="S494" s="346"/>
      <c r="T494" s="346"/>
      <c r="U494" s="346"/>
      <c r="V494" s="346"/>
      <c r="W494" s="346"/>
      <c r="X494" s="346"/>
    </row>
    <row r="495" spans="1:24" ht="13.8">
      <c r="A495" s="346"/>
      <c r="B495" s="346"/>
      <c r="C495" s="346"/>
      <c r="D495" s="346"/>
      <c r="E495" s="346"/>
      <c r="F495" s="346"/>
      <c r="G495" s="346"/>
      <c r="H495" s="346"/>
      <c r="I495" s="346"/>
      <c r="J495" s="346"/>
      <c r="K495" s="346"/>
      <c r="L495" s="346"/>
      <c r="M495" s="346"/>
      <c r="N495" s="346"/>
      <c r="O495" s="346"/>
      <c r="P495" s="346"/>
      <c r="Q495" s="346"/>
      <c r="R495" s="346"/>
      <c r="S495" s="346"/>
      <c r="T495" s="346"/>
      <c r="U495" s="346"/>
      <c r="V495" s="346"/>
      <c r="W495" s="346"/>
      <c r="X495" s="346"/>
    </row>
    <row r="496" spans="1:24" ht="13.8">
      <c r="A496" s="346"/>
      <c r="B496" s="346"/>
      <c r="C496" s="346"/>
      <c r="D496" s="346"/>
      <c r="E496" s="346"/>
      <c r="F496" s="346"/>
      <c r="G496" s="346"/>
      <c r="H496" s="346"/>
      <c r="I496" s="346"/>
      <c r="J496" s="346"/>
      <c r="K496" s="346"/>
      <c r="L496" s="346"/>
      <c r="M496" s="346"/>
      <c r="N496" s="346"/>
      <c r="O496" s="346"/>
      <c r="P496" s="346"/>
      <c r="Q496" s="346"/>
      <c r="R496" s="346"/>
      <c r="S496" s="346"/>
      <c r="T496" s="346"/>
      <c r="U496" s="346"/>
      <c r="V496" s="346"/>
      <c r="W496" s="346"/>
      <c r="X496" s="346"/>
    </row>
    <row r="497" spans="1:24" ht="13.8">
      <c r="A497" s="346"/>
      <c r="B497" s="346"/>
      <c r="C497" s="346"/>
      <c r="D497" s="346"/>
      <c r="E497" s="346"/>
      <c r="F497" s="346"/>
      <c r="G497" s="346"/>
      <c r="H497" s="346"/>
      <c r="I497" s="346"/>
      <c r="J497" s="346"/>
      <c r="K497" s="346"/>
      <c r="L497" s="346"/>
      <c r="M497" s="346"/>
      <c r="N497" s="346"/>
      <c r="O497" s="346"/>
      <c r="P497" s="346"/>
      <c r="Q497" s="346"/>
      <c r="R497" s="346"/>
      <c r="S497" s="346"/>
      <c r="T497" s="346"/>
      <c r="U497" s="346"/>
      <c r="V497" s="346"/>
      <c r="W497" s="346"/>
      <c r="X497" s="346"/>
    </row>
    <row r="498" spans="1:24" ht="13.8">
      <c r="A498" s="346"/>
      <c r="B498" s="346"/>
      <c r="C498" s="346"/>
      <c r="D498" s="346"/>
      <c r="E498" s="346"/>
      <c r="F498" s="346"/>
      <c r="G498" s="346"/>
      <c r="H498" s="346"/>
      <c r="I498" s="346"/>
      <c r="J498" s="346"/>
      <c r="K498" s="346"/>
      <c r="L498" s="346"/>
      <c r="M498" s="346"/>
      <c r="N498" s="346"/>
      <c r="O498" s="346"/>
      <c r="P498" s="346"/>
      <c r="Q498" s="346"/>
      <c r="R498" s="346"/>
      <c r="S498" s="346"/>
      <c r="T498" s="346"/>
      <c r="U498" s="346"/>
      <c r="V498" s="346"/>
      <c r="W498" s="346"/>
      <c r="X498" s="346"/>
    </row>
    <row r="499" spans="1:24" ht="13.8">
      <c r="A499" s="346"/>
      <c r="B499" s="346"/>
      <c r="C499" s="346"/>
      <c r="D499" s="346"/>
      <c r="E499" s="346"/>
      <c r="F499" s="346"/>
      <c r="G499" s="346"/>
      <c r="H499" s="346"/>
      <c r="I499" s="346"/>
      <c r="J499" s="346"/>
      <c r="K499" s="346"/>
      <c r="L499" s="346"/>
      <c r="M499" s="346"/>
      <c r="N499" s="346"/>
      <c r="O499" s="346"/>
      <c r="P499" s="346"/>
      <c r="Q499" s="346"/>
      <c r="R499" s="346"/>
      <c r="S499" s="346"/>
      <c r="T499" s="346"/>
      <c r="U499" s="346"/>
      <c r="V499" s="346"/>
      <c r="W499" s="346"/>
      <c r="X499" s="346"/>
    </row>
    <row r="500" spans="1:24" ht="13.8">
      <c r="A500" s="346"/>
      <c r="B500" s="346"/>
      <c r="C500" s="346"/>
      <c r="D500" s="346"/>
      <c r="E500" s="346"/>
      <c r="F500" s="346"/>
      <c r="G500" s="346"/>
      <c r="H500" s="346"/>
      <c r="I500" s="346"/>
      <c r="J500" s="346"/>
      <c r="K500" s="346"/>
      <c r="L500" s="346"/>
      <c r="M500" s="346"/>
      <c r="N500" s="346"/>
      <c r="O500" s="346"/>
      <c r="P500" s="346"/>
      <c r="Q500" s="346"/>
      <c r="R500" s="346"/>
      <c r="S500" s="346"/>
      <c r="T500" s="346"/>
      <c r="U500" s="346"/>
      <c r="V500" s="346"/>
      <c r="W500" s="346"/>
      <c r="X500" s="346"/>
    </row>
    <row r="501" spans="1:24" ht="13.8">
      <c r="A501" s="346"/>
      <c r="B501" s="346"/>
      <c r="C501" s="346"/>
      <c r="D501" s="346"/>
      <c r="E501" s="346"/>
      <c r="F501" s="346"/>
      <c r="G501" s="346"/>
      <c r="H501" s="346"/>
      <c r="I501" s="346"/>
      <c r="J501" s="346"/>
      <c r="K501" s="346"/>
      <c r="L501" s="346"/>
      <c r="M501" s="346"/>
      <c r="N501" s="346"/>
      <c r="O501" s="346"/>
      <c r="P501" s="346"/>
      <c r="Q501" s="346"/>
      <c r="R501" s="346"/>
      <c r="S501" s="346"/>
      <c r="T501" s="346"/>
      <c r="U501" s="346"/>
      <c r="V501" s="346"/>
      <c r="W501" s="346"/>
      <c r="X501" s="346"/>
    </row>
    <row r="502" spans="1:24" ht="13.8">
      <c r="A502" s="346"/>
      <c r="B502" s="346"/>
      <c r="C502" s="346"/>
      <c r="D502" s="346"/>
      <c r="E502" s="346"/>
      <c r="F502" s="346"/>
      <c r="G502" s="346"/>
      <c r="H502" s="346"/>
      <c r="I502" s="346"/>
      <c r="J502" s="346"/>
      <c r="K502" s="346"/>
      <c r="L502" s="346"/>
      <c r="M502" s="346"/>
      <c r="N502" s="346"/>
      <c r="O502" s="346"/>
      <c r="P502" s="346"/>
      <c r="Q502" s="346"/>
      <c r="R502" s="346"/>
      <c r="S502" s="346"/>
      <c r="T502" s="346"/>
      <c r="U502" s="346"/>
      <c r="V502" s="346"/>
      <c r="W502" s="346"/>
      <c r="X502" s="346"/>
    </row>
    <row r="503" spans="1:24" ht="13.8">
      <c r="A503" s="346"/>
      <c r="B503" s="346"/>
      <c r="C503" s="346"/>
      <c r="D503" s="346"/>
      <c r="E503" s="346"/>
      <c r="F503" s="346"/>
      <c r="G503" s="346"/>
      <c r="H503" s="346"/>
      <c r="I503" s="346"/>
      <c r="J503" s="346"/>
      <c r="K503" s="346"/>
      <c r="L503" s="346"/>
      <c r="M503" s="346"/>
      <c r="N503" s="346"/>
      <c r="O503" s="346"/>
      <c r="P503" s="346"/>
      <c r="Q503" s="346"/>
      <c r="R503" s="346"/>
      <c r="S503" s="346"/>
      <c r="T503" s="346"/>
      <c r="U503" s="346"/>
      <c r="V503" s="346"/>
      <c r="W503" s="346"/>
      <c r="X503" s="346"/>
    </row>
    <row r="504" spans="1:24" ht="13.8">
      <c r="A504" s="346"/>
      <c r="B504" s="346"/>
      <c r="C504" s="346"/>
      <c r="D504" s="346"/>
      <c r="E504" s="346"/>
      <c r="F504" s="346"/>
      <c r="G504" s="346"/>
      <c r="H504" s="346"/>
      <c r="I504" s="346"/>
      <c r="J504" s="346"/>
      <c r="K504" s="346"/>
      <c r="L504" s="346"/>
      <c r="M504" s="346"/>
      <c r="N504" s="346"/>
      <c r="O504" s="346"/>
      <c r="P504" s="346"/>
      <c r="Q504" s="346"/>
      <c r="R504" s="346"/>
      <c r="S504" s="346"/>
      <c r="T504" s="346"/>
      <c r="U504" s="346"/>
      <c r="V504" s="346"/>
      <c r="W504" s="346"/>
      <c r="X504" s="346"/>
    </row>
    <row r="505" spans="1:24" ht="13.8">
      <c r="A505" s="346"/>
      <c r="B505" s="346"/>
      <c r="C505" s="346"/>
      <c r="D505" s="346"/>
      <c r="E505" s="346"/>
      <c r="F505" s="346"/>
      <c r="G505" s="346"/>
      <c r="H505" s="346"/>
      <c r="I505" s="346"/>
      <c r="J505" s="346"/>
      <c r="K505" s="346"/>
      <c r="L505" s="346"/>
      <c r="M505" s="346"/>
      <c r="N505" s="346"/>
      <c r="O505" s="346"/>
      <c r="P505" s="346"/>
      <c r="Q505" s="346"/>
      <c r="R505" s="346"/>
      <c r="S505" s="346"/>
      <c r="T505" s="346"/>
      <c r="U505" s="346"/>
      <c r="V505" s="346"/>
      <c r="W505" s="346"/>
      <c r="X505" s="346"/>
    </row>
    <row r="506" spans="1:24" ht="13.8">
      <c r="A506" s="346"/>
      <c r="B506" s="346"/>
      <c r="C506" s="346"/>
      <c r="D506" s="346"/>
      <c r="E506" s="346"/>
      <c r="F506" s="346"/>
      <c r="G506" s="346"/>
      <c r="H506" s="346"/>
      <c r="I506" s="346"/>
      <c r="J506" s="346"/>
      <c r="K506" s="346"/>
      <c r="L506" s="346"/>
      <c r="M506" s="346"/>
      <c r="N506" s="346"/>
      <c r="O506" s="346"/>
      <c r="P506" s="346"/>
      <c r="Q506" s="346"/>
      <c r="R506" s="346"/>
      <c r="S506" s="346"/>
      <c r="T506" s="346"/>
      <c r="U506" s="346"/>
      <c r="V506" s="346"/>
      <c r="W506" s="346"/>
      <c r="X506" s="346"/>
    </row>
    <row r="507" spans="1:24" ht="13.8">
      <c r="A507" s="346"/>
      <c r="B507" s="346"/>
      <c r="C507" s="346"/>
      <c r="D507" s="346"/>
      <c r="E507" s="346"/>
      <c r="F507" s="346"/>
      <c r="G507" s="346"/>
      <c r="H507" s="346"/>
      <c r="I507" s="346"/>
      <c r="J507" s="346"/>
      <c r="K507" s="346"/>
      <c r="L507" s="346"/>
      <c r="M507" s="346"/>
      <c r="N507" s="346"/>
      <c r="O507" s="346"/>
      <c r="P507" s="346"/>
      <c r="Q507" s="346"/>
      <c r="R507" s="346"/>
      <c r="S507" s="346"/>
      <c r="T507" s="346"/>
      <c r="U507" s="346"/>
      <c r="V507" s="346"/>
      <c r="W507" s="346"/>
      <c r="X507" s="346"/>
    </row>
    <row r="508" spans="1:24" ht="13.8">
      <c r="A508" s="346"/>
      <c r="B508" s="346"/>
      <c r="C508" s="346"/>
      <c r="D508" s="346"/>
      <c r="E508" s="346"/>
      <c r="F508" s="346"/>
      <c r="G508" s="346"/>
      <c r="H508" s="346"/>
      <c r="I508" s="346"/>
      <c r="J508" s="346"/>
      <c r="K508" s="346"/>
      <c r="L508" s="346"/>
      <c r="M508" s="346"/>
      <c r="N508" s="346"/>
      <c r="O508" s="346"/>
      <c r="P508" s="346"/>
      <c r="Q508" s="346"/>
      <c r="R508" s="346"/>
      <c r="S508" s="346"/>
      <c r="T508" s="346"/>
      <c r="U508" s="346"/>
      <c r="V508" s="346"/>
      <c r="W508" s="346"/>
      <c r="X508" s="346"/>
    </row>
    <row r="509" spans="1:24" ht="13.8">
      <c r="A509" s="346"/>
      <c r="B509" s="346"/>
      <c r="C509" s="346"/>
      <c r="D509" s="346"/>
      <c r="E509" s="346"/>
      <c r="F509" s="346"/>
      <c r="G509" s="346"/>
      <c r="H509" s="346"/>
      <c r="I509" s="346"/>
      <c r="J509" s="346"/>
      <c r="K509" s="346"/>
      <c r="L509" s="346"/>
      <c r="M509" s="346"/>
      <c r="N509" s="346"/>
      <c r="O509" s="346"/>
      <c r="P509" s="346"/>
      <c r="Q509" s="346"/>
      <c r="R509" s="346"/>
      <c r="S509" s="346"/>
      <c r="T509" s="346"/>
      <c r="U509" s="346"/>
      <c r="V509" s="346"/>
      <c r="W509" s="346"/>
      <c r="X509" s="346"/>
    </row>
    <row r="510" spans="1:24" ht="13.8">
      <c r="A510" s="346"/>
      <c r="B510" s="346"/>
      <c r="C510" s="346"/>
      <c r="D510" s="346"/>
      <c r="E510" s="346"/>
      <c r="F510" s="346"/>
      <c r="G510" s="346"/>
      <c r="H510" s="346"/>
      <c r="I510" s="346"/>
      <c r="J510" s="346"/>
      <c r="K510" s="346"/>
      <c r="L510" s="346"/>
      <c r="M510" s="346"/>
      <c r="N510" s="346"/>
      <c r="O510" s="346"/>
      <c r="P510" s="346"/>
      <c r="Q510" s="346"/>
      <c r="R510" s="346"/>
      <c r="S510" s="346"/>
      <c r="T510" s="346"/>
      <c r="U510" s="346"/>
      <c r="V510" s="346"/>
      <c r="W510" s="346"/>
      <c r="X510" s="346"/>
    </row>
    <row r="511" spans="1:24" ht="13.8">
      <c r="A511" s="346"/>
      <c r="B511" s="346"/>
      <c r="C511" s="346"/>
      <c r="D511" s="346"/>
      <c r="E511" s="346"/>
      <c r="F511" s="346"/>
      <c r="G511" s="346"/>
      <c r="H511" s="346"/>
      <c r="I511" s="346"/>
      <c r="J511" s="346"/>
      <c r="K511" s="346"/>
      <c r="L511" s="346"/>
      <c r="M511" s="346"/>
      <c r="N511" s="346"/>
      <c r="O511" s="346"/>
      <c r="P511" s="346"/>
      <c r="Q511" s="346"/>
      <c r="R511" s="346"/>
      <c r="S511" s="346"/>
      <c r="T511" s="346"/>
      <c r="U511" s="346"/>
      <c r="V511" s="346"/>
      <c r="W511" s="346"/>
      <c r="X511" s="346"/>
    </row>
    <row r="512" spans="1:24" ht="13.8">
      <c r="A512" s="346"/>
      <c r="B512" s="346"/>
      <c r="C512" s="346"/>
      <c r="D512" s="346"/>
      <c r="E512" s="346"/>
      <c r="F512" s="346"/>
      <c r="G512" s="346"/>
      <c r="H512" s="346"/>
      <c r="I512" s="346"/>
      <c r="J512" s="346"/>
      <c r="K512" s="346"/>
      <c r="L512" s="346"/>
      <c r="M512" s="346"/>
      <c r="N512" s="346"/>
      <c r="O512" s="346"/>
      <c r="P512" s="346"/>
      <c r="Q512" s="346"/>
      <c r="R512" s="346"/>
      <c r="S512" s="346"/>
      <c r="T512" s="346"/>
      <c r="U512" s="346"/>
      <c r="V512" s="346"/>
      <c r="W512" s="346"/>
      <c r="X512" s="346"/>
    </row>
    <row r="513" spans="1:24" ht="13.8">
      <c r="A513" s="346"/>
      <c r="B513" s="346"/>
      <c r="C513" s="346"/>
      <c r="D513" s="346"/>
      <c r="E513" s="346"/>
      <c r="F513" s="346"/>
      <c r="G513" s="346"/>
      <c r="H513" s="346"/>
      <c r="I513" s="346"/>
      <c r="J513" s="346"/>
      <c r="K513" s="346"/>
      <c r="L513" s="346"/>
      <c r="M513" s="346"/>
      <c r="N513" s="346"/>
      <c r="O513" s="346"/>
      <c r="P513" s="346"/>
      <c r="Q513" s="346"/>
      <c r="R513" s="346"/>
      <c r="S513" s="346"/>
      <c r="T513" s="346"/>
      <c r="U513" s="346"/>
      <c r="V513" s="346"/>
      <c r="W513" s="346"/>
      <c r="X513" s="346"/>
    </row>
    <row r="514" spans="1:24" ht="13.8">
      <c r="A514" s="346"/>
      <c r="B514" s="346"/>
      <c r="C514" s="346"/>
      <c r="D514" s="346"/>
      <c r="E514" s="346"/>
      <c r="F514" s="346"/>
      <c r="G514" s="346"/>
      <c r="H514" s="346"/>
      <c r="I514" s="346"/>
      <c r="J514" s="346"/>
      <c r="K514" s="346"/>
      <c r="L514" s="346"/>
      <c r="M514" s="346"/>
      <c r="N514" s="346"/>
      <c r="O514" s="346"/>
      <c r="P514" s="346"/>
      <c r="Q514" s="346"/>
      <c r="R514" s="346"/>
      <c r="S514" s="346"/>
      <c r="T514" s="346"/>
      <c r="U514" s="346"/>
      <c r="V514" s="346"/>
      <c r="W514" s="346"/>
      <c r="X514" s="346"/>
    </row>
    <row r="515" spans="1:24" ht="13.8">
      <c r="A515" s="346"/>
      <c r="B515" s="346"/>
      <c r="C515" s="346"/>
      <c r="D515" s="346"/>
      <c r="E515" s="346"/>
      <c r="F515" s="346"/>
      <c r="G515" s="346"/>
      <c r="H515" s="346"/>
      <c r="I515" s="346"/>
      <c r="J515" s="346"/>
      <c r="K515" s="346"/>
      <c r="L515" s="346"/>
      <c r="M515" s="346"/>
      <c r="N515" s="346"/>
      <c r="O515" s="346"/>
      <c r="P515" s="346"/>
      <c r="Q515" s="346"/>
      <c r="R515" s="346"/>
      <c r="S515" s="346"/>
      <c r="T515" s="346"/>
      <c r="U515" s="346"/>
      <c r="V515" s="346"/>
      <c r="W515" s="346"/>
      <c r="X515" s="346"/>
    </row>
    <row r="516" spans="1:24" ht="13.8">
      <c r="A516" s="346"/>
      <c r="B516" s="346"/>
      <c r="C516" s="346"/>
      <c r="D516" s="346"/>
      <c r="E516" s="346"/>
      <c r="F516" s="346"/>
      <c r="G516" s="346"/>
      <c r="H516" s="346"/>
      <c r="I516" s="346"/>
      <c r="J516" s="346"/>
      <c r="K516" s="346"/>
      <c r="L516" s="346"/>
      <c r="M516" s="346"/>
      <c r="N516" s="346"/>
      <c r="O516" s="346"/>
      <c r="P516" s="346"/>
      <c r="Q516" s="346"/>
      <c r="R516" s="346"/>
      <c r="S516" s="346"/>
      <c r="T516" s="346"/>
      <c r="U516" s="346"/>
      <c r="V516" s="346"/>
      <c r="W516" s="346"/>
      <c r="X516" s="346"/>
    </row>
    <row r="517" spans="1:24" ht="13.8">
      <c r="A517" s="346"/>
      <c r="B517" s="346"/>
      <c r="C517" s="346"/>
      <c r="D517" s="346"/>
      <c r="E517" s="346"/>
      <c r="F517" s="346"/>
      <c r="G517" s="346"/>
      <c r="H517" s="346"/>
      <c r="I517" s="346"/>
      <c r="J517" s="346"/>
      <c r="K517" s="346"/>
      <c r="L517" s="346"/>
      <c r="M517" s="346"/>
      <c r="N517" s="346"/>
      <c r="O517" s="346"/>
      <c r="P517" s="346"/>
      <c r="Q517" s="346"/>
      <c r="R517" s="346"/>
      <c r="S517" s="346"/>
      <c r="T517" s="346"/>
      <c r="U517" s="346"/>
      <c r="V517" s="346"/>
      <c r="W517" s="346"/>
      <c r="X517" s="346"/>
    </row>
    <row r="518" spans="1:24" ht="13.8">
      <c r="A518" s="346"/>
      <c r="B518" s="346"/>
      <c r="C518" s="346"/>
      <c r="D518" s="346"/>
      <c r="E518" s="346"/>
      <c r="F518" s="346"/>
      <c r="G518" s="346"/>
      <c r="H518" s="346"/>
      <c r="I518" s="346"/>
      <c r="J518" s="346"/>
      <c r="K518" s="346"/>
      <c r="L518" s="346"/>
      <c r="M518" s="346"/>
      <c r="N518" s="346"/>
      <c r="O518" s="346"/>
      <c r="P518" s="346"/>
      <c r="Q518" s="346"/>
      <c r="R518" s="346"/>
      <c r="S518" s="346"/>
      <c r="T518" s="346"/>
      <c r="U518" s="346"/>
      <c r="V518" s="346"/>
      <c r="W518" s="346"/>
      <c r="X518" s="346"/>
    </row>
    <row r="519" spans="1:24" ht="13.8">
      <c r="A519" s="346"/>
      <c r="B519" s="346"/>
      <c r="C519" s="346"/>
      <c r="D519" s="346"/>
      <c r="E519" s="346"/>
      <c r="F519" s="346"/>
      <c r="G519" s="346"/>
      <c r="H519" s="346"/>
      <c r="I519" s="346"/>
      <c r="J519" s="346"/>
      <c r="K519" s="346"/>
      <c r="L519" s="346"/>
      <c r="M519" s="346"/>
      <c r="N519" s="346"/>
      <c r="O519" s="346"/>
      <c r="P519" s="346"/>
      <c r="Q519" s="346"/>
      <c r="R519" s="346"/>
      <c r="S519" s="346"/>
      <c r="T519" s="346"/>
      <c r="U519" s="346"/>
      <c r="V519" s="346"/>
      <c r="W519" s="346"/>
      <c r="X519" s="346"/>
    </row>
    <row r="520" spans="1:24" ht="13.8">
      <c r="A520" s="346"/>
      <c r="B520" s="346"/>
      <c r="C520" s="346"/>
      <c r="D520" s="346"/>
      <c r="E520" s="346"/>
      <c r="F520" s="346"/>
      <c r="G520" s="346"/>
      <c r="H520" s="346"/>
      <c r="I520" s="346"/>
      <c r="J520" s="346"/>
      <c r="K520" s="346"/>
      <c r="L520" s="346"/>
      <c r="M520" s="346"/>
      <c r="N520" s="346"/>
      <c r="O520" s="346"/>
      <c r="P520" s="346"/>
      <c r="Q520" s="346"/>
      <c r="R520" s="346"/>
      <c r="S520" s="346"/>
      <c r="T520" s="346"/>
      <c r="U520" s="346"/>
      <c r="V520" s="346"/>
      <c r="W520" s="346"/>
      <c r="X520" s="346"/>
    </row>
    <row r="521" spans="1:24" ht="13.8">
      <c r="A521" s="346"/>
      <c r="B521" s="346"/>
      <c r="C521" s="346"/>
      <c r="D521" s="346"/>
      <c r="E521" s="346"/>
      <c r="F521" s="346"/>
      <c r="G521" s="346"/>
      <c r="H521" s="346"/>
      <c r="I521" s="346"/>
      <c r="J521" s="346"/>
      <c r="K521" s="346"/>
      <c r="L521" s="346"/>
      <c r="M521" s="346"/>
      <c r="N521" s="346"/>
      <c r="O521" s="346"/>
      <c r="P521" s="346"/>
      <c r="Q521" s="346"/>
      <c r="R521" s="346"/>
      <c r="S521" s="346"/>
      <c r="T521" s="346"/>
      <c r="U521" s="346"/>
      <c r="V521" s="346"/>
      <c r="W521" s="346"/>
      <c r="X521" s="346"/>
    </row>
    <row r="522" spans="1:24" ht="13.8">
      <c r="A522" s="346"/>
      <c r="B522" s="346"/>
      <c r="C522" s="346"/>
      <c r="D522" s="346"/>
      <c r="E522" s="346"/>
      <c r="F522" s="346"/>
      <c r="G522" s="346"/>
      <c r="H522" s="346"/>
      <c r="I522" s="346"/>
      <c r="J522" s="346"/>
      <c r="K522" s="346"/>
      <c r="L522" s="346"/>
      <c r="M522" s="346"/>
      <c r="N522" s="346"/>
      <c r="O522" s="346"/>
      <c r="P522" s="346"/>
      <c r="Q522" s="346"/>
      <c r="R522" s="346"/>
      <c r="S522" s="346"/>
      <c r="T522" s="346"/>
      <c r="U522" s="346"/>
      <c r="V522" s="346"/>
      <c r="W522" s="346"/>
      <c r="X522" s="346"/>
    </row>
    <row r="523" spans="1:24" ht="13.8">
      <c r="A523" s="346"/>
      <c r="B523" s="346"/>
      <c r="C523" s="346"/>
      <c r="D523" s="346"/>
      <c r="E523" s="346"/>
      <c r="F523" s="346"/>
      <c r="G523" s="346"/>
      <c r="H523" s="346"/>
      <c r="I523" s="346"/>
      <c r="J523" s="346"/>
      <c r="K523" s="346"/>
      <c r="L523" s="346"/>
      <c r="M523" s="346"/>
      <c r="N523" s="346"/>
      <c r="O523" s="346"/>
      <c r="P523" s="346"/>
      <c r="Q523" s="346"/>
      <c r="R523" s="346"/>
      <c r="S523" s="346"/>
      <c r="T523" s="346"/>
      <c r="U523" s="346"/>
      <c r="V523" s="346"/>
      <c r="W523" s="346"/>
      <c r="X523" s="346"/>
    </row>
    <row r="524" spans="1:24" ht="13.8">
      <c r="A524" s="346"/>
      <c r="B524" s="346"/>
      <c r="C524" s="346"/>
      <c r="D524" s="346"/>
      <c r="E524" s="346"/>
      <c r="F524" s="346"/>
      <c r="G524" s="346"/>
      <c r="H524" s="346"/>
      <c r="I524" s="346"/>
      <c r="J524" s="346"/>
      <c r="K524" s="346"/>
      <c r="L524" s="346"/>
      <c r="M524" s="346"/>
      <c r="N524" s="346"/>
      <c r="O524" s="346"/>
      <c r="P524" s="346"/>
      <c r="Q524" s="346"/>
      <c r="R524" s="346"/>
      <c r="S524" s="346"/>
      <c r="T524" s="346"/>
      <c r="U524" s="346"/>
      <c r="V524" s="346"/>
      <c r="W524" s="346"/>
      <c r="X524" s="346"/>
    </row>
    <row r="525" spans="1:24" ht="13.8">
      <c r="A525" s="346"/>
      <c r="B525" s="346"/>
      <c r="C525" s="346"/>
      <c r="D525" s="346"/>
      <c r="E525" s="346"/>
      <c r="F525" s="346"/>
      <c r="G525" s="346"/>
      <c r="H525" s="346"/>
      <c r="I525" s="346"/>
      <c r="J525" s="346"/>
      <c r="K525" s="346"/>
      <c r="L525" s="346"/>
      <c r="M525" s="346"/>
      <c r="N525" s="346"/>
      <c r="O525" s="346"/>
      <c r="P525" s="346"/>
      <c r="Q525" s="346"/>
      <c r="R525" s="346"/>
      <c r="S525" s="346"/>
      <c r="T525" s="346"/>
      <c r="U525" s="346"/>
      <c r="V525" s="346"/>
      <c r="W525" s="346"/>
      <c r="X525" s="346"/>
    </row>
    <row r="526" spans="1:24" ht="13.8">
      <c r="A526" s="346"/>
      <c r="B526" s="346"/>
      <c r="C526" s="346"/>
      <c r="D526" s="346"/>
      <c r="E526" s="346"/>
      <c r="F526" s="346"/>
      <c r="G526" s="346"/>
      <c r="H526" s="346"/>
      <c r="I526" s="346"/>
      <c r="J526" s="346"/>
      <c r="K526" s="346"/>
      <c r="L526" s="346"/>
      <c r="M526" s="346"/>
      <c r="N526" s="346"/>
      <c r="O526" s="346"/>
      <c r="P526" s="346"/>
      <c r="Q526" s="346"/>
      <c r="R526" s="346"/>
      <c r="S526" s="346"/>
      <c r="T526" s="346"/>
      <c r="U526" s="346"/>
      <c r="V526" s="346"/>
      <c r="W526" s="346"/>
      <c r="X526" s="346"/>
    </row>
    <row r="527" spans="1:24" ht="13.8">
      <c r="A527" s="346"/>
      <c r="B527" s="346"/>
      <c r="C527" s="346"/>
      <c r="D527" s="346"/>
      <c r="E527" s="346"/>
      <c r="F527" s="346"/>
      <c r="G527" s="346"/>
      <c r="H527" s="346"/>
      <c r="I527" s="346"/>
      <c r="J527" s="346"/>
      <c r="K527" s="346"/>
      <c r="L527" s="346"/>
      <c r="M527" s="346"/>
      <c r="N527" s="346"/>
      <c r="O527" s="346"/>
      <c r="P527" s="346"/>
      <c r="Q527" s="346"/>
      <c r="R527" s="346"/>
      <c r="S527" s="346"/>
      <c r="T527" s="346"/>
      <c r="U527" s="346"/>
      <c r="V527" s="346"/>
      <c r="W527" s="346"/>
      <c r="X527" s="346"/>
    </row>
    <row r="528" spans="1:24" ht="13.8">
      <c r="A528" s="346"/>
      <c r="B528" s="346"/>
      <c r="C528" s="346"/>
      <c r="D528" s="346"/>
      <c r="E528" s="346"/>
      <c r="F528" s="346"/>
      <c r="G528" s="346"/>
      <c r="H528" s="346"/>
      <c r="I528" s="346"/>
      <c r="J528" s="346"/>
      <c r="K528" s="346"/>
      <c r="L528" s="346"/>
      <c r="M528" s="346"/>
      <c r="N528" s="346"/>
      <c r="O528" s="346"/>
      <c r="P528" s="346"/>
      <c r="Q528" s="346"/>
      <c r="R528" s="346"/>
      <c r="S528" s="346"/>
      <c r="T528" s="346"/>
      <c r="U528" s="346"/>
      <c r="V528" s="346"/>
      <c r="W528" s="346"/>
      <c r="X528" s="346"/>
    </row>
    <row r="529" spans="1:24" ht="13.8">
      <c r="A529" s="346"/>
      <c r="B529" s="346"/>
      <c r="C529" s="346"/>
      <c r="D529" s="346"/>
      <c r="E529" s="346"/>
      <c r="F529" s="346"/>
      <c r="G529" s="346"/>
      <c r="H529" s="346"/>
      <c r="I529" s="346"/>
      <c r="J529" s="346"/>
      <c r="K529" s="346"/>
      <c r="L529" s="346"/>
      <c r="M529" s="346"/>
      <c r="N529" s="346"/>
      <c r="O529" s="346"/>
      <c r="P529" s="346"/>
      <c r="Q529" s="346"/>
      <c r="R529" s="346"/>
      <c r="S529" s="346"/>
      <c r="T529" s="346"/>
      <c r="U529" s="346"/>
      <c r="V529" s="346"/>
      <c r="W529" s="346"/>
      <c r="X529" s="346"/>
    </row>
    <row r="530" spans="1:24" ht="13.8">
      <c r="A530" s="346"/>
      <c r="B530" s="346"/>
      <c r="C530" s="346"/>
      <c r="D530" s="346"/>
      <c r="E530" s="346"/>
      <c r="F530" s="346"/>
      <c r="G530" s="346"/>
      <c r="H530" s="346"/>
      <c r="I530" s="346"/>
      <c r="J530" s="346"/>
      <c r="K530" s="346"/>
      <c r="L530" s="346"/>
      <c r="M530" s="346"/>
      <c r="N530" s="346"/>
      <c r="O530" s="346"/>
      <c r="P530" s="346"/>
      <c r="Q530" s="346"/>
      <c r="R530" s="346"/>
      <c r="S530" s="346"/>
      <c r="T530" s="346"/>
      <c r="U530" s="346"/>
      <c r="V530" s="346"/>
      <c r="W530" s="346"/>
      <c r="X530" s="346"/>
    </row>
    <row r="531" spans="1:24" ht="13.8">
      <c r="A531" s="346"/>
      <c r="B531" s="346"/>
      <c r="C531" s="346"/>
      <c r="D531" s="346"/>
      <c r="E531" s="346"/>
      <c r="F531" s="346"/>
      <c r="G531" s="346"/>
      <c r="H531" s="346"/>
      <c r="I531" s="346"/>
      <c r="J531" s="346"/>
      <c r="K531" s="346"/>
      <c r="L531" s="346"/>
      <c r="M531" s="346"/>
      <c r="N531" s="346"/>
      <c r="O531" s="346"/>
      <c r="P531" s="346"/>
      <c r="Q531" s="346"/>
      <c r="R531" s="346"/>
      <c r="S531" s="346"/>
      <c r="T531" s="346"/>
      <c r="U531" s="346"/>
      <c r="V531" s="346"/>
      <c r="W531" s="346"/>
      <c r="X531" s="346"/>
    </row>
    <row r="532" spans="1:24" ht="13.8">
      <c r="A532" s="346"/>
      <c r="B532" s="346"/>
      <c r="C532" s="346"/>
      <c r="D532" s="346"/>
      <c r="E532" s="346"/>
      <c r="F532" s="346"/>
      <c r="G532" s="346"/>
      <c r="H532" s="346"/>
      <c r="I532" s="346"/>
      <c r="J532" s="346"/>
      <c r="K532" s="346"/>
      <c r="L532" s="346"/>
      <c r="M532" s="346"/>
      <c r="N532" s="346"/>
      <c r="O532" s="346"/>
      <c r="P532" s="346"/>
      <c r="Q532" s="346"/>
      <c r="R532" s="346"/>
      <c r="S532" s="346"/>
      <c r="T532" s="346"/>
      <c r="U532" s="346"/>
      <c r="V532" s="346"/>
      <c r="W532" s="346"/>
      <c r="X532" s="346"/>
    </row>
    <row r="533" spans="1:24" ht="13.8">
      <c r="A533" s="346"/>
      <c r="B533" s="346"/>
      <c r="C533" s="346"/>
      <c r="D533" s="346"/>
      <c r="E533" s="346"/>
      <c r="F533" s="346"/>
      <c r="G533" s="346"/>
      <c r="H533" s="346"/>
      <c r="I533" s="346"/>
      <c r="J533" s="346"/>
      <c r="K533" s="346"/>
      <c r="L533" s="346"/>
      <c r="M533" s="346"/>
      <c r="N533" s="346"/>
      <c r="O533" s="346"/>
      <c r="P533" s="346"/>
      <c r="Q533" s="346"/>
      <c r="R533" s="346"/>
      <c r="S533" s="346"/>
      <c r="T533" s="346"/>
      <c r="U533" s="346"/>
      <c r="V533" s="346"/>
      <c r="W533" s="346"/>
      <c r="X533" s="346"/>
    </row>
    <row r="534" spans="1:24" ht="13.8">
      <c r="A534" s="346"/>
      <c r="B534" s="346"/>
      <c r="C534" s="346"/>
      <c r="D534" s="346"/>
      <c r="E534" s="346"/>
      <c r="F534" s="346"/>
      <c r="G534" s="346"/>
      <c r="H534" s="346"/>
      <c r="I534" s="346"/>
      <c r="J534" s="346"/>
      <c r="K534" s="346"/>
      <c r="L534" s="346"/>
      <c r="M534" s="346"/>
      <c r="N534" s="346"/>
      <c r="O534" s="346"/>
      <c r="P534" s="346"/>
      <c r="Q534" s="346"/>
      <c r="R534" s="346"/>
      <c r="S534" s="346"/>
      <c r="T534" s="346"/>
      <c r="U534" s="346"/>
      <c r="V534" s="346"/>
      <c r="W534" s="346"/>
      <c r="X534" s="346"/>
    </row>
    <row r="535" spans="1:24" ht="13.8">
      <c r="A535" s="346"/>
      <c r="B535" s="346"/>
      <c r="C535" s="346"/>
      <c r="D535" s="346"/>
      <c r="E535" s="346"/>
      <c r="F535" s="346"/>
      <c r="G535" s="346"/>
      <c r="H535" s="346"/>
      <c r="I535" s="346"/>
      <c r="J535" s="346"/>
      <c r="K535" s="346"/>
      <c r="L535" s="346"/>
      <c r="M535" s="346"/>
      <c r="N535" s="346"/>
      <c r="O535" s="346"/>
      <c r="P535" s="346"/>
      <c r="Q535" s="346"/>
      <c r="R535" s="346"/>
      <c r="S535" s="346"/>
      <c r="T535" s="346"/>
      <c r="U535" s="346"/>
      <c r="V535" s="346"/>
      <c r="W535" s="346"/>
      <c r="X535" s="346"/>
    </row>
    <row r="536" spans="1:24" ht="13.8">
      <c r="A536" s="346"/>
      <c r="B536" s="346"/>
      <c r="C536" s="346"/>
      <c r="D536" s="346"/>
      <c r="E536" s="346"/>
      <c r="F536" s="346"/>
      <c r="G536" s="346"/>
      <c r="H536" s="346"/>
      <c r="I536" s="346"/>
      <c r="J536" s="346"/>
      <c r="K536" s="346"/>
      <c r="L536" s="346"/>
      <c r="M536" s="346"/>
      <c r="N536" s="346"/>
      <c r="O536" s="346"/>
      <c r="P536" s="346"/>
      <c r="Q536" s="346"/>
      <c r="R536" s="346"/>
      <c r="S536" s="346"/>
      <c r="T536" s="346"/>
      <c r="U536" s="346"/>
      <c r="V536" s="346"/>
      <c r="W536" s="346"/>
      <c r="X536" s="346"/>
    </row>
    <row r="537" spans="1:24" ht="13.8">
      <c r="A537" s="346"/>
      <c r="B537" s="346"/>
      <c r="C537" s="346"/>
      <c r="D537" s="346"/>
      <c r="E537" s="346"/>
      <c r="F537" s="346"/>
      <c r="G537" s="346"/>
      <c r="H537" s="346"/>
      <c r="I537" s="346"/>
      <c r="J537" s="346"/>
      <c r="K537" s="346"/>
      <c r="L537" s="346"/>
      <c r="M537" s="346"/>
      <c r="N537" s="346"/>
      <c r="O537" s="346"/>
      <c r="P537" s="346"/>
      <c r="Q537" s="346"/>
      <c r="R537" s="346"/>
      <c r="S537" s="346"/>
      <c r="T537" s="346"/>
      <c r="U537" s="346"/>
      <c r="V537" s="346"/>
      <c r="W537" s="346"/>
      <c r="X537" s="346"/>
    </row>
    <row r="538" spans="1:24" ht="13.8">
      <c r="A538" s="346"/>
      <c r="B538" s="346"/>
      <c r="C538" s="346"/>
      <c r="D538" s="346"/>
      <c r="E538" s="346"/>
      <c r="F538" s="346"/>
      <c r="G538" s="346"/>
      <c r="H538" s="346"/>
      <c r="I538" s="346"/>
      <c r="J538" s="346"/>
      <c r="K538" s="346"/>
      <c r="L538" s="346"/>
      <c r="M538" s="346"/>
      <c r="N538" s="346"/>
      <c r="O538" s="346"/>
      <c r="P538" s="346"/>
      <c r="Q538" s="346"/>
      <c r="R538" s="346"/>
      <c r="S538" s="346"/>
      <c r="T538" s="346"/>
      <c r="U538" s="346"/>
      <c r="V538" s="346"/>
      <c r="W538" s="346"/>
      <c r="X538" s="346"/>
    </row>
    <row r="539" spans="1:24" ht="13.8">
      <c r="A539" s="346"/>
      <c r="B539" s="346"/>
      <c r="C539" s="346"/>
      <c r="D539" s="346"/>
      <c r="E539" s="346"/>
      <c r="F539" s="346"/>
      <c r="G539" s="346"/>
      <c r="H539" s="346"/>
      <c r="I539" s="346"/>
      <c r="J539" s="346"/>
      <c r="K539" s="346"/>
      <c r="L539" s="346"/>
      <c r="M539" s="346"/>
      <c r="N539" s="346"/>
      <c r="O539" s="346"/>
      <c r="P539" s="346"/>
      <c r="Q539" s="346"/>
      <c r="R539" s="346"/>
      <c r="S539" s="346"/>
      <c r="T539" s="346"/>
      <c r="U539" s="346"/>
      <c r="V539" s="346"/>
      <c r="W539" s="346"/>
      <c r="X539" s="346"/>
    </row>
    <row r="540" spans="1:24" ht="13.8">
      <c r="A540" s="346"/>
      <c r="B540" s="346"/>
      <c r="C540" s="346"/>
      <c r="D540" s="346"/>
      <c r="E540" s="346"/>
      <c r="F540" s="346"/>
      <c r="G540" s="346"/>
      <c r="H540" s="346"/>
      <c r="I540" s="346"/>
      <c r="J540" s="346"/>
      <c r="K540" s="346"/>
      <c r="L540" s="346"/>
      <c r="M540" s="346"/>
      <c r="N540" s="346"/>
      <c r="O540" s="346"/>
      <c r="P540" s="346"/>
      <c r="Q540" s="346"/>
      <c r="R540" s="346"/>
      <c r="S540" s="346"/>
      <c r="T540" s="346"/>
      <c r="U540" s="346"/>
      <c r="V540" s="346"/>
      <c r="W540" s="346"/>
      <c r="X540" s="346"/>
    </row>
    <row r="541" spans="1:24" ht="13.8">
      <c r="A541" s="346"/>
      <c r="B541" s="346"/>
      <c r="C541" s="346"/>
      <c r="D541" s="346"/>
      <c r="E541" s="346"/>
      <c r="F541" s="346"/>
      <c r="G541" s="346"/>
      <c r="H541" s="346"/>
      <c r="I541" s="346"/>
      <c r="J541" s="346"/>
      <c r="K541" s="346"/>
      <c r="L541" s="346"/>
      <c r="M541" s="346"/>
      <c r="N541" s="346"/>
      <c r="O541" s="346"/>
      <c r="P541" s="346"/>
      <c r="Q541" s="346"/>
      <c r="R541" s="346"/>
      <c r="S541" s="346"/>
      <c r="T541" s="346"/>
      <c r="U541" s="346"/>
      <c r="V541" s="346"/>
      <c r="W541" s="346"/>
      <c r="X541" s="346"/>
    </row>
    <row r="542" spans="1:24" ht="13.8">
      <c r="A542" s="346"/>
      <c r="B542" s="346"/>
      <c r="C542" s="346"/>
      <c r="D542" s="346"/>
      <c r="E542" s="346"/>
      <c r="F542" s="346"/>
      <c r="G542" s="346"/>
      <c r="H542" s="346"/>
      <c r="I542" s="346"/>
      <c r="J542" s="346"/>
      <c r="K542" s="346"/>
      <c r="L542" s="346"/>
      <c r="M542" s="346"/>
      <c r="N542" s="346"/>
      <c r="O542" s="346"/>
      <c r="P542" s="346"/>
      <c r="Q542" s="346"/>
      <c r="R542" s="346"/>
      <c r="S542" s="346"/>
      <c r="T542" s="346"/>
      <c r="U542" s="346"/>
      <c r="V542" s="346"/>
      <c r="W542" s="346"/>
      <c r="X542" s="346"/>
    </row>
    <row r="543" spans="1:24" ht="13.8">
      <c r="A543" s="346"/>
      <c r="B543" s="346"/>
      <c r="C543" s="346"/>
      <c r="D543" s="346"/>
      <c r="E543" s="346"/>
      <c r="F543" s="346"/>
      <c r="G543" s="346"/>
      <c r="H543" s="346"/>
      <c r="I543" s="346"/>
      <c r="J543" s="346"/>
      <c r="K543" s="346"/>
      <c r="L543" s="346"/>
      <c r="M543" s="346"/>
      <c r="N543" s="346"/>
      <c r="O543" s="346"/>
      <c r="P543" s="346"/>
      <c r="Q543" s="346"/>
      <c r="R543" s="346"/>
      <c r="S543" s="346"/>
      <c r="T543" s="346"/>
      <c r="U543" s="346"/>
      <c r="V543" s="346"/>
      <c r="W543" s="346"/>
      <c r="X543" s="346"/>
    </row>
    <row r="544" spans="1:24" ht="13.8">
      <c r="A544" s="346"/>
      <c r="B544" s="346"/>
      <c r="C544" s="346"/>
      <c r="D544" s="346"/>
      <c r="E544" s="346"/>
      <c r="F544" s="346"/>
      <c r="G544" s="346"/>
      <c r="H544" s="346"/>
      <c r="I544" s="346"/>
      <c r="J544" s="346"/>
      <c r="K544" s="346"/>
      <c r="L544" s="346"/>
      <c r="M544" s="346"/>
      <c r="N544" s="346"/>
      <c r="O544" s="346"/>
      <c r="P544" s="346"/>
      <c r="Q544" s="346"/>
      <c r="R544" s="346"/>
      <c r="S544" s="346"/>
      <c r="T544" s="346"/>
      <c r="U544" s="346"/>
      <c r="V544" s="346"/>
      <c r="W544" s="346"/>
      <c r="X544" s="346"/>
    </row>
    <row r="545" spans="1:24" ht="13.8">
      <c r="A545" s="346"/>
      <c r="B545" s="346"/>
      <c r="C545" s="346"/>
      <c r="D545" s="346"/>
      <c r="E545" s="346"/>
      <c r="F545" s="346"/>
      <c r="G545" s="346"/>
      <c r="H545" s="346"/>
      <c r="I545" s="346"/>
      <c r="J545" s="346"/>
      <c r="K545" s="346"/>
      <c r="L545" s="346"/>
      <c r="M545" s="346"/>
      <c r="N545" s="346"/>
      <c r="O545" s="346"/>
      <c r="P545" s="346"/>
      <c r="Q545" s="346"/>
      <c r="R545" s="346"/>
      <c r="S545" s="346"/>
      <c r="T545" s="346"/>
      <c r="U545" s="346"/>
      <c r="V545" s="346"/>
      <c r="W545" s="346"/>
      <c r="X545" s="346"/>
    </row>
    <row r="546" spans="1:24" ht="13.8">
      <c r="A546" s="346"/>
      <c r="B546" s="346"/>
      <c r="C546" s="346"/>
      <c r="D546" s="346"/>
      <c r="E546" s="346"/>
      <c r="F546" s="346"/>
      <c r="G546" s="346"/>
      <c r="H546" s="346"/>
      <c r="I546" s="346"/>
      <c r="J546" s="346"/>
      <c r="K546" s="346"/>
      <c r="L546" s="346"/>
      <c r="M546" s="346"/>
      <c r="N546" s="346"/>
      <c r="O546" s="346"/>
      <c r="P546" s="346"/>
      <c r="Q546" s="346"/>
      <c r="R546" s="346"/>
      <c r="S546" s="346"/>
      <c r="T546" s="346"/>
      <c r="U546" s="346"/>
      <c r="V546" s="346"/>
      <c r="W546" s="346"/>
      <c r="X546" s="346"/>
    </row>
    <row r="547" spans="1:24" ht="13.8">
      <c r="A547" s="346"/>
      <c r="B547" s="346"/>
      <c r="C547" s="346"/>
      <c r="D547" s="346"/>
      <c r="E547" s="346"/>
      <c r="F547" s="346"/>
      <c r="G547" s="346"/>
      <c r="H547" s="346"/>
      <c r="I547" s="346"/>
      <c r="J547" s="346"/>
      <c r="K547" s="346"/>
      <c r="L547" s="346"/>
      <c r="M547" s="346"/>
      <c r="N547" s="346"/>
      <c r="O547" s="346"/>
      <c r="P547" s="346"/>
      <c r="Q547" s="346"/>
      <c r="R547" s="346"/>
      <c r="S547" s="346"/>
      <c r="T547" s="346"/>
      <c r="U547" s="346"/>
      <c r="V547" s="346"/>
      <c r="W547" s="346"/>
      <c r="X547" s="346"/>
    </row>
    <row r="548" spans="1:24" ht="13.8">
      <c r="A548" s="346"/>
      <c r="B548" s="346"/>
      <c r="C548" s="346"/>
      <c r="D548" s="346"/>
      <c r="E548" s="346"/>
      <c r="F548" s="346"/>
      <c r="G548" s="346"/>
      <c r="H548" s="346"/>
      <c r="I548" s="346"/>
      <c r="J548" s="346"/>
      <c r="K548" s="346"/>
      <c r="L548" s="346"/>
      <c r="M548" s="346"/>
      <c r="N548" s="346"/>
      <c r="O548" s="346"/>
      <c r="P548" s="346"/>
      <c r="Q548" s="346"/>
      <c r="R548" s="346"/>
      <c r="S548" s="346"/>
      <c r="T548" s="346"/>
      <c r="U548" s="346"/>
      <c r="V548" s="346"/>
      <c r="W548" s="346"/>
      <c r="X548" s="346"/>
    </row>
    <row r="549" spans="1:24" ht="13.8">
      <c r="A549" s="346"/>
      <c r="B549" s="346"/>
      <c r="C549" s="346"/>
      <c r="D549" s="346"/>
      <c r="E549" s="346"/>
      <c r="F549" s="346"/>
      <c r="G549" s="346"/>
      <c r="H549" s="346"/>
      <c r="I549" s="346"/>
      <c r="J549" s="346"/>
      <c r="K549" s="346"/>
      <c r="L549" s="346"/>
      <c r="M549" s="346"/>
      <c r="N549" s="346"/>
      <c r="O549" s="346"/>
      <c r="P549" s="346"/>
      <c r="Q549" s="346"/>
      <c r="R549" s="346"/>
      <c r="S549" s="346"/>
      <c r="T549" s="346"/>
      <c r="U549" s="346"/>
      <c r="V549" s="346"/>
      <c r="W549" s="346"/>
      <c r="X549" s="346"/>
    </row>
    <row r="550" spans="1:24" ht="13.8">
      <c r="A550" s="346"/>
      <c r="B550" s="346"/>
      <c r="C550" s="346"/>
      <c r="D550" s="346"/>
      <c r="E550" s="346"/>
      <c r="F550" s="346"/>
      <c r="G550" s="346"/>
      <c r="H550" s="346"/>
      <c r="I550" s="346"/>
      <c r="J550" s="346"/>
      <c r="K550" s="346"/>
      <c r="L550" s="346"/>
      <c r="M550" s="346"/>
      <c r="N550" s="346"/>
      <c r="O550" s="346"/>
      <c r="P550" s="346"/>
      <c r="Q550" s="346"/>
      <c r="R550" s="346"/>
      <c r="S550" s="346"/>
      <c r="T550" s="346"/>
      <c r="U550" s="346"/>
      <c r="V550" s="346"/>
      <c r="W550" s="346"/>
      <c r="X550" s="346"/>
    </row>
    <row r="551" spans="1:24" ht="13.8">
      <c r="A551" s="346"/>
      <c r="B551" s="346"/>
      <c r="C551" s="346"/>
      <c r="D551" s="346"/>
      <c r="E551" s="346"/>
      <c r="F551" s="346"/>
      <c r="G551" s="346"/>
      <c r="H551" s="346"/>
      <c r="I551" s="346"/>
      <c r="J551" s="346"/>
      <c r="K551" s="346"/>
      <c r="L551" s="346"/>
      <c r="M551" s="346"/>
      <c r="N551" s="346"/>
      <c r="O551" s="346"/>
      <c r="P551" s="346"/>
      <c r="Q551" s="346"/>
      <c r="R551" s="346"/>
      <c r="S551" s="346"/>
      <c r="T551" s="346"/>
      <c r="U551" s="346"/>
      <c r="V551" s="346"/>
      <c r="W551" s="346"/>
      <c r="X551" s="346"/>
    </row>
    <row r="552" spans="1:24" ht="13.8">
      <c r="A552" s="346"/>
      <c r="B552" s="346"/>
      <c r="C552" s="346"/>
      <c r="D552" s="346"/>
      <c r="E552" s="346"/>
      <c r="F552" s="346"/>
      <c r="G552" s="346"/>
      <c r="H552" s="346"/>
      <c r="I552" s="346"/>
      <c r="J552" s="346"/>
      <c r="K552" s="346"/>
      <c r="L552" s="346"/>
      <c r="M552" s="346"/>
      <c r="N552" s="346"/>
      <c r="O552" s="346"/>
      <c r="P552" s="346"/>
      <c r="Q552" s="346"/>
      <c r="R552" s="346"/>
      <c r="S552" s="346"/>
      <c r="T552" s="346"/>
      <c r="U552" s="346"/>
      <c r="V552" s="346"/>
      <c r="W552" s="346"/>
      <c r="X552" s="346"/>
    </row>
    <row r="553" spans="1:24" ht="13.8">
      <c r="A553" s="346"/>
      <c r="B553" s="346"/>
      <c r="C553" s="346"/>
      <c r="D553" s="346"/>
      <c r="E553" s="346"/>
      <c r="F553" s="346"/>
      <c r="G553" s="346"/>
      <c r="H553" s="346"/>
      <c r="I553" s="346"/>
      <c r="J553" s="346"/>
      <c r="K553" s="346"/>
      <c r="L553" s="346"/>
      <c r="M553" s="346"/>
      <c r="N553" s="346"/>
      <c r="O553" s="346"/>
      <c r="P553" s="346"/>
      <c r="Q553" s="346"/>
      <c r="R553" s="346"/>
      <c r="S553" s="346"/>
      <c r="T553" s="346"/>
      <c r="U553" s="346"/>
      <c r="V553" s="346"/>
      <c r="W553" s="346"/>
      <c r="X553" s="346"/>
    </row>
    <row r="554" spans="1:24" ht="13.8">
      <c r="A554" s="346"/>
      <c r="B554" s="346"/>
      <c r="C554" s="346"/>
      <c r="D554" s="346"/>
      <c r="E554" s="346"/>
      <c r="F554" s="346"/>
      <c r="G554" s="346"/>
      <c r="H554" s="346"/>
      <c r="I554" s="346"/>
      <c r="J554" s="346"/>
      <c r="K554" s="346"/>
      <c r="L554" s="346"/>
      <c r="M554" s="346"/>
      <c r="N554" s="346"/>
      <c r="O554" s="346"/>
      <c r="P554" s="346"/>
      <c r="Q554" s="346"/>
      <c r="R554" s="346"/>
      <c r="S554" s="346"/>
      <c r="T554" s="346"/>
      <c r="U554" s="346"/>
      <c r="V554" s="346"/>
      <c r="W554" s="346"/>
      <c r="X554" s="346"/>
    </row>
    <row r="555" spans="1:24" ht="13.8">
      <c r="A555" s="346"/>
      <c r="B555" s="346"/>
      <c r="C555" s="346"/>
      <c r="D555" s="346"/>
      <c r="E555" s="346"/>
      <c r="F555" s="346"/>
      <c r="G555" s="346"/>
      <c r="H555" s="346"/>
      <c r="I555" s="346"/>
      <c r="J555" s="346"/>
      <c r="K555" s="346"/>
      <c r="L555" s="346"/>
      <c r="M555" s="346"/>
      <c r="N555" s="346"/>
      <c r="O555" s="346"/>
      <c r="P555" s="346"/>
      <c r="Q555" s="346"/>
      <c r="R555" s="346"/>
      <c r="S555" s="346"/>
      <c r="T555" s="346"/>
      <c r="U555" s="346"/>
      <c r="V555" s="346"/>
      <c r="W555" s="346"/>
      <c r="X555" s="346"/>
    </row>
    <row r="556" spans="1:24" ht="13.8">
      <c r="A556" s="346"/>
      <c r="B556" s="346"/>
      <c r="C556" s="346"/>
      <c r="D556" s="346"/>
      <c r="E556" s="346"/>
      <c r="F556" s="346"/>
      <c r="G556" s="346"/>
      <c r="H556" s="346"/>
      <c r="I556" s="346"/>
      <c r="J556" s="346"/>
      <c r="K556" s="346"/>
      <c r="L556" s="346"/>
      <c r="M556" s="346"/>
      <c r="N556" s="346"/>
      <c r="O556" s="346"/>
      <c r="P556" s="346"/>
      <c r="Q556" s="346"/>
      <c r="R556" s="346"/>
      <c r="S556" s="346"/>
      <c r="T556" s="346"/>
      <c r="U556" s="346"/>
      <c r="V556" s="346"/>
      <c r="W556" s="346"/>
      <c r="X556" s="346"/>
    </row>
    <row r="557" spans="1:24" ht="13.8">
      <c r="A557" s="346"/>
      <c r="B557" s="346"/>
      <c r="C557" s="346"/>
      <c r="D557" s="346"/>
      <c r="E557" s="346"/>
      <c r="F557" s="346"/>
      <c r="G557" s="346"/>
      <c r="H557" s="346"/>
      <c r="I557" s="346"/>
      <c r="J557" s="346"/>
      <c r="K557" s="346"/>
      <c r="L557" s="346"/>
      <c r="M557" s="346"/>
      <c r="N557" s="346"/>
      <c r="O557" s="346"/>
      <c r="P557" s="346"/>
      <c r="Q557" s="346"/>
      <c r="R557" s="346"/>
      <c r="S557" s="346"/>
      <c r="T557" s="346"/>
      <c r="U557" s="346"/>
      <c r="V557" s="346"/>
      <c r="W557" s="346"/>
      <c r="X557" s="346"/>
    </row>
    <row r="558" spans="1:24" ht="13.8">
      <c r="A558" s="346"/>
      <c r="B558" s="346"/>
      <c r="C558" s="346"/>
      <c r="D558" s="346"/>
      <c r="E558" s="346"/>
      <c r="F558" s="346"/>
      <c r="G558" s="346"/>
      <c r="H558" s="346"/>
      <c r="I558" s="346"/>
      <c r="J558" s="346"/>
      <c r="K558" s="346"/>
      <c r="L558" s="346"/>
      <c r="M558" s="346"/>
      <c r="N558" s="346"/>
      <c r="O558" s="346"/>
      <c r="P558" s="346"/>
      <c r="Q558" s="346"/>
      <c r="R558" s="346"/>
      <c r="S558" s="346"/>
      <c r="T558" s="346"/>
      <c r="U558" s="346"/>
      <c r="V558" s="346"/>
      <c r="W558" s="346"/>
      <c r="X558" s="346"/>
    </row>
    <row r="559" spans="1:24" ht="13.8">
      <c r="A559" s="346"/>
      <c r="B559" s="346"/>
      <c r="C559" s="346"/>
      <c r="D559" s="346"/>
      <c r="E559" s="346"/>
      <c r="F559" s="346"/>
      <c r="G559" s="346"/>
      <c r="H559" s="346"/>
      <c r="I559" s="346"/>
      <c r="J559" s="346"/>
      <c r="K559" s="346"/>
      <c r="L559" s="346"/>
      <c r="M559" s="346"/>
      <c r="N559" s="346"/>
      <c r="O559" s="346"/>
      <c r="P559" s="346"/>
      <c r="Q559" s="346"/>
      <c r="R559" s="346"/>
      <c r="S559" s="346"/>
      <c r="T559" s="346"/>
      <c r="U559" s="346"/>
      <c r="V559" s="346"/>
      <c r="W559" s="346"/>
      <c r="X559" s="346"/>
    </row>
    <row r="560" spans="1:24" ht="13.8">
      <c r="A560" s="346"/>
      <c r="B560" s="346"/>
      <c r="C560" s="346"/>
      <c r="D560" s="346"/>
      <c r="E560" s="346"/>
      <c r="F560" s="346"/>
      <c r="G560" s="346"/>
      <c r="H560" s="346"/>
      <c r="I560" s="346"/>
      <c r="J560" s="346"/>
      <c r="K560" s="346"/>
      <c r="L560" s="346"/>
      <c r="M560" s="346"/>
      <c r="N560" s="346"/>
      <c r="O560" s="346"/>
      <c r="P560" s="346"/>
      <c r="Q560" s="346"/>
      <c r="R560" s="346"/>
      <c r="S560" s="346"/>
      <c r="T560" s="346"/>
      <c r="U560" s="346"/>
      <c r="V560" s="346"/>
      <c r="W560" s="346"/>
      <c r="X560" s="346"/>
    </row>
    <row r="561" spans="1:24" ht="13.8">
      <c r="A561" s="346"/>
      <c r="B561" s="346"/>
      <c r="C561" s="346"/>
      <c r="D561" s="346"/>
      <c r="E561" s="346"/>
      <c r="F561" s="346"/>
      <c r="G561" s="346"/>
      <c r="H561" s="346"/>
      <c r="I561" s="346"/>
      <c r="J561" s="346"/>
      <c r="K561" s="346"/>
      <c r="L561" s="346"/>
      <c r="M561" s="346"/>
      <c r="N561" s="346"/>
      <c r="O561" s="346"/>
      <c r="P561" s="346"/>
      <c r="Q561" s="346"/>
      <c r="R561" s="346"/>
      <c r="S561" s="346"/>
      <c r="T561" s="346"/>
      <c r="U561" s="346"/>
      <c r="V561" s="346"/>
      <c r="W561" s="346"/>
      <c r="X561" s="346"/>
    </row>
    <row r="562" spans="1:24" ht="13.8">
      <c r="A562" s="346"/>
      <c r="B562" s="346"/>
      <c r="C562" s="346"/>
      <c r="D562" s="346"/>
      <c r="E562" s="346"/>
      <c r="F562" s="346"/>
      <c r="G562" s="346"/>
      <c r="H562" s="346"/>
      <c r="I562" s="346"/>
      <c r="J562" s="346"/>
      <c r="K562" s="346"/>
      <c r="L562" s="346"/>
      <c r="M562" s="346"/>
      <c r="N562" s="346"/>
      <c r="O562" s="346"/>
      <c r="P562" s="346"/>
      <c r="Q562" s="346"/>
      <c r="R562" s="346"/>
      <c r="S562" s="346"/>
      <c r="T562" s="346"/>
      <c r="U562" s="346"/>
      <c r="V562" s="346"/>
      <c r="W562" s="346"/>
      <c r="X562" s="346"/>
    </row>
    <row r="563" spans="1:24" ht="13.8">
      <c r="A563" s="346"/>
      <c r="B563" s="346"/>
      <c r="C563" s="346"/>
      <c r="D563" s="346"/>
      <c r="E563" s="346"/>
      <c r="F563" s="346"/>
      <c r="G563" s="346"/>
      <c r="H563" s="346"/>
      <c r="I563" s="346"/>
      <c r="J563" s="346"/>
      <c r="K563" s="346"/>
      <c r="L563" s="346"/>
      <c r="M563" s="346"/>
      <c r="N563" s="346"/>
      <c r="O563" s="346"/>
      <c r="P563" s="346"/>
      <c r="Q563" s="346"/>
      <c r="R563" s="346"/>
      <c r="S563" s="346"/>
      <c r="T563" s="346"/>
      <c r="U563" s="346"/>
      <c r="V563" s="346"/>
      <c r="W563" s="346"/>
      <c r="X563" s="346"/>
    </row>
    <row r="564" spans="1:24" ht="13.8">
      <c r="A564" s="346"/>
      <c r="B564" s="346"/>
      <c r="C564" s="346"/>
      <c r="D564" s="346"/>
      <c r="E564" s="346"/>
      <c r="F564" s="346"/>
      <c r="G564" s="346"/>
      <c r="H564" s="346"/>
      <c r="I564" s="346"/>
      <c r="J564" s="346"/>
      <c r="K564" s="346"/>
      <c r="L564" s="346"/>
      <c r="M564" s="346"/>
      <c r="N564" s="346"/>
      <c r="O564" s="346"/>
      <c r="P564" s="346"/>
      <c r="Q564" s="346"/>
      <c r="R564" s="346"/>
      <c r="S564" s="346"/>
      <c r="T564" s="346"/>
      <c r="U564" s="346"/>
      <c r="V564" s="346"/>
      <c r="W564" s="346"/>
      <c r="X564" s="346"/>
    </row>
    <row r="565" spans="1:24" ht="13.8">
      <c r="A565" s="346"/>
      <c r="B565" s="346"/>
      <c r="C565" s="346"/>
      <c r="D565" s="346"/>
      <c r="E565" s="346"/>
      <c r="F565" s="346"/>
      <c r="G565" s="346"/>
      <c r="H565" s="346"/>
      <c r="I565" s="346"/>
      <c r="J565" s="346"/>
      <c r="K565" s="346"/>
      <c r="L565" s="346"/>
      <c r="M565" s="346"/>
      <c r="N565" s="346"/>
      <c r="O565" s="346"/>
      <c r="P565" s="346"/>
      <c r="Q565" s="346"/>
      <c r="R565" s="346"/>
      <c r="S565" s="346"/>
      <c r="T565" s="346"/>
      <c r="U565" s="346"/>
      <c r="V565" s="346"/>
      <c r="W565" s="346"/>
      <c r="X565" s="346"/>
    </row>
    <row r="566" spans="1:24" ht="13.8">
      <c r="A566" s="346"/>
      <c r="B566" s="346"/>
      <c r="C566" s="346"/>
      <c r="D566" s="346"/>
      <c r="E566" s="346"/>
      <c r="F566" s="346"/>
      <c r="G566" s="346"/>
      <c r="H566" s="346"/>
      <c r="I566" s="346"/>
      <c r="J566" s="346"/>
      <c r="K566" s="346"/>
      <c r="L566" s="346"/>
      <c r="M566" s="346"/>
      <c r="N566" s="346"/>
      <c r="O566" s="346"/>
      <c r="P566" s="346"/>
      <c r="Q566" s="346"/>
      <c r="R566" s="346"/>
      <c r="S566" s="346"/>
      <c r="T566" s="346"/>
      <c r="U566" s="346"/>
      <c r="V566" s="346"/>
      <c r="W566" s="346"/>
      <c r="X566" s="346"/>
    </row>
    <row r="567" spans="1:24" ht="13.8">
      <c r="A567" s="346"/>
      <c r="B567" s="346"/>
      <c r="C567" s="346"/>
      <c r="D567" s="346"/>
      <c r="E567" s="346"/>
      <c r="F567" s="346"/>
      <c r="G567" s="346"/>
      <c r="H567" s="346"/>
      <c r="I567" s="346"/>
      <c r="J567" s="346"/>
      <c r="K567" s="346"/>
      <c r="L567" s="346"/>
      <c r="M567" s="346"/>
      <c r="N567" s="346"/>
      <c r="O567" s="346"/>
      <c r="P567" s="346"/>
      <c r="Q567" s="346"/>
      <c r="R567" s="346"/>
      <c r="S567" s="346"/>
      <c r="T567" s="346"/>
      <c r="U567" s="346"/>
      <c r="V567" s="346"/>
      <c r="W567" s="346"/>
      <c r="X567" s="346"/>
    </row>
    <row r="568" spans="1:24" ht="13.8">
      <c r="A568" s="346"/>
      <c r="B568" s="346"/>
      <c r="C568" s="346"/>
      <c r="D568" s="346"/>
      <c r="E568" s="346"/>
      <c r="F568" s="346"/>
      <c r="G568" s="346"/>
      <c r="H568" s="346"/>
      <c r="I568" s="346"/>
      <c r="J568" s="346"/>
      <c r="K568" s="346"/>
      <c r="L568" s="346"/>
      <c r="M568" s="346"/>
      <c r="N568" s="346"/>
      <c r="O568" s="346"/>
      <c r="P568" s="346"/>
      <c r="Q568" s="346"/>
      <c r="R568" s="346"/>
      <c r="S568" s="346"/>
      <c r="T568" s="346"/>
      <c r="U568" s="346"/>
      <c r="V568" s="346"/>
      <c r="W568" s="346"/>
      <c r="X568" s="346"/>
    </row>
    <row r="569" spans="1:24" ht="13.8">
      <c r="A569" s="346"/>
      <c r="B569" s="346"/>
      <c r="C569" s="346"/>
      <c r="D569" s="346"/>
      <c r="E569" s="346"/>
      <c r="F569" s="346"/>
      <c r="G569" s="346"/>
      <c r="H569" s="346"/>
      <c r="I569" s="346"/>
      <c r="J569" s="346"/>
      <c r="K569" s="346"/>
      <c r="L569" s="346"/>
      <c r="M569" s="346"/>
      <c r="N569" s="346"/>
      <c r="O569" s="346"/>
      <c r="P569" s="346"/>
      <c r="Q569" s="346"/>
      <c r="R569" s="346"/>
      <c r="S569" s="346"/>
      <c r="T569" s="346"/>
      <c r="U569" s="346"/>
      <c r="V569" s="346"/>
      <c r="W569" s="346"/>
      <c r="X569" s="346"/>
    </row>
    <row r="570" spans="1:24" ht="13.8">
      <c r="A570" s="346"/>
      <c r="B570" s="346"/>
      <c r="C570" s="346"/>
      <c r="D570" s="346"/>
      <c r="E570" s="346"/>
      <c r="F570" s="346"/>
      <c r="G570" s="346"/>
      <c r="H570" s="346"/>
      <c r="I570" s="346"/>
      <c r="J570" s="346"/>
      <c r="K570" s="346"/>
      <c r="L570" s="346"/>
      <c r="M570" s="346"/>
      <c r="N570" s="346"/>
      <c r="O570" s="346"/>
      <c r="P570" s="346"/>
      <c r="Q570" s="346"/>
      <c r="R570" s="346"/>
      <c r="S570" s="346"/>
      <c r="T570" s="346"/>
      <c r="U570" s="346"/>
      <c r="V570" s="346"/>
      <c r="W570" s="346"/>
      <c r="X570" s="346"/>
    </row>
    <row r="571" spans="1:24" ht="13.8">
      <c r="A571" s="346"/>
      <c r="B571" s="346"/>
      <c r="C571" s="346"/>
      <c r="D571" s="346"/>
      <c r="E571" s="346"/>
      <c r="F571" s="346"/>
      <c r="G571" s="346"/>
      <c r="H571" s="346"/>
      <c r="I571" s="346"/>
      <c r="J571" s="346"/>
      <c r="K571" s="346"/>
      <c r="L571" s="346"/>
      <c r="M571" s="346"/>
      <c r="N571" s="346"/>
      <c r="O571" s="346"/>
      <c r="P571" s="346"/>
      <c r="Q571" s="346"/>
      <c r="R571" s="346"/>
      <c r="S571" s="346"/>
      <c r="T571" s="346"/>
      <c r="U571" s="346"/>
      <c r="V571" s="346"/>
      <c r="W571" s="346"/>
      <c r="X571" s="346"/>
    </row>
    <row r="572" spans="1:24" ht="13.8">
      <c r="A572" s="346"/>
      <c r="B572" s="346"/>
      <c r="C572" s="346"/>
      <c r="D572" s="346"/>
      <c r="E572" s="346"/>
      <c r="F572" s="346"/>
      <c r="G572" s="346"/>
      <c r="H572" s="346"/>
      <c r="I572" s="346"/>
      <c r="J572" s="346"/>
      <c r="K572" s="346"/>
      <c r="L572" s="346"/>
      <c r="M572" s="346"/>
      <c r="N572" s="346"/>
      <c r="O572" s="346"/>
      <c r="P572" s="346"/>
      <c r="Q572" s="346"/>
      <c r="R572" s="346"/>
      <c r="S572" s="346"/>
      <c r="T572" s="346"/>
      <c r="U572" s="346"/>
      <c r="V572" s="346"/>
      <c r="W572" s="346"/>
      <c r="X572" s="346"/>
    </row>
    <row r="573" spans="1:24" ht="13.8">
      <c r="A573" s="346"/>
      <c r="B573" s="346"/>
      <c r="C573" s="346"/>
      <c r="D573" s="346"/>
      <c r="E573" s="346"/>
      <c r="F573" s="346"/>
      <c r="G573" s="346"/>
      <c r="H573" s="346"/>
      <c r="I573" s="346"/>
      <c r="J573" s="346"/>
      <c r="K573" s="346"/>
      <c r="L573" s="346"/>
      <c r="M573" s="346"/>
      <c r="N573" s="346"/>
      <c r="O573" s="346"/>
      <c r="P573" s="346"/>
      <c r="Q573" s="346"/>
      <c r="R573" s="346"/>
      <c r="S573" s="346"/>
      <c r="T573" s="346"/>
      <c r="U573" s="346"/>
      <c r="V573" s="346"/>
      <c r="W573" s="346"/>
      <c r="X573" s="346"/>
    </row>
    <row r="574" spans="1:24" ht="13.8">
      <c r="A574" s="346"/>
      <c r="B574" s="346"/>
      <c r="C574" s="346"/>
      <c r="D574" s="346"/>
      <c r="E574" s="346"/>
      <c r="F574" s="346"/>
      <c r="G574" s="346"/>
      <c r="H574" s="346"/>
      <c r="I574" s="346"/>
      <c r="J574" s="346"/>
      <c r="K574" s="346"/>
      <c r="L574" s="346"/>
      <c r="M574" s="346"/>
      <c r="N574" s="346"/>
      <c r="O574" s="346"/>
      <c r="P574" s="346"/>
      <c r="Q574" s="346"/>
      <c r="R574" s="346"/>
      <c r="S574" s="346"/>
      <c r="T574" s="346"/>
      <c r="U574" s="346"/>
      <c r="V574" s="346"/>
      <c r="W574" s="346"/>
      <c r="X574" s="346"/>
    </row>
    <row r="575" spans="1:24" ht="13.8">
      <c r="A575" s="346"/>
      <c r="B575" s="346"/>
      <c r="C575" s="346"/>
      <c r="D575" s="346"/>
      <c r="E575" s="346"/>
      <c r="F575" s="346"/>
      <c r="G575" s="346"/>
      <c r="H575" s="346"/>
      <c r="I575" s="346"/>
      <c r="J575" s="346"/>
      <c r="K575" s="346"/>
      <c r="L575" s="346"/>
      <c r="M575" s="346"/>
      <c r="N575" s="346"/>
      <c r="O575" s="346"/>
      <c r="P575" s="346"/>
      <c r="Q575" s="346"/>
      <c r="R575" s="346"/>
      <c r="S575" s="346"/>
      <c r="T575" s="346"/>
      <c r="U575" s="346"/>
      <c r="V575" s="346"/>
      <c r="W575" s="346"/>
      <c r="X575" s="346"/>
    </row>
    <row r="576" spans="1:24" ht="13.8">
      <c r="A576" s="346"/>
      <c r="B576" s="346"/>
      <c r="C576" s="346"/>
      <c r="D576" s="346"/>
      <c r="E576" s="346"/>
      <c r="F576" s="346"/>
      <c r="G576" s="346"/>
      <c r="H576" s="346"/>
      <c r="I576" s="346"/>
      <c r="J576" s="346"/>
      <c r="K576" s="346"/>
      <c r="L576" s="346"/>
      <c r="M576" s="346"/>
      <c r="N576" s="346"/>
      <c r="O576" s="346"/>
      <c r="P576" s="346"/>
      <c r="Q576" s="346"/>
      <c r="R576" s="346"/>
      <c r="S576" s="346"/>
      <c r="T576" s="346"/>
      <c r="U576" s="346"/>
      <c r="V576" s="346"/>
      <c r="W576" s="346"/>
      <c r="X576" s="346"/>
    </row>
    <row r="577" spans="1:24" ht="13.8">
      <c r="A577" s="346"/>
      <c r="B577" s="346"/>
      <c r="C577" s="346"/>
      <c r="D577" s="346"/>
      <c r="E577" s="346"/>
      <c r="F577" s="346"/>
      <c r="G577" s="346"/>
      <c r="H577" s="346"/>
      <c r="I577" s="346"/>
      <c r="J577" s="346"/>
      <c r="K577" s="346"/>
      <c r="L577" s="346"/>
      <c r="M577" s="346"/>
      <c r="N577" s="346"/>
      <c r="O577" s="346"/>
      <c r="P577" s="346"/>
      <c r="Q577" s="346"/>
      <c r="R577" s="346"/>
      <c r="S577" s="346"/>
      <c r="T577" s="346"/>
      <c r="U577" s="346"/>
      <c r="V577" s="346"/>
      <c r="W577" s="346"/>
      <c r="X577" s="346"/>
    </row>
    <row r="578" spans="1:24" ht="13.8">
      <c r="A578" s="346"/>
      <c r="B578" s="346"/>
      <c r="C578" s="346"/>
      <c r="D578" s="346"/>
      <c r="E578" s="346"/>
      <c r="F578" s="346"/>
      <c r="G578" s="346"/>
      <c r="H578" s="346"/>
      <c r="I578" s="346"/>
      <c r="J578" s="346"/>
      <c r="K578" s="346"/>
      <c r="L578" s="346"/>
      <c r="M578" s="346"/>
      <c r="N578" s="346"/>
      <c r="O578" s="346"/>
      <c r="P578" s="346"/>
      <c r="Q578" s="346"/>
      <c r="R578" s="346"/>
      <c r="S578" s="346"/>
      <c r="T578" s="346"/>
      <c r="U578" s="346"/>
      <c r="V578" s="346"/>
      <c r="W578" s="346"/>
      <c r="X578" s="346"/>
    </row>
    <row r="579" spans="1:24" ht="13.8">
      <c r="A579" s="346"/>
      <c r="B579" s="346"/>
      <c r="C579" s="346"/>
      <c r="D579" s="346"/>
      <c r="E579" s="346"/>
      <c r="F579" s="346"/>
      <c r="G579" s="346"/>
      <c r="H579" s="346"/>
      <c r="I579" s="346"/>
      <c r="J579" s="346"/>
      <c r="K579" s="346"/>
      <c r="L579" s="346"/>
      <c r="M579" s="346"/>
      <c r="N579" s="346"/>
      <c r="O579" s="346"/>
      <c r="P579" s="346"/>
      <c r="Q579" s="346"/>
      <c r="R579" s="346"/>
      <c r="S579" s="346"/>
      <c r="T579" s="346"/>
      <c r="U579" s="346"/>
      <c r="V579" s="346"/>
      <c r="W579" s="346"/>
      <c r="X579" s="346"/>
    </row>
    <row r="580" spans="1:24" ht="13.8">
      <c r="A580" s="346"/>
      <c r="B580" s="346"/>
      <c r="C580" s="346"/>
      <c r="D580" s="346"/>
      <c r="E580" s="346"/>
      <c r="F580" s="346"/>
      <c r="G580" s="346"/>
      <c r="H580" s="346"/>
      <c r="I580" s="346"/>
      <c r="J580" s="346"/>
      <c r="K580" s="346"/>
      <c r="L580" s="346"/>
      <c r="M580" s="346"/>
      <c r="N580" s="346"/>
      <c r="O580" s="346"/>
      <c r="P580" s="346"/>
      <c r="Q580" s="346"/>
      <c r="R580" s="346"/>
      <c r="S580" s="346"/>
      <c r="T580" s="346"/>
      <c r="U580" s="346"/>
      <c r="V580" s="346"/>
      <c r="W580" s="346"/>
      <c r="X580" s="346"/>
    </row>
    <row r="581" spans="1:24" ht="13.8">
      <c r="A581" s="346"/>
      <c r="B581" s="346"/>
      <c r="C581" s="346"/>
      <c r="D581" s="346"/>
      <c r="E581" s="346"/>
      <c r="F581" s="346"/>
      <c r="G581" s="346"/>
      <c r="H581" s="346"/>
      <c r="I581" s="346"/>
      <c r="J581" s="346"/>
      <c r="K581" s="346"/>
      <c r="L581" s="346"/>
      <c r="M581" s="346"/>
      <c r="N581" s="346"/>
      <c r="O581" s="346"/>
      <c r="P581" s="346"/>
      <c r="Q581" s="346"/>
      <c r="R581" s="346"/>
      <c r="S581" s="346"/>
      <c r="T581" s="346"/>
      <c r="U581" s="346"/>
      <c r="V581" s="346"/>
      <c r="W581" s="346"/>
      <c r="X581" s="346"/>
    </row>
    <row r="582" spans="1:24" ht="13.8">
      <c r="A582" s="346"/>
      <c r="B582" s="346"/>
      <c r="C582" s="346"/>
      <c r="D582" s="346"/>
      <c r="E582" s="346"/>
      <c r="F582" s="346"/>
      <c r="G582" s="346"/>
      <c r="H582" s="346"/>
      <c r="I582" s="346"/>
      <c r="J582" s="346"/>
      <c r="K582" s="346"/>
      <c r="L582" s="346"/>
      <c r="M582" s="346"/>
      <c r="N582" s="346"/>
      <c r="O582" s="346"/>
      <c r="P582" s="346"/>
      <c r="Q582" s="346"/>
      <c r="R582" s="346"/>
      <c r="S582" s="346"/>
      <c r="T582" s="346"/>
      <c r="U582" s="346"/>
      <c r="V582" s="346"/>
      <c r="W582" s="346"/>
      <c r="X582" s="346"/>
    </row>
    <row r="583" spans="1:24" ht="13.8">
      <c r="A583" s="346"/>
      <c r="B583" s="346"/>
      <c r="C583" s="346"/>
      <c r="D583" s="346"/>
      <c r="E583" s="346"/>
      <c r="F583" s="346"/>
      <c r="G583" s="346"/>
      <c r="H583" s="346"/>
      <c r="I583" s="346"/>
      <c r="J583" s="346"/>
      <c r="K583" s="346"/>
      <c r="L583" s="346"/>
      <c r="M583" s="346"/>
      <c r="N583" s="346"/>
      <c r="O583" s="346"/>
      <c r="P583" s="346"/>
      <c r="Q583" s="346"/>
      <c r="R583" s="346"/>
      <c r="S583" s="346"/>
      <c r="T583" s="346"/>
      <c r="U583" s="346"/>
      <c r="V583" s="346"/>
      <c r="W583" s="346"/>
      <c r="X583" s="346"/>
    </row>
    <row r="584" spans="1:24" ht="13.8">
      <c r="A584" s="346"/>
      <c r="B584" s="346"/>
      <c r="C584" s="346"/>
      <c r="D584" s="346"/>
      <c r="E584" s="346"/>
      <c r="F584" s="346"/>
      <c r="G584" s="346"/>
      <c r="H584" s="346"/>
      <c r="I584" s="346"/>
      <c r="J584" s="346"/>
      <c r="K584" s="346"/>
      <c r="L584" s="346"/>
      <c r="M584" s="346"/>
      <c r="N584" s="346"/>
      <c r="O584" s="346"/>
      <c r="P584" s="346"/>
      <c r="Q584" s="346"/>
      <c r="R584" s="346"/>
      <c r="S584" s="346"/>
      <c r="T584" s="346"/>
      <c r="U584" s="346"/>
      <c r="V584" s="346"/>
      <c r="W584" s="346"/>
      <c r="X584" s="346"/>
    </row>
    <row r="585" spans="1:24" ht="13.8">
      <c r="A585" s="346"/>
      <c r="B585" s="346"/>
      <c r="C585" s="346"/>
      <c r="D585" s="346"/>
      <c r="E585" s="346"/>
      <c r="F585" s="346"/>
      <c r="G585" s="346"/>
      <c r="H585" s="346"/>
      <c r="I585" s="346"/>
      <c r="J585" s="346"/>
      <c r="K585" s="346"/>
      <c r="L585" s="346"/>
      <c r="M585" s="346"/>
      <c r="N585" s="346"/>
      <c r="O585" s="346"/>
      <c r="P585" s="346"/>
      <c r="Q585" s="346"/>
      <c r="R585" s="346"/>
      <c r="S585" s="346"/>
      <c r="T585" s="346"/>
      <c r="U585" s="346"/>
      <c r="V585" s="346"/>
      <c r="W585" s="346"/>
      <c r="X585" s="346"/>
    </row>
    <row r="586" spans="1:24" ht="13.8">
      <c r="A586" s="346"/>
      <c r="B586" s="346"/>
      <c r="C586" s="346"/>
      <c r="D586" s="346"/>
      <c r="E586" s="346"/>
      <c r="F586" s="346"/>
      <c r="G586" s="346"/>
      <c r="H586" s="346"/>
      <c r="I586" s="346"/>
      <c r="J586" s="346"/>
      <c r="K586" s="346"/>
      <c r="L586" s="346"/>
      <c r="M586" s="346"/>
      <c r="N586" s="346"/>
      <c r="O586" s="346"/>
      <c r="P586" s="346"/>
      <c r="Q586" s="346"/>
      <c r="R586" s="346"/>
      <c r="S586" s="346"/>
      <c r="T586" s="346"/>
      <c r="U586" s="346"/>
      <c r="V586" s="346"/>
      <c r="W586" s="346"/>
      <c r="X586" s="346"/>
    </row>
    <row r="587" spans="1:24" ht="13.8">
      <c r="A587" s="346"/>
      <c r="B587" s="346"/>
      <c r="C587" s="346"/>
      <c r="D587" s="346"/>
      <c r="E587" s="346"/>
      <c r="F587" s="346"/>
      <c r="G587" s="346"/>
      <c r="H587" s="346"/>
      <c r="I587" s="346"/>
      <c r="J587" s="346"/>
      <c r="K587" s="346"/>
      <c r="L587" s="346"/>
      <c r="M587" s="346"/>
      <c r="N587" s="346"/>
      <c r="O587" s="346"/>
      <c r="P587" s="346"/>
      <c r="Q587" s="346"/>
      <c r="R587" s="346"/>
      <c r="S587" s="346"/>
      <c r="T587" s="346"/>
      <c r="U587" s="346"/>
      <c r="V587" s="346"/>
      <c r="W587" s="346"/>
      <c r="X587" s="346"/>
    </row>
    <row r="588" spans="1:24" ht="13.8">
      <c r="A588" s="346"/>
      <c r="B588" s="346"/>
      <c r="C588" s="346"/>
      <c r="D588" s="346"/>
      <c r="E588" s="346"/>
      <c r="F588" s="346"/>
      <c r="G588" s="346"/>
      <c r="H588" s="346"/>
      <c r="I588" s="346"/>
      <c r="J588" s="346"/>
      <c r="K588" s="346"/>
      <c r="L588" s="346"/>
      <c r="M588" s="346"/>
      <c r="N588" s="346"/>
      <c r="O588" s="346"/>
      <c r="P588" s="346"/>
      <c r="Q588" s="346"/>
      <c r="R588" s="346"/>
      <c r="S588" s="346"/>
      <c r="T588" s="346"/>
      <c r="U588" s="346"/>
      <c r="V588" s="346"/>
      <c r="W588" s="346"/>
      <c r="X588" s="346"/>
    </row>
    <row r="589" spans="1:24" ht="13.8">
      <c r="A589" s="346"/>
      <c r="B589" s="346"/>
      <c r="C589" s="346"/>
      <c r="D589" s="346"/>
      <c r="E589" s="346"/>
      <c r="F589" s="346"/>
      <c r="G589" s="346"/>
      <c r="H589" s="346"/>
      <c r="I589" s="346"/>
      <c r="J589" s="346"/>
      <c r="K589" s="346"/>
      <c r="L589" s="346"/>
      <c r="M589" s="346"/>
      <c r="N589" s="346"/>
      <c r="O589" s="346"/>
      <c r="P589" s="346"/>
      <c r="Q589" s="346"/>
      <c r="R589" s="346"/>
      <c r="S589" s="346"/>
      <c r="T589" s="346"/>
      <c r="U589" s="346"/>
      <c r="V589" s="346"/>
      <c r="W589" s="346"/>
      <c r="X589" s="346"/>
    </row>
    <row r="590" spans="1:24" ht="13.8">
      <c r="A590" s="346"/>
      <c r="B590" s="346"/>
      <c r="C590" s="346"/>
      <c r="D590" s="346"/>
      <c r="E590" s="346"/>
      <c r="F590" s="346"/>
      <c r="G590" s="346"/>
      <c r="H590" s="346"/>
      <c r="I590" s="346"/>
      <c r="J590" s="346"/>
      <c r="K590" s="346"/>
      <c r="L590" s="346"/>
      <c r="M590" s="346"/>
      <c r="N590" s="346"/>
      <c r="O590" s="346"/>
      <c r="P590" s="346"/>
      <c r="Q590" s="346"/>
      <c r="R590" s="346"/>
      <c r="S590" s="346"/>
      <c r="T590" s="346"/>
      <c r="U590" s="346"/>
      <c r="V590" s="346"/>
      <c r="W590" s="346"/>
      <c r="X590" s="346"/>
    </row>
    <row r="591" spans="1:24" ht="13.8">
      <c r="A591" s="346"/>
      <c r="B591" s="346"/>
      <c r="C591" s="346"/>
      <c r="D591" s="346"/>
      <c r="E591" s="346"/>
      <c r="F591" s="346"/>
      <c r="G591" s="346"/>
      <c r="H591" s="346"/>
      <c r="I591" s="346"/>
      <c r="J591" s="346"/>
      <c r="K591" s="346"/>
      <c r="L591" s="346"/>
      <c r="M591" s="346"/>
      <c r="N591" s="346"/>
      <c r="O591" s="346"/>
      <c r="P591" s="346"/>
      <c r="Q591" s="346"/>
      <c r="R591" s="346"/>
      <c r="S591" s="346"/>
      <c r="T591" s="346"/>
      <c r="U591" s="346"/>
      <c r="V591" s="346"/>
      <c r="W591" s="346"/>
      <c r="X591" s="346"/>
    </row>
    <row r="592" spans="1:24" ht="13.8">
      <c r="A592" s="346"/>
      <c r="B592" s="346"/>
      <c r="C592" s="346"/>
      <c r="D592" s="346"/>
      <c r="E592" s="346"/>
      <c r="F592" s="346"/>
      <c r="G592" s="346"/>
      <c r="H592" s="346"/>
      <c r="I592" s="346"/>
      <c r="J592" s="346"/>
      <c r="K592" s="346"/>
      <c r="L592" s="346"/>
      <c r="M592" s="346"/>
      <c r="N592" s="346"/>
      <c r="O592" s="346"/>
      <c r="P592" s="346"/>
      <c r="Q592" s="346"/>
      <c r="R592" s="346"/>
      <c r="S592" s="346"/>
      <c r="T592" s="346"/>
      <c r="U592" s="346"/>
      <c r="V592" s="346"/>
      <c r="W592" s="346"/>
      <c r="X592" s="346"/>
    </row>
    <row r="593" spans="1:24" ht="13.8">
      <c r="A593" s="346"/>
      <c r="B593" s="346"/>
      <c r="C593" s="346"/>
      <c r="D593" s="346"/>
      <c r="E593" s="346"/>
      <c r="F593" s="346"/>
      <c r="G593" s="346"/>
      <c r="H593" s="346"/>
      <c r="I593" s="346"/>
      <c r="J593" s="346"/>
      <c r="K593" s="346"/>
      <c r="L593" s="346"/>
      <c r="M593" s="346"/>
      <c r="N593" s="346"/>
      <c r="O593" s="346"/>
      <c r="P593" s="346"/>
      <c r="Q593" s="346"/>
      <c r="R593" s="346"/>
      <c r="S593" s="346"/>
      <c r="T593" s="346"/>
      <c r="U593" s="346"/>
      <c r="V593" s="346"/>
      <c r="W593" s="346"/>
      <c r="X593" s="346"/>
    </row>
    <row r="594" spans="1:24" ht="13.8">
      <c r="A594" s="346"/>
      <c r="B594" s="346"/>
      <c r="C594" s="346"/>
      <c r="D594" s="346"/>
      <c r="E594" s="346"/>
      <c r="F594" s="346"/>
      <c r="G594" s="346"/>
      <c r="H594" s="346"/>
      <c r="I594" s="346"/>
      <c r="J594" s="346"/>
      <c r="K594" s="346"/>
      <c r="L594" s="346"/>
      <c r="M594" s="346"/>
      <c r="N594" s="346"/>
      <c r="O594" s="346"/>
      <c r="P594" s="346"/>
      <c r="Q594" s="346"/>
      <c r="R594" s="346"/>
      <c r="S594" s="346"/>
      <c r="T594" s="346"/>
      <c r="U594" s="346"/>
      <c r="V594" s="346"/>
      <c r="W594" s="346"/>
      <c r="X594" s="346"/>
    </row>
    <row r="595" spans="1:24" ht="13.8">
      <c r="A595" s="346"/>
      <c r="B595" s="346"/>
      <c r="C595" s="346"/>
      <c r="D595" s="346"/>
      <c r="E595" s="346"/>
      <c r="F595" s="346"/>
      <c r="G595" s="346"/>
      <c r="H595" s="346"/>
      <c r="I595" s="346"/>
      <c r="J595" s="346"/>
      <c r="K595" s="346"/>
      <c r="L595" s="346"/>
      <c r="M595" s="346"/>
      <c r="N595" s="346"/>
      <c r="O595" s="346"/>
      <c r="P595" s="346"/>
      <c r="Q595" s="346"/>
      <c r="R595" s="346"/>
      <c r="S595" s="346"/>
      <c r="T595" s="346"/>
      <c r="U595" s="346"/>
      <c r="V595" s="346"/>
      <c r="W595" s="346"/>
      <c r="X595" s="346"/>
    </row>
    <row r="596" spans="1:24" ht="13.8">
      <c r="A596" s="346"/>
      <c r="B596" s="346"/>
      <c r="C596" s="346"/>
      <c r="D596" s="346"/>
      <c r="E596" s="346"/>
      <c r="F596" s="346"/>
      <c r="G596" s="346"/>
      <c r="H596" s="346"/>
      <c r="I596" s="346"/>
      <c r="J596" s="346"/>
      <c r="K596" s="346"/>
      <c r="L596" s="346"/>
      <c r="M596" s="346"/>
      <c r="N596" s="346"/>
      <c r="O596" s="346"/>
      <c r="P596" s="346"/>
      <c r="Q596" s="346"/>
      <c r="R596" s="346"/>
      <c r="S596" s="346"/>
      <c r="T596" s="346"/>
      <c r="U596" s="346"/>
      <c r="V596" s="346"/>
      <c r="W596" s="346"/>
      <c r="X596" s="346"/>
    </row>
    <row r="597" spans="1:24" ht="13.8">
      <c r="A597" s="346"/>
      <c r="B597" s="346"/>
      <c r="C597" s="346"/>
      <c r="D597" s="346"/>
      <c r="E597" s="346"/>
      <c r="F597" s="346"/>
      <c r="G597" s="346"/>
      <c r="H597" s="346"/>
      <c r="I597" s="346"/>
      <c r="J597" s="346"/>
      <c r="K597" s="346"/>
      <c r="L597" s="346"/>
      <c r="M597" s="346"/>
      <c r="N597" s="346"/>
      <c r="O597" s="346"/>
      <c r="P597" s="346"/>
      <c r="Q597" s="346"/>
      <c r="R597" s="346"/>
      <c r="S597" s="346"/>
      <c r="T597" s="346"/>
      <c r="U597" s="346"/>
      <c r="V597" s="346"/>
      <c r="W597" s="346"/>
      <c r="X597" s="346"/>
    </row>
    <row r="598" spans="1:24" ht="13.8">
      <c r="A598" s="346"/>
      <c r="B598" s="346"/>
      <c r="C598" s="346"/>
      <c r="D598" s="346"/>
      <c r="E598" s="346"/>
      <c r="F598" s="346"/>
      <c r="G598" s="346"/>
      <c r="H598" s="346"/>
      <c r="I598" s="346"/>
      <c r="J598" s="346"/>
      <c r="K598" s="346"/>
      <c r="L598" s="346"/>
      <c r="M598" s="346"/>
      <c r="N598" s="346"/>
      <c r="O598" s="346"/>
      <c r="P598" s="346"/>
      <c r="Q598" s="346"/>
      <c r="R598" s="346"/>
      <c r="S598" s="346"/>
      <c r="T598" s="346"/>
      <c r="U598" s="346"/>
      <c r="V598" s="346"/>
      <c r="W598" s="346"/>
      <c r="X598" s="346"/>
    </row>
    <row r="599" spans="1:24" ht="13.8">
      <c r="A599" s="346"/>
      <c r="B599" s="346"/>
      <c r="C599" s="346"/>
      <c r="D599" s="346"/>
      <c r="E599" s="346"/>
      <c r="F599" s="346"/>
      <c r="G599" s="346"/>
      <c r="H599" s="346"/>
      <c r="I599" s="346"/>
      <c r="J599" s="346"/>
      <c r="K599" s="346"/>
      <c r="L599" s="346"/>
      <c r="M599" s="346"/>
      <c r="N599" s="346"/>
      <c r="O599" s="346"/>
      <c r="P599" s="346"/>
      <c r="Q599" s="346"/>
      <c r="R599" s="346"/>
      <c r="S599" s="346"/>
      <c r="T599" s="346"/>
      <c r="U599" s="346"/>
      <c r="V599" s="346"/>
      <c r="W599" s="346"/>
      <c r="X599" s="346"/>
    </row>
    <row r="600" spans="1:24" ht="13.8">
      <c r="A600" s="346"/>
      <c r="B600" s="346"/>
      <c r="C600" s="346"/>
      <c r="D600" s="346"/>
      <c r="E600" s="346"/>
      <c r="F600" s="346"/>
      <c r="G600" s="346"/>
      <c r="H600" s="346"/>
      <c r="I600" s="346"/>
      <c r="J600" s="346"/>
      <c r="K600" s="346"/>
      <c r="L600" s="346"/>
      <c r="M600" s="346"/>
      <c r="N600" s="346"/>
      <c r="O600" s="346"/>
      <c r="P600" s="346"/>
      <c r="Q600" s="346"/>
      <c r="R600" s="346"/>
      <c r="S600" s="346"/>
      <c r="T600" s="346"/>
      <c r="U600" s="346"/>
      <c r="V600" s="346"/>
      <c r="W600" s="346"/>
      <c r="X600" s="346"/>
    </row>
    <row r="601" spans="1:24" ht="13.8">
      <c r="A601" s="346"/>
      <c r="B601" s="346"/>
      <c r="C601" s="346"/>
      <c r="D601" s="346"/>
      <c r="E601" s="346"/>
      <c r="F601" s="346"/>
      <c r="G601" s="346"/>
      <c r="H601" s="346"/>
      <c r="I601" s="346"/>
      <c r="J601" s="346"/>
      <c r="K601" s="346"/>
      <c r="L601" s="346"/>
      <c r="M601" s="346"/>
      <c r="N601" s="346"/>
      <c r="O601" s="346"/>
      <c r="P601" s="346"/>
      <c r="Q601" s="346"/>
      <c r="R601" s="346"/>
      <c r="S601" s="346"/>
      <c r="T601" s="346"/>
      <c r="U601" s="346"/>
      <c r="V601" s="346"/>
      <c r="W601" s="346"/>
      <c r="X601" s="346"/>
    </row>
    <row r="602" spans="1:24" ht="13.8">
      <c r="A602" s="346"/>
      <c r="B602" s="346"/>
      <c r="C602" s="346"/>
      <c r="D602" s="346"/>
      <c r="E602" s="346"/>
      <c r="F602" s="346"/>
      <c r="G602" s="346"/>
      <c r="H602" s="346"/>
      <c r="I602" s="346"/>
      <c r="J602" s="346"/>
      <c r="K602" s="346"/>
      <c r="L602" s="346"/>
      <c r="M602" s="346"/>
      <c r="N602" s="346"/>
      <c r="O602" s="346"/>
      <c r="P602" s="346"/>
      <c r="Q602" s="346"/>
      <c r="R602" s="346"/>
      <c r="S602" s="346"/>
      <c r="T602" s="346"/>
      <c r="U602" s="346"/>
      <c r="V602" s="346"/>
      <c r="W602" s="346"/>
      <c r="X602" s="346"/>
    </row>
    <row r="603" spans="1:24" ht="13.8">
      <c r="A603" s="346"/>
      <c r="B603" s="346"/>
      <c r="C603" s="346"/>
      <c r="D603" s="346"/>
      <c r="E603" s="346"/>
      <c r="F603" s="346"/>
      <c r="G603" s="346"/>
      <c r="H603" s="346"/>
      <c r="I603" s="346"/>
      <c r="J603" s="346"/>
      <c r="K603" s="346"/>
      <c r="L603" s="346"/>
      <c r="M603" s="346"/>
      <c r="N603" s="346"/>
      <c r="O603" s="346"/>
      <c r="P603" s="346"/>
      <c r="Q603" s="346"/>
      <c r="R603" s="346"/>
      <c r="S603" s="346"/>
      <c r="T603" s="346"/>
      <c r="U603" s="346"/>
      <c r="V603" s="346"/>
      <c r="W603" s="346"/>
      <c r="X603" s="346"/>
    </row>
    <row r="604" spans="1:24" ht="13.8">
      <c r="A604" s="346"/>
      <c r="B604" s="346"/>
      <c r="C604" s="346"/>
      <c r="D604" s="346"/>
      <c r="E604" s="346"/>
      <c r="F604" s="346"/>
      <c r="G604" s="346"/>
      <c r="H604" s="346"/>
      <c r="I604" s="346"/>
      <c r="J604" s="346"/>
      <c r="K604" s="346"/>
      <c r="L604" s="346"/>
      <c r="M604" s="346"/>
      <c r="N604" s="346"/>
      <c r="O604" s="346"/>
      <c r="P604" s="346"/>
      <c r="Q604" s="346"/>
      <c r="R604" s="346"/>
      <c r="S604" s="346"/>
      <c r="T604" s="346"/>
      <c r="U604" s="346"/>
      <c r="V604" s="346"/>
      <c r="W604" s="346"/>
      <c r="X604" s="346"/>
    </row>
    <row r="605" spans="1:24" ht="13.8">
      <c r="A605" s="346"/>
      <c r="B605" s="346"/>
      <c r="C605" s="346"/>
      <c r="D605" s="346"/>
      <c r="E605" s="346"/>
      <c r="F605" s="346"/>
      <c r="G605" s="346"/>
      <c r="H605" s="346"/>
      <c r="I605" s="346"/>
      <c r="J605" s="346"/>
      <c r="K605" s="346"/>
      <c r="L605" s="346"/>
      <c r="M605" s="346"/>
      <c r="N605" s="346"/>
      <c r="O605" s="346"/>
      <c r="P605" s="346"/>
      <c r="Q605" s="346"/>
      <c r="R605" s="346"/>
      <c r="S605" s="346"/>
      <c r="T605" s="346"/>
      <c r="U605" s="346"/>
      <c r="V605" s="346"/>
      <c r="W605" s="346"/>
      <c r="X605" s="346"/>
    </row>
    <row r="606" spans="1:24" ht="13.8">
      <c r="A606" s="346"/>
      <c r="B606" s="346"/>
      <c r="C606" s="346"/>
      <c r="D606" s="346"/>
      <c r="E606" s="346"/>
      <c r="F606" s="346"/>
      <c r="G606" s="346"/>
      <c r="H606" s="346"/>
      <c r="I606" s="346"/>
      <c r="J606" s="346"/>
      <c r="K606" s="346"/>
      <c r="L606" s="346"/>
      <c r="M606" s="346"/>
      <c r="N606" s="346"/>
      <c r="O606" s="346"/>
      <c r="P606" s="346"/>
      <c r="Q606" s="346"/>
      <c r="R606" s="346"/>
      <c r="S606" s="346"/>
      <c r="T606" s="346"/>
      <c r="U606" s="346"/>
      <c r="V606" s="346"/>
      <c r="W606" s="346"/>
      <c r="X606" s="346"/>
    </row>
    <row r="607" spans="1:24" ht="13.8">
      <c r="A607" s="346"/>
      <c r="B607" s="346"/>
      <c r="C607" s="346"/>
      <c r="D607" s="346"/>
      <c r="E607" s="346"/>
      <c r="F607" s="346"/>
      <c r="G607" s="346"/>
      <c r="H607" s="346"/>
      <c r="I607" s="346"/>
      <c r="J607" s="346"/>
      <c r="K607" s="346"/>
      <c r="L607" s="346"/>
      <c r="M607" s="346"/>
      <c r="N607" s="346"/>
      <c r="O607" s="346"/>
      <c r="P607" s="346"/>
      <c r="Q607" s="346"/>
      <c r="R607" s="346"/>
      <c r="S607" s="346"/>
      <c r="T607" s="346"/>
      <c r="U607" s="346"/>
      <c r="V607" s="346"/>
      <c r="W607" s="346"/>
      <c r="X607" s="346"/>
    </row>
    <row r="608" spans="1:24" ht="13.8">
      <c r="A608" s="346"/>
      <c r="B608" s="346"/>
      <c r="C608" s="346"/>
      <c r="D608" s="346"/>
      <c r="E608" s="346"/>
      <c r="F608" s="346"/>
      <c r="G608" s="346"/>
      <c r="H608" s="346"/>
      <c r="I608" s="346"/>
      <c r="J608" s="346"/>
      <c r="K608" s="346"/>
      <c r="L608" s="346"/>
      <c r="M608" s="346"/>
      <c r="N608" s="346"/>
      <c r="O608" s="346"/>
      <c r="P608" s="346"/>
      <c r="Q608" s="346"/>
      <c r="R608" s="346"/>
      <c r="S608" s="346"/>
      <c r="T608" s="346"/>
      <c r="U608" s="346"/>
      <c r="V608" s="346"/>
      <c r="W608" s="346"/>
      <c r="X608" s="346"/>
    </row>
    <row r="609" spans="1:24" ht="13.8">
      <c r="A609" s="346"/>
      <c r="B609" s="346"/>
      <c r="C609" s="346"/>
      <c r="D609" s="346"/>
      <c r="E609" s="346"/>
      <c r="F609" s="346"/>
      <c r="G609" s="346"/>
      <c r="H609" s="346"/>
      <c r="I609" s="346"/>
      <c r="J609" s="346"/>
      <c r="K609" s="346"/>
      <c r="L609" s="346"/>
      <c r="M609" s="346"/>
      <c r="N609" s="346"/>
      <c r="O609" s="346"/>
      <c r="P609" s="346"/>
      <c r="Q609" s="346"/>
      <c r="R609" s="346"/>
      <c r="S609" s="346"/>
      <c r="T609" s="346"/>
      <c r="U609" s="346"/>
      <c r="V609" s="346"/>
      <c r="W609" s="346"/>
      <c r="X609" s="346"/>
    </row>
    <row r="610" spans="1:24" ht="13.8">
      <c r="A610" s="346"/>
      <c r="B610" s="346"/>
      <c r="C610" s="346"/>
      <c r="D610" s="346"/>
      <c r="E610" s="346"/>
      <c r="F610" s="346"/>
      <c r="G610" s="346"/>
      <c r="H610" s="346"/>
      <c r="I610" s="346"/>
      <c r="J610" s="346"/>
      <c r="K610" s="346"/>
      <c r="L610" s="346"/>
      <c r="M610" s="346"/>
      <c r="N610" s="346"/>
      <c r="O610" s="346"/>
      <c r="P610" s="346"/>
      <c r="Q610" s="346"/>
      <c r="R610" s="346"/>
      <c r="S610" s="346"/>
      <c r="T610" s="346"/>
      <c r="U610" s="346"/>
      <c r="V610" s="346"/>
      <c r="W610" s="346"/>
      <c r="X610" s="346"/>
    </row>
    <row r="611" spans="1:24" ht="13.8">
      <c r="A611" s="346"/>
      <c r="B611" s="346"/>
      <c r="C611" s="346"/>
      <c r="D611" s="346"/>
      <c r="E611" s="346"/>
      <c r="F611" s="346"/>
      <c r="G611" s="346"/>
      <c r="H611" s="346"/>
      <c r="I611" s="346"/>
      <c r="J611" s="346"/>
      <c r="K611" s="346"/>
      <c r="L611" s="346"/>
      <c r="M611" s="346"/>
      <c r="N611" s="346"/>
      <c r="O611" s="346"/>
      <c r="P611" s="346"/>
      <c r="Q611" s="346"/>
      <c r="R611" s="346"/>
      <c r="S611" s="346"/>
      <c r="T611" s="346"/>
      <c r="U611" s="346"/>
      <c r="V611" s="346"/>
      <c r="W611" s="346"/>
      <c r="X611" s="346"/>
    </row>
    <row r="612" spans="1:24" ht="13.8">
      <c r="A612" s="346"/>
      <c r="B612" s="346"/>
      <c r="C612" s="346"/>
      <c r="D612" s="346"/>
      <c r="E612" s="346"/>
      <c r="F612" s="346"/>
      <c r="G612" s="346"/>
      <c r="H612" s="346"/>
      <c r="I612" s="346"/>
      <c r="J612" s="346"/>
      <c r="K612" s="346"/>
      <c r="L612" s="346"/>
      <c r="M612" s="346"/>
      <c r="N612" s="346"/>
      <c r="O612" s="346"/>
      <c r="P612" s="346"/>
      <c r="Q612" s="346"/>
      <c r="R612" s="346"/>
      <c r="S612" s="346"/>
      <c r="T612" s="346"/>
      <c r="U612" s="346"/>
      <c r="V612" s="346"/>
      <c r="W612" s="346"/>
      <c r="X612" s="346"/>
    </row>
    <row r="613" spans="1:24" ht="13.8">
      <c r="A613" s="346"/>
      <c r="B613" s="346"/>
      <c r="C613" s="346"/>
      <c r="D613" s="346"/>
      <c r="E613" s="346"/>
      <c r="F613" s="346"/>
      <c r="G613" s="346"/>
      <c r="H613" s="346"/>
      <c r="I613" s="346"/>
      <c r="J613" s="346"/>
      <c r="K613" s="346"/>
      <c r="L613" s="346"/>
      <c r="M613" s="346"/>
      <c r="N613" s="346"/>
      <c r="O613" s="346"/>
      <c r="P613" s="346"/>
      <c r="Q613" s="346"/>
      <c r="R613" s="346"/>
      <c r="S613" s="346"/>
      <c r="T613" s="346"/>
      <c r="U613" s="346"/>
      <c r="V613" s="346"/>
      <c r="W613" s="346"/>
      <c r="X613" s="346"/>
    </row>
    <row r="614" spans="1:24" ht="13.8">
      <c r="A614" s="346"/>
      <c r="B614" s="346"/>
      <c r="C614" s="346"/>
      <c r="D614" s="346"/>
      <c r="E614" s="346"/>
      <c r="F614" s="346"/>
      <c r="G614" s="346"/>
      <c r="H614" s="346"/>
      <c r="I614" s="346"/>
      <c r="J614" s="346"/>
      <c r="K614" s="346"/>
      <c r="L614" s="346"/>
      <c r="M614" s="346"/>
      <c r="N614" s="346"/>
      <c r="O614" s="346"/>
      <c r="P614" s="346"/>
      <c r="Q614" s="346"/>
      <c r="R614" s="346"/>
      <c r="S614" s="346"/>
      <c r="T614" s="346"/>
      <c r="U614" s="346"/>
      <c r="V614" s="346"/>
      <c r="W614" s="346"/>
      <c r="X614" s="346"/>
    </row>
    <row r="615" spans="1:24" ht="13.8">
      <c r="A615" s="346"/>
      <c r="B615" s="346"/>
      <c r="C615" s="346"/>
      <c r="D615" s="346"/>
      <c r="E615" s="346"/>
      <c r="F615" s="346"/>
      <c r="G615" s="346"/>
      <c r="H615" s="346"/>
      <c r="I615" s="346"/>
      <c r="J615" s="346"/>
      <c r="K615" s="346"/>
      <c r="L615" s="346"/>
      <c r="M615" s="346"/>
      <c r="N615" s="346"/>
      <c r="O615" s="346"/>
      <c r="P615" s="346"/>
      <c r="Q615" s="346"/>
      <c r="R615" s="346"/>
      <c r="S615" s="346"/>
      <c r="T615" s="346"/>
      <c r="U615" s="346"/>
      <c r="V615" s="346"/>
      <c r="W615" s="346"/>
      <c r="X615" s="346"/>
    </row>
    <row r="616" spans="1:24" ht="13.8">
      <c r="A616" s="346"/>
      <c r="B616" s="346"/>
      <c r="C616" s="346"/>
      <c r="D616" s="346"/>
      <c r="E616" s="346"/>
      <c r="F616" s="346"/>
      <c r="G616" s="346"/>
      <c r="H616" s="346"/>
      <c r="I616" s="346"/>
      <c r="J616" s="346"/>
      <c r="K616" s="346"/>
      <c r="L616" s="346"/>
      <c r="M616" s="346"/>
      <c r="N616" s="346"/>
      <c r="O616" s="346"/>
      <c r="P616" s="346"/>
      <c r="Q616" s="346"/>
      <c r="R616" s="346"/>
      <c r="S616" s="346"/>
      <c r="T616" s="346"/>
      <c r="U616" s="346"/>
      <c r="V616" s="346"/>
      <c r="W616" s="346"/>
      <c r="X616" s="346"/>
    </row>
    <row r="617" spans="1:24" ht="13.8">
      <c r="A617" s="346"/>
      <c r="B617" s="346"/>
      <c r="C617" s="346"/>
      <c r="D617" s="346"/>
      <c r="E617" s="346"/>
      <c r="F617" s="346"/>
      <c r="G617" s="346"/>
      <c r="H617" s="346"/>
      <c r="I617" s="346"/>
      <c r="J617" s="346"/>
      <c r="K617" s="346"/>
      <c r="L617" s="346"/>
      <c r="M617" s="346"/>
      <c r="N617" s="346"/>
      <c r="O617" s="346"/>
      <c r="P617" s="346"/>
      <c r="Q617" s="346"/>
      <c r="R617" s="346"/>
      <c r="S617" s="346"/>
      <c r="T617" s="346"/>
      <c r="U617" s="346"/>
      <c r="V617" s="346"/>
      <c r="W617" s="346"/>
      <c r="X617" s="346"/>
    </row>
    <row r="618" spans="1:24" ht="13.8">
      <c r="A618" s="346"/>
      <c r="B618" s="346"/>
      <c r="C618" s="346"/>
      <c r="D618" s="346"/>
      <c r="E618" s="346"/>
      <c r="F618" s="346"/>
      <c r="G618" s="346"/>
      <c r="H618" s="346"/>
      <c r="I618" s="346"/>
      <c r="J618" s="346"/>
      <c r="K618" s="346"/>
      <c r="L618" s="346"/>
      <c r="M618" s="346"/>
      <c r="N618" s="346"/>
      <c r="O618" s="346"/>
      <c r="P618" s="346"/>
      <c r="Q618" s="346"/>
      <c r="R618" s="346"/>
      <c r="S618" s="346"/>
      <c r="T618" s="346"/>
      <c r="U618" s="346"/>
      <c r="V618" s="346"/>
      <c r="W618" s="346"/>
      <c r="X618" s="346"/>
    </row>
    <row r="619" spans="1:24" ht="13.8">
      <c r="A619" s="346"/>
      <c r="B619" s="346"/>
      <c r="C619" s="346"/>
      <c r="D619" s="346"/>
      <c r="E619" s="346"/>
      <c r="F619" s="346"/>
      <c r="G619" s="346"/>
      <c r="H619" s="346"/>
      <c r="I619" s="346"/>
      <c r="J619" s="346"/>
      <c r="K619" s="346"/>
      <c r="L619" s="346"/>
      <c r="M619" s="346"/>
      <c r="N619" s="346"/>
      <c r="O619" s="346"/>
      <c r="P619" s="346"/>
      <c r="Q619" s="346"/>
      <c r="R619" s="346"/>
      <c r="S619" s="346"/>
      <c r="T619" s="346"/>
      <c r="U619" s="346"/>
      <c r="V619" s="346"/>
      <c r="W619" s="346"/>
      <c r="X619" s="346"/>
    </row>
    <row r="620" spans="1:24" ht="13.8">
      <c r="A620" s="346"/>
      <c r="B620" s="346"/>
      <c r="C620" s="346"/>
      <c r="D620" s="346"/>
      <c r="E620" s="346"/>
      <c r="F620" s="346"/>
      <c r="G620" s="346"/>
      <c r="H620" s="346"/>
      <c r="I620" s="346"/>
      <c r="J620" s="346"/>
      <c r="K620" s="346"/>
      <c r="L620" s="346"/>
      <c r="M620" s="346"/>
      <c r="N620" s="346"/>
      <c r="O620" s="346"/>
      <c r="P620" s="346"/>
      <c r="Q620" s="346"/>
      <c r="R620" s="346"/>
      <c r="S620" s="346"/>
      <c r="T620" s="346"/>
      <c r="U620" s="346"/>
      <c r="V620" s="346"/>
      <c r="W620" s="346"/>
      <c r="X620" s="346"/>
    </row>
    <row r="621" spans="1:24" ht="13.8">
      <c r="A621" s="346"/>
      <c r="B621" s="346"/>
      <c r="C621" s="346"/>
      <c r="D621" s="346"/>
      <c r="E621" s="346"/>
      <c r="F621" s="346"/>
      <c r="G621" s="346"/>
      <c r="H621" s="346"/>
      <c r="I621" s="346"/>
      <c r="J621" s="346"/>
      <c r="K621" s="346"/>
      <c r="L621" s="346"/>
      <c r="M621" s="346"/>
      <c r="N621" s="346"/>
      <c r="O621" s="346"/>
      <c r="P621" s="346"/>
      <c r="Q621" s="346"/>
      <c r="R621" s="346"/>
      <c r="S621" s="346"/>
      <c r="T621" s="346"/>
      <c r="U621" s="346"/>
      <c r="V621" s="346"/>
      <c r="W621" s="346"/>
      <c r="X621" s="346"/>
    </row>
    <row r="622" spans="1:24" ht="13.8">
      <c r="A622" s="346"/>
      <c r="B622" s="346"/>
      <c r="C622" s="346"/>
      <c r="D622" s="346"/>
      <c r="E622" s="346"/>
      <c r="F622" s="346"/>
      <c r="G622" s="346"/>
      <c r="H622" s="346"/>
      <c r="I622" s="346"/>
      <c r="J622" s="346"/>
      <c r="K622" s="346"/>
      <c r="L622" s="346"/>
      <c r="M622" s="346"/>
      <c r="N622" s="346"/>
      <c r="O622" s="346"/>
      <c r="P622" s="346"/>
      <c r="Q622" s="346"/>
      <c r="R622" s="346"/>
      <c r="S622" s="346"/>
      <c r="T622" s="346"/>
      <c r="U622" s="346"/>
      <c r="V622" s="346"/>
      <c r="W622" s="346"/>
      <c r="X622" s="346"/>
    </row>
    <row r="623" spans="1:24" ht="13.8">
      <c r="A623" s="346"/>
      <c r="B623" s="346"/>
      <c r="C623" s="346"/>
      <c r="D623" s="346"/>
      <c r="E623" s="346"/>
      <c r="F623" s="346"/>
      <c r="G623" s="346"/>
      <c r="H623" s="346"/>
      <c r="I623" s="346"/>
      <c r="J623" s="346"/>
      <c r="K623" s="346"/>
      <c r="L623" s="346"/>
      <c r="M623" s="346"/>
      <c r="N623" s="346"/>
      <c r="O623" s="346"/>
      <c r="P623" s="346"/>
      <c r="Q623" s="346"/>
      <c r="R623" s="346"/>
      <c r="S623" s="346"/>
      <c r="T623" s="346"/>
      <c r="U623" s="346"/>
      <c r="V623" s="346"/>
      <c r="W623" s="346"/>
      <c r="X623" s="346"/>
    </row>
    <row r="624" spans="1:24" ht="13.8">
      <c r="A624" s="346"/>
      <c r="B624" s="346"/>
      <c r="C624" s="346"/>
      <c r="D624" s="346"/>
      <c r="E624" s="346"/>
      <c r="F624" s="346"/>
      <c r="G624" s="346"/>
      <c r="H624" s="346"/>
      <c r="I624" s="346"/>
      <c r="J624" s="346"/>
      <c r="K624" s="346"/>
      <c r="L624" s="346"/>
      <c r="M624" s="346"/>
      <c r="N624" s="346"/>
      <c r="O624" s="346"/>
      <c r="P624" s="346"/>
      <c r="Q624" s="346"/>
      <c r="R624" s="346"/>
      <c r="S624" s="346"/>
      <c r="T624" s="346"/>
      <c r="U624" s="346"/>
      <c r="V624" s="346"/>
      <c r="W624" s="346"/>
      <c r="X624" s="346"/>
    </row>
    <row r="625" spans="1:24" ht="13.8">
      <c r="A625" s="346"/>
      <c r="B625" s="346"/>
      <c r="C625" s="346"/>
      <c r="D625" s="346"/>
      <c r="E625" s="346"/>
      <c r="F625" s="346"/>
      <c r="G625" s="346"/>
      <c r="H625" s="346"/>
      <c r="I625" s="346"/>
      <c r="J625" s="346"/>
      <c r="K625" s="346"/>
      <c r="L625" s="346"/>
      <c r="M625" s="346"/>
      <c r="N625" s="346"/>
      <c r="O625" s="346"/>
      <c r="P625" s="346"/>
      <c r="Q625" s="346"/>
      <c r="R625" s="346"/>
      <c r="S625" s="346"/>
      <c r="T625" s="346"/>
      <c r="U625" s="346"/>
      <c r="V625" s="346"/>
      <c r="W625" s="346"/>
      <c r="X625" s="346"/>
    </row>
    <row r="626" spans="1:24" ht="13.8">
      <c r="A626" s="346"/>
      <c r="B626" s="346"/>
      <c r="C626" s="346"/>
      <c r="D626" s="346"/>
      <c r="E626" s="346"/>
      <c r="F626" s="346"/>
      <c r="G626" s="346"/>
      <c r="H626" s="346"/>
      <c r="I626" s="346"/>
      <c r="J626" s="346"/>
      <c r="K626" s="346"/>
      <c r="L626" s="346"/>
      <c r="M626" s="346"/>
      <c r="N626" s="346"/>
      <c r="O626" s="346"/>
      <c r="P626" s="346"/>
      <c r="Q626" s="346"/>
      <c r="R626" s="346"/>
      <c r="S626" s="346"/>
      <c r="T626" s="346"/>
      <c r="U626" s="346"/>
      <c r="V626" s="346"/>
      <c r="W626" s="346"/>
      <c r="X626" s="346"/>
    </row>
    <row r="627" spans="1:24" ht="13.8">
      <c r="A627" s="346"/>
      <c r="B627" s="346"/>
      <c r="C627" s="346"/>
      <c r="D627" s="346"/>
      <c r="E627" s="346"/>
      <c r="F627" s="346"/>
      <c r="G627" s="346"/>
      <c r="H627" s="346"/>
      <c r="I627" s="346"/>
      <c r="J627" s="346"/>
      <c r="K627" s="346"/>
      <c r="L627" s="346"/>
      <c r="M627" s="346"/>
      <c r="N627" s="346"/>
      <c r="O627" s="346"/>
      <c r="P627" s="346"/>
      <c r="Q627" s="346"/>
      <c r="R627" s="346"/>
      <c r="S627" s="346"/>
      <c r="T627" s="346"/>
      <c r="U627" s="346"/>
      <c r="V627" s="346"/>
      <c r="W627" s="346"/>
      <c r="X627" s="346"/>
    </row>
    <row r="628" spans="1:24" ht="13.8">
      <c r="A628" s="346"/>
      <c r="B628" s="346"/>
      <c r="C628" s="346"/>
      <c r="D628" s="346"/>
      <c r="E628" s="346"/>
      <c r="F628" s="346"/>
      <c r="G628" s="346"/>
      <c r="H628" s="346"/>
      <c r="I628" s="346"/>
      <c r="J628" s="346"/>
      <c r="K628" s="346"/>
      <c r="L628" s="346"/>
      <c r="M628" s="346"/>
      <c r="N628" s="346"/>
      <c r="O628" s="346"/>
      <c r="P628" s="346"/>
      <c r="Q628" s="346"/>
      <c r="R628" s="346"/>
      <c r="S628" s="346"/>
      <c r="T628" s="346"/>
      <c r="U628" s="346"/>
      <c r="V628" s="346"/>
      <c r="W628" s="346"/>
      <c r="X628" s="346"/>
    </row>
    <row r="629" spans="1:24" ht="13.8">
      <c r="A629" s="346"/>
      <c r="B629" s="346"/>
      <c r="C629" s="346"/>
      <c r="D629" s="346"/>
      <c r="E629" s="346"/>
      <c r="F629" s="346"/>
      <c r="G629" s="346"/>
      <c r="H629" s="346"/>
      <c r="I629" s="346"/>
      <c r="J629" s="346"/>
      <c r="K629" s="346"/>
      <c r="L629" s="346"/>
      <c r="M629" s="346"/>
      <c r="N629" s="346"/>
      <c r="O629" s="346"/>
      <c r="P629" s="346"/>
      <c r="Q629" s="346"/>
      <c r="R629" s="346"/>
      <c r="S629" s="346"/>
      <c r="T629" s="346"/>
      <c r="U629" s="346"/>
      <c r="V629" s="346"/>
      <c r="W629" s="346"/>
      <c r="X629" s="346"/>
    </row>
    <row r="630" spans="1:24" ht="13.8">
      <c r="A630" s="346"/>
      <c r="B630" s="346"/>
      <c r="C630" s="346"/>
      <c r="D630" s="346"/>
      <c r="E630" s="346"/>
      <c r="F630" s="346"/>
      <c r="G630" s="346"/>
      <c r="H630" s="346"/>
      <c r="I630" s="346"/>
      <c r="J630" s="346"/>
      <c r="K630" s="346"/>
      <c r="L630" s="346"/>
      <c r="M630" s="346"/>
      <c r="N630" s="346"/>
      <c r="O630" s="346"/>
      <c r="P630" s="346"/>
      <c r="Q630" s="346"/>
      <c r="R630" s="346"/>
      <c r="S630" s="346"/>
      <c r="T630" s="346"/>
      <c r="U630" s="346"/>
      <c r="V630" s="346"/>
      <c r="W630" s="346"/>
      <c r="X630" s="346"/>
    </row>
    <row r="631" spans="1:24" ht="13.8">
      <c r="A631" s="346"/>
      <c r="B631" s="346"/>
      <c r="C631" s="346"/>
      <c r="D631" s="346"/>
      <c r="E631" s="346"/>
      <c r="F631" s="346"/>
      <c r="G631" s="346"/>
      <c r="H631" s="346"/>
      <c r="I631" s="346"/>
      <c r="J631" s="346"/>
      <c r="K631" s="346"/>
      <c r="L631" s="346"/>
      <c r="M631" s="346"/>
      <c r="N631" s="346"/>
      <c r="O631" s="346"/>
      <c r="P631" s="346"/>
      <c r="Q631" s="346"/>
      <c r="R631" s="346"/>
      <c r="S631" s="346"/>
      <c r="T631" s="346"/>
      <c r="U631" s="346"/>
      <c r="V631" s="346"/>
      <c r="W631" s="346"/>
      <c r="X631" s="346"/>
    </row>
    <row r="632" spans="1:24" ht="13.8">
      <c r="A632" s="346"/>
      <c r="B632" s="346"/>
      <c r="C632" s="346"/>
      <c r="D632" s="346"/>
      <c r="E632" s="346"/>
      <c r="F632" s="346"/>
      <c r="G632" s="346"/>
      <c r="H632" s="346"/>
      <c r="I632" s="346"/>
      <c r="J632" s="346"/>
      <c r="K632" s="346"/>
      <c r="L632" s="346"/>
      <c r="M632" s="346"/>
      <c r="N632" s="346"/>
      <c r="O632" s="346"/>
      <c r="P632" s="346"/>
      <c r="Q632" s="346"/>
      <c r="R632" s="346"/>
      <c r="S632" s="346"/>
      <c r="T632" s="346"/>
      <c r="U632" s="346"/>
      <c r="V632" s="346"/>
      <c r="W632" s="346"/>
      <c r="X632" s="346"/>
    </row>
    <row r="633" spans="1:24" ht="13.8">
      <c r="A633" s="346"/>
      <c r="B633" s="346"/>
      <c r="C633" s="346"/>
      <c r="D633" s="346"/>
      <c r="E633" s="346"/>
      <c r="F633" s="346"/>
      <c r="G633" s="346"/>
      <c r="H633" s="346"/>
      <c r="I633" s="346"/>
      <c r="J633" s="346"/>
      <c r="K633" s="346"/>
      <c r="L633" s="346"/>
      <c r="M633" s="346"/>
      <c r="N633" s="346"/>
      <c r="O633" s="346"/>
      <c r="P633" s="346"/>
      <c r="Q633" s="346"/>
      <c r="R633" s="346"/>
      <c r="S633" s="346"/>
      <c r="T633" s="346"/>
      <c r="U633" s="346"/>
      <c r="V633" s="346"/>
      <c r="W633" s="346"/>
      <c r="X633" s="346"/>
    </row>
    <row r="634" spans="1:24" ht="13.8">
      <c r="A634" s="346"/>
      <c r="B634" s="346"/>
      <c r="C634" s="346"/>
      <c r="D634" s="346"/>
      <c r="E634" s="346"/>
      <c r="F634" s="346"/>
      <c r="G634" s="346"/>
      <c r="H634" s="346"/>
      <c r="I634" s="346"/>
      <c r="J634" s="346"/>
      <c r="K634" s="346"/>
      <c r="L634" s="346"/>
      <c r="M634" s="346"/>
      <c r="N634" s="346"/>
      <c r="O634" s="346"/>
      <c r="P634" s="346"/>
      <c r="Q634" s="346"/>
      <c r="R634" s="346"/>
      <c r="S634" s="346"/>
      <c r="T634" s="346"/>
      <c r="U634" s="346"/>
      <c r="V634" s="346"/>
      <c r="W634" s="346"/>
      <c r="X634" s="346"/>
    </row>
    <row r="635" spans="1:24" ht="13.8">
      <c r="A635" s="346"/>
      <c r="B635" s="346"/>
      <c r="C635" s="346"/>
      <c r="D635" s="346"/>
      <c r="E635" s="346"/>
      <c r="F635" s="346"/>
      <c r="G635" s="346"/>
      <c r="H635" s="346"/>
      <c r="I635" s="346"/>
      <c r="J635" s="346"/>
      <c r="K635" s="346"/>
      <c r="L635" s="346"/>
      <c r="M635" s="346"/>
      <c r="N635" s="346"/>
      <c r="O635" s="346"/>
      <c r="P635" s="346"/>
      <c r="Q635" s="346"/>
      <c r="R635" s="346"/>
      <c r="S635" s="346"/>
      <c r="T635" s="346"/>
      <c r="U635" s="346"/>
      <c r="V635" s="346"/>
      <c r="W635" s="346"/>
      <c r="X635" s="346"/>
    </row>
    <row r="636" spans="1:24" ht="13.8">
      <c r="A636" s="346"/>
      <c r="B636" s="346"/>
      <c r="C636" s="346"/>
      <c r="D636" s="346"/>
      <c r="E636" s="346"/>
      <c r="F636" s="346"/>
      <c r="G636" s="346"/>
      <c r="H636" s="346"/>
      <c r="I636" s="346"/>
      <c r="J636" s="346"/>
      <c r="K636" s="346"/>
      <c r="L636" s="346"/>
      <c r="M636" s="346"/>
      <c r="N636" s="346"/>
      <c r="O636" s="346"/>
      <c r="P636" s="346"/>
      <c r="Q636" s="346"/>
      <c r="R636" s="346"/>
      <c r="S636" s="346"/>
      <c r="T636" s="346"/>
      <c r="U636" s="346"/>
      <c r="V636" s="346"/>
      <c r="W636" s="346"/>
      <c r="X636" s="346"/>
    </row>
    <row r="637" spans="1:24" ht="13.8">
      <c r="A637" s="346"/>
      <c r="B637" s="346"/>
      <c r="C637" s="346"/>
      <c r="D637" s="346"/>
      <c r="E637" s="346"/>
      <c r="F637" s="346"/>
      <c r="G637" s="346"/>
      <c r="H637" s="346"/>
      <c r="I637" s="346"/>
      <c r="J637" s="346"/>
      <c r="K637" s="346"/>
      <c r="L637" s="346"/>
      <c r="M637" s="346"/>
      <c r="N637" s="346"/>
      <c r="O637" s="346"/>
      <c r="P637" s="346"/>
      <c r="Q637" s="346"/>
      <c r="R637" s="346"/>
      <c r="S637" s="346"/>
      <c r="T637" s="346"/>
      <c r="U637" s="346"/>
      <c r="V637" s="346"/>
      <c r="W637" s="346"/>
      <c r="X637" s="346"/>
    </row>
    <row r="638" spans="1:24" ht="13.8">
      <c r="A638" s="346"/>
      <c r="B638" s="346"/>
      <c r="C638" s="346"/>
      <c r="D638" s="346"/>
      <c r="E638" s="346"/>
      <c r="F638" s="346"/>
      <c r="G638" s="346"/>
      <c r="H638" s="346"/>
      <c r="I638" s="346"/>
      <c r="J638" s="346"/>
      <c r="K638" s="346"/>
      <c r="L638" s="346"/>
      <c r="M638" s="346"/>
      <c r="N638" s="346"/>
      <c r="O638" s="346"/>
      <c r="P638" s="346"/>
      <c r="Q638" s="346"/>
      <c r="R638" s="346"/>
      <c r="S638" s="346"/>
      <c r="T638" s="346"/>
      <c r="U638" s="346"/>
      <c r="V638" s="346"/>
      <c r="W638" s="346"/>
      <c r="X638" s="346"/>
    </row>
    <row r="639" spans="1:24" ht="13.8">
      <c r="A639" s="346"/>
      <c r="B639" s="346"/>
      <c r="C639" s="346"/>
      <c r="D639" s="346"/>
      <c r="E639" s="346"/>
      <c r="F639" s="346"/>
      <c r="G639" s="346"/>
      <c r="H639" s="346"/>
      <c r="I639" s="346"/>
      <c r="J639" s="346"/>
      <c r="K639" s="346"/>
      <c r="L639" s="346"/>
      <c r="M639" s="346"/>
      <c r="N639" s="346"/>
      <c r="O639" s="346"/>
      <c r="P639" s="346"/>
      <c r="Q639" s="346"/>
      <c r="R639" s="346"/>
      <c r="S639" s="346"/>
      <c r="T639" s="346"/>
      <c r="U639" s="346"/>
      <c r="V639" s="346"/>
      <c r="W639" s="346"/>
      <c r="X639" s="346"/>
    </row>
    <row r="640" spans="1:24" ht="13.8">
      <c r="A640" s="346"/>
      <c r="B640" s="346"/>
      <c r="C640" s="346"/>
      <c r="D640" s="346"/>
      <c r="E640" s="346"/>
      <c r="F640" s="346"/>
      <c r="G640" s="346"/>
      <c r="H640" s="346"/>
      <c r="I640" s="346"/>
      <c r="J640" s="346"/>
      <c r="K640" s="346"/>
      <c r="L640" s="346"/>
      <c r="M640" s="346"/>
      <c r="N640" s="346"/>
      <c r="O640" s="346"/>
      <c r="P640" s="346"/>
      <c r="Q640" s="346"/>
      <c r="R640" s="346"/>
      <c r="S640" s="346"/>
      <c r="T640" s="346"/>
      <c r="U640" s="346"/>
      <c r="V640" s="346"/>
      <c r="W640" s="346"/>
      <c r="X640" s="346"/>
    </row>
    <row r="641" spans="1:24" ht="13.8">
      <c r="A641" s="346"/>
      <c r="B641" s="346"/>
      <c r="C641" s="346"/>
      <c r="D641" s="346"/>
      <c r="E641" s="346"/>
      <c r="F641" s="346"/>
      <c r="G641" s="346"/>
      <c r="H641" s="346"/>
      <c r="I641" s="346"/>
      <c r="J641" s="346"/>
      <c r="K641" s="346"/>
      <c r="L641" s="346"/>
      <c r="M641" s="346"/>
      <c r="N641" s="346"/>
      <c r="O641" s="346"/>
      <c r="P641" s="346"/>
      <c r="Q641" s="346"/>
      <c r="R641" s="346"/>
      <c r="S641" s="346"/>
      <c r="T641" s="346"/>
      <c r="U641" s="346"/>
      <c r="V641" s="346"/>
      <c r="W641" s="346"/>
      <c r="X641" s="346"/>
    </row>
    <row r="642" spans="1:24" ht="13.8">
      <c r="A642" s="346"/>
      <c r="B642" s="346"/>
      <c r="C642" s="346"/>
      <c r="D642" s="346"/>
      <c r="E642" s="346"/>
      <c r="F642" s="346"/>
      <c r="G642" s="346"/>
      <c r="H642" s="346"/>
      <c r="I642" s="346"/>
      <c r="J642" s="346"/>
      <c r="K642" s="346"/>
      <c r="L642" s="346"/>
      <c r="M642" s="346"/>
      <c r="N642" s="346"/>
      <c r="O642" s="346"/>
      <c r="P642" s="346"/>
      <c r="Q642" s="346"/>
      <c r="R642" s="346"/>
      <c r="S642" s="346"/>
      <c r="T642" s="346"/>
      <c r="U642" s="346"/>
      <c r="V642" s="346"/>
      <c r="W642" s="346"/>
      <c r="X642" s="346"/>
    </row>
    <row r="643" spans="1:24" ht="13.8">
      <c r="A643" s="346"/>
      <c r="B643" s="346"/>
      <c r="C643" s="346"/>
      <c r="D643" s="346"/>
      <c r="E643" s="346"/>
      <c r="F643" s="346"/>
      <c r="G643" s="346"/>
      <c r="H643" s="346"/>
      <c r="I643" s="346"/>
      <c r="J643" s="346"/>
      <c r="K643" s="346"/>
      <c r="L643" s="346"/>
      <c r="M643" s="346"/>
      <c r="N643" s="346"/>
      <c r="O643" s="346"/>
      <c r="P643" s="346"/>
      <c r="Q643" s="346"/>
      <c r="R643" s="346"/>
      <c r="S643" s="346"/>
      <c r="T643" s="346"/>
      <c r="U643" s="346"/>
      <c r="V643" s="346"/>
      <c r="W643" s="346"/>
      <c r="X643" s="346"/>
    </row>
    <row r="644" spans="1:24" ht="13.8">
      <c r="A644" s="346"/>
      <c r="B644" s="346"/>
      <c r="C644" s="346"/>
      <c r="D644" s="346"/>
      <c r="E644" s="346"/>
      <c r="F644" s="346"/>
      <c r="G644" s="346"/>
      <c r="H644" s="346"/>
      <c r="I644" s="346"/>
      <c r="J644" s="346"/>
      <c r="K644" s="346"/>
      <c r="L644" s="346"/>
      <c r="M644" s="346"/>
      <c r="N644" s="346"/>
      <c r="O644" s="346"/>
      <c r="P644" s="346"/>
      <c r="Q644" s="346"/>
      <c r="R644" s="346"/>
      <c r="S644" s="346"/>
      <c r="T644" s="346"/>
      <c r="U644" s="346"/>
      <c r="V644" s="346"/>
      <c r="W644" s="346"/>
      <c r="X644" s="346"/>
    </row>
    <row r="645" spans="1:24" ht="13.8">
      <c r="A645" s="346"/>
      <c r="B645" s="346"/>
      <c r="C645" s="346"/>
      <c r="D645" s="346"/>
      <c r="E645" s="346"/>
      <c r="F645" s="346"/>
      <c r="G645" s="346"/>
      <c r="H645" s="346"/>
      <c r="I645" s="346"/>
      <c r="J645" s="346"/>
      <c r="K645" s="346"/>
      <c r="L645" s="346"/>
      <c r="M645" s="346"/>
      <c r="N645" s="346"/>
      <c r="O645" s="346"/>
      <c r="P645" s="346"/>
      <c r="Q645" s="346"/>
      <c r="R645" s="346"/>
      <c r="S645" s="346"/>
      <c r="T645" s="346"/>
      <c r="U645" s="346"/>
      <c r="V645" s="346"/>
      <c r="W645" s="346"/>
      <c r="X645" s="346"/>
    </row>
    <row r="646" spans="1:24" ht="13.8">
      <c r="A646" s="346"/>
      <c r="B646" s="346"/>
      <c r="C646" s="346"/>
      <c r="D646" s="346"/>
      <c r="E646" s="346"/>
      <c r="F646" s="346"/>
      <c r="G646" s="346"/>
      <c r="H646" s="346"/>
      <c r="I646" s="346"/>
      <c r="J646" s="346"/>
      <c r="K646" s="346"/>
      <c r="L646" s="346"/>
      <c r="M646" s="346"/>
      <c r="N646" s="346"/>
      <c r="O646" s="346"/>
      <c r="P646" s="346"/>
      <c r="Q646" s="346"/>
      <c r="R646" s="346"/>
      <c r="S646" s="346"/>
      <c r="T646" s="346"/>
      <c r="U646" s="346"/>
      <c r="V646" s="346"/>
      <c r="W646" s="346"/>
      <c r="X646" s="346"/>
    </row>
    <row r="647" spans="1:24" ht="13.8">
      <c r="A647" s="346"/>
      <c r="B647" s="346"/>
      <c r="C647" s="346"/>
      <c r="D647" s="346"/>
      <c r="E647" s="346"/>
      <c r="F647" s="346"/>
      <c r="G647" s="346"/>
      <c r="H647" s="346"/>
      <c r="I647" s="346"/>
      <c r="J647" s="346"/>
      <c r="K647" s="346"/>
      <c r="L647" s="346"/>
      <c r="M647" s="346"/>
      <c r="N647" s="346"/>
      <c r="O647" s="346"/>
      <c r="P647" s="346"/>
      <c r="Q647" s="346"/>
      <c r="R647" s="346"/>
      <c r="S647" s="346"/>
      <c r="T647" s="346"/>
      <c r="U647" s="346"/>
      <c r="V647" s="346"/>
      <c r="W647" s="346"/>
      <c r="X647" s="346"/>
    </row>
    <row r="648" spans="1:24" ht="13.8">
      <c r="A648" s="346"/>
      <c r="B648" s="346"/>
      <c r="C648" s="346"/>
      <c r="D648" s="346"/>
      <c r="E648" s="346"/>
      <c r="F648" s="346"/>
      <c r="G648" s="346"/>
      <c r="H648" s="346"/>
      <c r="I648" s="346"/>
      <c r="J648" s="346"/>
      <c r="K648" s="346"/>
      <c r="L648" s="346"/>
      <c r="M648" s="346"/>
      <c r="N648" s="346"/>
      <c r="O648" s="346"/>
      <c r="P648" s="346"/>
      <c r="Q648" s="346"/>
      <c r="R648" s="346"/>
      <c r="S648" s="346"/>
      <c r="T648" s="346"/>
      <c r="U648" s="346"/>
      <c r="V648" s="346"/>
      <c r="W648" s="346"/>
      <c r="X648" s="346"/>
    </row>
    <row r="649" spans="1:24" ht="13.8">
      <c r="A649" s="346"/>
      <c r="B649" s="346"/>
      <c r="C649" s="346"/>
      <c r="D649" s="346"/>
      <c r="E649" s="346"/>
      <c r="F649" s="346"/>
      <c r="G649" s="346"/>
      <c r="H649" s="346"/>
      <c r="I649" s="346"/>
      <c r="J649" s="346"/>
      <c r="K649" s="346"/>
      <c r="L649" s="346"/>
      <c r="M649" s="346"/>
      <c r="N649" s="346"/>
      <c r="O649" s="346"/>
      <c r="P649" s="346"/>
      <c r="Q649" s="346"/>
      <c r="R649" s="346"/>
      <c r="S649" s="346"/>
      <c r="T649" s="346"/>
      <c r="U649" s="346"/>
      <c r="V649" s="346"/>
      <c r="W649" s="346"/>
      <c r="X649" s="346"/>
    </row>
    <row r="650" spans="1:24" ht="13.8">
      <c r="A650" s="346"/>
      <c r="B650" s="346"/>
      <c r="C650" s="346"/>
      <c r="D650" s="346"/>
      <c r="E650" s="346"/>
      <c r="F650" s="346"/>
      <c r="G650" s="346"/>
      <c r="H650" s="346"/>
      <c r="I650" s="346"/>
      <c r="J650" s="346"/>
      <c r="K650" s="346"/>
      <c r="L650" s="346"/>
      <c r="M650" s="346"/>
      <c r="N650" s="346"/>
      <c r="O650" s="346"/>
      <c r="P650" s="346"/>
      <c r="Q650" s="346"/>
      <c r="R650" s="346"/>
      <c r="S650" s="346"/>
      <c r="T650" s="346"/>
      <c r="U650" s="346"/>
      <c r="V650" s="346"/>
      <c r="W650" s="346"/>
      <c r="X650" s="346"/>
    </row>
    <row r="651" spans="1:24" ht="13.8">
      <c r="A651" s="346"/>
      <c r="B651" s="346"/>
      <c r="C651" s="346"/>
      <c r="D651" s="346"/>
      <c r="E651" s="346"/>
      <c r="F651" s="346"/>
      <c r="G651" s="346"/>
      <c r="H651" s="346"/>
      <c r="I651" s="346"/>
      <c r="J651" s="346"/>
      <c r="K651" s="346"/>
      <c r="L651" s="346"/>
      <c r="M651" s="346"/>
      <c r="N651" s="346"/>
      <c r="O651" s="346"/>
      <c r="P651" s="346"/>
      <c r="Q651" s="346"/>
      <c r="R651" s="346"/>
      <c r="S651" s="346"/>
      <c r="T651" s="346"/>
      <c r="U651" s="346"/>
      <c r="V651" s="346"/>
      <c r="W651" s="346"/>
      <c r="X651" s="346"/>
    </row>
    <row r="652" spans="1:24" ht="13.8">
      <c r="A652" s="346"/>
      <c r="B652" s="346"/>
      <c r="C652" s="346"/>
      <c r="D652" s="346"/>
      <c r="E652" s="346"/>
      <c r="F652" s="346"/>
      <c r="G652" s="346"/>
      <c r="H652" s="346"/>
      <c r="I652" s="346"/>
      <c r="J652" s="346"/>
      <c r="K652" s="346"/>
      <c r="L652" s="346"/>
      <c r="M652" s="346"/>
      <c r="N652" s="346"/>
      <c r="O652" s="346"/>
      <c r="P652" s="346"/>
      <c r="Q652" s="346"/>
      <c r="R652" s="346"/>
      <c r="S652" s="346"/>
      <c r="T652" s="346"/>
      <c r="U652" s="346"/>
      <c r="V652" s="346"/>
      <c r="W652" s="346"/>
      <c r="X652" s="346"/>
    </row>
    <row r="653" spans="1:24" ht="13.8">
      <c r="A653" s="346"/>
      <c r="B653" s="346"/>
      <c r="C653" s="346"/>
      <c r="D653" s="346"/>
      <c r="E653" s="346"/>
      <c r="F653" s="346"/>
      <c r="G653" s="346"/>
      <c r="H653" s="346"/>
      <c r="I653" s="346"/>
      <c r="J653" s="346"/>
      <c r="K653" s="346"/>
      <c r="L653" s="346"/>
      <c r="M653" s="346"/>
      <c r="N653" s="346"/>
      <c r="O653" s="346"/>
      <c r="P653" s="346"/>
      <c r="Q653" s="346"/>
      <c r="R653" s="346"/>
      <c r="S653" s="346"/>
      <c r="T653" s="346"/>
      <c r="U653" s="346"/>
      <c r="V653" s="346"/>
      <c r="W653" s="346"/>
      <c r="X653" s="346"/>
    </row>
    <row r="654" spans="1:24" ht="13.8">
      <c r="A654" s="346"/>
      <c r="B654" s="346"/>
      <c r="C654" s="346"/>
      <c r="D654" s="346"/>
      <c r="E654" s="346"/>
      <c r="F654" s="346"/>
      <c r="G654" s="346"/>
      <c r="H654" s="346"/>
      <c r="I654" s="346"/>
      <c r="J654" s="346"/>
      <c r="K654" s="346"/>
      <c r="L654" s="346"/>
      <c r="M654" s="346"/>
      <c r="N654" s="346"/>
      <c r="O654" s="346"/>
      <c r="P654" s="346"/>
      <c r="Q654" s="346"/>
      <c r="R654" s="346"/>
      <c r="S654" s="346"/>
      <c r="T654" s="346"/>
      <c r="U654" s="346"/>
      <c r="V654" s="346"/>
      <c r="W654" s="346"/>
      <c r="X654" s="346"/>
    </row>
    <row r="655" spans="1:24" ht="13.8">
      <c r="A655" s="346"/>
      <c r="B655" s="346"/>
      <c r="C655" s="346"/>
      <c r="D655" s="346"/>
      <c r="E655" s="346"/>
      <c r="F655" s="346"/>
      <c r="G655" s="346"/>
      <c r="H655" s="346"/>
      <c r="I655" s="346"/>
      <c r="J655" s="346"/>
      <c r="K655" s="346"/>
      <c r="L655" s="346"/>
      <c r="M655" s="346"/>
      <c r="N655" s="346"/>
      <c r="O655" s="346"/>
      <c r="P655" s="346"/>
      <c r="Q655" s="346"/>
      <c r="R655" s="346"/>
      <c r="S655" s="346"/>
      <c r="T655" s="346"/>
      <c r="U655" s="346"/>
      <c r="V655" s="346"/>
      <c r="W655" s="346"/>
      <c r="X655" s="346"/>
    </row>
    <row r="656" spans="1:24" ht="13.8">
      <c r="A656" s="346"/>
      <c r="B656" s="346"/>
      <c r="C656" s="346"/>
      <c r="D656" s="346"/>
      <c r="E656" s="346"/>
      <c r="F656" s="346"/>
      <c r="G656" s="346"/>
      <c r="H656" s="346"/>
      <c r="I656" s="346"/>
      <c r="J656" s="346"/>
      <c r="K656" s="346"/>
      <c r="L656" s="346"/>
      <c r="M656" s="346"/>
      <c r="N656" s="346"/>
      <c r="O656" s="346"/>
      <c r="P656" s="346"/>
      <c r="Q656" s="346"/>
      <c r="R656" s="346"/>
      <c r="S656" s="346"/>
      <c r="T656" s="346"/>
      <c r="U656" s="346"/>
      <c r="V656" s="346"/>
      <c r="W656" s="346"/>
      <c r="X656" s="346"/>
    </row>
    <row r="657" spans="1:24" ht="13.8">
      <c r="A657" s="346"/>
      <c r="B657" s="346"/>
      <c r="C657" s="346"/>
      <c r="D657" s="346"/>
      <c r="E657" s="346"/>
      <c r="F657" s="346"/>
      <c r="G657" s="346"/>
      <c r="H657" s="346"/>
      <c r="I657" s="346"/>
      <c r="J657" s="346"/>
      <c r="K657" s="346"/>
      <c r="L657" s="346"/>
      <c r="M657" s="346"/>
      <c r="N657" s="346"/>
      <c r="O657" s="346"/>
      <c r="P657" s="346"/>
      <c r="Q657" s="346"/>
      <c r="R657" s="346"/>
      <c r="S657" s="346"/>
      <c r="T657" s="346"/>
      <c r="U657" s="346"/>
      <c r="V657" s="346"/>
      <c r="W657" s="346"/>
      <c r="X657" s="346"/>
    </row>
    <row r="658" spans="1:24" ht="13.8">
      <c r="A658" s="346"/>
      <c r="B658" s="346"/>
      <c r="C658" s="346"/>
      <c r="D658" s="346"/>
      <c r="E658" s="346"/>
      <c r="F658" s="346"/>
      <c r="G658" s="346"/>
      <c r="H658" s="346"/>
      <c r="I658" s="346"/>
      <c r="J658" s="346"/>
      <c r="K658" s="346"/>
      <c r="L658" s="346"/>
      <c r="M658" s="346"/>
      <c r="N658" s="346"/>
      <c r="O658" s="346"/>
      <c r="P658" s="346"/>
      <c r="Q658" s="346"/>
      <c r="R658" s="346"/>
      <c r="S658" s="346"/>
      <c r="T658" s="346"/>
      <c r="U658" s="346"/>
      <c r="V658" s="346"/>
      <c r="W658" s="346"/>
      <c r="X658" s="346"/>
    </row>
    <row r="659" spans="1:24" ht="13.8">
      <c r="A659" s="346"/>
      <c r="B659" s="346"/>
      <c r="C659" s="346"/>
      <c r="D659" s="346"/>
      <c r="E659" s="346"/>
      <c r="F659" s="346"/>
      <c r="G659" s="346"/>
      <c r="H659" s="346"/>
      <c r="I659" s="346"/>
      <c r="J659" s="346"/>
      <c r="K659" s="346"/>
      <c r="L659" s="346"/>
      <c r="M659" s="346"/>
      <c r="N659" s="346"/>
      <c r="O659" s="346"/>
      <c r="P659" s="346"/>
      <c r="Q659" s="346"/>
      <c r="R659" s="346"/>
      <c r="S659" s="346"/>
      <c r="T659" s="346"/>
      <c r="U659" s="346"/>
      <c r="V659" s="346"/>
      <c r="W659" s="346"/>
      <c r="X659" s="346"/>
    </row>
    <row r="660" spans="1:24" ht="13.8">
      <c r="A660" s="346"/>
      <c r="B660" s="346"/>
      <c r="C660" s="346"/>
      <c r="D660" s="346"/>
      <c r="E660" s="346"/>
      <c r="F660" s="346"/>
      <c r="G660" s="346"/>
      <c r="H660" s="346"/>
      <c r="I660" s="346"/>
      <c r="J660" s="346"/>
      <c r="K660" s="346"/>
      <c r="L660" s="346"/>
      <c r="M660" s="346"/>
      <c r="N660" s="346"/>
      <c r="O660" s="346"/>
      <c r="P660" s="346"/>
      <c r="Q660" s="346"/>
      <c r="R660" s="346"/>
      <c r="S660" s="346"/>
      <c r="T660" s="346"/>
      <c r="U660" s="346"/>
      <c r="V660" s="346"/>
      <c r="W660" s="346"/>
      <c r="X660" s="346"/>
    </row>
    <row r="661" spans="1:24" ht="13.8">
      <c r="A661" s="346"/>
      <c r="B661" s="346"/>
      <c r="C661" s="346"/>
      <c r="D661" s="346"/>
      <c r="E661" s="346"/>
      <c r="F661" s="346"/>
      <c r="G661" s="346"/>
      <c r="H661" s="346"/>
      <c r="I661" s="346"/>
      <c r="J661" s="346"/>
      <c r="K661" s="346"/>
      <c r="L661" s="346"/>
      <c r="M661" s="346"/>
      <c r="N661" s="346"/>
      <c r="O661" s="346"/>
      <c r="P661" s="346"/>
      <c r="Q661" s="346"/>
      <c r="R661" s="346"/>
      <c r="S661" s="346"/>
      <c r="T661" s="346"/>
      <c r="U661" s="346"/>
      <c r="V661" s="346"/>
      <c r="W661" s="346"/>
      <c r="X661" s="346"/>
    </row>
    <row r="662" spans="1:24" ht="13.8">
      <c r="A662" s="346"/>
      <c r="B662" s="346"/>
      <c r="C662" s="346"/>
      <c r="D662" s="346"/>
      <c r="E662" s="346"/>
      <c r="F662" s="346"/>
      <c r="G662" s="346"/>
      <c r="H662" s="346"/>
      <c r="I662" s="346"/>
      <c r="J662" s="346"/>
      <c r="K662" s="346"/>
      <c r="L662" s="346"/>
      <c r="M662" s="346"/>
      <c r="N662" s="346"/>
      <c r="O662" s="346"/>
      <c r="P662" s="346"/>
      <c r="Q662" s="346"/>
      <c r="R662" s="346"/>
      <c r="S662" s="346"/>
      <c r="T662" s="346"/>
      <c r="U662" s="346"/>
      <c r="V662" s="346"/>
      <c r="W662" s="346"/>
      <c r="X662" s="346"/>
    </row>
    <row r="663" spans="1:24" ht="13.8">
      <c r="A663" s="346"/>
      <c r="B663" s="346"/>
      <c r="C663" s="346"/>
      <c r="D663" s="346"/>
      <c r="E663" s="346"/>
      <c r="F663" s="346"/>
      <c r="G663" s="346"/>
      <c r="H663" s="346"/>
      <c r="I663" s="346"/>
      <c r="J663" s="346"/>
      <c r="K663" s="346"/>
      <c r="L663" s="346"/>
      <c r="M663" s="346"/>
      <c r="N663" s="346"/>
      <c r="O663" s="346"/>
      <c r="P663" s="346"/>
      <c r="Q663" s="346"/>
      <c r="R663" s="346"/>
      <c r="S663" s="346"/>
      <c r="T663" s="346"/>
      <c r="U663" s="346"/>
      <c r="V663" s="346"/>
      <c r="W663" s="346"/>
      <c r="X663" s="346"/>
    </row>
    <row r="664" spans="1:24" ht="13.8">
      <c r="A664" s="346"/>
      <c r="B664" s="346"/>
      <c r="C664" s="346"/>
      <c r="D664" s="346"/>
      <c r="E664" s="346"/>
      <c r="F664" s="346"/>
      <c r="G664" s="346"/>
      <c r="H664" s="346"/>
      <c r="I664" s="346"/>
      <c r="J664" s="346"/>
      <c r="K664" s="346"/>
      <c r="L664" s="346"/>
      <c r="M664" s="346"/>
      <c r="N664" s="346"/>
      <c r="O664" s="346"/>
      <c r="P664" s="346"/>
      <c r="Q664" s="346"/>
      <c r="R664" s="346"/>
      <c r="S664" s="346"/>
      <c r="T664" s="346"/>
      <c r="U664" s="346"/>
      <c r="V664" s="346"/>
      <c r="W664" s="346"/>
      <c r="X664" s="346"/>
    </row>
    <row r="665" spans="1:24" ht="13.8">
      <c r="A665" s="346"/>
      <c r="B665" s="346"/>
      <c r="C665" s="346"/>
      <c r="D665" s="346"/>
      <c r="E665" s="346"/>
      <c r="F665" s="346"/>
      <c r="G665" s="346"/>
      <c r="H665" s="346"/>
      <c r="I665" s="346"/>
      <c r="J665" s="346"/>
      <c r="K665" s="346"/>
      <c r="L665" s="346"/>
      <c r="M665" s="346"/>
      <c r="N665" s="346"/>
      <c r="O665" s="346"/>
      <c r="P665" s="346"/>
      <c r="Q665" s="346"/>
      <c r="R665" s="346"/>
      <c r="S665" s="346"/>
      <c r="T665" s="346"/>
      <c r="U665" s="346"/>
      <c r="V665" s="346"/>
      <c r="W665" s="346"/>
      <c r="X665" s="346"/>
    </row>
    <row r="666" spans="1:24" ht="13.8">
      <c r="A666" s="346"/>
      <c r="B666" s="346"/>
      <c r="C666" s="346"/>
      <c r="D666" s="346"/>
      <c r="E666" s="346"/>
      <c r="F666" s="346"/>
      <c r="G666" s="346"/>
      <c r="H666" s="346"/>
      <c r="I666" s="346"/>
      <c r="J666" s="346"/>
      <c r="K666" s="346"/>
      <c r="L666" s="346"/>
      <c r="M666" s="346"/>
      <c r="N666" s="346"/>
      <c r="O666" s="346"/>
      <c r="P666" s="346"/>
      <c r="Q666" s="346"/>
      <c r="R666" s="346"/>
      <c r="S666" s="346"/>
      <c r="T666" s="346"/>
      <c r="U666" s="346"/>
      <c r="V666" s="346"/>
      <c r="W666" s="346"/>
      <c r="X666" s="346"/>
    </row>
    <row r="667" spans="1:24" ht="13.8">
      <c r="A667" s="346"/>
      <c r="B667" s="346"/>
      <c r="C667" s="346"/>
      <c r="D667" s="346"/>
      <c r="E667" s="346"/>
      <c r="F667" s="346"/>
      <c r="G667" s="346"/>
      <c r="H667" s="346"/>
      <c r="I667" s="346"/>
      <c r="J667" s="346"/>
      <c r="K667" s="346"/>
      <c r="L667" s="346"/>
      <c r="M667" s="346"/>
      <c r="N667" s="346"/>
      <c r="O667" s="346"/>
      <c r="P667" s="346"/>
      <c r="Q667" s="346"/>
      <c r="R667" s="346"/>
      <c r="S667" s="346"/>
      <c r="T667" s="346"/>
      <c r="U667" s="346"/>
      <c r="V667" s="346"/>
      <c r="W667" s="346"/>
      <c r="X667" s="346"/>
    </row>
    <row r="668" spans="1:24" ht="13.8">
      <c r="A668" s="346"/>
      <c r="B668" s="346"/>
      <c r="C668" s="346"/>
      <c r="D668" s="346"/>
      <c r="E668" s="346"/>
      <c r="F668" s="346"/>
      <c r="G668" s="346"/>
      <c r="H668" s="346"/>
      <c r="I668" s="346"/>
      <c r="J668" s="346"/>
      <c r="K668" s="346"/>
      <c r="L668" s="346"/>
      <c r="M668" s="346"/>
      <c r="N668" s="346"/>
      <c r="O668" s="346"/>
      <c r="P668" s="346"/>
      <c r="Q668" s="346"/>
      <c r="R668" s="346"/>
      <c r="S668" s="346"/>
      <c r="T668" s="346"/>
      <c r="U668" s="346"/>
      <c r="V668" s="346"/>
      <c r="W668" s="346"/>
      <c r="X668" s="346"/>
    </row>
    <row r="669" spans="1:24" ht="13.8">
      <c r="A669" s="346"/>
      <c r="B669" s="346"/>
      <c r="C669" s="346"/>
      <c r="D669" s="346"/>
      <c r="E669" s="346"/>
      <c r="F669" s="346"/>
      <c r="G669" s="346"/>
      <c r="H669" s="346"/>
      <c r="I669" s="346"/>
      <c r="J669" s="346"/>
      <c r="K669" s="346"/>
      <c r="L669" s="346"/>
      <c r="M669" s="346"/>
      <c r="N669" s="346"/>
      <c r="O669" s="346"/>
      <c r="P669" s="346"/>
      <c r="Q669" s="346"/>
      <c r="R669" s="346"/>
      <c r="S669" s="346"/>
      <c r="T669" s="346"/>
      <c r="U669" s="346"/>
      <c r="V669" s="346"/>
      <c r="W669" s="346"/>
      <c r="X669" s="346"/>
    </row>
    <row r="670" spans="1:24" ht="13.8">
      <c r="A670" s="346"/>
      <c r="B670" s="346"/>
      <c r="C670" s="346"/>
      <c r="D670" s="346"/>
      <c r="E670" s="346"/>
      <c r="F670" s="346"/>
      <c r="G670" s="346"/>
      <c r="H670" s="346"/>
      <c r="I670" s="346"/>
      <c r="J670" s="346"/>
      <c r="K670" s="346"/>
      <c r="L670" s="346"/>
      <c r="M670" s="346"/>
      <c r="N670" s="346"/>
      <c r="O670" s="346"/>
      <c r="P670" s="346"/>
      <c r="Q670" s="346"/>
      <c r="R670" s="346"/>
      <c r="S670" s="346"/>
      <c r="T670" s="346"/>
      <c r="U670" s="346"/>
      <c r="V670" s="346"/>
      <c r="W670" s="346"/>
      <c r="X670" s="346"/>
    </row>
    <row r="671" spans="1:24" ht="13.8">
      <c r="A671" s="346"/>
      <c r="B671" s="346"/>
      <c r="C671" s="346"/>
      <c r="D671" s="346"/>
      <c r="E671" s="346"/>
      <c r="F671" s="346"/>
      <c r="G671" s="346"/>
      <c r="H671" s="346"/>
      <c r="I671" s="346"/>
      <c r="J671" s="346"/>
      <c r="K671" s="346"/>
      <c r="L671" s="346"/>
      <c r="M671" s="346"/>
      <c r="N671" s="346"/>
      <c r="O671" s="346"/>
      <c r="P671" s="346"/>
      <c r="Q671" s="346"/>
      <c r="R671" s="346"/>
      <c r="S671" s="346"/>
      <c r="T671" s="346"/>
      <c r="U671" s="346"/>
      <c r="V671" s="346"/>
      <c r="W671" s="346"/>
      <c r="X671" s="346"/>
    </row>
    <row r="672" spans="1:24" ht="13.8">
      <c r="A672" s="346"/>
      <c r="B672" s="346"/>
      <c r="C672" s="346"/>
      <c r="D672" s="346"/>
      <c r="E672" s="346"/>
      <c r="F672" s="346"/>
      <c r="G672" s="346"/>
      <c r="H672" s="346"/>
      <c r="I672" s="346"/>
      <c r="J672" s="346"/>
      <c r="K672" s="346"/>
      <c r="L672" s="346"/>
      <c r="M672" s="346"/>
      <c r="N672" s="346"/>
      <c r="O672" s="346"/>
      <c r="P672" s="346"/>
      <c r="Q672" s="346"/>
      <c r="R672" s="346"/>
      <c r="S672" s="346"/>
      <c r="T672" s="346"/>
      <c r="U672" s="346"/>
      <c r="V672" s="346"/>
      <c r="W672" s="346"/>
      <c r="X672" s="346"/>
    </row>
    <row r="673" spans="1:24" ht="13.8">
      <c r="A673" s="346"/>
      <c r="B673" s="346"/>
      <c r="C673" s="346"/>
      <c r="D673" s="346"/>
      <c r="E673" s="346"/>
      <c r="F673" s="346"/>
      <c r="G673" s="346"/>
      <c r="H673" s="346"/>
      <c r="I673" s="346"/>
      <c r="J673" s="346"/>
      <c r="K673" s="346"/>
      <c r="L673" s="346"/>
      <c r="M673" s="346"/>
      <c r="N673" s="346"/>
      <c r="O673" s="346"/>
      <c r="P673" s="346"/>
      <c r="Q673" s="346"/>
      <c r="R673" s="346"/>
      <c r="S673" s="346"/>
      <c r="T673" s="346"/>
      <c r="U673" s="346"/>
      <c r="V673" s="346"/>
      <c r="W673" s="346"/>
      <c r="X673" s="346"/>
    </row>
    <row r="674" spans="1:24" ht="13.8">
      <c r="A674" s="346"/>
      <c r="B674" s="346"/>
      <c r="C674" s="346"/>
      <c r="D674" s="346"/>
      <c r="E674" s="346"/>
      <c r="F674" s="346"/>
      <c r="G674" s="346"/>
      <c r="H674" s="346"/>
      <c r="I674" s="346"/>
      <c r="J674" s="346"/>
      <c r="K674" s="346"/>
      <c r="L674" s="346"/>
      <c r="M674" s="346"/>
      <c r="N674" s="346"/>
      <c r="O674" s="346"/>
      <c r="P674" s="346"/>
      <c r="Q674" s="346"/>
      <c r="R674" s="346"/>
      <c r="S674" s="346"/>
      <c r="T674" s="346"/>
      <c r="U674" s="346"/>
      <c r="V674" s="346"/>
      <c r="W674" s="346"/>
      <c r="X674" s="346"/>
    </row>
    <row r="675" spans="1:24" ht="13.8">
      <c r="A675" s="346"/>
      <c r="B675" s="346"/>
      <c r="C675" s="346"/>
      <c r="D675" s="346"/>
      <c r="E675" s="346"/>
      <c r="F675" s="346"/>
      <c r="G675" s="346"/>
      <c r="H675" s="346"/>
      <c r="I675" s="346"/>
      <c r="J675" s="346"/>
      <c r="K675" s="346"/>
      <c r="L675" s="346"/>
      <c r="M675" s="346"/>
      <c r="N675" s="346"/>
      <c r="O675" s="346"/>
      <c r="P675" s="346"/>
      <c r="Q675" s="346"/>
      <c r="R675" s="346"/>
      <c r="S675" s="346"/>
      <c r="T675" s="346"/>
      <c r="U675" s="346"/>
      <c r="V675" s="346"/>
      <c r="W675" s="346"/>
      <c r="X675" s="346"/>
    </row>
    <row r="676" spans="1:24" ht="13.8">
      <c r="A676" s="346"/>
      <c r="B676" s="346"/>
      <c r="C676" s="346"/>
      <c r="D676" s="346"/>
      <c r="E676" s="346"/>
      <c r="F676" s="346"/>
      <c r="G676" s="346"/>
      <c r="H676" s="346"/>
      <c r="I676" s="346"/>
      <c r="J676" s="346"/>
      <c r="K676" s="346"/>
      <c r="L676" s="346"/>
      <c r="M676" s="346"/>
      <c r="N676" s="346"/>
      <c r="O676" s="346"/>
      <c r="P676" s="346"/>
      <c r="Q676" s="346"/>
      <c r="R676" s="346"/>
      <c r="S676" s="346"/>
      <c r="T676" s="346"/>
      <c r="U676" s="346"/>
      <c r="V676" s="346"/>
      <c r="W676" s="346"/>
      <c r="X676" s="346"/>
    </row>
    <row r="677" spans="1:24" ht="13.8">
      <c r="A677" s="346"/>
      <c r="B677" s="346"/>
      <c r="C677" s="346"/>
      <c r="D677" s="346"/>
      <c r="E677" s="346"/>
      <c r="F677" s="346"/>
      <c r="G677" s="346"/>
      <c r="H677" s="346"/>
      <c r="I677" s="346"/>
      <c r="J677" s="346"/>
      <c r="K677" s="346"/>
      <c r="L677" s="346"/>
      <c r="M677" s="346"/>
      <c r="N677" s="346"/>
      <c r="O677" s="346"/>
      <c r="P677" s="346"/>
      <c r="Q677" s="346"/>
      <c r="R677" s="346"/>
      <c r="S677" s="346"/>
      <c r="T677" s="346"/>
      <c r="U677" s="346"/>
      <c r="V677" s="346"/>
      <c r="W677" s="346"/>
      <c r="X677" s="346"/>
    </row>
    <row r="678" spans="1:24" ht="13.8">
      <c r="A678" s="346"/>
      <c r="B678" s="346"/>
      <c r="C678" s="346"/>
      <c r="D678" s="346"/>
      <c r="E678" s="346"/>
      <c r="F678" s="346"/>
      <c r="G678" s="346"/>
      <c r="H678" s="346"/>
      <c r="I678" s="346"/>
      <c r="J678" s="346"/>
      <c r="K678" s="346"/>
      <c r="L678" s="346"/>
      <c r="M678" s="346"/>
      <c r="N678" s="346"/>
      <c r="O678" s="346"/>
      <c r="P678" s="346"/>
      <c r="Q678" s="346"/>
      <c r="R678" s="346"/>
      <c r="S678" s="346"/>
      <c r="T678" s="346"/>
      <c r="U678" s="346"/>
      <c r="V678" s="346"/>
      <c r="W678" s="346"/>
      <c r="X678" s="346"/>
    </row>
    <row r="679" spans="1:24" ht="13.8">
      <c r="A679" s="346"/>
      <c r="B679" s="346"/>
      <c r="C679" s="346"/>
      <c r="D679" s="346"/>
      <c r="E679" s="346"/>
      <c r="F679" s="346"/>
      <c r="G679" s="346"/>
      <c r="H679" s="346"/>
      <c r="I679" s="346"/>
      <c r="J679" s="346"/>
      <c r="K679" s="346"/>
      <c r="L679" s="346"/>
      <c r="M679" s="346"/>
      <c r="N679" s="346"/>
      <c r="O679" s="346"/>
      <c r="P679" s="346"/>
      <c r="Q679" s="346"/>
      <c r="R679" s="346"/>
      <c r="S679" s="346"/>
      <c r="T679" s="346"/>
      <c r="U679" s="346"/>
      <c r="V679" s="346"/>
      <c r="W679" s="346"/>
      <c r="X679" s="346"/>
    </row>
    <row r="680" spans="1:24" ht="13.8">
      <c r="A680" s="346"/>
      <c r="B680" s="346"/>
      <c r="C680" s="346"/>
      <c r="D680" s="346"/>
      <c r="E680" s="346"/>
      <c r="F680" s="346"/>
      <c r="G680" s="346"/>
      <c r="H680" s="346"/>
      <c r="I680" s="346"/>
      <c r="J680" s="346"/>
      <c r="K680" s="346"/>
      <c r="L680" s="346"/>
      <c r="M680" s="346"/>
      <c r="N680" s="346"/>
      <c r="O680" s="346"/>
      <c r="P680" s="346"/>
      <c r="Q680" s="346"/>
      <c r="R680" s="346"/>
      <c r="S680" s="346"/>
      <c r="T680" s="346"/>
      <c r="U680" s="346"/>
      <c r="V680" s="346"/>
      <c r="W680" s="346"/>
      <c r="X680" s="346"/>
    </row>
    <row r="681" spans="1:24" ht="13.8">
      <c r="A681" s="346"/>
      <c r="B681" s="346"/>
      <c r="C681" s="346"/>
      <c r="D681" s="346"/>
      <c r="E681" s="346"/>
      <c r="F681" s="346"/>
      <c r="G681" s="346"/>
      <c r="H681" s="346"/>
      <c r="I681" s="346"/>
      <c r="J681" s="346"/>
      <c r="K681" s="346"/>
      <c r="L681" s="346"/>
      <c r="M681" s="346"/>
      <c r="N681" s="346"/>
      <c r="O681" s="346"/>
      <c r="P681" s="346"/>
      <c r="Q681" s="346"/>
      <c r="R681" s="346"/>
      <c r="S681" s="346"/>
      <c r="T681" s="346"/>
      <c r="U681" s="346"/>
      <c r="V681" s="346"/>
      <c r="W681" s="346"/>
      <c r="X681" s="346"/>
    </row>
    <row r="682" spans="1:24" ht="13.8">
      <c r="A682" s="346"/>
      <c r="B682" s="346"/>
      <c r="C682" s="346"/>
      <c r="D682" s="346"/>
      <c r="E682" s="346"/>
      <c r="F682" s="346"/>
      <c r="G682" s="346"/>
      <c r="H682" s="346"/>
      <c r="I682" s="346"/>
      <c r="J682" s="346"/>
      <c r="K682" s="346"/>
      <c r="L682" s="346"/>
      <c r="M682" s="346"/>
      <c r="N682" s="346"/>
      <c r="O682" s="346"/>
      <c r="P682" s="346"/>
      <c r="Q682" s="346"/>
      <c r="R682" s="346"/>
      <c r="S682" s="346"/>
      <c r="T682" s="346"/>
      <c r="U682" s="346"/>
      <c r="V682" s="346"/>
      <c r="W682" s="346"/>
      <c r="X682" s="346"/>
    </row>
    <row r="683" spans="1:24" ht="13.8">
      <c r="A683" s="346"/>
      <c r="B683" s="346"/>
      <c r="C683" s="346"/>
      <c r="D683" s="346"/>
      <c r="E683" s="346"/>
      <c r="F683" s="346"/>
      <c r="G683" s="346"/>
      <c r="H683" s="346"/>
      <c r="I683" s="346"/>
      <c r="J683" s="346"/>
      <c r="K683" s="346"/>
      <c r="L683" s="346"/>
      <c r="M683" s="346"/>
      <c r="N683" s="346"/>
      <c r="O683" s="346"/>
      <c r="P683" s="346"/>
      <c r="Q683" s="346"/>
      <c r="R683" s="346"/>
      <c r="S683" s="346"/>
      <c r="T683" s="346"/>
      <c r="U683" s="346"/>
      <c r="V683" s="346"/>
      <c r="W683" s="346"/>
      <c r="X683" s="346"/>
    </row>
    <row r="684" spans="1:24" ht="13.8">
      <c r="A684" s="346"/>
      <c r="B684" s="346"/>
      <c r="C684" s="346"/>
      <c r="D684" s="346"/>
      <c r="E684" s="346"/>
      <c r="F684" s="346"/>
      <c r="G684" s="346"/>
      <c r="H684" s="346"/>
      <c r="I684" s="346"/>
      <c r="J684" s="346"/>
      <c r="K684" s="346"/>
      <c r="L684" s="346"/>
      <c r="M684" s="346"/>
      <c r="N684" s="346"/>
      <c r="O684" s="346"/>
      <c r="P684" s="346"/>
      <c r="Q684" s="346"/>
      <c r="R684" s="346"/>
      <c r="S684" s="346"/>
      <c r="T684" s="346"/>
      <c r="U684" s="346"/>
      <c r="V684" s="346"/>
      <c r="W684" s="346"/>
      <c r="X684" s="346"/>
    </row>
    <row r="685" spans="1:24" ht="13.8">
      <c r="A685" s="346"/>
      <c r="B685" s="346"/>
      <c r="C685" s="346"/>
      <c r="D685" s="346"/>
      <c r="E685" s="346"/>
      <c r="F685" s="346"/>
      <c r="G685" s="346"/>
      <c r="H685" s="346"/>
      <c r="I685" s="346"/>
      <c r="J685" s="346"/>
      <c r="K685" s="346"/>
      <c r="L685" s="346"/>
      <c r="M685" s="346"/>
      <c r="N685" s="346"/>
      <c r="O685" s="346"/>
      <c r="P685" s="346"/>
      <c r="Q685" s="346"/>
      <c r="R685" s="346"/>
      <c r="S685" s="346"/>
      <c r="T685" s="346"/>
      <c r="U685" s="346"/>
      <c r="V685" s="346"/>
      <c r="W685" s="346"/>
      <c r="X685" s="346"/>
    </row>
    <row r="686" spans="1:24" ht="13.8">
      <c r="A686" s="346"/>
      <c r="B686" s="346"/>
      <c r="C686" s="346"/>
      <c r="D686" s="346"/>
      <c r="E686" s="346"/>
      <c r="F686" s="346"/>
      <c r="G686" s="346"/>
      <c r="H686" s="346"/>
      <c r="I686" s="346"/>
      <c r="J686" s="346"/>
      <c r="K686" s="346"/>
      <c r="L686" s="346"/>
      <c r="M686" s="346"/>
      <c r="N686" s="346"/>
      <c r="O686" s="346"/>
      <c r="P686" s="346"/>
      <c r="Q686" s="346"/>
      <c r="R686" s="346"/>
      <c r="S686" s="346"/>
      <c r="T686" s="346"/>
      <c r="U686" s="346"/>
      <c r="V686" s="346"/>
      <c r="W686" s="346"/>
      <c r="X686" s="346"/>
    </row>
    <row r="687" spans="1:24" ht="13.8">
      <c r="A687" s="346"/>
      <c r="B687" s="346"/>
      <c r="C687" s="346"/>
      <c r="D687" s="346"/>
      <c r="E687" s="346"/>
      <c r="F687" s="346"/>
      <c r="G687" s="346"/>
      <c r="H687" s="346"/>
      <c r="I687" s="346"/>
      <c r="J687" s="346"/>
      <c r="K687" s="346"/>
      <c r="L687" s="346"/>
      <c r="M687" s="346"/>
      <c r="N687" s="346"/>
      <c r="O687" s="346"/>
      <c r="P687" s="346"/>
      <c r="Q687" s="346"/>
      <c r="R687" s="346"/>
      <c r="S687" s="346"/>
      <c r="T687" s="346"/>
      <c r="U687" s="346"/>
      <c r="V687" s="346"/>
      <c r="W687" s="346"/>
      <c r="X687" s="346"/>
    </row>
    <row r="688" spans="1:24" ht="13.8">
      <c r="A688" s="346"/>
      <c r="B688" s="346"/>
      <c r="C688" s="346"/>
      <c r="D688" s="346"/>
      <c r="E688" s="346"/>
      <c r="F688" s="346"/>
      <c r="G688" s="346"/>
      <c r="H688" s="346"/>
      <c r="I688" s="346"/>
      <c r="J688" s="346"/>
      <c r="K688" s="346"/>
      <c r="L688" s="346"/>
      <c r="M688" s="346"/>
      <c r="N688" s="346"/>
      <c r="O688" s="346"/>
      <c r="P688" s="346"/>
      <c r="Q688" s="346"/>
      <c r="R688" s="346"/>
      <c r="S688" s="346"/>
      <c r="T688" s="346"/>
      <c r="U688" s="346"/>
      <c r="V688" s="346"/>
      <c r="W688" s="346"/>
      <c r="X688" s="346"/>
    </row>
    <row r="689" spans="1:24" ht="13.8">
      <c r="A689" s="346"/>
      <c r="B689" s="346"/>
      <c r="C689" s="346"/>
      <c r="D689" s="346"/>
      <c r="E689" s="346"/>
      <c r="F689" s="346"/>
      <c r="G689" s="346"/>
      <c r="H689" s="346"/>
      <c r="I689" s="346"/>
      <c r="J689" s="346"/>
      <c r="K689" s="346"/>
      <c r="L689" s="346"/>
      <c r="M689" s="346"/>
      <c r="N689" s="346"/>
      <c r="O689" s="346"/>
      <c r="P689" s="346"/>
      <c r="Q689" s="346"/>
      <c r="R689" s="346"/>
      <c r="S689" s="346"/>
      <c r="T689" s="346"/>
      <c r="U689" s="346"/>
      <c r="V689" s="346"/>
      <c r="W689" s="346"/>
      <c r="X689" s="346"/>
    </row>
    <row r="690" spans="1:24" ht="13.8">
      <c r="A690" s="346"/>
      <c r="B690" s="346"/>
      <c r="C690" s="346"/>
      <c r="D690" s="346"/>
      <c r="E690" s="346"/>
      <c r="F690" s="346"/>
      <c r="G690" s="346"/>
      <c r="H690" s="346"/>
      <c r="I690" s="346"/>
      <c r="J690" s="346"/>
      <c r="K690" s="346"/>
      <c r="L690" s="346"/>
      <c r="M690" s="346"/>
      <c r="N690" s="346"/>
      <c r="O690" s="346"/>
      <c r="P690" s="346"/>
      <c r="Q690" s="346"/>
      <c r="R690" s="346"/>
      <c r="S690" s="346"/>
      <c r="T690" s="346"/>
      <c r="U690" s="346"/>
      <c r="V690" s="346"/>
      <c r="W690" s="346"/>
      <c r="X690" s="346"/>
    </row>
    <row r="691" spans="1:24" ht="13.8">
      <c r="A691" s="346"/>
      <c r="B691" s="346"/>
      <c r="C691" s="346"/>
      <c r="D691" s="346"/>
      <c r="E691" s="346"/>
      <c r="F691" s="346"/>
      <c r="G691" s="346"/>
      <c r="H691" s="346"/>
      <c r="I691" s="346"/>
      <c r="J691" s="346"/>
      <c r="K691" s="346"/>
      <c r="L691" s="346"/>
      <c r="M691" s="346"/>
      <c r="N691" s="346"/>
      <c r="O691" s="346"/>
      <c r="P691" s="346"/>
      <c r="Q691" s="346"/>
      <c r="R691" s="346"/>
      <c r="S691" s="346"/>
      <c r="T691" s="346"/>
      <c r="U691" s="346"/>
      <c r="V691" s="346"/>
      <c r="W691" s="346"/>
      <c r="X691" s="346"/>
    </row>
    <row r="692" spans="1:24" ht="13.8">
      <c r="A692" s="346"/>
      <c r="B692" s="346"/>
      <c r="C692" s="346"/>
      <c r="D692" s="346"/>
      <c r="E692" s="346"/>
      <c r="F692" s="346"/>
      <c r="G692" s="346"/>
      <c r="H692" s="346"/>
      <c r="I692" s="346"/>
      <c r="J692" s="346"/>
      <c r="K692" s="346"/>
      <c r="L692" s="346"/>
      <c r="M692" s="346"/>
      <c r="N692" s="346"/>
      <c r="O692" s="346"/>
      <c r="P692" s="346"/>
      <c r="Q692" s="346"/>
      <c r="R692" s="346"/>
      <c r="S692" s="346"/>
      <c r="T692" s="346"/>
      <c r="U692" s="346"/>
      <c r="V692" s="346"/>
      <c r="W692" s="346"/>
      <c r="X692" s="346"/>
    </row>
    <row r="693" spans="1:24" ht="13.8">
      <c r="A693" s="346"/>
      <c r="B693" s="346"/>
      <c r="C693" s="346"/>
      <c r="D693" s="346"/>
      <c r="E693" s="346"/>
      <c r="F693" s="346"/>
      <c r="G693" s="346"/>
      <c r="H693" s="346"/>
      <c r="I693" s="346"/>
      <c r="J693" s="346"/>
      <c r="K693" s="346"/>
      <c r="L693" s="346"/>
      <c r="M693" s="346"/>
      <c r="N693" s="346"/>
      <c r="O693" s="346"/>
      <c r="P693" s="346"/>
      <c r="Q693" s="346"/>
      <c r="R693" s="346"/>
      <c r="S693" s="346"/>
      <c r="T693" s="346"/>
      <c r="U693" s="346"/>
      <c r="V693" s="346"/>
      <c r="W693" s="346"/>
      <c r="X693" s="346"/>
    </row>
    <row r="694" spans="1:24" ht="13.8">
      <c r="A694" s="346"/>
      <c r="B694" s="346"/>
      <c r="C694" s="346"/>
      <c r="D694" s="346"/>
      <c r="E694" s="346"/>
      <c r="F694" s="346"/>
      <c r="G694" s="346"/>
      <c r="H694" s="346"/>
      <c r="I694" s="346"/>
      <c r="J694" s="346"/>
      <c r="K694" s="346"/>
      <c r="L694" s="346"/>
      <c r="M694" s="346"/>
      <c r="N694" s="346"/>
      <c r="O694" s="346"/>
      <c r="P694" s="346"/>
      <c r="Q694" s="346"/>
      <c r="R694" s="346"/>
      <c r="S694" s="346"/>
      <c r="T694" s="346"/>
      <c r="U694" s="346"/>
      <c r="V694" s="346"/>
      <c r="W694" s="346"/>
      <c r="X694" s="346"/>
    </row>
    <row r="695" spans="1:24" ht="13.8">
      <c r="A695" s="346"/>
      <c r="B695" s="346"/>
      <c r="C695" s="346"/>
      <c r="D695" s="346"/>
      <c r="E695" s="346"/>
      <c r="F695" s="346"/>
      <c r="G695" s="346"/>
      <c r="H695" s="346"/>
      <c r="I695" s="346"/>
      <c r="J695" s="346"/>
      <c r="K695" s="346"/>
      <c r="L695" s="346"/>
      <c r="M695" s="346"/>
      <c r="N695" s="346"/>
      <c r="O695" s="346"/>
      <c r="P695" s="346"/>
      <c r="Q695" s="346"/>
      <c r="R695" s="346"/>
      <c r="S695" s="346"/>
      <c r="T695" s="346"/>
      <c r="U695" s="346"/>
      <c r="V695" s="346"/>
      <c r="W695" s="346"/>
      <c r="X695" s="346"/>
    </row>
    <row r="696" spans="1:24" ht="13.8">
      <c r="A696" s="346"/>
      <c r="B696" s="346"/>
      <c r="C696" s="346"/>
      <c r="D696" s="346"/>
      <c r="E696" s="346"/>
      <c r="F696" s="346"/>
      <c r="G696" s="346"/>
      <c r="H696" s="346"/>
      <c r="I696" s="346"/>
      <c r="J696" s="346"/>
      <c r="K696" s="346"/>
      <c r="L696" s="346"/>
      <c r="M696" s="346"/>
      <c r="N696" s="346"/>
      <c r="O696" s="346"/>
      <c r="P696" s="346"/>
      <c r="Q696" s="346"/>
      <c r="R696" s="346"/>
      <c r="S696" s="346"/>
      <c r="T696" s="346"/>
      <c r="U696" s="346"/>
      <c r="V696" s="346"/>
      <c r="W696" s="346"/>
      <c r="X696" s="346"/>
    </row>
    <row r="697" spans="1:24" ht="13.8">
      <c r="A697" s="346"/>
      <c r="B697" s="346"/>
      <c r="C697" s="346"/>
      <c r="D697" s="346"/>
      <c r="E697" s="346"/>
      <c r="F697" s="346"/>
      <c r="G697" s="346"/>
      <c r="H697" s="346"/>
      <c r="I697" s="346"/>
      <c r="J697" s="346"/>
      <c r="K697" s="346"/>
      <c r="L697" s="346"/>
      <c r="M697" s="346"/>
      <c r="N697" s="346"/>
      <c r="O697" s="346"/>
      <c r="P697" s="346"/>
      <c r="Q697" s="346"/>
      <c r="R697" s="346"/>
      <c r="S697" s="346"/>
      <c r="T697" s="346"/>
      <c r="U697" s="346"/>
      <c r="V697" s="346"/>
      <c r="W697" s="346"/>
      <c r="X697" s="346"/>
    </row>
    <row r="698" spans="1:24" ht="13.8">
      <c r="A698" s="346"/>
      <c r="B698" s="346"/>
      <c r="C698" s="346"/>
      <c r="D698" s="346"/>
      <c r="E698" s="346"/>
      <c r="F698" s="346"/>
      <c r="G698" s="346"/>
      <c r="H698" s="346"/>
      <c r="I698" s="346"/>
      <c r="J698" s="346"/>
      <c r="K698" s="346"/>
      <c r="L698" s="346"/>
      <c r="M698" s="346"/>
      <c r="N698" s="346"/>
      <c r="O698" s="346"/>
      <c r="P698" s="346"/>
      <c r="Q698" s="346"/>
      <c r="R698" s="346"/>
      <c r="S698" s="346"/>
      <c r="T698" s="346"/>
      <c r="U698" s="346"/>
      <c r="V698" s="346"/>
      <c r="W698" s="346"/>
      <c r="X698" s="346"/>
    </row>
    <row r="699" spans="1:24" ht="13.8">
      <c r="A699" s="346"/>
      <c r="B699" s="346"/>
      <c r="C699" s="346"/>
      <c r="D699" s="346"/>
      <c r="E699" s="346"/>
      <c r="F699" s="346"/>
      <c r="G699" s="346"/>
      <c r="H699" s="346"/>
      <c r="I699" s="346"/>
      <c r="J699" s="346"/>
      <c r="K699" s="346"/>
      <c r="L699" s="346"/>
      <c r="M699" s="346"/>
      <c r="N699" s="346"/>
      <c r="O699" s="346"/>
      <c r="P699" s="346"/>
      <c r="Q699" s="346"/>
      <c r="R699" s="346"/>
      <c r="S699" s="346"/>
      <c r="T699" s="346"/>
      <c r="U699" s="346"/>
      <c r="V699" s="346"/>
      <c r="W699" s="346"/>
      <c r="X699" s="346"/>
    </row>
    <row r="700" spans="1:24" ht="13.8">
      <c r="A700" s="346"/>
      <c r="B700" s="346"/>
      <c r="C700" s="346"/>
      <c r="D700" s="346"/>
      <c r="E700" s="346"/>
      <c r="F700" s="346"/>
      <c r="G700" s="346"/>
      <c r="H700" s="346"/>
      <c r="I700" s="346"/>
      <c r="J700" s="346"/>
      <c r="K700" s="346"/>
      <c r="L700" s="346"/>
      <c r="M700" s="346"/>
      <c r="N700" s="346"/>
      <c r="O700" s="346"/>
      <c r="P700" s="346"/>
      <c r="Q700" s="346"/>
      <c r="R700" s="346"/>
      <c r="S700" s="346"/>
      <c r="T700" s="346"/>
      <c r="U700" s="346"/>
      <c r="V700" s="346"/>
      <c r="W700" s="346"/>
      <c r="X700" s="346"/>
    </row>
    <row r="701" spans="1:24" ht="13.8">
      <c r="A701" s="346"/>
      <c r="B701" s="346"/>
      <c r="C701" s="346"/>
      <c r="D701" s="346"/>
      <c r="E701" s="346"/>
      <c r="F701" s="346"/>
      <c r="G701" s="346"/>
      <c r="H701" s="346"/>
      <c r="I701" s="346"/>
      <c r="J701" s="346"/>
      <c r="K701" s="346"/>
      <c r="L701" s="346"/>
      <c r="M701" s="346"/>
      <c r="N701" s="346"/>
      <c r="O701" s="346"/>
      <c r="P701" s="346"/>
      <c r="Q701" s="346"/>
      <c r="R701" s="346"/>
      <c r="S701" s="346"/>
      <c r="T701" s="346"/>
      <c r="U701" s="346"/>
      <c r="V701" s="346"/>
      <c r="W701" s="346"/>
      <c r="X701" s="346"/>
    </row>
    <row r="702" spans="1:24" ht="13.8">
      <c r="A702" s="346"/>
      <c r="B702" s="346"/>
      <c r="C702" s="346"/>
      <c r="D702" s="346"/>
      <c r="E702" s="346"/>
      <c r="F702" s="346"/>
      <c r="G702" s="346"/>
      <c r="H702" s="346"/>
      <c r="I702" s="346"/>
      <c r="J702" s="346"/>
      <c r="K702" s="346"/>
      <c r="L702" s="346"/>
      <c r="M702" s="346"/>
      <c r="N702" s="346"/>
      <c r="O702" s="346"/>
      <c r="P702" s="346"/>
      <c r="Q702" s="346"/>
      <c r="R702" s="346"/>
      <c r="S702" s="346"/>
      <c r="T702" s="346"/>
      <c r="U702" s="346"/>
      <c r="V702" s="346"/>
      <c r="W702" s="346"/>
      <c r="X702" s="346"/>
    </row>
    <row r="703" spans="1:24" ht="13.8">
      <c r="A703" s="346"/>
      <c r="B703" s="346"/>
      <c r="C703" s="346"/>
      <c r="D703" s="346"/>
      <c r="E703" s="346"/>
      <c r="F703" s="346"/>
      <c r="G703" s="346"/>
      <c r="H703" s="346"/>
      <c r="I703" s="346"/>
      <c r="J703" s="346"/>
      <c r="K703" s="346"/>
      <c r="L703" s="346"/>
      <c r="M703" s="346"/>
      <c r="N703" s="346"/>
      <c r="O703" s="346"/>
      <c r="P703" s="346"/>
      <c r="Q703" s="346"/>
      <c r="R703" s="346"/>
      <c r="S703" s="346"/>
      <c r="T703" s="346"/>
      <c r="U703" s="346"/>
      <c r="V703" s="346"/>
      <c r="W703" s="346"/>
      <c r="X703" s="346"/>
    </row>
    <row r="704" spans="1:24" ht="13.8">
      <c r="A704" s="346"/>
      <c r="B704" s="346"/>
      <c r="C704" s="346"/>
      <c r="D704" s="346"/>
      <c r="E704" s="346"/>
      <c r="F704" s="346"/>
      <c r="G704" s="346"/>
      <c r="H704" s="346"/>
      <c r="I704" s="346"/>
      <c r="J704" s="346"/>
      <c r="K704" s="346"/>
      <c r="L704" s="346"/>
      <c r="M704" s="346"/>
      <c r="N704" s="346"/>
      <c r="O704" s="346"/>
      <c r="P704" s="346"/>
      <c r="Q704" s="346"/>
      <c r="R704" s="346"/>
      <c r="S704" s="346"/>
      <c r="T704" s="346"/>
      <c r="U704" s="346"/>
      <c r="V704" s="346"/>
      <c r="W704" s="346"/>
      <c r="X704" s="346"/>
    </row>
    <row r="705" spans="1:24" ht="13.8">
      <c r="A705" s="346"/>
      <c r="B705" s="346"/>
      <c r="C705" s="346"/>
      <c r="D705" s="346"/>
      <c r="E705" s="346"/>
      <c r="F705" s="346"/>
      <c r="G705" s="346"/>
      <c r="H705" s="346"/>
      <c r="I705" s="346"/>
      <c r="J705" s="346"/>
      <c r="K705" s="346"/>
      <c r="L705" s="346"/>
      <c r="M705" s="346"/>
      <c r="N705" s="346"/>
      <c r="O705" s="346"/>
      <c r="P705" s="346"/>
      <c r="Q705" s="346"/>
      <c r="R705" s="346"/>
      <c r="S705" s="346"/>
      <c r="T705" s="346"/>
      <c r="U705" s="346"/>
      <c r="V705" s="346"/>
      <c r="W705" s="346"/>
      <c r="X705" s="346"/>
    </row>
    <row r="706" spans="1:24" ht="13.8">
      <c r="A706" s="346"/>
      <c r="B706" s="346"/>
      <c r="C706" s="346"/>
      <c r="D706" s="346"/>
      <c r="E706" s="346"/>
      <c r="F706" s="346"/>
      <c r="G706" s="346"/>
      <c r="H706" s="346"/>
      <c r="I706" s="346"/>
      <c r="J706" s="346"/>
      <c r="K706" s="346"/>
      <c r="L706" s="346"/>
      <c r="M706" s="346"/>
      <c r="N706" s="346"/>
      <c r="O706" s="346"/>
      <c r="P706" s="346"/>
      <c r="Q706" s="346"/>
      <c r="R706" s="346"/>
      <c r="S706" s="346"/>
      <c r="T706" s="346"/>
      <c r="U706" s="346"/>
      <c r="V706" s="346"/>
      <c r="W706" s="346"/>
      <c r="X706" s="346"/>
    </row>
    <row r="707" spans="1:24" ht="13.8">
      <c r="A707" s="346"/>
      <c r="B707" s="346"/>
      <c r="C707" s="346"/>
      <c r="D707" s="346"/>
      <c r="E707" s="346"/>
      <c r="F707" s="346"/>
      <c r="G707" s="346"/>
      <c r="H707" s="346"/>
      <c r="I707" s="346"/>
      <c r="J707" s="346"/>
      <c r="K707" s="346"/>
      <c r="L707" s="346"/>
      <c r="M707" s="346"/>
      <c r="N707" s="346"/>
      <c r="O707" s="346"/>
      <c r="P707" s="346"/>
      <c r="Q707" s="346"/>
      <c r="R707" s="346"/>
      <c r="S707" s="346"/>
      <c r="T707" s="346"/>
      <c r="U707" s="346"/>
      <c r="V707" s="346"/>
      <c r="W707" s="346"/>
      <c r="X707" s="346"/>
    </row>
    <row r="708" spans="1:24" ht="13.8">
      <c r="A708" s="346"/>
      <c r="B708" s="346"/>
      <c r="C708" s="346"/>
      <c r="D708" s="346"/>
      <c r="E708" s="346"/>
      <c r="F708" s="346"/>
      <c r="G708" s="346"/>
      <c r="H708" s="346"/>
      <c r="I708" s="346"/>
      <c r="J708" s="346"/>
      <c r="K708" s="346"/>
      <c r="L708" s="346"/>
      <c r="M708" s="346"/>
      <c r="N708" s="346"/>
      <c r="O708" s="346"/>
      <c r="P708" s="346"/>
      <c r="Q708" s="346"/>
      <c r="R708" s="346"/>
      <c r="S708" s="346"/>
      <c r="T708" s="346"/>
      <c r="U708" s="346"/>
      <c r="V708" s="346"/>
      <c r="W708" s="346"/>
      <c r="X708" s="346"/>
    </row>
    <row r="709" spans="1:24" ht="13.8">
      <c r="A709" s="346"/>
      <c r="B709" s="346"/>
      <c r="C709" s="346"/>
      <c r="D709" s="346"/>
      <c r="E709" s="346"/>
      <c r="F709" s="346"/>
      <c r="G709" s="346"/>
      <c r="H709" s="346"/>
      <c r="I709" s="346"/>
      <c r="J709" s="346"/>
      <c r="K709" s="346"/>
      <c r="L709" s="346"/>
      <c r="M709" s="346"/>
      <c r="N709" s="346"/>
      <c r="O709" s="346"/>
      <c r="P709" s="346"/>
      <c r="Q709" s="346"/>
      <c r="R709" s="346"/>
      <c r="S709" s="346"/>
      <c r="T709" s="346"/>
      <c r="U709" s="346"/>
      <c r="V709" s="346"/>
      <c r="W709" s="346"/>
      <c r="X709" s="346"/>
    </row>
    <row r="710" spans="1:24" ht="13.8">
      <c r="A710" s="346"/>
      <c r="B710" s="346"/>
      <c r="C710" s="346"/>
      <c r="D710" s="346"/>
      <c r="E710" s="346"/>
      <c r="F710" s="346"/>
      <c r="G710" s="346"/>
      <c r="H710" s="346"/>
      <c r="I710" s="346"/>
      <c r="J710" s="346"/>
      <c r="K710" s="346"/>
      <c r="L710" s="346"/>
      <c r="M710" s="346"/>
      <c r="N710" s="346"/>
      <c r="O710" s="346"/>
      <c r="P710" s="346"/>
      <c r="Q710" s="346"/>
      <c r="R710" s="346"/>
      <c r="S710" s="346"/>
      <c r="T710" s="346"/>
      <c r="U710" s="346"/>
      <c r="V710" s="346"/>
      <c r="W710" s="346"/>
      <c r="X710" s="346"/>
    </row>
    <row r="711" spans="1:24" ht="13.8">
      <c r="A711" s="346"/>
      <c r="B711" s="346"/>
      <c r="C711" s="346"/>
      <c r="D711" s="346"/>
      <c r="E711" s="346"/>
      <c r="F711" s="346"/>
      <c r="G711" s="346"/>
      <c r="H711" s="346"/>
      <c r="I711" s="346"/>
      <c r="J711" s="346"/>
      <c r="K711" s="346"/>
      <c r="L711" s="346"/>
      <c r="M711" s="346"/>
      <c r="N711" s="346"/>
      <c r="O711" s="346"/>
      <c r="P711" s="346"/>
      <c r="Q711" s="346"/>
      <c r="R711" s="346"/>
      <c r="S711" s="346"/>
      <c r="T711" s="346"/>
      <c r="U711" s="346"/>
      <c r="V711" s="346"/>
      <c r="W711" s="346"/>
      <c r="X711" s="346"/>
    </row>
    <row r="712" spans="1:24" ht="13.8">
      <c r="A712" s="346"/>
      <c r="B712" s="346"/>
      <c r="C712" s="346"/>
      <c r="D712" s="346"/>
      <c r="E712" s="346"/>
      <c r="F712" s="346"/>
      <c r="G712" s="346"/>
      <c r="H712" s="346"/>
      <c r="I712" s="346"/>
      <c r="J712" s="346"/>
      <c r="K712" s="346"/>
      <c r="L712" s="346"/>
      <c r="M712" s="346"/>
      <c r="N712" s="346"/>
      <c r="O712" s="346"/>
      <c r="P712" s="346"/>
      <c r="Q712" s="346"/>
      <c r="R712" s="346"/>
      <c r="S712" s="346"/>
      <c r="T712" s="346"/>
      <c r="U712" s="346"/>
      <c r="V712" s="346"/>
      <c r="W712" s="346"/>
      <c r="X712" s="346"/>
    </row>
    <row r="713" spans="1:24" ht="13.8">
      <c r="A713" s="346"/>
      <c r="B713" s="346"/>
      <c r="C713" s="346"/>
      <c r="D713" s="346"/>
      <c r="E713" s="346"/>
      <c r="F713" s="346"/>
      <c r="G713" s="346"/>
      <c r="H713" s="346"/>
      <c r="I713" s="346"/>
      <c r="J713" s="346"/>
      <c r="K713" s="346"/>
      <c r="L713" s="346"/>
      <c r="M713" s="346"/>
      <c r="N713" s="346"/>
      <c r="O713" s="346"/>
      <c r="P713" s="346"/>
      <c r="Q713" s="346"/>
      <c r="R713" s="346"/>
      <c r="S713" s="346"/>
      <c r="T713" s="346"/>
      <c r="U713" s="346"/>
      <c r="V713" s="346"/>
      <c r="W713" s="346"/>
      <c r="X713" s="346"/>
    </row>
    <row r="714" spans="1:24" ht="13.8">
      <c r="A714" s="346"/>
      <c r="B714" s="346"/>
      <c r="C714" s="346"/>
      <c r="D714" s="346"/>
      <c r="E714" s="346"/>
      <c r="F714" s="346"/>
      <c r="G714" s="346"/>
      <c r="H714" s="346"/>
      <c r="I714" s="346"/>
      <c r="J714" s="346"/>
      <c r="K714" s="346"/>
      <c r="L714" s="346"/>
      <c r="M714" s="346"/>
      <c r="N714" s="346"/>
      <c r="O714" s="346"/>
      <c r="P714" s="346"/>
      <c r="Q714" s="346"/>
      <c r="R714" s="346"/>
      <c r="S714" s="346"/>
      <c r="T714" s="346"/>
      <c r="U714" s="346"/>
      <c r="V714" s="346"/>
      <c r="W714" s="346"/>
      <c r="X714" s="346"/>
    </row>
    <row r="715" spans="1:24" ht="13.8">
      <c r="A715" s="346"/>
      <c r="B715" s="346"/>
      <c r="C715" s="346"/>
      <c r="D715" s="346"/>
      <c r="E715" s="346"/>
      <c r="F715" s="346"/>
      <c r="G715" s="346"/>
      <c r="H715" s="346"/>
      <c r="I715" s="346"/>
      <c r="J715" s="346"/>
      <c r="K715" s="346"/>
      <c r="L715" s="346"/>
      <c r="M715" s="346"/>
      <c r="N715" s="346"/>
      <c r="O715" s="346"/>
      <c r="P715" s="346"/>
      <c r="Q715" s="346"/>
      <c r="R715" s="346"/>
      <c r="S715" s="346"/>
      <c r="T715" s="346"/>
      <c r="U715" s="346"/>
      <c r="V715" s="346"/>
      <c r="W715" s="346"/>
      <c r="X715" s="346"/>
    </row>
    <row r="716" spans="1:24" ht="13.8">
      <c r="A716" s="346"/>
      <c r="B716" s="346"/>
      <c r="C716" s="346"/>
      <c r="D716" s="346"/>
      <c r="E716" s="346"/>
      <c r="F716" s="346"/>
      <c r="G716" s="346"/>
      <c r="H716" s="346"/>
      <c r="I716" s="346"/>
      <c r="J716" s="346"/>
      <c r="K716" s="346"/>
      <c r="L716" s="346"/>
      <c r="M716" s="346"/>
      <c r="N716" s="346"/>
      <c r="O716" s="346"/>
      <c r="P716" s="346"/>
      <c r="Q716" s="346"/>
      <c r="R716" s="346"/>
      <c r="S716" s="346"/>
      <c r="T716" s="346"/>
      <c r="U716" s="346"/>
      <c r="V716" s="346"/>
      <c r="W716" s="346"/>
      <c r="X716" s="346"/>
    </row>
    <row r="717" spans="1:24" ht="13.8">
      <c r="A717" s="346"/>
      <c r="B717" s="346"/>
      <c r="C717" s="346"/>
      <c r="D717" s="346"/>
      <c r="E717" s="346"/>
      <c r="F717" s="346"/>
      <c r="G717" s="346"/>
      <c r="H717" s="346"/>
      <c r="I717" s="346"/>
      <c r="J717" s="346"/>
      <c r="K717" s="346"/>
      <c r="L717" s="346"/>
      <c r="M717" s="346"/>
      <c r="N717" s="346"/>
      <c r="O717" s="346"/>
      <c r="P717" s="346"/>
      <c r="Q717" s="346"/>
      <c r="R717" s="346"/>
      <c r="S717" s="346"/>
      <c r="T717" s="346"/>
      <c r="U717" s="346"/>
      <c r="V717" s="346"/>
      <c r="W717" s="346"/>
      <c r="X717" s="346"/>
    </row>
    <row r="718" spans="1:24" ht="13.8">
      <c r="A718" s="346"/>
      <c r="B718" s="346"/>
      <c r="C718" s="346"/>
      <c r="D718" s="346"/>
      <c r="E718" s="346"/>
      <c r="F718" s="346"/>
      <c r="G718" s="346"/>
      <c r="H718" s="346"/>
      <c r="I718" s="346"/>
      <c r="J718" s="346"/>
      <c r="K718" s="346"/>
      <c r="L718" s="346"/>
      <c r="M718" s="346"/>
      <c r="N718" s="346"/>
      <c r="O718" s="346"/>
      <c r="P718" s="346"/>
      <c r="Q718" s="346"/>
      <c r="R718" s="346"/>
      <c r="S718" s="346"/>
      <c r="T718" s="346"/>
      <c r="U718" s="346"/>
      <c r="V718" s="346"/>
      <c r="W718" s="346"/>
      <c r="X718" s="346"/>
    </row>
    <row r="719" spans="1:24" ht="13.8">
      <c r="A719" s="346"/>
      <c r="B719" s="346"/>
      <c r="C719" s="346"/>
      <c r="D719" s="346"/>
      <c r="E719" s="346"/>
      <c r="F719" s="346"/>
      <c r="G719" s="346"/>
      <c r="H719" s="346"/>
      <c r="I719" s="346"/>
      <c r="J719" s="346"/>
      <c r="K719" s="346"/>
      <c r="L719" s="346"/>
      <c r="M719" s="346"/>
      <c r="N719" s="346"/>
      <c r="O719" s="346"/>
      <c r="P719" s="346"/>
      <c r="Q719" s="346"/>
      <c r="R719" s="346"/>
      <c r="S719" s="346"/>
      <c r="T719" s="346"/>
      <c r="U719" s="346"/>
      <c r="V719" s="346"/>
      <c r="W719" s="346"/>
      <c r="X719" s="346"/>
    </row>
    <row r="720" spans="1:24" ht="13.8">
      <c r="A720" s="346"/>
      <c r="B720" s="346"/>
      <c r="C720" s="346"/>
      <c r="D720" s="346"/>
      <c r="E720" s="346"/>
      <c r="F720" s="346"/>
      <c r="G720" s="346"/>
      <c r="H720" s="346"/>
      <c r="I720" s="346"/>
      <c r="J720" s="346"/>
      <c r="K720" s="346"/>
      <c r="L720" s="346"/>
      <c r="M720" s="346"/>
      <c r="N720" s="346"/>
      <c r="O720" s="346"/>
      <c r="P720" s="346"/>
      <c r="Q720" s="346"/>
      <c r="R720" s="346"/>
      <c r="S720" s="346"/>
      <c r="T720" s="346"/>
      <c r="U720" s="346"/>
      <c r="V720" s="346"/>
      <c r="W720" s="346"/>
      <c r="X720" s="346"/>
    </row>
    <row r="721" spans="1:24" ht="13.8">
      <c r="A721" s="346"/>
      <c r="B721" s="346"/>
      <c r="C721" s="346"/>
      <c r="D721" s="346"/>
      <c r="E721" s="346"/>
      <c r="F721" s="346"/>
      <c r="G721" s="346"/>
      <c r="H721" s="346"/>
      <c r="I721" s="346"/>
      <c r="J721" s="346"/>
      <c r="K721" s="346"/>
      <c r="L721" s="346"/>
      <c r="M721" s="346"/>
      <c r="N721" s="346"/>
      <c r="O721" s="346"/>
      <c r="P721" s="346"/>
      <c r="Q721" s="346"/>
      <c r="R721" s="346"/>
      <c r="S721" s="346"/>
      <c r="T721" s="346"/>
      <c r="U721" s="346"/>
      <c r="V721" s="346"/>
      <c r="W721" s="346"/>
      <c r="X721" s="346"/>
    </row>
    <row r="722" spans="1:24" ht="13.8">
      <c r="A722" s="346"/>
      <c r="B722" s="346"/>
      <c r="C722" s="346"/>
      <c r="D722" s="346"/>
      <c r="E722" s="346"/>
      <c r="F722" s="346"/>
      <c r="G722" s="346"/>
      <c r="H722" s="346"/>
      <c r="I722" s="346"/>
      <c r="J722" s="346"/>
      <c r="K722" s="346"/>
      <c r="L722" s="346"/>
      <c r="M722" s="346"/>
      <c r="N722" s="346"/>
      <c r="O722" s="346"/>
      <c r="P722" s="346"/>
      <c r="Q722" s="346"/>
      <c r="R722" s="346"/>
      <c r="S722" s="346"/>
      <c r="T722" s="346"/>
      <c r="U722" s="346"/>
      <c r="V722" s="346"/>
      <c r="W722" s="346"/>
      <c r="X722" s="346"/>
    </row>
    <row r="723" spans="1:24" ht="13.8">
      <c r="A723" s="346"/>
      <c r="B723" s="346"/>
      <c r="C723" s="346"/>
      <c r="D723" s="346"/>
      <c r="E723" s="346"/>
      <c r="F723" s="346"/>
      <c r="G723" s="346"/>
      <c r="H723" s="346"/>
      <c r="I723" s="346"/>
      <c r="J723" s="346"/>
      <c r="K723" s="346"/>
      <c r="L723" s="346"/>
      <c r="M723" s="346"/>
      <c r="N723" s="346"/>
      <c r="O723" s="346"/>
      <c r="P723" s="346"/>
      <c r="Q723" s="346"/>
      <c r="R723" s="346"/>
      <c r="S723" s="346"/>
      <c r="T723" s="346"/>
      <c r="U723" s="346"/>
      <c r="V723" s="346"/>
      <c r="W723" s="346"/>
      <c r="X723" s="346"/>
    </row>
    <row r="724" spans="1:24" ht="13.8">
      <c r="A724" s="346"/>
      <c r="B724" s="346"/>
      <c r="C724" s="346"/>
      <c r="D724" s="346"/>
      <c r="E724" s="346"/>
      <c r="F724" s="346"/>
      <c r="G724" s="346"/>
      <c r="H724" s="346"/>
      <c r="I724" s="346"/>
      <c r="J724" s="346"/>
      <c r="K724" s="346"/>
      <c r="L724" s="346"/>
      <c r="M724" s="346"/>
      <c r="N724" s="346"/>
      <c r="O724" s="346"/>
      <c r="P724" s="346"/>
      <c r="Q724" s="346"/>
      <c r="R724" s="346"/>
      <c r="S724" s="346"/>
      <c r="T724" s="346"/>
      <c r="U724" s="346"/>
      <c r="V724" s="346"/>
      <c r="W724" s="346"/>
      <c r="X724" s="346"/>
    </row>
    <row r="725" spans="1:24" ht="13.8">
      <c r="A725" s="346"/>
      <c r="B725" s="346"/>
      <c r="C725" s="346"/>
      <c r="D725" s="346"/>
      <c r="E725" s="346"/>
      <c r="F725" s="346"/>
      <c r="G725" s="346"/>
      <c r="H725" s="346"/>
      <c r="I725" s="346"/>
      <c r="J725" s="346"/>
      <c r="K725" s="346"/>
      <c r="L725" s="346"/>
      <c r="M725" s="346"/>
      <c r="N725" s="346"/>
      <c r="O725" s="346"/>
      <c r="P725" s="346"/>
      <c r="Q725" s="346"/>
      <c r="R725" s="346"/>
      <c r="S725" s="346"/>
      <c r="T725" s="346"/>
      <c r="U725" s="346"/>
      <c r="V725" s="346"/>
      <c r="W725" s="346"/>
      <c r="X725" s="346"/>
    </row>
    <row r="726" spans="1:24" ht="13.8">
      <c r="A726" s="346"/>
      <c r="B726" s="346"/>
      <c r="C726" s="346"/>
      <c r="D726" s="346"/>
      <c r="E726" s="346"/>
      <c r="F726" s="346"/>
      <c r="G726" s="346"/>
      <c r="H726" s="346"/>
      <c r="I726" s="346"/>
      <c r="J726" s="346"/>
      <c r="K726" s="346"/>
      <c r="L726" s="346"/>
      <c r="M726" s="346"/>
      <c r="N726" s="346"/>
      <c r="O726" s="346"/>
      <c r="P726" s="346"/>
      <c r="Q726" s="346"/>
      <c r="R726" s="346"/>
      <c r="S726" s="346"/>
      <c r="T726" s="346"/>
      <c r="U726" s="346"/>
      <c r="V726" s="346"/>
      <c r="W726" s="346"/>
      <c r="X726" s="346"/>
    </row>
    <row r="727" spans="1:24" ht="13.8">
      <c r="A727" s="346"/>
      <c r="B727" s="346"/>
      <c r="C727" s="346"/>
      <c r="D727" s="346"/>
      <c r="E727" s="346"/>
      <c r="F727" s="346"/>
      <c r="G727" s="346"/>
      <c r="H727" s="346"/>
      <c r="I727" s="346"/>
      <c r="J727" s="346"/>
      <c r="K727" s="346"/>
      <c r="L727" s="346"/>
      <c r="M727" s="346"/>
      <c r="N727" s="346"/>
      <c r="O727" s="346"/>
      <c r="P727" s="346"/>
      <c r="Q727" s="346"/>
      <c r="R727" s="346"/>
      <c r="S727" s="346"/>
      <c r="T727" s="346"/>
      <c r="U727" s="346"/>
      <c r="V727" s="346"/>
      <c r="W727" s="346"/>
      <c r="X727" s="346"/>
    </row>
    <row r="728" spans="1:24" ht="13.8">
      <c r="A728" s="346"/>
      <c r="B728" s="346"/>
      <c r="C728" s="346"/>
      <c r="D728" s="346"/>
      <c r="E728" s="346"/>
      <c r="F728" s="346"/>
      <c r="G728" s="346"/>
      <c r="H728" s="346"/>
      <c r="I728" s="346"/>
      <c r="J728" s="346"/>
      <c r="K728" s="346"/>
      <c r="L728" s="346"/>
      <c r="M728" s="346"/>
      <c r="N728" s="346"/>
      <c r="O728" s="346"/>
      <c r="P728" s="346"/>
      <c r="Q728" s="346"/>
      <c r="R728" s="346"/>
      <c r="S728" s="346"/>
      <c r="T728" s="346"/>
      <c r="U728" s="346"/>
      <c r="V728" s="346"/>
      <c r="W728" s="346"/>
      <c r="X728" s="346"/>
    </row>
    <row r="729" spans="1:24" ht="13.8">
      <c r="A729" s="346"/>
      <c r="B729" s="346"/>
      <c r="C729" s="346"/>
      <c r="D729" s="346"/>
      <c r="E729" s="346"/>
      <c r="F729" s="346"/>
      <c r="G729" s="346"/>
      <c r="H729" s="346"/>
      <c r="I729" s="346"/>
      <c r="J729" s="346"/>
      <c r="K729" s="346"/>
      <c r="L729" s="346"/>
      <c r="M729" s="346"/>
      <c r="N729" s="346"/>
      <c r="O729" s="346"/>
      <c r="P729" s="346"/>
      <c r="Q729" s="346"/>
      <c r="R729" s="346"/>
      <c r="S729" s="346"/>
      <c r="T729" s="346"/>
      <c r="U729" s="346"/>
      <c r="V729" s="346"/>
      <c r="W729" s="346"/>
      <c r="X729" s="346"/>
    </row>
    <row r="730" spans="1:24" ht="13.8">
      <c r="A730" s="346"/>
      <c r="B730" s="346"/>
      <c r="C730" s="346"/>
      <c r="D730" s="346"/>
      <c r="E730" s="346"/>
      <c r="F730" s="346"/>
      <c r="G730" s="346"/>
      <c r="H730" s="346"/>
      <c r="I730" s="346"/>
      <c r="J730" s="346"/>
      <c r="K730" s="346"/>
      <c r="L730" s="346"/>
      <c r="M730" s="346"/>
      <c r="N730" s="346"/>
      <c r="O730" s="346"/>
      <c r="P730" s="346"/>
      <c r="Q730" s="346"/>
      <c r="R730" s="346"/>
      <c r="S730" s="346"/>
      <c r="T730" s="346"/>
      <c r="U730" s="346"/>
      <c r="V730" s="346"/>
      <c r="W730" s="346"/>
      <c r="X730" s="346"/>
    </row>
    <row r="731" spans="1:24" ht="13.8">
      <c r="A731" s="346"/>
      <c r="B731" s="346"/>
      <c r="C731" s="346"/>
      <c r="D731" s="346"/>
      <c r="E731" s="346"/>
      <c r="F731" s="346"/>
      <c r="G731" s="346"/>
      <c r="H731" s="346"/>
      <c r="I731" s="346"/>
      <c r="J731" s="346"/>
      <c r="K731" s="346"/>
      <c r="L731" s="346"/>
      <c r="M731" s="346"/>
      <c r="N731" s="346"/>
      <c r="O731" s="346"/>
      <c r="P731" s="346"/>
      <c r="Q731" s="346"/>
      <c r="R731" s="346"/>
      <c r="S731" s="346"/>
      <c r="T731" s="346"/>
      <c r="U731" s="346"/>
      <c r="V731" s="346"/>
      <c r="W731" s="346"/>
      <c r="X731" s="346"/>
    </row>
    <row r="732" spans="1:24" ht="13.8">
      <c r="A732" s="346"/>
      <c r="B732" s="346"/>
      <c r="C732" s="346"/>
      <c r="D732" s="346"/>
      <c r="E732" s="346"/>
      <c r="F732" s="346"/>
      <c r="G732" s="346"/>
      <c r="H732" s="346"/>
      <c r="I732" s="346"/>
      <c r="J732" s="346"/>
      <c r="K732" s="346"/>
      <c r="L732" s="346"/>
      <c r="M732" s="346"/>
      <c r="N732" s="346"/>
      <c r="O732" s="346"/>
      <c r="P732" s="346"/>
      <c r="Q732" s="346"/>
      <c r="R732" s="346"/>
      <c r="S732" s="346"/>
      <c r="T732" s="346"/>
      <c r="U732" s="346"/>
      <c r="V732" s="346"/>
      <c r="W732" s="346"/>
      <c r="X732" s="346"/>
    </row>
    <row r="733" spans="1:24" ht="13.8">
      <c r="A733" s="346"/>
      <c r="B733" s="346"/>
      <c r="C733" s="346"/>
      <c r="D733" s="346"/>
      <c r="E733" s="346"/>
      <c r="F733" s="346"/>
      <c r="G733" s="346"/>
      <c r="H733" s="346"/>
      <c r="I733" s="346"/>
      <c r="J733" s="346"/>
      <c r="K733" s="346"/>
      <c r="L733" s="346"/>
      <c r="M733" s="346"/>
      <c r="N733" s="346"/>
      <c r="O733" s="346"/>
      <c r="P733" s="346"/>
      <c r="Q733" s="346"/>
      <c r="R733" s="346"/>
      <c r="S733" s="346"/>
      <c r="T733" s="346"/>
      <c r="U733" s="346"/>
      <c r="V733" s="346"/>
      <c r="W733" s="346"/>
      <c r="X733" s="346"/>
    </row>
    <row r="734" spans="1:24" ht="13.8">
      <c r="A734" s="346"/>
      <c r="B734" s="346"/>
      <c r="C734" s="346"/>
      <c r="D734" s="346"/>
      <c r="E734" s="346"/>
      <c r="F734" s="346"/>
      <c r="G734" s="346"/>
      <c r="H734" s="346"/>
      <c r="I734" s="346"/>
      <c r="J734" s="346"/>
      <c r="K734" s="346"/>
      <c r="L734" s="346"/>
      <c r="M734" s="346"/>
      <c r="N734" s="346"/>
      <c r="O734" s="346"/>
      <c r="P734" s="346"/>
      <c r="Q734" s="346"/>
      <c r="R734" s="346"/>
      <c r="S734" s="346"/>
      <c r="T734" s="346"/>
      <c r="U734" s="346"/>
      <c r="V734" s="346"/>
      <c r="W734" s="346"/>
      <c r="X734" s="346"/>
    </row>
    <row r="735" spans="1:24" ht="13.8">
      <c r="A735" s="346"/>
      <c r="B735" s="346"/>
      <c r="C735" s="346"/>
      <c r="D735" s="346"/>
      <c r="E735" s="346"/>
      <c r="F735" s="346"/>
      <c r="G735" s="346"/>
      <c r="H735" s="346"/>
      <c r="I735" s="346"/>
      <c r="J735" s="346"/>
      <c r="K735" s="346"/>
      <c r="L735" s="346"/>
      <c r="M735" s="346"/>
      <c r="N735" s="346"/>
      <c r="O735" s="346"/>
      <c r="P735" s="346"/>
      <c r="Q735" s="346"/>
      <c r="R735" s="346"/>
      <c r="S735" s="346"/>
      <c r="T735" s="346"/>
      <c r="U735" s="346"/>
      <c r="V735" s="346"/>
      <c r="W735" s="346"/>
      <c r="X735" s="346"/>
    </row>
    <row r="736" spans="1:24" ht="13.8">
      <c r="A736" s="346"/>
      <c r="B736" s="346"/>
      <c r="C736" s="346"/>
      <c r="D736" s="346"/>
      <c r="E736" s="346"/>
      <c r="F736" s="346"/>
      <c r="G736" s="346"/>
      <c r="H736" s="346"/>
      <c r="I736" s="346"/>
      <c r="J736" s="346"/>
      <c r="K736" s="346"/>
      <c r="L736" s="346"/>
      <c r="M736" s="346"/>
      <c r="N736" s="346"/>
      <c r="O736" s="346"/>
      <c r="P736" s="346"/>
      <c r="Q736" s="346"/>
      <c r="R736" s="346"/>
      <c r="S736" s="346"/>
      <c r="T736" s="346"/>
      <c r="U736" s="346"/>
      <c r="V736" s="346"/>
      <c r="W736" s="346"/>
      <c r="X736" s="346"/>
    </row>
    <row r="737" spans="1:24" ht="13.8">
      <c r="A737" s="346"/>
      <c r="B737" s="346"/>
      <c r="C737" s="346"/>
      <c r="D737" s="346"/>
      <c r="E737" s="346"/>
      <c r="F737" s="346"/>
      <c r="G737" s="346"/>
      <c r="H737" s="346"/>
      <c r="I737" s="346"/>
      <c r="J737" s="346"/>
      <c r="K737" s="346"/>
      <c r="L737" s="346"/>
      <c r="M737" s="346"/>
      <c r="N737" s="346"/>
      <c r="O737" s="346"/>
      <c r="P737" s="346"/>
      <c r="Q737" s="346"/>
      <c r="R737" s="346"/>
      <c r="S737" s="346"/>
      <c r="T737" s="346"/>
      <c r="U737" s="346"/>
      <c r="V737" s="346"/>
      <c r="W737" s="346"/>
      <c r="X737" s="346"/>
    </row>
    <row r="738" spans="1:24" ht="13.8">
      <c r="A738" s="346"/>
      <c r="B738" s="346"/>
      <c r="C738" s="346"/>
      <c r="D738" s="346"/>
      <c r="E738" s="346"/>
      <c r="F738" s="346"/>
      <c r="G738" s="346"/>
      <c r="H738" s="346"/>
      <c r="I738" s="346"/>
      <c r="J738" s="346"/>
      <c r="K738" s="346"/>
      <c r="L738" s="346"/>
      <c r="M738" s="346"/>
      <c r="N738" s="346"/>
      <c r="O738" s="346"/>
      <c r="P738" s="346"/>
      <c r="Q738" s="346"/>
      <c r="R738" s="346"/>
      <c r="S738" s="346"/>
      <c r="T738" s="346"/>
      <c r="U738" s="346"/>
      <c r="V738" s="346"/>
      <c r="W738" s="346"/>
      <c r="X738" s="346"/>
    </row>
    <row r="739" spans="1:24" ht="13.8">
      <c r="A739" s="346"/>
      <c r="B739" s="346"/>
      <c r="C739" s="346"/>
      <c r="D739" s="346"/>
      <c r="E739" s="346"/>
      <c r="F739" s="346"/>
      <c r="G739" s="346"/>
      <c r="H739" s="346"/>
      <c r="I739" s="346"/>
      <c r="J739" s="346"/>
      <c r="K739" s="346"/>
      <c r="L739" s="346"/>
      <c r="M739" s="346"/>
      <c r="N739" s="346"/>
      <c r="O739" s="346"/>
      <c r="P739" s="346"/>
      <c r="Q739" s="346"/>
      <c r="R739" s="346"/>
      <c r="S739" s="346"/>
      <c r="T739" s="346"/>
      <c r="U739" s="346"/>
      <c r="V739" s="346"/>
      <c r="W739" s="346"/>
      <c r="X739" s="346"/>
    </row>
    <row r="740" spans="1:24" ht="13.8">
      <c r="A740" s="346"/>
      <c r="B740" s="346"/>
      <c r="C740" s="346"/>
      <c r="D740" s="346"/>
      <c r="E740" s="346"/>
      <c r="F740" s="346"/>
      <c r="G740" s="346"/>
      <c r="H740" s="346"/>
      <c r="I740" s="346"/>
      <c r="J740" s="346"/>
      <c r="K740" s="346"/>
      <c r="L740" s="346"/>
      <c r="M740" s="346"/>
      <c r="N740" s="346"/>
      <c r="O740" s="346"/>
      <c r="P740" s="346"/>
      <c r="Q740" s="346"/>
      <c r="R740" s="346"/>
      <c r="S740" s="346"/>
      <c r="T740" s="346"/>
      <c r="U740" s="346"/>
      <c r="V740" s="346"/>
      <c r="W740" s="346"/>
      <c r="X740" s="346"/>
    </row>
    <row r="741" spans="1:24" ht="13.8">
      <c r="A741" s="346"/>
      <c r="B741" s="346"/>
      <c r="C741" s="346"/>
      <c r="D741" s="346"/>
      <c r="E741" s="346"/>
      <c r="F741" s="346"/>
      <c r="G741" s="346"/>
      <c r="H741" s="346"/>
      <c r="I741" s="346"/>
      <c r="J741" s="346"/>
      <c r="K741" s="346"/>
      <c r="L741" s="346"/>
      <c r="M741" s="346"/>
      <c r="N741" s="346"/>
      <c r="O741" s="346"/>
      <c r="P741" s="346"/>
      <c r="Q741" s="346"/>
      <c r="R741" s="346"/>
      <c r="S741" s="346"/>
      <c r="T741" s="346"/>
      <c r="U741" s="346"/>
      <c r="V741" s="346"/>
      <c r="W741" s="346"/>
      <c r="X741" s="346"/>
    </row>
    <row r="742" spans="1:24" ht="13.8">
      <c r="A742" s="346"/>
      <c r="B742" s="346"/>
      <c r="C742" s="346"/>
      <c r="D742" s="346"/>
      <c r="E742" s="346"/>
      <c r="F742" s="346"/>
      <c r="G742" s="346"/>
      <c r="H742" s="346"/>
      <c r="I742" s="346"/>
      <c r="J742" s="346"/>
      <c r="K742" s="346"/>
      <c r="L742" s="346"/>
      <c r="M742" s="346"/>
      <c r="N742" s="346"/>
      <c r="O742" s="346"/>
      <c r="P742" s="346"/>
      <c r="Q742" s="346"/>
      <c r="R742" s="346"/>
      <c r="S742" s="346"/>
      <c r="T742" s="346"/>
      <c r="U742" s="346"/>
      <c r="V742" s="346"/>
      <c r="W742" s="346"/>
      <c r="X742" s="346"/>
    </row>
    <row r="743" spans="1:24" ht="13.8">
      <c r="A743" s="346"/>
      <c r="B743" s="346"/>
      <c r="C743" s="346"/>
      <c r="D743" s="346"/>
      <c r="E743" s="346"/>
      <c r="F743" s="346"/>
      <c r="G743" s="346"/>
      <c r="H743" s="346"/>
      <c r="I743" s="346"/>
      <c r="J743" s="346"/>
      <c r="K743" s="346"/>
      <c r="L743" s="346"/>
      <c r="M743" s="346"/>
      <c r="N743" s="346"/>
      <c r="O743" s="346"/>
      <c r="P743" s="346"/>
      <c r="Q743" s="346"/>
      <c r="R743" s="346"/>
      <c r="S743" s="346"/>
      <c r="T743" s="346"/>
      <c r="U743" s="346"/>
      <c r="V743" s="346"/>
      <c r="W743" s="346"/>
      <c r="X743" s="346"/>
    </row>
    <row r="744" spans="1:24" ht="13.8">
      <c r="A744" s="346"/>
      <c r="B744" s="346"/>
      <c r="C744" s="346"/>
      <c r="D744" s="346"/>
      <c r="E744" s="346"/>
      <c r="F744" s="346"/>
      <c r="G744" s="346"/>
      <c r="H744" s="346"/>
      <c r="I744" s="346"/>
      <c r="J744" s="346"/>
      <c r="K744" s="346"/>
      <c r="L744" s="346"/>
      <c r="M744" s="346"/>
      <c r="N744" s="346"/>
      <c r="O744" s="346"/>
      <c r="P744" s="346"/>
      <c r="Q744" s="346"/>
      <c r="R744" s="346"/>
      <c r="S744" s="346"/>
      <c r="T744" s="346"/>
      <c r="U744" s="346"/>
      <c r="V744" s="346"/>
      <c r="W744" s="346"/>
      <c r="X744" s="346"/>
    </row>
    <row r="745" spans="1:24" ht="13.8">
      <c r="A745" s="346"/>
      <c r="B745" s="346"/>
      <c r="C745" s="346"/>
      <c r="D745" s="346"/>
      <c r="E745" s="346"/>
      <c r="F745" s="346"/>
      <c r="G745" s="346"/>
      <c r="H745" s="346"/>
      <c r="I745" s="346"/>
      <c r="J745" s="346"/>
      <c r="K745" s="346"/>
      <c r="L745" s="346"/>
      <c r="M745" s="346"/>
      <c r="N745" s="346"/>
      <c r="O745" s="346"/>
      <c r="P745" s="346"/>
      <c r="Q745" s="346"/>
      <c r="R745" s="346"/>
      <c r="S745" s="346"/>
      <c r="T745" s="346"/>
      <c r="U745" s="346"/>
      <c r="V745" s="346"/>
      <c r="W745" s="346"/>
      <c r="X745" s="346"/>
    </row>
    <row r="746" spans="1:24" ht="13.8">
      <c r="A746" s="346"/>
      <c r="B746" s="346"/>
      <c r="C746" s="346"/>
      <c r="D746" s="346"/>
      <c r="E746" s="346"/>
      <c r="F746" s="346"/>
      <c r="G746" s="346"/>
      <c r="H746" s="346"/>
      <c r="I746" s="346"/>
      <c r="J746" s="346"/>
      <c r="K746" s="346"/>
      <c r="L746" s="346"/>
      <c r="M746" s="346"/>
      <c r="N746" s="346"/>
      <c r="O746" s="346"/>
      <c r="P746" s="346"/>
      <c r="Q746" s="346"/>
      <c r="R746" s="346"/>
      <c r="S746" s="346"/>
      <c r="T746" s="346"/>
      <c r="U746" s="346"/>
      <c r="V746" s="346"/>
      <c r="W746" s="346"/>
      <c r="X746" s="346"/>
    </row>
    <row r="747" spans="1:24" ht="13.8">
      <c r="A747" s="346"/>
      <c r="B747" s="346"/>
      <c r="C747" s="346"/>
      <c r="D747" s="346"/>
      <c r="E747" s="346"/>
      <c r="F747" s="346"/>
      <c r="G747" s="346"/>
      <c r="H747" s="346"/>
      <c r="I747" s="346"/>
      <c r="J747" s="346"/>
      <c r="K747" s="346"/>
      <c r="L747" s="346"/>
      <c r="M747" s="346"/>
      <c r="N747" s="346"/>
      <c r="O747" s="346"/>
      <c r="P747" s="346"/>
      <c r="Q747" s="346"/>
      <c r="R747" s="346"/>
      <c r="S747" s="346"/>
      <c r="T747" s="346"/>
      <c r="U747" s="346"/>
      <c r="V747" s="346"/>
      <c r="W747" s="346"/>
      <c r="X747" s="346"/>
    </row>
    <row r="748" spans="1:24" ht="13.8">
      <c r="A748" s="346"/>
      <c r="B748" s="346"/>
      <c r="C748" s="346"/>
      <c r="D748" s="346"/>
      <c r="E748" s="346"/>
      <c r="F748" s="346"/>
      <c r="G748" s="346"/>
      <c r="H748" s="346"/>
      <c r="I748" s="346"/>
      <c r="J748" s="346"/>
      <c r="K748" s="346"/>
      <c r="L748" s="346"/>
      <c r="M748" s="346"/>
      <c r="N748" s="346"/>
      <c r="O748" s="346"/>
      <c r="P748" s="346"/>
      <c r="Q748" s="346"/>
      <c r="R748" s="346"/>
      <c r="S748" s="346"/>
      <c r="T748" s="346"/>
      <c r="U748" s="346"/>
      <c r="V748" s="346"/>
      <c r="W748" s="346"/>
      <c r="X748" s="346"/>
    </row>
    <row r="749" spans="1:24" ht="13.8">
      <c r="A749" s="346"/>
      <c r="B749" s="346"/>
      <c r="C749" s="346"/>
      <c r="D749" s="346"/>
      <c r="E749" s="346"/>
      <c r="F749" s="346"/>
      <c r="G749" s="346"/>
      <c r="H749" s="346"/>
      <c r="I749" s="346"/>
      <c r="J749" s="346"/>
      <c r="K749" s="346"/>
      <c r="L749" s="346"/>
      <c r="M749" s="346"/>
      <c r="N749" s="346"/>
      <c r="O749" s="346"/>
      <c r="P749" s="346"/>
      <c r="Q749" s="346"/>
      <c r="R749" s="346"/>
      <c r="S749" s="346"/>
      <c r="T749" s="346"/>
      <c r="U749" s="346"/>
      <c r="V749" s="346"/>
      <c r="W749" s="346"/>
      <c r="X749" s="346"/>
    </row>
    <row r="750" spans="1:24" ht="13.8">
      <c r="A750" s="346"/>
      <c r="B750" s="346"/>
      <c r="C750" s="346"/>
      <c r="D750" s="346"/>
      <c r="E750" s="346"/>
      <c r="F750" s="346"/>
      <c r="G750" s="346"/>
      <c r="H750" s="346"/>
      <c r="I750" s="346"/>
      <c r="J750" s="346"/>
      <c r="K750" s="346"/>
      <c r="L750" s="346"/>
      <c r="M750" s="346"/>
      <c r="N750" s="346"/>
      <c r="O750" s="346"/>
      <c r="P750" s="346"/>
      <c r="Q750" s="346"/>
      <c r="R750" s="346"/>
      <c r="S750" s="346"/>
      <c r="T750" s="346"/>
      <c r="U750" s="346"/>
      <c r="V750" s="346"/>
      <c r="W750" s="346"/>
      <c r="X750" s="346"/>
    </row>
    <row r="751" spans="1:24" ht="13.8">
      <c r="A751" s="346"/>
      <c r="B751" s="346"/>
      <c r="C751" s="346"/>
      <c r="D751" s="346"/>
      <c r="E751" s="346"/>
      <c r="F751" s="346"/>
      <c r="G751" s="346"/>
      <c r="H751" s="346"/>
      <c r="I751" s="346"/>
      <c r="J751" s="346"/>
      <c r="K751" s="346"/>
      <c r="L751" s="346"/>
      <c r="M751" s="346"/>
      <c r="N751" s="346"/>
      <c r="O751" s="346"/>
      <c r="P751" s="346"/>
      <c r="Q751" s="346"/>
      <c r="R751" s="346"/>
      <c r="S751" s="346"/>
      <c r="T751" s="346"/>
      <c r="U751" s="346"/>
      <c r="V751" s="346"/>
      <c r="W751" s="346"/>
      <c r="X751" s="346"/>
    </row>
    <row r="752" spans="1:24" ht="13.8">
      <c r="A752" s="346"/>
      <c r="B752" s="346"/>
      <c r="C752" s="346"/>
      <c r="D752" s="346"/>
      <c r="E752" s="346"/>
      <c r="F752" s="346"/>
      <c r="G752" s="346"/>
      <c r="H752" s="346"/>
      <c r="I752" s="346"/>
      <c r="J752" s="346"/>
      <c r="K752" s="346"/>
      <c r="L752" s="346"/>
      <c r="M752" s="346"/>
      <c r="N752" s="346"/>
      <c r="O752" s="346"/>
      <c r="P752" s="346"/>
      <c r="Q752" s="346"/>
      <c r="R752" s="346"/>
      <c r="S752" s="346"/>
      <c r="T752" s="346"/>
      <c r="U752" s="346"/>
      <c r="V752" s="346"/>
      <c r="W752" s="346"/>
      <c r="X752" s="346"/>
    </row>
    <row r="753" spans="1:24" ht="13.8">
      <c r="A753" s="346"/>
      <c r="B753" s="346"/>
      <c r="C753" s="346"/>
      <c r="D753" s="346"/>
      <c r="E753" s="346"/>
      <c r="F753" s="346"/>
      <c r="G753" s="346"/>
      <c r="H753" s="346"/>
      <c r="I753" s="346"/>
      <c r="J753" s="346"/>
      <c r="K753" s="346"/>
      <c r="L753" s="346"/>
      <c r="M753" s="346"/>
      <c r="N753" s="346"/>
      <c r="O753" s="346"/>
      <c r="P753" s="346"/>
      <c r="Q753" s="346"/>
      <c r="R753" s="346"/>
      <c r="S753" s="346"/>
      <c r="T753" s="346"/>
      <c r="U753" s="346"/>
      <c r="V753" s="346"/>
      <c r="W753" s="346"/>
      <c r="X753" s="346"/>
    </row>
    <row r="754" spans="1:24" ht="13.8">
      <c r="A754" s="346"/>
      <c r="B754" s="346"/>
      <c r="C754" s="346"/>
      <c r="D754" s="346"/>
      <c r="E754" s="346"/>
      <c r="F754" s="346"/>
      <c r="G754" s="346"/>
      <c r="H754" s="346"/>
      <c r="I754" s="346"/>
      <c r="J754" s="346"/>
      <c r="K754" s="346"/>
      <c r="L754" s="346"/>
      <c r="M754" s="346"/>
      <c r="N754" s="346"/>
      <c r="O754" s="346"/>
      <c r="P754" s="346"/>
      <c r="Q754" s="346"/>
      <c r="R754" s="346"/>
      <c r="S754" s="346"/>
      <c r="T754" s="346"/>
      <c r="U754" s="346"/>
      <c r="V754" s="346"/>
      <c r="W754" s="346"/>
      <c r="X754" s="346"/>
    </row>
    <row r="755" spans="1:24" ht="13.8">
      <c r="A755" s="346"/>
      <c r="B755" s="346"/>
      <c r="C755" s="346"/>
      <c r="D755" s="346"/>
      <c r="E755" s="346"/>
      <c r="F755" s="346"/>
      <c r="G755" s="346"/>
      <c r="H755" s="346"/>
      <c r="I755" s="346"/>
      <c r="J755" s="346"/>
      <c r="K755" s="346"/>
      <c r="L755" s="346"/>
      <c r="M755" s="346"/>
      <c r="N755" s="346"/>
      <c r="O755" s="346"/>
      <c r="P755" s="346"/>
      <c r="Q755" s="346"/>
      <c r="R755" s="346"/>
      <c r="S755" s="346"/>
      <c r="T755" s="346"/>
      <c r="U755" s="346"/>
      <c r="V755" s="346"/>
      <c r="W755" s="346"/>
      <c r="X755" s="346"/>
    </row>
    <row r="756" spans="1:24" ht="13.8">
      <c r="A756" s="346"/>
      <c r="B756" s="346"/>
      <c r="C756" s="346"/>
      <c r="D756" s="346"/>
      <c r="E756" s="346"/>
      <c r="F756" s="346"/>
      <c r="G756" s="346"/>
      <c r="H756" s="346"/>
      <c r="I756" s="346"/>
      <c r="J756" s="346"/>
      <c r="K756" s="346"/>
      <c r="L756" s="346"/>
      <c r="M756" s="346"/>
      <c r="N756" s="346"/>
      <c r="O756" s="346"/>
      <c r="P756" s="346"/>
      <c r="Q756" s="346"/>
      <c r="R756" s="346"/>
      <c r="S756" s="346"/>
      <c r="T756" s="346"/>
      <c r="U756" s="346"/>
      <c r="V756" s="346"/>
      <c r="W756" s="346"/>
      <c r="X756" s="346"/>
    </row>
    <row r="757" spans="1:24" ht="13.8">
      <c r="A757" s="346"/>
      <c r="B757" s="346"/>
      <c r="C757" s="346"/>
      <c r="D757" s="346"/>
      <c r="E757" s="346"/>
      <c r="F757" s="346"/>
      <c r="G757" s="346"/>
      <c r="H757" s="346"/>
      <c r="I757" s="346"/>
      <c r="J757" s="346"/>
      <c r="K757" s="346"/>
      <c r="L757" s="346"/>
      <c r="M757" s="346"/>
      <c r="N757" s="346"/>
      <c r="O757" s="346"/>
      <c r="P757" s="346"/>
      <c r="Q757" s="346"/>
      <c r="R757" s="346"/>
      <c r="S757" s="346"/>
      <c r="T757" s="346"/>
      <c r="U757" s="346"/>
      <c r="V757" s="346"/>
      <c r="W757" s="346"/>
      <c r="X757" s="346"/>
    </row>
    <row r="758" spans="1:24" ht="13.8">
      <c r="A758" s="346"/>
      <c r="B758" s="346"/>
      <c r="C758" s="346"/>
      <c r="D758" s="346"/>
      <c r="E758" s="346"/>
      <c r="F758" s="346"/>
      <c r="G758" s="346"/>
      <c r="H758" s="346"/>
      <c r="I758" s="346"/>
      <c r="J758" s="346"/>
      <c r="K758" s="346"/>
      <c r="L758" s="346"/>
      <c r="M758" s="346"/>
      <c r="N758" s="346"/>
      <c r="O758" s="346"/>
      <c r="P758" s="346"/>
      <c r="Q758" s="346"/>
      <c r="R758" s="346"/>
      <c r="S758" s="346"/>
      <c r="T758" s="346"/>
      <c r="U758" s="346"/>
      <c r="V758" s="346"/>
      <c r="W758" s="346"/>
      <c r="X758" s="346"/>
    </row>
    <row r="759" spans="1:24" ht="13.8">
      <c r="A759" s="346"/>
      <c r="B759" s="346"/>
      <c r="C759" s="346"/>
      <c r="D759" s="346"/>
      <c r="E759" s="346"/>
      <c r="F759" s="346"/>
      <c r="G759" s="346"/>
      <c r="H759" s="346"/>
      <c r="I759" s="346"/>
      <c r="J759" s="346"/>
      <c r="K759" s="346"/>
      <c r="L759" s="346"/>
      <c r="M759" s="346"/>
      <c r="N759" s="346"/>
      <c r="O759" s="346"/>
      <c r="P759" s="346"/>
      <c r="Q759" s="346"/>
      <c r="R759" s="346"/>
      <c r="S759" s="346"/>
      <c r="T759" s="346"/>
      <c r="U759" s="346"/>
      <c r="V759" s="346"/>
      <c r="W759" s="346"/>
      <c r="X759" s="346"/>
    </row>
    <row r="760" spans="1:24" ht="13.8">
      <c r="A760" s="346"/>
      <c r="B760" s="346"/>
      <c r="C760" s="346"/>
      <c r="D760" s="346"/>
      <c r="E760" s="346"/>
      <c r="F760" s="346"/>
      <c r="G760" s="346"/>
      <c r="H760" s="346"/>
      <c r="I760" s="346"/>
      <c r="J760" s="346"/>
      <c r="K760" s="346"/>
      <c r="L760" s="346"/>
      <c r="M760" s="346"/>
      <c r="N760" s="346"/>
      <c r="O760" s="346"/>
      <c r="P760" s="346"/>
      <c r="Q760" s="346"/>
      <c r="R760" s="346"/>
      <c r="S760" s="346"/>
      <c r="T760" s="346"/>
      <c r="U760" s="346"/>
      <c r="V760" s="346"/>
      <c r="W760" s="346"/>
      <c r="X760" s="346"/>
    </row>
    <row r="761" spans="1:24" ht="13.8">
      <c r="A761" s="346"/>
      <c r="B761" s="346"/>
      <c r="C761" s="346"/>
      <c r="D761" s="346"/>
      <c r="E761" s="346"/>
      <c r="F761" s="346"/>
      <c r="G761" s="346"/>
      <c r="H761" s="346"/>
      <c r="I761" s="346"/>
      <c r="J761" s="346"/>
      <c r="K761" s="346"/>
      <c r="L761" s="346"/>
      <c r="M761" s="346"/>
      <c r="N761" s="346"/>
      <c r="O761" s="346"/>
      <c r="P761" s="346"/>
      <c r="Q761" s="346"/>
      <c r="R761" s="346"/>
      <c r="S761" s="346"/>
      <c r="T761" s="346"/>
      <c r="U761" s="346"/>
      <c r="V761" s="346"/>
      <c r="W761" s="346"/>
      <c r="X761" s="346"/>
    </row>
    <row r="762" spans="1:24" ht="13.8">
      <c r="A762" s="346"/>
      <c r="B762" s="346"/>
      <c r="C762" s="346"/>
      <c r="D762" s="346"/>
      <c r="E762" s="346"/>
      <c r="F762" s="346"/>
      <c r="G762" s="346"/>
      <c r="H762" s="346"/>
      <c r="I762" s="346"/>
      <c r="J762" s="346"/>
      <c r="K762" s="346"/>
      <c r="L762" s="346"/>
      <c r="M762" s="346"/>
      <c r="N762" s="346"/>
      <c r="O762" s="346"/>
      <c r="P762" s="346"/>
      <c r="Q762" s="346"/>
      <c r="R762" s="346"/>
      <c r="S762" s="346"/>
      <c r="T762" s="346"/>
      <c r="U762" s="346"/>
      <c r="V762" s="346"/>
      <c r="W762" s="346"/>
      <c r="X762" s="346"/>
    </row>
    <row r="763" spans="1:24" ht="13.8">
      <c r="A763" s="346"/>
      <c r="B763" s="346"/>
      <c r="C763" s="346"/>
      <c r="D763" s="346"/>
      <c r="E763" s="346"/>
      <c r="F763" s="346"/>
      <c r="G763" s="346"/>
      <c r="H763" s="346"/>
      <c r="I763" s="346"/>
      <c r="J763" s="346"/>
      <c r="K763" s="346"/>
      <c r="L763" s="346"/>
      <c r="M763" s="346"/>
      <c r="N763" s="346"/>
      <c r="O763" s="346"/>
      <c r="P763" s="346"/>
      <c r="Q763" s="346"/>
      <c r="R763" s="346"/>
      <c r="S763" s="346"/>
      <c r="T763" s="346"/>
      <c r="U763" s="346"/>
      <c r="V763" s="346"/>
      <c r="W763" s="346"/>
      <c r="X763" s="346"/>
    </row>
    <row r="764" spans="1:24" ht="13.8">
      <c r="A764" s="346"/>
      <c r="B764" s="346"/>
      <c r="C764" s="346"/>
      <c r="D764" s="346"/>
      <c r="E764" s="346"/>
      <c r="F764" s="346"/>
      <c r="G764" s="346"/>
      <c r="H764" s="346"/>
      <c r="I764" s="346"/>
      <c r="J764" s="346"/>
      <c r="K764" s="346"/>
      <c r="L764" s="346"/>
      <c r="M764" s="346"/>
      <c r="N764" s="346"/>
      <c r="O764" s="346"/>
      <c r="P764" s="346"/>
      <c r="Q764" s="346"/>
      <c r="R764" s="346"/>
      <c r="S764" s="346"/>
      <c r="T764" s="346"/>
      <c r="U764" s="346"/>
      <c r="V764" s="346"/>
      <c r="W764" s="346"/>
      <c r="X764" s="346"/>
    </row>
    <row r="765" spans="1:24" ht="13.8">
      <c r="A765" s="346"/>
      <c r="B765" s="346"/>
      <c r="C765" s="346"/>
      <c r="D765" s="346"/>
      <c r="E765" s="346"/>
      <c r="F765" s="346"/>
      <c r="G765" s="346"/>
      <c r="H765" s="346"/>
      <c r="I765" s="346"/>
      <c r="J765" s="346"/>
      <c r="K765" s="346"/>
      <c r="L765" s="346"/>
      <c r="M765" s="346"/>
      <c r="N765" s="346"/>
      <c r="O765" s="346"/>
      <c r="P765" s="346"/>
      <c r="Q765" s="346"/>
      <c r="R765" s="346"/>
      <c r="S765" s="346"/>
      <c r="T765" s="346"/>
      <c r="U765" s="346"/>
      <c r="V765" s="346"/>
      <c r="W765" s="346"/>
      <c r="X765" s="346"/>
    </row>
    <row r="766" spans="1:24" ht="13.8">
      <c r="A766" s="346"/>
      <c r="B766" s="346"/>
      <c r="C766" s="346"/>
      <c r="D766" s="346"/>
      <c r="E766" s="346"/>
      <c r="F766" s="346"/>
      <c r="G766" s="346"/>
      <c r="H766" s="346"/>
      <c r="I766" s="346"/>
      <c r="J766" s="346"/>
      <c r="K766" s="346"/>
      <c r="L766" s="346"/>
      <c r="M766" s="346"/>
      <c r="N766" s="346"/>
      <c r="O766" s="346"/>
      <c r="P766" s="346"/>
      <c r="Q766" s="346"/>
      <c r="R766" s="346"/>
      <c r="S766" s="346"/>
      <c r="T766" s="346"/>
      <c r="U766" s="346"/>
      <c r="V766" s="346"/>
      <c r="W766" s="346"/>
      <c r="X766" s="346"/>
    </row>
    <row r="767" spans="1:24" ht="13.8">
      <c r="A767" s="346"/>
      <c r="B767" s="346"/>
      <c r="C767" s="346"/>
      <c r="D767" s="346"/>
      <c r="E767" s="346"/>
      <c r="F767" s="346"/>
      <c r="G767" s="346"/>
      <c r="H767" s="346"/>
      <c r="I767" s="346"/>
      <c r="J767" s="346"/>
      <c r="K767" s="346"/>
      <c r="L767" s="346"/>
      <c r="M767" s="346"/>
      <c r="N767" s="346"/>
      <c r="O767" s="346"/>
      <c r="P767" s="346"/>
      <c r="Q767" s="346"/>
      <c r="R767" s="346"/>
      <c r="S767" s="346"/>
      <c r="T767" s="346"/>
      <c r="U767" s="346"/>
      <c r="V767" s="346"/>
      <c r="W767" s="346"/>
      <c r="X767" s="346"/>
    </row>
    <row r="768" spans="1:24" ht="13.8">
      <c r="A768" s="346"/>
      <c r="B768" s="346"/>
      <c r="C768" s="346"/>
      <c r="D768" s="346"/>
      <c r="E768" s="346"/>
      <c r="F768" s="346"/>
      <c r="G768" s="346"/>
      <c r="H768" s="346"/>
      <c r="I768" s="346"/>
      <c r="J768" s="346"/>
      <c r="K768" s="346"/>
      <c r="L768" s="346"/>
      <c r="M768" s="346"/>
      <c r="N768" s="346"/>
      <c r="O768" s="346"/>
      <c r="P768" s="346"/>
      <c r="Q768" s="346"/>
      <c r="R768" s="346"/>
      <c r="S768" s="346"/>
      <c r="T768" s="346"/>
      <c r="U768" s="346"/>
      <c r="V768" s="346"/>
      <c r="W768" s="346"/>
      <c r="X768" s="346"/>
    </row>
    <row r="769" spans="1:24" ht="13.8">
      <c r="A769" s="346"/>
      <c r="B769" s="346"/>
      <c r="C769" s="346"/>
      <c r="D769" s="346"/>
      <c r="E769" s="346"/>
      <c r="F769" s="346"/>
      <c r="G769" s="346"/>
      <c r="H769" s="346"/>
      <c r="I769" s="346"/>
      <c r="J769" s="346"/>
      <c r="K769" s="346"/>
      <c r="L769" s="346"/>
      <c r="M769" s="346"/>
      <c r="N769" s="346"/>
      <c r="O769" s="346"/>
      <c r="P769" s="346"/>
      <c r="Q769" s="346"/>
      <c r="R769" s="346"/>
      <c r="S769" s="346"/>
      <c r="T769" s="346"/>
      <c r="U769" s="346"/>
      <c r="V769" s="346"/>
      <c r="W769" s="346"/>
      <c r="X769" s="346"/>
    </row>
    <row r="770" spans="1:24" ht="13.8">
      <c r="A770" s="346"/>
      <c r="B770" s="346"/>
      <c r="C770" s="346"/>
      <c r="D770" s="346"/>
      <c r="E770" s="346"/>
      <c r="F770" s="346"/>
      <c r="G770" s="346"/>
      <c r="H770" s="346"/>
      <c r="I770" s="346"/>
      <c r="J770" s="346"/>
      <c r="K770" s="346"/>
      <c r="L770" s="346"/>
      <c r="M770" s="346"/>
      <c r="N770" s="346"/>
      <c r="O770" s="346"/>
      <c r="P770" s="346"/>
      <c r="Q770" s="346"/>
      <c r="R770" s="346"/>
      <c r="S770" s="346"/>
      <c r="T770" s="346"/>
      <c r="U770" s="346"/>
      <c r="V770" s="346"/>
      <c r="W770" s="346"/>
      <c r="X770" s="346"/>
    </row>
    <row r="771" spans="1:24" ht="13.8">
      <c r="A771" s="346"/>
      <c r="B771" s="346"/>
      <c r="C771" s="346"/>
      <c r="D771" s="346"/>
      <c r="E771" s="346"/>
      <c r="F771" s="346"/>
      <c r="G771" s="346"/>
      <c r="H771" s="346"/>
      <c r="I771" s="346"/>
      <c r="J771" s="346"/>
      <c r="K771" s="346"/>
      <c r="L771" s="346"/>
      <c r="M771" s="346"/>
      <c r="N771" s="346"/>
      <c r="O771" s="346"/>
      <c r="P771" s="346"/>
      <c r="Q771" s="346"/>
      <c r="R771" s="346"/>
      <c r="S771" s="346"/>
      <c r="T771" s="346"/>
      <c r="U771" s="346"/>
      <c r="V771" s="346"/>
      <c r="W771" s="346"/>
      <c r="X771" s="346"/>
    </row>
    <row r="772" spans="1:24" ht="13.8">
      <c r="A772" s="346"/>
      <c r="B772" s="346"/>
      <c r="C772" s="346"/>
      <c r="D772" s="346"/>
      <c r="E772" s="346"/>
      <c r="F772" s="346"/>
      <c r="G772" s="346"/>
      <c r="H772" s="346"/>
      <c r="I772" s="346"/>
      <c r="J772" s="346"/>
      <c r="K772" s="346"/>
      <c r="L772" s="346"/>
      <c r="M772" s="346"/>
      <c r="N772" s="346"/>
      <c r="O772" s="346"/>
      <c r="P772" s="346"/>
      <c r="Q772" s="346"/>
      <c r="R772" s="346"/>
      <c r="S772" s="346"/>
      <c r="T772" s="346"/>
      <c r="U772" s="346"/>
      <c r="V772" s="346"/>
      <c r="W772" s="346"/>
      <c r="X772" s="346"/>
    </row>
    <row r="773" spans="1:24" ht="13.8">
      <c r="A773" s="346"/>
      <c r="B773" s="346"/>
      <c r="C773" s="346"/>
      <c r="D773" s="346"/>
      <c r="E773" s="346"/>
      <c r="F773" s="346"/>
      <c r="G773" s="346"/>
      <c r="H773" s="346"/>
      <c r="I773" s="346"/>
      <c r="J773" s="346"/>
      <c r="K773" s="346"/>
      <c r="L773" s="346"/>
      <c r="M773" s="346"/>
      <c r="N773" s="346"/>
      <c r="O773" s="346"/>
      <c r="P773" s="346"/>
      <c r="Q773" s="346"/>
      <c r="R773" s="346"/>
      <c r="S773" s="346"/>
      <c r="T773" s="346"/>
      <c r="U773" s="346"/>
      <c r="V773" s="346"/>
      <c r="W773" s="346"/>
      <c r="X773" s="346"/>
    </row>
    <row r="774" spans="1:24" ht="13.8">
      <c r="A774" s="346"/>
      <c r="B774" s="346"/>
      <c r="C774" s="346"/>
      <c r="D774" s="346"/>
      <c r="E774" s="346"/>
      <c r="F774" s="346"/>
      <c r="G774" s="346"/>
      <c r="H774" s="346"/>
      <c r="I774" s="346"/>
      <c r="J774" s="346"/>
      <c r="K774" s="346"/>
      <c r="L774" s="346"/>
      <c r="M774" s="346"/>
      <c r="N774" s="346"/>
      <c r="O774" s="346"/>
      <c r="P774" s="346"/>
      <c r="Q774" s="346"/>
      <c r="R774" s="346"/>
      <c r="S774" s="346"/>
      <c r="T774" s="346"/>
      <c r="U774" s="346"/>
      <c r="V774" s="346"/>
      <c r="W774" s="346"/>
      <c r="X774" s="346"/>
    </row>
    <row r="775" spans="1:24" ht="13.8">
      <c r="A775" s="346"/>
      <c r="B775" s="346"/>
      <c r="C775" s="346"/>
      <c r="D775" s="346"/>
      <c r="E775" s="346"/>
      <c r="F775" s="346"/>
      <c r="G775" s="346"/>
      <c r="H775" s="346"/>
      <c r="I775" s="346"/>
      <c r="J775" s="346"/>
      <c r="K775" s="346"/>
      <c r="L775" s="346"/>
      <c r="M775" s="346"/>
      <c r="N775" s="346"/>
      <c r="O775" s="346"/>
      <c r="P775" s="346"/>
      <c r="Q775" s="346"/>
      <c r="R775" s="346"/>
      <c r="S775" s="346"/>
      <c r="T775" s="346"/>
      <c r="U775" s="346"/>
      <c r="V775" s="346"/>
      <c r="W775" s="346"/>
      <c r="X775" s="346"/>
    </row>
    <row r="776" spans="1:24" ht="13.8">
      <c r="A776" s="346"/>
      <c r="B776" s="346"/>
      <c r="C776" s="346"/>
      <c r="D776" s="346"/>
      <c r="E776" s="346"/>
      <c r="F776" s="346"/>
      <c r="G776" s="346"/>
      <c r="H776" s="346"/>
      <c r="I776" s="346"/>
      <c r="J776" s="346"/>
      <c r="K776" s="346"/>
      <c r="L776" s="346"/>
      <c r="M776" s="346"/>
      <c r="N776" s="346"/>
      <c r="O776" s="346"/>
      <c r="P776" s="346"/>
      <c r="Q776" s="346"/>
      <c r="R776" s="346"/>
      <c r="S776" s="346"/>
      <c r="T776" s="346"/>
      <c r="U776" s="346"/>
      <c r="V776" s="346"/>
      <c r="W776" s="346"/>
      <c r="X776" s="346"/>
    </row>
    <row r="777" spans="1:24" ht="13.8">
      <c r="A777" s="346"/>
      <c r="B777" s="346"/>
      <c r="C777" s="346"/>
      <c r="D777" s="346"/>
      <c r="E777" s="346"/>
      <c r="F777" s="346"/>
      <c r="G777" s="346"/>
      <c r="H777" s="346"/>
      <c r="I777" s="346"/>
      <c r="J777" s="346"/>
      <c r="K777" s="346"/>
      <c r="L777" s="346"/>
      <c r="M777" s="346"/>
      <c r="N777" s="346"/>
      <c r="O777" s="346"/>
      <c r="P777" s="346"/>
      <c r="Q777" s="346"/>
      <c r="R777" s="346"/>
      <c r="S777" s="346"/>
      <c r="T777" s="346"/>
      <c r="U777" s="346"/>
      <c r="V777" s="346"/>
      <c r="W777" s="346"/>
      <c r="X777" s="346"/>
    </row>
    <row r="778" spans="1:24" ht="13.8">
      <c r="A778" s="346"/>
      <c r="B778" s="346"/>
      <c r="C778" s="346"/>
      <c r="D778" s="346"/>
      <c r="E778" s="346"/>
      <c r="F778" s="346"/>
      <c r="G778" s="346"/>
      <c r="H778" s="346"/>
      <c r="I778" s="346"/>
      <c r="J778" s="346"/>
      <c r="K778" s="346"/>
      <c r="L778" s="346"/>
      <c r="M778" s="346"/>
      <c r="N778" s="346"/>
      <c r="O778" s="346"/>
      <c r="P778" s="346"/>
      <c r="Q778" s="346"/>
      <c r="R778" s="346"/>
      <c r="S778" s="346"/>
      <c r="T778" s="346"/>
      <c r="U778" s="346"/>
      <c r="V778" s="346"/>
      <c r="W778" s="346"/>
      <c r="X778" s="346"/>
    </row>
    <row r="779" spans="1:24" ht="13.8">
      <c r="A779" s="346"/>
      <c r="B779" s="346"/>
      <c r="C779" s="346"/>
      <c r="D779" s="346"/>
      <c r="E779" s="346"/>
      <c r="F779" s="346"/>
      <c r="G779" s="346"/>
      <c r="H779" s="346"/>
      <c r="I779" s="346"/>
      <c r="J779" s="346"/>
      <c r="K779" s="346"/>
      <c r="L779" s="346"/>
      <c r="M779" s="346"/>
      <c r="N779" s="346"/>
      <c r="O779" s="346"/>
      <c r="P779" s="346"/>
      <c r="Q779" s="346"/>
      <c r="R779" s="346"/>
      <c r="S779" s="346"/>
      <c r="T779" s="346"/>
      <c r="U779" s="346"/>
      <c r="V779" s="346"/>
      <c r="W779" s="346"/>
      <c r="X779" s="346"/>
    </row>
    <row r="780" spans="1:24" ht="13.8">
      <c r="A780" s="346"/>
      <c r="B780" s="346"/>
      <c r="C780" s="346"/>
      <c r="D780" s="346"/>
      <c r="E780" s="346"/>
      <c r="F780" s="346"/>
      <c r="G780" s="346"/>
      <c r="H780" s="346"/>
      <c r="I780" s="346"/>
      <c r="J780" s="346"/>
      <c r="K780" s="346"/>
      <c r="L780" s="346"/>
      <c r="M780" s="346"/>
      <c r="N780" s="346"/>
      <c r="O780" s="346"/>
      <c r="P780" s="346"/>
      <c r="Q780" s="346"/>
      <c r="R780" s="346"/>
      <c r="S780" s="346"/>
      <c r="T780" s="346"/>
      <c r="U780" s="346"/>
      <c r="V780" s="346"/>
      <c r="W780" s="346"/>
      <c r="X780" s="346"/>
    </row>
    <row r="781" spans="1:24" ht="13.8">
      <c r="A781" s="346"/>
      <c r="B781" s="346"/>
      <c r="C781" s="346"/>
      <c r="D781" s="346"/>
      <c r="E781" s="346"/>
      <c r="F781" s="346"/>
      <c r="G781" s="346"/>
      <c r="H781" s="346"/>
      <c r="I781" s="346"/>
      <c r="J781" s="346"/>
      <c r="K781" s="346"/>
      <c r="L781" s="346"/>
      <c r="M781" s="346"/>
      <c r="N781" s="346"/>
      <c r="O781" s="346"/>
      <c r="P781" s="346"/>
      <c r="Q781" s="346"/>
      <c r="R781" s="346"/>
      <c r="S781" s="346"/>
      <c r="T781" s="346"/>
      <c r="U781" s="346"/>
      <c r="V781" s="346"/>
      <c r="W781" s="346"/>
      <c r="X781" s="346"/>
    </row>
    <row r="782" spans="1:24" ht="13.8">
      <c r="A782" s="346"/>
      <c r="B782" s="346"/>
      <c r="C782" s="346"/>
      <c r="D782" s="346"/>
      <c r="E782" s="346"/>
      <c r="F782" s="346"/>
      <c r="G782" s="346"/>
      <c r="H782" s="346"/>
      <c r="I782" s="346"/>
      <c r="J782" s="346"/>
      <c r="K782" s="346"/>
      <c r="L782" s="346"/>
      <c r="M782" s="346"/>
      <c r="N782" s="346"/>
      <c r="O782" s="346"/>
      <c r="P782" s="346"/>
      <c r="Q782" s="346"/>
      <c r="R782" s="346"/>
      <c r="S782" s="346"/>
      <c r="T782" s="346"/>
      <c r="U782" s="346"/>
      <c r="V782" s="346"/>
      <c r="W782" s="346"/>
      <c r="X782" s="346"/>
    </row>
    <row r="783" spans="1:24" ht="13.8">
      <c r="A783" s="346"/>
      <c r="B783" s="346"/>
      <c r="C783" s="346"/>
      <c r="D783" s="346"/>
      <c r="E783" s="346"/>
      <c r="F783" s="346"/>
      <c r="G783" s="346"/>
      <c r="H783" s="346"/>
      <c r="I783" s="346"/>
      <c r="J783" s="346"/>
      <c r="K783" s="346"/>
      <c r="L783" s="346"/>
      <c r="M783" s="346"/>
      <c r="N783" s="346"/>
      <c r="O783" s="346"/>
      <c r="P783" s="346"/>
      <c r="Q783" s="346"/>
      <c r="R783" s="346"/>
      <c r="S783" s="346"/>
      <c r="T783" s="346"/>
      <c r="U783" s="346"/>
      <c r="V783" s="346"/>
      <c r="W783" s="346"/>
      <c r="X783" s="346"/>
    </row>
    <row r="784" spans="1:24" ht="13.8">
      <c r="A784" s="346"/>
      <c r="B784" s="346"/>
      <c r="C784" s="346"/>
      <c r="D784" s="346"/>
      <c r="E784" s="346"/>
      <c r="F784" s="346"/>
      <c r="G784" s="346"/>
      <c r="H784" s="346"/>
      <c r="I784" s="346"/>
      <c r="J784" s="346"/>
      <c r="K784" s="346"/>
      <c r="L784" s="346"/>
      <c r="M784" s="346"/>
      <c r="N784" s="346"/>
      <c r="O784" s="346"/>
      <c r="P784" s="346"/>
      <c r="Q784" s="346"/>
      <c r="R784" s="346"/>
      <c r="S784" s="346"/>
      <c r="T784" s="346"/>
      <c r="U784" s="346"/>
      <c r="V784" s="346"/>
      <c r="W784" s="346"/>
      <c r="X784" s="346"/>
    </row>
    <row r="785" spans="1:24" ht="13.8">
      <c r="A785" s="346"/>
      <c r="B785" s="346"/>
      <c r="C785" s="346"/>
      <c r="D785" s="346"/>
      <c r="E785" s="346"/>
      <c r="F785" s="346"/>
      <c r="G785" s="346"/>
      <c r="H785" s="346"/>
      <c r="I785" s="346"/>
      <c r="J785" s="346"/>
      <c r="K785" s="346"/>
      <c r="L785" s="346"/>
      <c r="M785" s="346"/>
      <c r="N785" s="346"/>
      <c r="O785" s="346"/>
      <c r="P785" s="346"/>
      <c r="Q785" s="346"/>
      <c r="R785" s="346"/>
      <c r="S785" s="346"/>
      <c r="T785" s="346"/>
      <c r="U785" s="346"/>
      <c r="V785" s="346"/>
      <c r="W785" s="346"/>
      <c r="X785" s="346"/>
    </row>
    <row r="786" spans="1:24" ht="13.8">
      <c r="A786" s="346"/>
      <c r="B786" s="346"/>
      <c r="C786" s="346"/>
      <c r="D786" s="346"/>
      <c r="E786" s="346"/>
      <c r="F786" s="346"/>
      <c r="G786" s="346"/>
      <c r="H786" s="346"/>
      <c r="I786" s="346"/>
      <c r="J786" s="346"/>
      <c r="K786" s="346"/>
      <c r="L786" s="346"/>
      <c r="M786" s="346"/>
      <c r="N786" s="346"/>
      <c r="O786" s="346"/>
      <c r="P786" s="346"/>
      <c r="Q786" s="346"/>
      <c r="R786" s="346"/>
      <c r="S786" s="346"/>
      <c r="T786" s="346"/>
      <c r="U786" s="346"/>
      <c r="V786" s="346"/>
      <c r="W786" s="346"/>
      <c r="X786" s="346"/>
    </row>
    <row r="787" spans="1:24" ht="13.8">
      <c r="A787" s="346"/>
      <c r="B787" s="346"/>
      <c r="C787" s="346"/>
      <c r="D787" s="346"/>
      <c r="E787" s="346"/>
      <c r="F787" s="346"/>
      <c r="G787" s="346"/>
      <c r="H787" s="346"/>
      <c r="I787" s="346"/>
      <c r="J787" s="346"/>
      <c r="K787" s="346"/>
      <c r="L787" s="346"/>
      <c r="M787" s="346"/>
      <c r="N787" s="346"/>
      <c r="O787" s="346"/>
      <c r="P787" s="346"/>
      <c r="Q787" s="346"/>
      <c r="R787" s="346"/>
      <c r="S787" s="346"/>
      <c r="T787" s="346"/>
      <c r="U787" s="346"/>
      <c r="V787" s="346"/>
      <c r="W787" s="346"/>
      <c r="X787" s="346"/>
    </row>
    <row r="788" spans="1:24" ht="13.8">
      <c r="A788" s="346"/>
      <c r="B788" s="346"/>
      <c r="C788" s="346"/>
      <c r="D788" s="346"/>
      <c r="E788" s="346"/>
      <c r="F788" s="346"/>
      <c r="G788" s="346"/>
      <c r="H788" s="346"/>
      <c r="I788" s="346"/>
      <c r="J788" s="346"/>
      <c r="K788" s="346"/>
      <c r="L788" s="346"/>
      <c r="M788" s="346"/>
      <c r="N788" s="346"/>
      <c r="O788" s="346"/>
      <c r="P788" s="346"/>
      <c r="Q788" s="346"/>
      <c r="R788" s="346"/>
      <c r="S788" s="346"/>
      <c r="T788" s="346"/>
      <c r="U788" s="346"/>
      <c r="V788" s="346"/>
      <c r="W788" s="346"/>
      <c r="X788" s="346"/>
    </row>
    <row r="789" spans="1:24" ht="13.8">
      <c r="A789" s="346"/>
      <c r="B789" s="346"/>
      <c r="C789" s="346"/>
      <c r="D789" s="346"/>
      <c r="E789" s="346"/>
      <c r="F789" s="346"/>
      <c r="G789" s="346"/>
      <c r="H789" s="346"/>
      <c r="I789" s="346"/>
      <c r="J789" s="346"/>
      <c r="K789" s="346"/>
      <c r="L789" s="346"/>
      <c r="M789" s="346"/>
      <c r="N789" s="346"/>
      <c r="O789" s="346"/>
      <c r="P789" s="346"/>
      <c r="Q789" s="346"/>
      <c r="R789" s="346"/>
      <c r="S789" s="346"/>
      <c r="T789" s="346"/>
      <c r="U789" s="346"/>
      <c r="V789" s="346"/>
      <c r="W789" s="346"/>
      <c r="X789" s="346"/>
    </row>
    <row r="790" spans="1:24" ht="13.8">
      <c r="A790" s="346"/>
      <c r="B790" s="346"/>
      <c r="C790" s="346"/>
      <c r="D790" s="346"/>
      <c r="E790" s="346"/>
      <c r="F790" s="346"/>
      <c r="G790" s="346"/>
      <c r="H790" s="346"/>
      <c r="I790" s="346"/>
      <c r="J790" s="346"/>
      <c r="K790" s="346"/>
      <c r="L790" s="346"/>
      <c r="M790" s="346"/>
      <c r="N790" s="346"/>
      <c r="O790" s="346"/>
      <c r="P790" s="346"/>
      <c r="Q790" s="346"/>
      <c r="R790" s="346"/>
      <c r="S790" s="346"/>
      <c r="T790" s="346"/>
      <c r="U790" s="346"/>
      <c r="V790" s="346"/>
      <c r="W790" s="346"/>
      <c r="X790" s="346"/>
    </row>
    <row r="791" spans="1:24" ht="13.8">
      <c r="A791" s="346"/>
      <c r="B791" s="346"/>
      <c r="C791" s="346"/>
      <c r="D791" s="346"/>
      <c r="E791" s="346"/>
      <c r="F791" s="346"/>
      <c r="G791" s="346"/>
      <c r="H791" s="346"/>
      <c r="I791" s="346"/>
      <c r="J791" s="346"/>
      <c r="K791" s="346"/>
      <c r="L791" s="346"/>
      <c r="M791" s="346"/>
      <c r="N791" s="346"/>
      <c r="O791" s="346"/>
      <c r="P791" s="346"/>
      <c r="Q791" s="346"/>
      <c r="R791" s="346"/>
      <c r="S791" s="346"/>
      <c r="T791" s="346"/>
      <c r="U791" s="346"/>
      <c r="V791" s="346"/>
      <c r="W791" s="346"/>
      <c r="X791" s="346"/>
    </row>
    <row r="792" spans="1:24" ht="13.8">
      <c r="A792" s="346"/>
      <c r="B792" s="346"/>
      <c r="C792" s="346"/>
      <c r="D792" s="346"/>
      <c r="E792" s="346"/>
      <c r="F792" s="346"/>
      <c r="G792" s="346"/>
      <c r="H792" s="346"/>
      <c r="I792" s="346"/>
      <c r="J792" s="346"/>
      <c r="K792" s="346"/>
      <c r="L792" s="346"/>
      <c r="M792" s="346"/>
      <c r="N792" s="346"/>
      <c r="O792" s="346"/>
      <c r="P792" s="346"/>
      <c r="Q792" s="346"/>
      <c r="R792" s="346"/>
      <c r="S792" s="346"/>
      <c r="T792" s="346"/>
      <c r="U792" s="346"/>
      <c r="V792" s="346"/>
      <c r="W792" s="346"/>
      <c r="X792" s="346"/>
    </row>
    <row r="793" spans="1:24" ht="13.8">
      <c r="A793" s="346"/>
      <c r="B793" s="346"/>
      <c r="C793" s="346"/>
      <c r="D793" s="346"/>
      <c r="E793" s="346"/>
      <c r="F793" s="346"/>
      <c r="G793" s="346"/>
      <c r="H793" s="346"/>
      <c r="I793" s="346"/>
      <c r="J793" s="346"/>
      <c r="K793" s="346"/>
      <c r="L793" s="346"/>
      <c r="M793" s="346"/>
      <c r="N793" s="346"/>
      <c r="O793" s="346"/>
      <c r="P793" s="346"/>
      <c r="Q793" s="346"/>
      <c r="R793" s="346"/>
      <c r="S793" s="346"/>
      <c r="T793" s="346"/>
      <c r="U793" s="346"/>
      <c r="V793" s="346"/>
      <c r="W793" s="346"/>
      <c r="X793" s="346"/>
    </row>
    <row r="794" spans="1:24" ht="13.8">
      <c r="A794" s="346"/>
      <c r="B794" s="346"/>
      <c r="C794" s="346"/>
      <c r="D794" s="346"/>
      <c r="E794" s="346"/>
      <c r="F794" s="346"/>
      <c r="G794" s="346"/>
      <c r="H794" s="346"/>
      <c r="I794" s="346"/>
      <c r="J794" s="346"/>
      <c r="K794" s="346"/>
      <c r="L794" s="346"/>
      <c r="M794" s="346"/>
      <c r="N794" s="346"/>
      <c r="O794" s="346"/>
      <c r="P794" s="346"/>
      <c r="Q794" s="346"/>
      <c r="R794" s="346"/>
      <c r="S794" s="346"/>
      <c r="T794" s="346"/>
      <c r="U794" s="346"/>
      <c r="V794" s="346"/>
      <c r="W794" s="346"/>
      <c r="X794" s="346"/>
    </row>
    <row r="795" spans="1:24" ht="13.8">
      <c r="A795" s="346"/>
      <c r="B795" s="346"/>
      <c r="C795" s="346"/>
      <c r="D795" s="346"/>
      <c r="E795" s="346"/>
      <c r="F795" s="346"/>
      <c r="G795" s="346"/>
      <c r="H795" s="346"/>
      <c r="I795" s="346"/>
      <c r="J795" s="346"/>
      <c r="K795" s="346"/>
      <c r="L795" s="346"/>
      <c r="M795" s="346"/>
      <c r="N795" s="346"/>
      <c r="O795" s="346"/>
      <c r="P795" s="346"/>
      <c r="Q795" s="346"/>
      <c r="R795" s="346"/>
      <c r="S795" s="346"/>
      <c r="T795" s="346"/>
      <c r="U795" s="346"/>
      <c r="V795" s="346"/>
      <c r="W795" s="346"/>
      <c r="X795" s="346"/>
    </row>
    <row r="796" spans="1:24" ht="13.8">
      <c r="A796" s="346"/>
      <c r="B796" s="346"/>
      <c r="C796" s="346"/>
      <c r="D796" s="346"/>
      <c r="E796" s="346"/>
      <c r="F796" s="346"/>
      <c r="G796" s="346"/>
      <c r="H796" s="346"/>
      <c r="I796" s="346"/>
      <c r="J796" s="346"/>
      <c r="K796" s="346"/>
      <c r="L796" s="346"/>
      <c r="M796" s="346"/>
      <c r="N796" s="346"/>
      <c r="O796" s="346"/>
      <c r="P796" s="346"/>
      <c r="Q796" s="346"/>
      <c r="R796" s="346"/>
      <c r="S796" s="346"/>
      <c r="T796" s="346"/>
      <c r="U796" s="346"/>
      <c r="V796" s="346"/>
      <c r="W796" s="346"/>
      <c r="X796" s="346"/>
    </row>
    <row r="797" spans="1:24" ht="13.8">
      <c r="A797" s="346"/>
      <c r="B797" s="346"/>
      <c r="C797" s="346"/>
      <c r="D797" s="346"/>
      <c r="E797" s="346"/>
      <c r="F797" s="346"/>
      <c r="G797" s="346"/>
      <c r="H797" s="346"/>
      <c r="I797" s="346"/>
      <c r="J797" s="346"/>
      <c r="K797" s="346"/>
      <c r="L797" s="346"/>
      <c r="M797" s="346"/>
      <c r="N797" s="346"/>
      <c r="O797" s="346"/>
      <c r="P797" s="346"/>
      <c r="Q797" s="346"/>
      <c r="R797" s="346"/>
      <c r="S797" s="346"/>
      <c r="T797" s="346"/>
      <c r="U797" s="346"/>
      <c r="V797" s="346"/>
      <c r="W797" s="346"/>
      <c r="X797" s="346"/>
    </row>
    <row r="798" spans="1:24" ht="13.8">
      <c r="A798" s="346"/>
      <c r="B798" s="346"/>
      <c r="C798" s="346"/>
      <c r="D798" s="346"/>
      <c r="E798" s="346"/>
      <c r="F798" s="346"/>
      <c r="G798" s="346"/>
      <c r="H798" s="346"/>
      <c r="I798" s="346"/>
      <c r="J798" s="346"/>
      <c r="K798" s="346"/>
      <c r="L798" s="346"/>
      <c r="M798" s="346"/>
      <c r="N798" s="346"/>
      <c r="O798" s="346"/>
      <c r="P798" s="346"/>
      <c r="Q798" s="346"/>
      <c r="R798" s="346"/>
      <c r="S798" s="346"/>
      <c r="T798" s="346"/>
      <c r="U798" s="346"/>
      <c r="V798" s="346"/>
      <c r="W798" s="346"/>
      <c r="X798" s="346"/>
    </row>
    <row r="799" spans="1:24" ht="13.8">
      <c r="A799" s="346"/>
      <c r="B799" s="346"/>
      <c r="C799" s="346"/>
      <c r="D799" s="346"/>
      <c r="E799" s="346"/>
      <c r="F799" s="346"/>
      <c r="G799" s="346"/>
      <c r="H799" s="346"/>
      <c r="I799" s="346"/>
      <c r="J799" s="346"/>
      <c r="K799" s="346"/>
      <c r="L799" s="346"/>
      <c r="M799" s="346"/>
      <c r="N799" s="346"/>
      <c r="O799" s="346"/>
      <c r="P799" s="346"/>
      <c r="Q799" s="346"/>
      <c r="R799" s="346"/>
      <c r="S799" s="346"/>
      <c r="T799" s="346"/>
      <c r="U799" s="346"/>
      <c r="V799" s="346"/>
      <c r="W799" s="346"/>
      <c r="X799" s="346"/>
    </row>
    <row r="800" spans="1:24" ht="13.8">
      <c r="A800" s="346"/>
      <c r="B800" s="346"/>
      <c r="C800" s="346"/>
      <c r="D800" s="346"/>
      <c r="E800" s="346"/>
      <c r="F800" s="346"/>
      <c r="G800" s="346"/>
      <c r="H800" s="346"/>
      <c r="I800" s="346"/>
      <c r="J800" s="346"/>
      <c r="K800" s="346"/>
      <c r="L800" s="346"/>
      <c r="M800" s="346"/>
      <c r="N800" s="346"/>
      <c r="O800" s="346"/>
      <c r="P800" s="346"/>
      <c r="Q800" s="346"/>
      <c r="R800" s="346"/>
      <c r="S800" s="346"/>
      <c r="T800" s="346"/>
      <c r="U800" s="346"/>
      <c r="V800" s="346"/>
      <c r="W800" s="346"/>
      <c r="X800" s="346"/>
    </row>
    <row r="801" spans="1:24" ht="13.8">
      <c r="A801" s="346"/>
      <c r="B801" s="346"/>
      <c r="C801" s="346"/>
      <c r="D801" s="346"/>
      <c r="E801" s="346"/>
      <c r="F801" s="346"/>
      <c r="G801" s="346"/>
      <c r="H801" s="346"/>
      <c r="I801" s="346"/>
      <c r="J801" s="346"/>
      <c r="K801" s="346"/>
      <c r="L801" s="346"/>
      <c r="M801" s="346"/>
      <c r="N801" s="346"/>
      <c r="O801" s="346"/>
      <c r="P801" s="346"/>
      <c r="Q801" s="346"/>
      <c r="R801" s="346"/>
      <c r="S801" s="346"/>
      <c r="T801" s="346"/>
      <c r="U801" s="346"/>
      <c r="V801" s="346"/>
      <c r="W801" s="346"/>
      <c r="X801" s="346"/>
    </row>
    <row r="802" spans="1:24" ht="13.8">
      <c r="A802" s="346"/>
      <c r="B802" s="346"/>
      <c r="C802" s="346"/>
      <c r="D802" s="346"/>
      <c r="E802" s="346"/>
      <c r="F802" s="346"/>
      <c r="G802" s="346"/>
      <c r="H802" s="346"/>
      <c r="I802" s="346"/>
      <c r="J802" s="346"/>
      <c r="K802" s="346"/>
      <c r="L802" s="346"/>
      <c r="M802" s="346"/>
      <c r="N802" s="346"/>
      <c r="O802" s="346"/>
      <c r="P802" s="346"/>
      <c r="Q802" s="346"/>
      <c r="R802" s="346"/>
      <c r="S802" s="346"/>
      <c r="T802" s="346"/>
      <c r="U802" s="346"/>
      <c r="V802" s="346"/>
      <c r="W802" s="346"/>
      <c r="X802" s="346"/>
    </row>
    <row r="803" spans="1:24" ht="13.8">
      <c r="A803" s="346"/>
      <c r="B803" s="346"/>
      <c r="C803" s="346"/>
      <c r="D803" s="346"/>
      <c r="E803" s="346"/>
      <c r="F803" s="346"/>
      <c r="G803" s="346"/>
      <c r="H803" s="346"/>
      <c r="I803" s="346"/>
      <c r="J803" s="346"/>
      <c r="K803" s="346"/>
      <c r="L803" s="346"/>
      <c r="M803" s="346"/>
      <c r="N803" s="346"/>
      <c r="O803" s="346"/>
      <c r="P803" s="346"/>
      <c r="Q803" s="346"/>
      <c r="R803" s="346"/>
      <c r="S803" s="346"/>
      <c r="T803" s="346"/>
      <c r="U803" s="346"/>
      <c r="V803" s="346"/>
      <c r="W803" s="346"/>
      <c r="X803" s="346"/>
    </row>
    <row r="804" spans="1:24" ht="13.8">
      <c r="A804" s="346"/>
      <c r="B804" s="346"/>
      <c r="C804" s="346"/>
      <c r="D804" s="346"/>
      <c r="E804" s="346"/>
      <c r="F804" s="346"/>
      <c r="G804" s="346"/>
      <c r="H804" s="346"/>
      <c r="I804" s="346"/>
      <c r="J804" s="346"/>
      <c r="K804" s="346"/>
      <c r="L804" s="346"/>
      <c r="M804" s="346"/>
      <c r="N804" s="346"/>
      <c r="O804" s="346"/>
      <c r="P804" s="346"/>
      <c r="Q804" s="346"/>
      <c r="R804" s="346"/>
      <c r="S804" s="346"/>
      <c r="T804" s="346"/>
      <c r="U804" s="346"/>
      <c r="V804" s="346"/>
      <c r="W804" s="346"/>
      <c r="X804" s="346"/>
    </row>
    <row r="805" spans="1:24" ht="13.8">
      <c r="A805" s="346"/>
      <c r="B805" s="346"/>
      <c r="C805" s="346"/>
      <c r="D805" s="346"/>
      <c r="E805" s="346"/>
      <c r="F805" s="346"/>
      <c r="G805" s="346"/>
      <c r="H805" s="346"/>
      <c r="I805" s="346"/>
      <c r="J805" s="346"/>
      <c r="K805" s="346"/>
      <c r="L805" s="346"/>
      <c r="M805" s="346"/>
      <c r="N805" s="346"/>
      <c r="O805" s="346"/>
      <c r="P805" s="346"/>
      <c r="Q805" s="346"/>
      <c r="R805" s="346"/>
      <c r="S805" s="346"/>
      <c r="T805" s="346"/>
      <c r="U805" s="346"/>
      <c r="V805" s="346"/>
      <c r="W805" s="346"/>
      <c r="X805" s="346"/>
    </row>
    <row r="806" spans="1:24" ht="13.8">
      <c r="A806" s="346"/>
      <c r="B806" s="346"/>
      <c r="C806" s="346"/>
      <c r="D806" s="346"/>
      <c r="E806" s="346"/>
      <c r="F806" s="346"/>
      <c r="G806" s="346"/>
      <c r="H806" s="346"/>
      <c r="I806" s="346"/>
      <c r="J806" s="346"/>
      <c r="K806" s="346"/>
      <c r="L806" s="346"/>
      <c r="M806" s="346"/>
      <c r="N806" s="346"/>
      <c r="O806" s="346"/>
      <c r="P806" s="346"/>
      <c r="Q806" s="346"/>
      <c r="R806" s="346"/>
      <c r="S806" s="346"/>
      <c r="T806" s="346"/>
      <c r="U806" s="346"/>
      <c r="V806" s="346"/>
      <c r="W806" s="346"/>
      <c r="X806" s="346"/>
    </row>
    <row r="807" spans="1:24" ht="13.8">
      <c r="A807" s="346"/>
      <c r="B807" s="346"/>
      <c r="C807" s="346"/>
      <c r="D807" s="346"/>
      <c r="E807" s="346"/>
      <c r="F807" s="346"/>
      <c r="G807" s="346"/>
      <c r="H807" s="346"/>
      <c r="I807" s="346"/>
      <c r="J807" s="346"/>
      <c r="K807" s="346"/>
      <c r="L807" s="346"/>
      <c r="M807" s="346"/>
      <c r="N807" s="346"/>
      <c r="O807" s="346"/>
      <c r="P807" s="346"/>
      <c r="Q807" s="346"/>
      <c r="R807" s="346"/>
      <c r="S807" s="346"/>
      <c r="T807" s="346"/>
      <c r="U807" s="346"/>
      <c r="V807" s="346"/>
      <c r="W807" s="346"/>
      <c r="X807" s="346"/>
    </row>
    <row r="808" spans="1:24" ht="13.8">
      <c r="A808" s="346"/>
      <c r="B808" s="346"/>
      <c r="C808" s="346"/>
      <c r="D808" s="346"/>
      <c r="E808" s="346"/>
      <c r="F808" s="346"/>
      <c r="G808" s="346"/>
      <c r="H808" s="346"/>
      <c r="I808" s="346"/>
      <c r="J808" s="346"/>
      <c r="K808" s="346"/>
      <c r="L808" s="346"/>
      <c r="M808" s="346"/>
      <c r="N808" s="346"/>
      <c r="O808" s="346"/>
      <c r="P808" s="346"/>
      <c r="Q808" s="346"/>
      <c r="R808" s="346"/>
      <c r="S808" s="346"/>
      <c r="T808" s="346"/>
      <c r="U808" s="346"/>
      <c r="V808" s="346"/>
      <c r="W808" s="346"/>
      <c r="X808" s="346"/>
    </row>
    <row r="809" spans="1:24" ht="13.8">
      <c r="A809" s="346"/>
      <c r="B809" s="346"/>
      <c r="C809" s="346"/>
      <c r="D809" s="346"/>
      <c r="E809" s="346"/>
      <c r="F809" s="346"/>
      <c r="G809" s="346"/>
      <c r="H809" s="346"/>
      <c r="I809" s="346"/>
      <c r="J809" s="346"/>
      <c r="K809" s="346"/>
      <c r="L809" s="346"/>
      <c r="M809" s="346"/>
      <c r="N809" s="346"/>
      <c r="O809" s="346"/>
      <c r="P809" s="346"/>
      <c r="Q809" s="346"/>
      <c r="R809" s="346"/>
      <c r="S809" s="346"/>
      <c r="T809" s="346"/>
      <c r="U809" s="346"/>
      <c r="V809" s="346"/>
      <c r="W809" s="346"/>
      <c r="X809" s="346"/>
    </row>
    <row r="810" spans="1:24" ht="13.8">
      <c r="A810" s="346"/>
      <c r="B810" s="346"/>
      <c r="C810" s="346"/>
      <c r="D810" s="346"/>
      <c r="E810" s="346"/>
      <c r="F810" s="346"/>
      <c r="G810" s="346"/>
      <c r="H810" s="346"/>
      <c r="I810" s="346"/>
      <c r="J810" s="346"/>
      <c r="K810" s="346"/>
      <c r="L810" s="346"/>
      <c r="M810" s="346"/>
      <c r="N810" s="346"/>
      <c r="O810" s="346"/>
      <c r="P810" s="346"/>
      <c r="Q810" s="346"/>
      <c r="R810" s="346"/>
      <c r="S810" s="346"/>
      <c r="T810" s="346"/>
      <c r="U810" s="346"/>
      <c r="V810" s="346"/>
      <c r="W810" s="346"/>
      <c r="X810" s="346"/>
    </row>
    <row r="811" spans="1:24" ht="13.8">
      <c r="A811" s="346"/>
      <c r="B811" s="346"/>
      <c r="C811" s="346"/>
      <c r="D811" s="346"/>
      <c r="E811" s="346"/>
      <c r="F811" s="346"/>
      <c r="G811" s="346"/>
      <c r="H811" s="346"/>
      <c r="I811" s="346"/>
      <c r="J811" s="346"/>
      <c r="K811" s="346"/>
      <c r="L811" s="346"/>
      <c r="M811" s="346"/>
      <c r="N811" s="346"/>
      <c r="O811" s="346"/>
      <c r="P811" s="346"/>
      <c r="Q811" s="346"/>
      <c r="R811" s="346"/>
      <c r="S811" s="346"/>
      <c r="T811" s="346"/>
      <c r="U811" s="346"/>
      <c r="V811" s="346"/>
      <c r="W811" s="346"/>
      <c r="X811" s="346"/>
    </row>
    <row r="812" spans="1:24" ht="13.8">
      <c r="A812" s="346"/>
      <c r="B812" s="346"/>
      <c r="C812" s="346"/>
      <c r="D812" s="346"/>
      <c r="E812" s="346"/>
      <c r="F812" s="346"/>
      <c r="G812" s="346"/>
      <c r="H812" s="346"/>
      <c r="I812" s="346"/>
      <c r="J812" s="346"/>
      <c r="K812" s="346"/>
      <c r="L812" s="346"/>
      <c r="M812" s="346"/>
      <c r="N812" s="346"/>
      <c r="O812" s="346"/>
      <c r="P812" s="346"/>
      <c r="Q812" s="346"/>
      <c r="R812" s="346"/>
      <c r="S812" s="346"/>
      <c r="T812" s="346"/>
      <c r="U812" s="346"/>
      <c r="V812" s="346"/>
      <c r="W812" s="346"/>
      <c r="X812" s="346"/>
    </row>
    <row r="813" spans="1:24" ht="13.8">
      <c r="A813" s="346"/>
      <c r="B813" s="346"/>
      <c r="C813" s="346"/>
      <c r="D813" s="346"/>
      <c r="E813" s="346"/>
      <c r="F813" s="346"/>
      <c r="G813" s="346"/>
      <c r="H813" s="346"/>
      <c r="I813" s="346"/>
      <c r="J813" s="346"/>
      <c r="K813" s="346"/>
      <c r="L813" s="346"/>
      <c r="M813" s="346"/>
      <c r="N813" s="346"/>
      <c r="O813" s="346"/>
      <c r="P813" s="346"/>
      <c r="Q813" s="346"/>
      <c r="R813" s="346"/>
      <c r="S813" s="346"/>
      <c r="T813" s="346"/>
      <c r="U813" s="346"/>
      <c r="V813" s="346"/>
      <c r="W813" s="346"/>
      <c r="X813" s="346"/>
    </row>
    <row r="814" spans="1:24" ht="13.8">
      <c r="A814" s="346"/>
      <c r="B814" s="346"/>
      <c r="C814" s="346"/>
      <c r="D814" s="346"/>
      <c r="E814" s="346"/>
      <c r="F814" s="346"/>
      <c r="G814" s="346"/>
      <c r="H814" s="346"/>
      <c r="I814" s="346"/>
      <c r="J814" s="346"/>
      <c r="K814" s="346"/>
      <c r="L814" s="346"/>
      <c r="M814" s="346"/>
      <c r="N814" s="346"/>
      <c r="O814" s="346"/>
      <c r="P814" s="346"/>
      <c r="Q814" s="346"/>
      <c r="R814" s="346"/>
      <c r="S814" s="346"/>
      <c r="T814" s="346"/>
      <c r="U814" s="346"/>
      <c r="V814" s="346"/>
      <c r="W814" s="346"/>
      <c r="X814" s="346"/>
    </row>
    <row r="815" spans="1:24" ht="13.8">
      <c r="A815" s="346"/>
      <c r="B815" s="346"/>
      <c r="C815" s="346"/>
      <c r="D815" s="346"/>
      <c r="E815" s="346"/>
      <c r="F815" s="346"/>
      <c r="G815" s="346"/>
      <c r="H815" s="346"/>
      <c r="I815" s="346"/>
      <c r="J815" s="346"/>
      <c r="K815" s="346"/>
      <c r="L815" s="346"/>
      <c r="M815" s="346"/>
      <c r="N815" s="346"/>
      <c r="O815" s="346"/>
      <c r="P815" s="346"/>
      <c r="Q815" s="346"/>
      <c r="R815" s="346"/>
      <c r="S815" s="346"/>
      <c r="T815" s="346"/>
      <c r="U815" s="346"/>
      <c r="V815" s="346"/>
      <c r="W815" s="346"/>
      <c r="X815" s="346"/>
    </row>
    <row r="816" spans="1:24" ht="13.8">
      <c r="A816" s="346"/>
      <c r="B816" s="346"/>
      <c r="C816" s="346"/>
      <c r="D816" s="346"/>
      <c r="E816" s="346"/>
      <c r="F816" s="346"/>
      <c r="G816" s="346"/>
      <c r="H816" s="346"/>
      <c r="I816" s="346"/>
      <c r="J816" s="346"/>
      <c r="K816" s="346"/>
      <c r="L816" s="346"/>
      <c r="M816" s="346"/>
      <c r="N816" s="346"/>
      <c r="O816" s="346"/>
      <c r="P816" s="346"/>
      <c r="Q816" s="346"/>
      <c r="R816" s="346"/>
      <c r="S816" s="346"/>
      <c r="T816" s="346"/>
      <c r="U816" s="346"/>
      <c r="V816" s="346"/>
      <c r="W816" s="346"/>
      <c r="X816" s="346"/>
    </row>
    <row r="817" spans="1:24" ht="13.8">
      <c r="A817" s="346"/>
      <c r="B817" s="346"/>
      <c r="C817" s="346"/>
      <c r="D817" s="346"/>
      <c r="E817" s="346"/>
      <c r="F817" s="346"/>
      <c r="G817" s="346"/>
      <c r="H817" s="346"/>
      <c r="I817" s="346"/>
      <c r="J817" s="346"/>
      <c r="K817" s="346"/>
      <c r="L817" s="346"/>
      <c r="M817" s="346"/>
      <c r="N817" s="346"/>
      <c r="O817" s="346"/>
      <c r="P817" s="346"/>
      <c r="Q817" s="346"/>
      <c r="R817" s="346"/>
      <c r="S817" s="346"/>
      <c r="T817" s="346"/>
      <c r="U817" s="346"/>
      <c r="V817" s="346"/>
      <c r="W817" s="346"/>
      <c r="X817" s="346"/>
    </row>
    <row r="818" spans="1:24" ht="13.8">
      <c r="A818" s="346"/>
      <c r="B818" s="346"/>
      <c r="C818" s="346"/>
      <c r="D818" s="346"/>
      <c r="E818" s="346"/>
      <c r="F818" s="346"/>
      <c r="G818" s="346"/>
      <c r="H818" s="346"/>
      <c r="I818" s="346"/>
      <c r="J818" s="346"/>
      <c r="K818" s="346"/>
      <c r="L818" s="346"/>
      <c r="M818" s="346"/>
      <c r="N818" s="346"/>
      <c r="O818" s="346"/>
      <c r="P818" s="346"/>
      <c r="Q818" s="346"/>
      <c r="R818" s="346"/>
      <c r="S818" s="346"/>
      <c r="T818" s="346"/>
      <c r="U818" s="346"/>
      <c r="V818" s="346"/>
      <c r="W818" s="346"/>
      <c r="X818" s="346"/>
    </row>
    <row r="819" spans="1:24" ht="13.8">
      <c r="A819" s="346"/>
      <c r="B819" s="346"/>
      <c r="C819" s="346"/>
      <c r="D819" s="346"/>
      <c r="E819" s="346"/>
      <c r="F819" s="346"/>
      <c r="G819" s="346"/>
      <c r="H819" s="346"/>
      <c r="I819" s="346"/>
      <c r="J819" s="346"/>
      <c r="K819" s="346"/>
      <c r="L819" s="346"/>
      <c r="M819" s="346"/>
      <c r="N819" s="346"/>
      <c r="O819" s="346"/>
      <c r="P819" s="346"/>
      <c r="Q819" s="346"/>
      <c r="R819" s="346"/>
      <c r="S819" s="346"/>
      <c r="T819" s="346"/>
      <c r="U819" s="346"/>
      <c r="V819" s="346"/>
      <c r="W819" s="346"/>
      <c r="X819" s="346"/>
    </row>
    <row r="820" spans="1:24" ht="13.8">
      <c r="A820" s="346"/>
      <c r="B820" s="346"/>
      <c r="C820" s="346"/>
      <c r="D820" s="346"/>
      <c r="E820" s="346"/>
      <c r="F820" s="346"/>
      <c r="G820" s="346"/>
      <c r="H820" s="346"/>
      <c r="I820" s="346"/>
      <c r="J820" s="346"/>
      <c r="K820" s="346"/>
      <c r="L820" s="346"/>
      <c r="M820" s="346"/>
      <c r="N820" s="346"/>
      <c r="O820" s="346"/>
      <c r="P820" s="346"/>
      <c r="Q820" s="346"/>
      <c r="R820" s="346"/>
      <c r="S820" s="346"/>
      <c r="T820" s="346"/>
      <c r="U820" s="346"/>
      <c r="V820" s="346"/>
      <c r="W820" s="346"/>
      <c r="X820" s="346"/>
    </row>
    <row r="821" spans="1:24" ht="13.8">
      <c r="A821" s="346"/>
      <c r="B821" s="346"/>
      <c r="C821" s="346"/>
      <c r="D821" s="346"/>
      <c r="E821" s="346"/>
      <c r="F821" s="346"/>
      <c r="G821" s="346"/>
      <c r="H821" s="346"/>
      <c r="I821" s="346"/>
      <c r="J821" s="346"/>
      <c r="K821" s="346"/>
      <c r="L821" s="346"/>
      <c r="M821" s="346"/>
      <c r="N821" s="346"/>
      <c r="O821" s="346"/>
      <c r="P821" s="346"/>
      <c r="Q821" s="346"/>
      <c r="R821" s="346"/>
      <c r="S821" s="346"/>
      <c r="T821" s="346"/>
      <c r="U821" s="346"/>
      <c r="V821" s="346"/>
      <c r="W821" s="346"/>
      <c r="X821" s="346"/>
    </row>
    <row r="822" spans="1:24" ht="13.8">
      <c r="A822" s="346"/>
      <c r="B822" s="346"/>
      <c r="C822" s="346"/>
      <c r="D822" s="346"/>
      <c r="E822" s="346"/>
      <c r="F822" s="346"/>
      <c r="G822" s="346"/>
      <c r="H822" s="346"/>
      <c r="I822" s="346"/>
      <c r="J822" s="346"/>
      <c r="K822" s="346"/>
      <c r="L822" s="346"/>
      <c r="M822" s="346"/>
      <c r="N822" s="346"/>
      <c r="O822" s="346"/>
      <c r="P822" s="346"/>
      <c r="Q822" s="346"/>
      <c r="R822" s="346"/>
      <c r="S822" s="346"/>
      <c r="T822" s="346"/>
      <c r="U822" s="346"/>
      <c r="V822" s="346"/>
      <c r="W822" s="346"/>
      <c r="X822" s="346"/>
    </row>
    <row r="823" spans="1:24" ht="13.8">
      <c r="A823" s="346"/>
      <c r="B823" s="346"/>
      <c r="C823" s="346"/>
      <c r="D823" s="346"/>
      <c r="E823" s="346"/>
      <c r="F823" s="346"/>
      <c r="G823" s="346"/>
      <c r="H823" s="346"/>
      <c r="I823" s="346"/>
      <c r="J823" s="346"/>
      <c r="K823" s="346"/>
      <c r="L823" s="346"/>
      <c r="M823" s="346"/>
      <c r="N823" s="346"/>
      <c r="O823" s="346"/>
      <c r="P823" s="346"/>
      <c r="Q823" s="346"/>
      <c r="R823" s="346"/>
      <c r="S823" s="346"/>
      <c r="T823" s="346"/>
      <c r="U823" s="346"/>
      <c r="V823" s="346"/>
      <c r="W823" s="346"/>
      <c r="X823" s="346"/>
    </row>
    <row r="824" spans="1:24" ht="13.8">
      <c r="A824" s="346"/>
      <c r="B824" s="346"/>
      <c r="C824" s="346"/>
      <c r="D824" s="346"/>
      <c r="E824" s="346"/>
      <c r="F824" s="346"/>
      <c r="G824" s="346"/>
      <c r="H824" s="346"/>
      <c r="I824" s="346"/>
      <c r="J824" s="346"/>
      <c r="K824" s="346"/>
      <c r="L824" s="346"/>
      <c r="M824" s="346"/>
      <c r="N824" s="346"/>
      <c r="O824" s="346"/>
      <c r="P824" s="346"/>
      <c r="Q824" s="346"/>
      <c r="R824" s="346"/>
      <c r="S824" s="346"/>
      <c r="T824" s="346"/>
      <c r="U824" s="346"/>
      <c r="V824" s="346"/>
      <c r="W824" s="346"/>
      <c r="X824" s="346"/>
    </row>
    <row r="825" spans="1:24" ht="13.8">
      <c r="A825" s="346"/>
      <c r="B825" s="346"/>
      <c r="C825" s="346"/>
      <c r="D825" s="346"/>
      <c r="E825" s="346"/>
      <c r="F825" s="346"/>
      <c r="G825" s="346"/>
      <c r="H825" s="346"/>
      <c r="I825" s="346"/>
      <c r="J825" s="346"/>
      <c r="K825" s="346"/>
      <c r="L825" s="346"/>
      <c r="M825" s="346"/>
      <c r="N825" s="346"/>
      <c r="O825" s="346"/>
      <c r="P825" s="346"/>
      <c r="Q825" s="346"/>
      <c r="R825" s="346"/>
      <c r="S825" s="346"/>
      <c r="T825" s="346"/>
      <c r="U825" s="346"/>
      <c r="V825" s="346"/>
      <c r="W825" s="346"/>
      <c r="X825" s="346"/>
    </row>
    <row r="826" spans="1:24" ht="13.8">
      <c r="A826" s="346"/>
      <c r="B826" s="346"/>
      <c r="C826" s="346"/>
      <c r="D826" s="346"/>
      <c r="E826" s="346"/>
      <c r="F826" s="346"/>
      <c r="G826" s="346"/>
      <c r="H826" s="346"/>
      <c r="I826" s="346"/>
      <c r="J826" s="346"/>
      <c r="K826" s="346"/>
      <c r="L826" s="346"/>
      <c r="M826" s="346"/>
      <c r="N826" s="346"/>
      <c r="O826" s="346"/>
      <c r="P826" s="346"/>
      <c r="Q826" s="346"/>
      <c r="R826" s="346"/>
      <c r="S826" s="346"/>
      <c r="T826" s="346"/>
      <c r="U826" s="346"/>
      <c r="V826" s="346"/>
      <c r="W826" s="346"/>
      <c r="X826" s="346"/>
    </row>
    <row r="827" spans="1:24" ht="13.8">
      <c r="A827" s="346"/>
      <c r="B827" s="346"/>
      <c r="C827" s="346"/>
      <c r="D827" s="346"/>
      <c r="E827" s="346"/>
      <c r="F827" s="346"/>
      <c r="G827" s="346"/>
      <c r="H827" s="346"/>
      <c r="I827" s="346"/>
      <c r="J827" s="346"/>
      <c r="K827" s="346"/>
      <c r="L827" s="346"/>
      <c r="M827" s="346"/>
      <c r="N827" s="346"/>
      <c r="O827" s="346"/>
      <c r="P827" s="346"/>
      <c r="Q827" s="346"/>
      <c r="R827" s="346"/>
      <c r="S827" s="346"/>
      <c r="T827" s="346"/>
      <c r="U827" s="346"/>
      <c r="V827" s="346"/>
      <c r="W827" s="346"/>
      <c r="X827" s="346"/>
    </row>
    <row r="828" spans="1:24" ht="13.8">
      <c r="A828" s="346"/>
      <c r="B828" s="346"/>
      <c r="C828" s="346"/>
      <c r="D828" s="346"/>
      <c r="E828" s="346"/>
      <c r="F828" s="346"/>
      <c r="G828" s="346"/>
      <c r="H828" s="346"/>
      <c r="I828" s="346"/>
      <c r="J828" s="346"/>
      <c r="K828" s="346"/>
      <c r="L828" s="346"/>
      <c r="M828" s="346"/>
      <c r="N828" s="346"/>
      <c r="O828" s="346"/>
      <c r="P828" s="346"/>
      <c r="Q828" s="346"/>
      <c r="R828" s="346"/>
      <c r="S828" s="346"/>
      <c r="T828" s="346"/>
      <c r="U828" s="346"/>
      <c r="V828" s="346"/>
      <c r="W828" s="346"/>
      <c r="X828" s="346"/>
    </row>
    <row r="829" spans="1:24" ht="13.8">
      <c r="A829" s="346"/>
      <c r="B829" s="346"/>
      <c r="C829" s="346"/>
      <c r="D829" s="346"/>
      <c r="E829" s="346"/>
      <c r="F829" s="346"/>
      <c r="G829" s="346"/>
      <c r="H829" s="346"/>
      <c r="I829" s="346"/>
      <c r="J829" s="346"/>
      <c r="K829" s="346"/>
      <c r="L829" s="346"/>
      <c r="M829" s="346"/>
      <c r="N829" s="346"/>
      <c r="O829" s="346"/>
      <c r="P829" s="346"/>
      <c r="Q829" s="346"/>
      <c r="R829" s="346"/>
      <c r="S829" s="346"/>
      <c r="T829" s="346"/>
      <c r="U829" s="346"/>
      <c r="V829" s="346"/>
      <c r="W829" s="346"/>
      <c r="X829" s="346"/>
    </row>
    <row r="830" spans="1:24" ht="13.8">
      <c r="A830" s="346"/>
      <c r="B830" s="346"/>
      <c r="C830" s="346"/>
      <c r="D830" s="346"/>
      <c r="E830" s="346"/>
      <c r="F830" s="346"/>
      <c r="G830" s="346"/>
      <c r="H830" s="346"/>
      <c r="I830" s="346"/>
      <c r="J830" s="346"/>
      <c r="K830" s="346"/>
      <c r="L830" s="346"/>
      <c r="M830" s="346"/>
      <c r="N830" s="346"/>
      <c r="O830" s="346"/>
      <c r="P830" s="346"/>
      <c r="Q830" s="346"/>
      <c r="R830" s="346"/>
      <c r="S830" s="346"/>
      <c r="T830" s="346"/>
      <c r="U830" s="346"/>
      <c r="V830" s="346"/>
      <c r="W830" s="346"/>
      <c r="X830" s="346"/>
    </row>
    <row r="831" spans="1:24" ht="13.8">
      <c r="A831" s="346"/>
      <c r="B831" s="346"/>
      <c r="C831" s="346"/>
      <c r="D831" s="346"/>
      <c r="E831" s="346"/>
      <c r="F831" s="346"/>
      <c r="G831" s="346"/>
      <c r="H831" s="346"/>
      <c r="I831" s="346"/>
      <c r="J831" s="346"/>
      <c r="K831" s="346"/>
      <c r="L831" s="346"/>
      <c r="M831" s="346"/>
      <c r="N831" s="346"/>
      <c r="O831" s="346"/>
      <c r="P831" s="346"/>
      <c r="Q831" s="346"/>
      <c r="R831" s="346"/>
      <c r="S831" s="346"/>
      <c r="T831" s="346"/>
      <c r="U831" s="346"/>
      <c r="V831" s="346"/>
      <c r="W831" s="346"/>
      <c r="X831" s="346"/>
    </row>
    <row r="832" spans="1:24" ht="13.8">
      <c r="A832" s="346"/>
      <c r="B832" s="346"/>
      <c r="C832" s="346"/>
      <c r="D832" s="346"/>
      <c r="E832" s="346"/>
      <c r="F832" s="346"/>
      <c r="G832" s="346"/>
      <c r="H832" s="346"/>
      <c r="I832" s="346"/>
      <c r="J832" s="346"/>
      <c r="K832" s="346"/>
      <c r="L832" s="346"/>
      <c r="M832" s="346"/>
      <c r="N832" s="346"/>
      <c r="O832" s="346"/>
      <c r="P832" s="346"/>
      <c r="Q832" s="346"/>
      <c r="R832" s="346"/>
      <c r="S832" s="346"/>
      <c r="T832" s="346"/>
      <c r="U832" s="346"/>
      <c r="V832" s="346"/>
      <c r="W832" s="346"/>
      <c r="X832" s="346"/>
    </row>
    <row r="833" spans="1:24" ht="13.8">
      <c r="A833" s="346"/>
      <c r="B833" s="346"/>
      <c r="C833" s="346"/>
      <c r="D833" s="346"/>
      <c r="E833" s="346"/>
      <c r="F833" s="346"/>
      <c r="G833" s="346"/>
      <c r="H833" s="346"/>
      <c r="I833" s="346"/>
      <c r="J833" s="346"/>
      <c r="K833" s="346"/>
      <c r="L833" s="346"/>
      <c r="M833" s="346"/>
      <c r="N833" s="346"/>
      <c r="O833" s="346"/>
      <c r="P833" s="346"/>
      <c r="Q833" s="346"/>
      <c r="R833" s="346"/>
      <c r="S833" s="346"/>
      <c r="T833" s="346"/>
      <c r="U833" s="346"/>
      <c r="V833" s="346"/>
      <c r="W833" s="346"/>
      <c r="X833" s="346"/>
    </row>
    <row r="834" spans="1:24" ht="13.8">
      <c r="A834" s="346"/>
      <c r="B834" s="346"/>
      <c r="C834" s="346"/>
      <c r="D834" s="346"/>
      <c r="E834" s="346"/>
      <c r="F834" s="346"/>
      <c r="G834" s="346"/>
      <c r="H834" s="346"/>
      <c r="I834" s="346"/>
      <c r="J834" s="346"/>
      <c r="K834" s="346"/>
      <c r="L834" s="346"/>
      <c r="M834" s="346"/>
      <c r="N834" s="346"/>
      <c r="O834" s="346"/>
      <c r="P834" s="346"/>
      <c r="Q834" s="346"/>
      <c r="R834" s="346"/>
      <c r="S834" s="346"/>
      <c r="T834" s="346"/>
      <c r="U834" s="346"/>
      <c r="V834" s="346"/>
      <c r="W834" s="346"/>
      <c r="X834" s="346"/>
    </row>
    <row r="835" spans="1:24" ht="13.8">
      <c r="A835" s="346"/>
      <c r="B835" s="346"/>
      <c r="C835" s="346"/>
      <c r="D835" s="346"/>
      <c r="E835" s="346"/>
      <c r="F835" s="346"/>
      <c r="G835" s="346"/>
      <c r="H835" s="346"/>
      <c r="I835" s="346"/>
      <c r="J835" s="346"/>
      <c r="K835" s="346"/>
      <c r="L835" s="346"/>
      <c r="M835" s="346"/>
      <c r="N835" s="346"/>
      <c r="O835" s="346"/>
      <c r="P835" s="346"/>
      <c r="Q835" s="346"/>
      <c r="R835" s="346"/>
      <c r="S835" s="346"/>
      <c r="T835" s="346"/>
      <c r="U835" s="346"/>
      <c r="V835" s="346"/>
      <c r="W835" s="346"/>
      <c r="X835" s="346"/>
    </row>
    <row r="836" spans="1:24" ht="13.8">
      <c r="A836" s="346"/>
      <c r="B836" s="346"/>
      <c r="C836" s="346"/>
      <c r="D836" s="346"/>
      <c r="E836" s="346"/>
      <c r="F836" s="346"/>
      <c r="G836" s="346"/>
      <c r="H836" s="346"/>
      <c r="I836" s="346"/>
      <c r="J836" s="346"/>
      <c r="K836" s="346"/>
      <c r="L836" s="346"/>
      <c r="M836" s="346"/>
      <c r="N836" s="346"/>
      <c r="O836" s="346"/>
      <c r="P836" s="346"/>
      <c r="Q836" s="346"/>
      <c r="R836" s="346"/>
      <c r="S836" s="346"/>
      <c r="T836" s="346"/>
      <c r="U836" s="346"/>
      <c r="V836" s="346"/>
      <c r="W836" s="346"/>
      <c r="X836" s="346"/>
    </row>
    <row r="837" spans="1:24" ht="13.8">
      <c r="A837" s="346"/>
      <c r="B837" s="346"/>
      <c r="C837" s="346"/>
      <c r="D837" s="346"/>
      <c r="E837" s="346"/>
      <c r="F837" s="346"/>
      <c r="G837" s="346"/>
      <c r="H837" s="346"/>
      <c r="I837" s="346"/>
      <c r="J837" s="346"/>
      <c r="K837" s="346"/>
      <c r="L837" s="346"/>
      <c r="M837" s="346"/>
      <c r="N837" s="346"/>
      <c r="O837" s="346"/>
      <c r="P837" s="346"/>
      <c r="Q837" s="346"/>
      <c r="R837" s="346"/>
      <c r="S837" s="346"/>
      <c r="T837" s="346"/>
      <c r="U837" s="346"/>
      <c r="V837" s="346"/>
      <c r="W837" s="346"/>
      <c r="X837" s="346"/>
    </row>
    <row r="838" spans="1:24" ht="13.8">
      <c r="A838" s="346"/>
      <c r="B838" s="346"/>
      <c r="C838" s="346"/>
      <c r="D838" s="346"/>
      <c r="E838" s="346"/>
      <c r="F838" s="346"/>
      <c r="G838" s="346"/>
      <c r="H838" s="346"/>
      <c r="I838" s="346"/>
      <c r="J838" s="346"/>
      <c r="K838" s="346"/>
      <c r="L838" s="346"/>
      <c r="M838" s="346"/>
      <c r="N838" s="346"/>
      <c r="O838" s="346"/>
      <c r="P838" s="346"/>
      <c r="Q838" s="346"/>
      <c r="R838" s="346"/>
      <c r="S838" s="346"/>
      <c r="T838" s="346"/>
      <c r="U838" s="346"/>
      <c r="V838" s="346"/>
      <c r="W838" s="346"/>
      <c r="X838" s="346"/>
    </row>
    <row r="839" spans="1:24" ht="13.8">
      <c r="A839" s="346"/>
      <c r="B839" s="346"/>
      <c r="C839" s="346"/>
      <c r="D839" s="346"/>
      <c r="E839" s="346"/>
      <c r="F839" s="346"/>
      <c r="G839" s="346"/>
      <c r="H839" s="346"/>
      <c r="I839" s="346"/>
      <c r="J839" s="346"/>
      <c r="K839" s="346"/>
      <c r="L839" s="346"/>
      <c r="M839" s="346"/>
      <c r="N839" s="346"/>
      <c r="O839" s="346"/>
      <c r="P839" s="346"/>
      <c r="Q839" s="346"/>
      <c r="R839" s="346"/>
      <c r="S839" s="346"/>
      <c r="T839" s="346"/>
      <c r="U839" s="346"/>
      <c r="V839" s="346"/>
      <c r="W839" s="346"/>
      <c r="X839" s="346"/>
    </row>
    <row r="840" spans="1:24" ht="13.8">
      <c r="A840" s="346"/>
      <c r="B840" s="346"/>
      <c r="C840" s="346"/>
      <c r="D840" s="346"/>
      <c r="E840" s="346"/>
      <c r="F840" s="346"/>
      <c r="G840" s="346"/>
      <c r="H840" s="346"/>
      <c r="I840" s="346"/>
      <c r="J840" s="346"/>
      <c r="K840" s="346"/>
      <c r="L840" s="346"/>
      <c r="M840" s="346"/>
      <c r="N840" s="346"/>
      <c r="O840" s="346"/>
      <c r="P840" s="346"/>
      <c r="Q840" s="346"/>
      <c r="R840" s="346"/>
      <c r="S840" s="346"/>
      <c r="T840" s="346"/>
      <c r="U840" s="346"/>
      <c r="V840" s="346"/>
      <c r="W840" s="346"/>
      <c r="X840" s="346"/>
    </row>
    <row r="841" spans="1:24" ht="13.8">
      <c r="A841" s="346"/>
      <c r="B841" s="346"/>
      <c r="C841" s="346"/>
      <c r="D841" s="346"/>
      <c r="E841" s="346"/>
      <c r="F841" s="346"/>
      <c r="G841" s="346"/>
      <c r="H841" s="346"/>
      <c r="I841" s="346"/>
      <c r="J841" s="346"/>
      <c r="K841" s="346"/>
      <c r="L841" s="346"/>
      <c r="M841" s="346"/>
      <c r="N841" s="346"/>
      <c r="O841" s="346"/>
      <c r="P841" s="346"/>
      <c r="Q841" s="346"/>
      <c r="R841" s="346"/>
      <c r="S841" s="346"/>
      <c r="T841" s="346"/>
      <c r="U841" s="346"/>
      <c r="V841" s="346"/>
      <c r="W841" s="346"/>
      <c r="X841" s="346"/>
    </row>
    <row r="842" spans="1:24" ht="13.8">
      <c r="A842" s="346"/>
      <c r="B842" s="346"/>
      <c r="C842" s="346"/>
      <c r="D842" s="346"/>
      <c r="E842" s="346"/>
      <c r="F842" s="346"/>
      <c r="G842" s="346"/>
      <c r="H842" s="346"/>
      <c r="I842" s="346"/>
      <c r="J842" s="346"/>
      <c r="K842" s="346"/>
      <c r="L842" s="346"/>
      <c r="M842" s="346"/>
      <c r="N842" s="346"/>
      <c r="O842" s="346"/>
      <c r="P842" s="346"/>
      <c r="Q842" s="346"/>
      <c r="R842" s="346"/>
      <c r="S842" s="346"/>
      <c r="T842" s="346"/>
      <c r="U842" s="346"/>
      <c r="V842" s="346"/>
      <c r="W842" s="346"/>
      <c r="X842" s="346"/>
    </row>
    <row r="843" spans="1:24" ht="13.8">
      <c r="A843" s="346"/>
      <c r="B843" s="346"/>
      <c r="C843" s="346"/>
      <c r="D843" s="346"/>
      <c r="E843" s="346"/>
      <c r="F843" s="346"/>
      <c r="G843" s="346"/>
      <c r="H843" s="346"/>
      <c r="I843" s="346"/>
      <c r="J843" s="346"/>
      <c r="K843" s="346"/>
      <c r="L843" s="346"/>
      <c r="M843" s="346"/>
      <c r="N843" s="346"/>
      <c r="O843" s="346"/>
      <c r="P843" s="346"/>
      <c r="Q843" s="346"/>
      <c r="R843" s="346"/>
      <c r="S843" s="346"/>
      <c r="T843" s="346"/>
      <c r="U843" s="346"/>
      <c r="V843" s="346"/>
      <c r="W843" s="346"/>
      <c r="X843" s="346"/>
    </row>
    <row r="844" spans="1:24" ht="13.8">
      <c r="A844" s="346"/>
      <c r="B844" s="346"/>
      <c r="C844" s="346"/>
      <c r="D844" s="346"/>
      <c r="E844" s="346"/>
      <c r="F844" s="346"/>
      <c r="G844" s="346"/>
      <c r="H844" s="346"/>
      <c r="I844" s="346"/>
      <c r="J844" s="346"/>
      <c r="K844" s="346"/>
      <c r="L844" s="346"/>
      <c r="M844" s="346"/>
      <c r="N844" s="346"/>
      <c r="O844" s="346"/>
      <c r="P844" s="346"/>
      <c r="Q844" s="346"/>
      <c r="R844" s="346"/>
      <c r="S844" s="346"/>
      <c r="T844" s="346"/>
      <c r="U844" s="346"/>
      <c r="V844" s="346"/>
      <c r="W844" s="346"/>
      <c r="X844" s="346"/>
    </row>
    <row r="845" spans="1:24" ht="13.8">
      <c r="A845" s="346"/>
      <c r="B845" s="346"/>
      <c r="C845" s="346"/>
      <c r="D845" s="346"/>
      <c r="E845" s="346"/>
      <c r="F845" s="346"/>
      <c r="G845" s="346"/>
      <c r="H845" s="346"/>
      <c r="I845" s="346"/>
      <c r="J845" s="346"/>
      <c r="K845" s="346"/>
      <c r="L845" s="346"/>
      <c r="M845" s="346"/>
      <c r="N845" s="346"/>
      <c r="O845" s="346"/>
      <c r="P845" s="346"/>
      <c r="Q845" s="346"/>
      <c r="R845" s="346"/>
      <c r="S845" s="346"/>
      <c r="T845" s="346"/>
      <c r="U845" s="346"/>
      <c r="V845" s="346"/>
      <c r="W845" s="346"/>
      <c r="X845" s="346"/>
    </row>
    <row r="846" spans="1:24" ht="13.8">
      <c r="A846" s="346"/>
      <c r="B846" s="346"/>
      <c r="C846" s="346"/>
      <c r="D846" s="346"/>
      <c r="E846" s="346"/>
      <c r="F846" s="346"/>
      <c r="G846" s="346"/>
      <c r="H846" s="346"/>
      <c r="I846" s="346"/>
      <c r="J846" s="346"/>
      <c r="K846" s="346"/>
      <c r="L846" s="346"/>
      <c r="M846" s="346"/>
      <c r="N846" s="346"/>
      <c r="O846" s="346"/>
      <c r="P846" s="346"/>
      <c r="Q846" s="346"/>
      <c r="R846" s="346"/>
      <c r="S846" s="346"/>
      <c r="T846" s="346"/>
      <c r="U846" s="346"/>
      <c r="V846" s="346"/>
      <c r="W846" s="346"/>
      <c r="X846" s="346"/>
    </row>
    <row r="847" spans="1:24" ht="13.8">
      <c r="A847" s="346"/>
      <c r="B847" s="346"/>
      <c r="C847" s="346"/>
      <c r="D847" s="346"/>
      <c r="E847" s="346"/>
      <c r="F847" s="346"/>
      <c r="G847" s="346"/>
      <c r="H847" s="346"/>
      <c r="I847" s="346"/>
      <c r="J847" s="346"/>
      <c r="K847" s="346"/>
      <c r="L847" s="346"/>
      <c r="M847" s="346"/>
      <c r="N847" s="346"/>
      <c r="O847" s="346"/>
      <c r="P847" s="346"/>
      <c r="Q847" s="346"/>
      <c r="R847" s="346"/>
      <c r="S847" s="346"/>
      <c r="T847" s="346"/>
      <c r="U847" s="346"/>
      <c r="V847" s="346"/>
      <c r="W847" s="346"/>
      <c r="X847" s="346"/>
    </row>
    <row r="848" spans="1:24" ht="13.8">
      <c r="A848" s="346"/>
      <c r="B848" s="346"/>
      <c r="C848" s="346"/>
      <c r="D848" s="346"/>
      <c r="E848" s="346"/>
      <c r="F848" s="346"/>
      <c r="G848" s="346"/>
      <c r="H848" s="346"/>
      <c r="I848" s="346"/>
      <c r="J848" s="346"/>
      <c r="K848" s="346"/>
      <c r="L848" s="346"/>
      <c r="M848" s="346"/>
      <c r="N848" s="346"/>
      <c r="O848" s="346"/>
      <c r="P848" s="346"/>
      <c r="Q848" s="346"/>
      <c r="R848" s="346"/>
      <c r="S848" s="346"/>
      <c r="T848" s="346"/>
      <c r="U848" s="346"/>
      <c r="V848" s="346"/>
      <c r="W848" s="346"/>
      <c r="X848" s="346"/>
    </row>
    <row r="849" spans="1:24" ht="13.8">
      <c r="A849" s="346"/>
      <c r="B849" s="346"/>
      <c r="C849" s="346"/>
      <c r="D849" s="346"/>
      <c r="E849" s="346"/>
      <c r="F849" s="346"/>
      <c r="G849" s="346"/>
      <c r="H849" s="346"/>
      <c r="I849" s="346"/>
      <c r="J849" s="346"/>
      <c r="K849" s="346"/>
      <c r="L849" s="346"/>
      <c r="M849" s="346"/>
      <c r="N849" s="346"/>
      <c r="O849" s="346"/>
      <c r="P849" s="346"/>
      <c r="Q849" s="346"/>
      <c r="R849" s="346"/>
      <c r="S849" s="346"/>
      <c r="T849" s="346"/>
      <c r="U849" s="346"/>
      <c r="V849" s="346"/>
      <c r="W849" s="346"/>
      <c r="X849" s="346"/>
    </row>
    <row r="850" spans="1:24" ht="13.8">
      <c r="A850" s="346"/>
      <c r="B850" s="346"/>
      <c r="C850" s="346"/>
      <c r="D850" s="346"/>
      <c r="E850" s="346"/>
      <c r="F850" s="346"/>
      <c r="G850" s="346"/>
      <c r="H850" s="346"/>
      <c r="I850" s="346"/>
      <c r="J850" s="346"/>
      <c r="K850" s="346"/>
      <c r="L850" s="346"/>
      <c r="M850" s="346"/>
      <c r="N850" s="346"/>
      <c r="O850" s="346"/>
      <c r="P850" s="346"/>
      <c r="Q850" s="346"/>
      <c r="R850" s="346"/>
      <c r="S850" s="346"/>
      <c r="T850" s="346"/>
      <c r="U850" s="346"/>
      <c r="V850" s="346"/>
      <c r="W850" s="346"/>
      <c r="X850" s="346"/>
    </row>
    <row r="851" spans="1:24" ht="13.8">
      <c r="A851" s="346"/>
      <c r="B851" s="346"/>
      <c r="C851" s="346"/>
      <c r="D851" s="346"/>
      <c r="E851" s="346"/>
      <c r="F851" s="346"/>
      <c r="G851" s="346"/>
      <c r="H851" s="346"/>
      <c r="I851" s="346"/>
      <c r="J851" s="346"/>
      <c r="K851" s="346"/>
      <c r="L851" s="346"/>
      <c r="M851" s="346"/>
      <c r="N851" s="346"/>
      <c r="O851" s="346"/>
      <c r="P851" s="346"/>
      <c r="Q851" s="346"/>
      <c r="R851" s="346"/>
      <c r="S851" s="346"/>
      <c r="T851" s="346"/>
      <c r="U851" s="346"/>
      <c r="V851" s="346"/>
      <c r="W851" s="346"/>
      <c r="X851" s="346"/>
    </row>
    <row r="852" spans="1:24" ht="13.8">
      <c r="A852" s="346"/>
      <c r="B852" s="346"/>
      <c r="C852" s="346"/>
      <c r="D852" s="346"/>
      <c r="E852" s="346"/>
      <c r="F852" s="346"/>
      <c r="G852" s="346"/>
      <c r="H852" s="346"/>
      <c r="I852" s="346"/>
      <c r="J852" s="346"/>
      <c r="K852" s="346"/>
      <c r="L852" s="346"/>
      <c r="M852" s="346"/>
      <c r="N852" s="346"/>
      <c r="O852" s="346"/>
      <c r="P852" s="346"/>
      <c r="Q852" s="346"/>
      <c r="R852" s="346"/>
      <c r="S852" s="346"/>
      <c r="T852" s="346"/>
      <c r="U852" s="346"/>
      <c r="V852" s="346"/>
      <c r="W852" s="346"/>
      <c r="X852" s="346"/>
    </row>
    <row r="853" spans="1:24" ht="13.8">
      <c r="A853" s="346"/>
      <c r="B853" s="346"/>
      <c r="C853" s="346"/>
      <c r="D853" s="346"/>
      <c r="E853" s="346"/>
      <c r="F853" s="346"/>
      <c r="G853" s="346"/>
      <c r="H853" s="346"/>
      <c r="I853" s="346"/>
      <c r="J853" s="346"/>
      <c r="K853" s="346"/>
      <c r="L853" s="346"/>
      <c r="M853" s="346"/>
      <c r="N853" s="346"/>
      <c r="O853" s="346"/>
      <c r="P853" s="346"/>
      <c r="Q853" s="346"/>
      <c r="R853" s="346"/>
      <c r="S853" s="346"/>
      <c r="T853" s="346"/>
      <c r="U853" s="346"/>
      <c r="V853" s="346"/>
      <c r="W853" s="346"/>
      <c r="X853" s="346"/>
    </row>
    <row r="854" spans="1:24" ht="13.8">
      <c r="A854" s="346"/>
      <c r="B854" s="346"/>
      <c r="C854" s="346"/>
      <c r="D854" s="346"/>
      <c r="E854" s="346"/>
      <c r="F854" s="346"/>
      <c r="G854" s="346"/>
      <c r="H854" s="346"/>
      <c r="I854" s="346"/>
      <c r="J854" s="346"/>
      <c r="K854" s="346"/>
      <c r="L854" s="346"/>
      <c r="M854" s="346"/>
      <c r="N854" s="346"/>
      <c r="O854" s="346"/>
      <c r="P854" s="346"/>
      <c r="Q854" s="346"/>
      <c r="R854" s="346"/>
      <c r="S854" s="346"/>
      <c r="T854" s="346"/>
      <c r="U854" s="346"/>
      <c r="V854" s="346"/>
      <c r="W854" s="346"/>
      <c r="X854" s="346"/>
    </row>
    <row r="855" spans="1:24" ht="13.8">
      <c r="A855" s="346"/>
      <c r="B855" s="346"/>
      <c r="C855" s="346"/>
      <c r="D855" s="346"/>
      <c r="E855" s="346"/>
      <c r="F855" s="346"/>
      <c r="G855" s="346"/>
      <c r="H855" s="346"/>
      <c r="I855" s="346"/>
      <c r="J855" s="346"/>
      <c r="K855" s="346"/>
      <c r="L855" s="346"/>
      <c r="M855" s="346"/>
      <c r="N855" s="346"/>
      <c r="O855" s="346"/>
      <c r="P855" s="346"/>
      <c r="Q855" s="346"/>
      <c r="R855" s="346"/>
      <c r="S855" s="346"/>
      <c r="T855" s="346"/>
      <c r="U855" s="346"/>
      <c r="V855" s="346"/>
      <c r="W855" s="346"/>
      <c r="X855" s="346"/>
    </row>
    <row r="856" spans="1:24" ht="13.8">
      <c r="A856" s="346"/>
      <c r="B856" s="346"/>
      <c r="C856" s="346"/>
      <c r="D856" s="346"/>
      <c r="E856" s="346"/>
      <c r="F856" s="346"/>
      <c r="G856" s="346"/>
      <c r="H856" s="346"/>
      <c r="I856" s="346"/>
      <c r="J856" s="346"/>
      <c r="K856" s="346"/>
      <c r="L856" s="346"/>
      <c r="M856" s="346"/>
      <c r="N856" s="346"/>
      <c r="O856" s="346"/>
      <c r="P856" s="346"/>
      <c r="Q856" s="346"/>
      <c r="R856" s="346"/>
      <c r="S856" s="346"/>
      <c r="T856" s="346"/>
      <c r="U856" s="346"/>
      <c r="V856" s="346"/>
      <c r="W856" s="346"/>
      <c r="X856" s="346"/>
    </row>
    <row r="857" spans="1:24" ht="13.8">
      <c r="A857" s="346"/>
      <c r="B857" s="346"/>
      <c r="C857" s="346"/>
      <c r="D857" s="346"/>
      <c r="E857" s="346"/>
      <c r="F857" s="346"/>
      <c r="G857" s="346"/>
      <c r="H857" s="346"/>
      <c r="I857" s="346"/>
      <c r="J857" s="346"/>
      <c r="K857" s="346"/>
      <c r="L857" s="346"/>
      <c r="M857" s="346"/>
      <c r="N857" s="346"/>
      <c r="O857" s="346"/>
      <c r="P857" s="346"/>
      <c r="Q857" s="346"/>
      <c r="R857" s="346"/>
      <c r="S857" s="346"/>
      <c r="T857" s="346"/>
      <c r="U857" s="346"/>
      <c r="V857" s="346"/>
      <c r="W857" s="346"/>
      <c r="X857" s="346"/>
    </row>
    <row r="858" spans="1:24" ht="13.8">
      <c r="A858" s="346"/>
      <c r="B858" s="346"/>
      <c r="C858" s="346"/>
      <c r="D858" s="346"/>
      <c r="E858" s="346"/>
      <c r="F858" s="346"/>
      <c r="G858" s="346"/>
      <c r="H858" s="346"/>
      <c r="I858" s="346"/>
      <c r="J858" s="346"/>
      <c r="K858" s="346"/>
      <c r="L858" s="346"/>
      <c r="M858" s="346"/>
      <c r="N858" s="346"/>
      <c r="O858" s="346"/>
      <c r="P858" s="346"/>
      <c r="Q858" s="346"/>
      <c r="R858" s="346"/>
      <c r="S858" s="346"/>
      <c r="T858" s="346"/>
      <c r="U858" s="346"/>
      <c r="V858" s="346"/>
      <c r="W858" s="346"/>
      <c r="X858" s="346"/>
    </row>
    <row r="859" spans="1:24" ht="13.8">
      <c r="A859" s="346"/>
      <c r="B859" s="346"/>
      <c r="C859" s="346"/>
      <c r="D859" s="346"/>
      <c r="E859" s="346"/>
      <c r="F859" s="346"/>
      <c r="G859" s="346"/>
      <c r="H859" s="346"/>
      <c r="I859" s="346"/>
      <c r="J859" s="346"/>
      <c r="K859" s="346"/>
      <c r="L859" s="346"/>
      <c r="M859" s="346"/>
      <c r="N859" s="346"/>
      <c r="O859" s="346"/>
      <c r="P859" s="346"/>
      <c r="Q859" s="346"/>
      <c r="R859" s="346"/>
      <c r="S859" s="346"/>
      <c r="T859" s="346"/>
      <c r="U859" s="346"/>
      <c r="V859" s="346"/>
      <c r="W859" s="346"/>
      <c r="X859" s="346"/>
    </row>
    <row r="860" spans="1:24" ht="13.8">
      <c r="A860" s="346"/>
      <c r="B860" s="346"/>
      <c r="C860" s="346"/>
      <c r="D860" s="346"/>
      <c r="E860" s="346"/>
      <c r="F860" s="346"/>
      <c r="G860" s="346"/>
      <c r="H860" s="346"/>
      <c r="I860" s="346"/>
      <c r="J860" s="346"/>
      <c r="K860" s="346"/>
      <c r="L860" s="346"/>
      <c r="M860" s="346"/>
      <c r="N860" s="346"/>
      <c r="O860" s="346"/>
      <c r="P860" s="346"/>
      <c r="Q860" s="346"/>
      <c r="R860" s="346"/>
      <c r="S860" s="346"/>
      <c r="T860" s="346"/>
      <c r="U860" s="346"/>
      <c r="V860" s="346"/>
      <c r="W860" s="346"/>
      <c r="X860" s="346"/>
    </row>
    <row r="861" spans="1:24" ht="13.8">
      <c r="A861" s="346"/>
      <c r="B861" s="346"/>
      <c r="C861" s="346"/>
      <c r="D861" s="346"/>
      <c r="E861" s="346"/>
      <c r="F861" s="346"/>
      <c r="G861" s="346"/>
      <c r="H861" s="346"/>
      <c r="I861" s="346"/>
      <c r="J861" s="346"/>
      <c r="K861" s="346"/>
      <c r="L861" s="346"/>
      <c r="M861" s="346"/>
      <c r="N861" s="346"/>
      <c r="O861" s="346"/>
      <c r="P861" s="346"/>
      <c r="Q861" s="346"/>
      <c r="R861" s="346"/>
      <c r="S861" s="346"/>
      <c r="T861" s="346"/>
      <c r="U861" s="346"/>
      <c r="V861" s="346"/>
      <c r="W861" s="346"/>
      <c r="X861" s="346"/>
    </row>
    <row r="862" spans="1:24" ht="13.8">
      <c r="A862" s="346"/>
      <c r="B862" s="346"/>
      <c r="C862" s="346"/>
      <c r="D862" s="346"/>
      <c r="E862" s="346"/>
      <c r="F862" s="346"/>
      <c r="G862" s="346"/>
      <c r="H862" s="346"/>
      <c r="I862" s="346"/>
      <c r="J862" s="346"/>
      <c r="K862" s="346"/>
      <c r="L862" s="346"/>
      <c r="M862" s="346"/>
      <c r="N862" s="346"/>
      <c r="O862" s="346"/>
      <c r="P862" s="346"/>
      <c r="Q862" s="346"/>
      <c r="R862" s="346"/>
      <c r="S862" s="346"/>
      <c r="T862" s="346"/>
      <c r="U862" s="346"/>
      <c r="V862" s="346"/>
      <c r="W862" s="346"/>
      <c r="X862" s="346"/>
    </row>
    <row r="863" spans="1:24" ht="13.8">
      <c r="A863" s="346"/>
      <c r="B863" s="346"/>
      <c r="C863" s="346"/>
      <c r="D863" s="346"/>
      <c r="E863" s="346"/>
      <c r="F863" s="346"/>
      <c r="G863" s="346"/>
      <c r="H863" s="346"/>
      <c r="I863" s="346"/>
      <c r="J863" s="346"/>
      <c r="K863" s="346"/>
      <c r="L863" s="346"/>
      <c r="M863" s="346"/>
      <c r="N863" s="346"/>
      <c r="O863" s="346"/>
      <c r="P863" s="346"/>
      <c r="Q863" s="346"/>
      <c r="R863" s="346"/>
      <c r="S863" s="346"/>
      <c r="T863" s="346"/>
      <c r="U863" s="346"/>
      <c r="V863" s="346"/>
      <c r="W863" s="346"/>
      <c r="X863" s="346"/>
    </row>
    <row r="864" spans="1:24" ht="13.8">
      <c r="A864" s="346"/>
      <c r="B864" s="346"/>
      <c r="C864" s="346"/>
      <c r="D864" s="346"/>
      <c r="E864" s="346"/>
      <c r="F864" s="346"/>
      <c r="G864" s="346"/>
      <c r="H864" s="346"/>
      <c r="I864" s="346"/>
      <c r="J864" s="346"/>
      <c r="K864" s="346"/>
      <c r="L864" s="346"/>
      <c r="M864" s="346"/>
      <c r="N864" s="346"/>
      <c r="O864" s="346"/>
      <c r="P864" s="346"/>
      <c r="Q864" s="346"/>
      <c r="R864" s="346"/>
      <c r="S864" s="346"/>
      <c r="T864" s="346"/>
      <c r="U864" s="346"/>
      <c r="V864" s="346"/>
      <c r="W864" s="346"/>
      <c r="X864" s="346"/>
    </row>
    <row r="865" spans="1:24" ht="13.8">
      <c r="A865" s="346"/>
      <c r="B865" s="346"/>
      <c r="C865" s="346"/>
      <c r="D865" s="346"/>
      <c r="E865" s="346"/>
      <c r="F865" s="346"/>
      <c r="G865" s="346"/>
      <c r="H865" s="346"/>
      <c r="I865" s="346"/>
      <c r="J865" s="346"/>
      <c r="K865" s="346"/>
      <c r="L865" s="346"/>
      <c r="M865" s="346"/>
      <c r="N865" s="346"/>
      <c r="O865" s="346"/>
      <c r="P865" s="346"/>
      <c r="Q865" s="346"/>
      <c r="R865" s="346"/>
      <c r="S865" s="346"/>
      <c r="T865" s="346"/>
      <c r="U865" s="346"/>
      <c r="V865" s="346"/>
      <c r="W865" s="346"/>
      <c r="X865" s="346"/>
    </row>
    <row r="866" spans="1:24" ht="13.8">
      <c r="A866" s="346"/>
      <c r="B866" s="346"/>
      <c r="C866" s="346"/>
      <c r="D866" s="346"/>
      <c r="E866" s="346"/>
      <c r="F866" s="346"/>
      <c r="G866" s="346"/>
      <c r="H866" s="346"/>
      <c r="I866" s="346"/>
      <c r="J866" s="346"/>
      <c r="K866" s="346"/>
      <c r="L866" s="346"/>
      <c r="M866" s="346"/>
      <c r="N866" s="346"/>
      <c r="O866" s="346"/>
      <c r="P866" s="346"/>
      <c r="Q866" s="346"/>
      <c r="R866" s="346"/>
      <c r="S866" s="346"/>
      <c r="T866" s="346"/>
      <c r="U866" s="346"/>
      <c r="V866" s="346"/>
      <c r="W866" s="346"/>
      <c r="X866" s="346"/>
    </row>
    <row r="867" spans="1:24" ht="13.8">
      <c r="A867" s="346"/>
      <c r="B867" s="346"/>
      <c r="C867" s="346"/>
      <c r="D867" s="346"/>
      <c r="E867" s="346"/>
      <c r="F867" s="346"/>
      <c r="G867" s="346"/>
      <c r="H867" s="346"/>
      <c r="I867" s="346"/>
      <c r="J867" s="346"/>
      <c r="K867" s="346"/>
      <c r="L867" s="346"/>
      <c r="M867" s="346"/>
      <c r="N867" s="346"/>
      <c r="O867" s="346"/>
      <c r="P867" s="346"/>
      <c r="Q867" s="346"/>
      <c r="R867" s="346"/>
      <c r="S867" s="346"/>
      <c r="T867" s="346"/>
      <c r="U867" s="346"/>
      <c r="V867" s="346"/>
      <c r="W867" s="346"/>
      <c r="X867" s="346"/>
    </row>
    <row r="868" spans="1:24" ht="13.8">
      <c r="A868" s="346"/>
      <c r="B868" s="346"/>
      <c r="C868" s="346"/>
      <c r="D868" s="346"/>
      <c r="E868" s="346"/>
      <c r="F868" s="346"/>
      <c r="G868" s="346"/>
      <c r="H868" s="346"/>
      <c r="I868" s="346"/>
      <c r="J868" s="346"/>
      <c r="K868" s="346"/>
      <c r="L868" s="346"/>
      <c r="M868" s="346"/>
      <c r="N868" s="346"/>
      <c r="O868" s="346"/>
      <c r="P868" s="346"/>
      <c r="Q868" s="346"/>
      <c r="R868" s="346"/>
      <c r="S868" s="346"/>
      <c r="T868" s="346"/>
      <c r="U868" s="346"/>
      <c r="V868" s="346"/>
      <c r="W868" s="346"/>
      <c r="X868" s="346"/>
    </row>
    <row r="869" spans="1:24" ht="13.8">
      <c r="A869" s="346"/>
      <c r="B869" s="346"/>
      <c r="C869" s="346"/>
      <c r="D869" s="346"/>
      <c r="E869" s="346"/>
      <c r="F869" s="346"/>
      <c r="G869" s="346"/>
      <c r="H869" s="346"/>
      <c r="I869" s="346"/>
      <c r="J869" s="346"/>
      <c r="K869" s="346"/>
      <c r="L869" s="346"/>
      <c r="M869" s="346"/>
      <c r="N869" s="346"/>
      <c r="O869" s="346"/>
      <c r="P869" s="346"/>
      <c r="Q869" s="346"/>
      <c r="R869" s="346"/>
      <c r="S869" s="346"/>
      <c r="T869" s="346"/>
      <c r="U869" s="346"/>
      <c r="V869" s="346"/>
      <c r="W869" s="346"/>
      <c r="X869" s="346"/>
    </row>
    <row r="870" spans="1:24" ht="13.8">
      <c r="A870" s="346"/>
      <c r="B870" s="346"/>
      <c r="C870" s="346"/>
      <c r="D870" s="346"/>
      <c r="E870" s="346"/>
      <c r="F870" s="346"/>
      <c r="G870" s="346"/>
      <c r="H870" s="346"/>
      <c r="I870" s="346"/>
      <c r="J870" s="346"/>
      <c r="K870" s="346"/>
      <c r="L870" s="346"/>
      <c r="M870" s="346"/>
      <c r="N870" s="346"/>
      <c r="O870" s="346"/>
      <c r="P870" s="346"/>
      <c r="Q870" s="346"/>
      <c r="R870" s="346"/>
      <c r="S870" s="346"/>
      <c r="T870" s="346"/>
      <c r="U870" s="346"/>
      <c r="V870" s="346"/>
      <c r="W870" s="346"/>
      <c r="X870" s="346"/>
    </row>
    <row r="871" spans="1:24" ht="13.8">
      <c r="A871" s="346"/>
      <c r="B871" s="346"/>
      <c r="C871" s="346"/>
      <c r="D871" s="346"/>
      <c r="E871" s="346"/>
      <c r="F871" s="346"/>
      <c r="G871" s="346"/>
      <c r="H871" s="346"/>
      <c r="I871" s="346"/>
      <c r="J871" s="346"/>
      <c r="K871" s="346"/>
      <c r="L871" s="346"/>
      <c r="M871" s="346"/>
      <c r="N871" s="346"/>
      <c r="O871" s="346"/>
      <c r="P871" s="346"/>
      <c r="Q871" s="346"/>
      <c r="R871" s="346"/>
      <c r="S871" s="346"/>
      <c r="T871" s="346"/>
      <c r="U871" s="346"/>
      <c r="V871" s="346"/>
      <c r="W871" s="346"/>
      <c r="X871" s="346"/>
    </row>
    <row r="872" spans="1:24" ht="13.8">
      <c r="A872" s="346"/>
      <c r="B872" s="346"/>
      <c r="C872" s="346"/>
      <c r="D872" s="346"/>
      <c r="E872" s="346"/>
      <c r="F872" s="346"/>
      <c r="G872" s="346"/>
      <c r="H872" s="346"/>
      <c r="I872" s="346"/>
      <c r="J872" s="346"/>
      <c r="K872" s="346"/>
      <c r="L872" s="346"/>
      <c r="M872" s="346"/>
      <c r="N872" s="346"/>
      <c r="O872" s="346"/>
      <c r="P872" s="346"/>
      <c r="Q872" s="346"/>
      <c r="R872" s="346"/>
      <c r="S872" s="346"/>
      <c r="T872" s="346"/>
      <c r="U872" s="346"/>
      <c r="V872" s="346"/>
      <c r="W872" s="346"/>
      <c r="X872" s="346"/>
    </row>
    <row r="873" spans="1:24" ht="13.8">
      <c r="A873" s="346"/>
      <c r="B873" s="346"/>
      <c r="C873" s="346"/>
      <c r="D873" s="346"/>
      <c r="E873" s="346"/>
      <c r="F873" s="346"/>
      <c r="G873" s="346"/>
      <c r="H873" s="346"/>
      <c r="I873" s="346"/>
      <c r="J873" s="346"/>
      <c r="K873" s="346"/>
      <c r="L873" s="346"/>
      <c r="M873" s="346"/>
      <c r="N873" s="346"/>
      <c r="O873" s="346"/>
      <c r="P873" s="346"/>
      <c r="Q873" s="346"/>
      <c r="R873" s="346"/>
      <c r="S873" s="346"/>
      <c r="T873" s="346"/>
      <c r="U873" s="346"/>
      <c r="V873" s="346"/>
      <c r="W873" s="346"/>
      <c r="X873" s="346"/>
    </row>
    <row r="874" spans="1:24" ht="13.8">
      <c r="A874" s="346"/>
      <c r="B874" s="346"/>
      <c r="C874" s="346"/>
      <c r="D874" s="346"/>
      <c r="E874" s="346"/>
      <c r="F874" s="346"/>
      <c r="G874" s="346"/>
      <c r="H874" s="346"/>
      <c r="I874" s="346"/>
      <c r="J874" s="346"/>
      <c r="K874" s="346"/>
      <c r="L874" s="346"/>
      <c r="M874" s="346"/>
      <c r="N874" s="346"/>
      <c r="O874" s="346"/>
      <c r="P874" s="346"/>
      <c r="Q874" s="346"/>
      <c r="R874" s="346"/>
      <c r="S874" s="346"/>
      <c r="T874" s="346"/>
      <c r="U874" s="346"/>
      <c r="V874" s="346"/>
      <c r="W874" s="346"/>
      <c r="X874" s="346"/>
    </row>
    <row r="875" spans="1:24" ht="13.8">
      <c r="A875" s="346"/>
      <c r="B875" s="346"/>
      <c r="C875" s="346"/>
      <c r="D875" s="346"/>
      <c r="E875" s="346"/>
      <c r="F875" s="346"/>
      <c r="G875" s="346"/>
      <c r="H875" s="346"/>
      <c r="I875" s="346"/>
      <c r="J875" s="346"/>
      <c r="K875" s="346"/>
      <c r="L875" s="346"/>
      <c r="M875" s="346"/>
      <c r="N875" s="346"/>
      <c r="O875" s="346"/>
      <c r="P875" s="346"/>
      <c r="Q875" s="346"/>
      <c r="R875" s="346"/>
      <c r="S875" s="346"/>
      <c r="T875" s="346"/>
      <c r="U875" s="346"/>
      <c r="V875" s="346"/>
      <c r="W875" s="346"/>
      <c r="X875" s="346"/>
    </row>
    <row r="876" spans="1:24" ht="13.8">
      <c r="A876" s="346"/>
      <c r="B876" s="346"/>
      <c r="C876" s="346"/>
      <c r="D876" s="346"/>
      <c r="E876" s="346"/>
      <c r="F876" s="346"/>
      <c r="G876" s="346"/>
      <c r="H876" s="346"/>
      <c r="I876" s="346"/>
      <c r="J876" s="346"/>
      <c r="K876" s="346"/>
      <c r="L876" s="346"/>
      <c r="M876" s="346"/>
      <c r="N876" s="346"/>
      <c r="O876" s="346"/>
      <c r="P876" s="346"/>
      <c r="Q876" s="346"/>
      <c r="R876" s="346"/>
      <c r="S876" s="346"/>
      <c r="T876" s="346"/>
      <c r="U876" s="346"/>
      <c r="V876" s="346"/>
      <c r="W876" s="346"/>
      <c r="X876" s="346"/>
    </row>
    <row r="877" spans="1:24" ht="13.8">
      <c r="A877" s="346"/>
      <c r="B877" s="346"/>
      <c r="C877" s="346"/>
      <c r="D877" s="346"/>
      <c r="E877" s="346"/>
      <c r="F877" s="346"/>
      <c r="G877" s="346"/>
      <c r="H877" s="346"/>
      <c r="I877" s="346"/>
      <c r="J877" s="346"/>
      <c r="K877" s="346"/>
      <c r="L877" s="346"/>
      <c r="M877" s="346"/>
      <c r="N877" s="346"/>
      <c r="O877" s="346"/>
      <c r="P877" s="346"/>
      <c r="Q877" s="346"/>
      <c r="R877" s="346"/>
      <c r="S877" s="346"/>
      <c r="T877" s="346"/>
      <c r="U877" s="346"/>
      <c r="V877" s="346"/>
      <c r="W877" s="346"/>
      <c r="X877" s="346"/>
    </row>
    <row r="878" spans="1:24" ht="13.8">
      <c r="A878" s="346"/>
      <c r="B878" s="346"/>
      <c r="C878" s="346"/>
      <c r="D878" s="346"/>
      <c r="E878" s="346"/>
      <c r="F878" s="346"/>
      <c r="G878" s="346"/>
      <c r="H878" s="346"/>
      <c r="I878" s="346"/>
      <c r="J878" s="346"/>
      <c r="K878" s="346"/>
      <c r="L878" s="346"/>
      <c r="M878" s="346"/>
      <c r="N878" s="346"/>
      <c r="O878" s="346"/>
      <c r="P878" s="346"/>
      <c r="Q878" s="346"/>
      <c r="R878" s="346"/>
      <c r="S878" s="346"/>
      <c r="T878" s="346"/>
      <c r="U878" s="346"/>
      <c r="V878" s="346"/>
      <c r="W878" s="346"/>
      <c r="X878" s="346"/>
    </row>
    <row r="879" spans="1:24" ht="13.8">
      <c r="A879" s="346"/>
      <c r="B879" s="346"/>
      <c r="C879" s="346"/>
      <c r="D879" s="346"/>
      <c r="E879" s="346"/>
      <c r="F879" s="346"/>
      <c r="G879" s="346"/>
      <c r="H879" s="346"/>
      <c r="I879" s="346"/>
      <c r="J879" s="346"/>
      <c r="K879" s="346"/>
      <c r="L879" s="346"/>
      <c r="M879" s="346"/>
      <c r="N879" s="346"/>
      <c r="O879" s="346"/>
      <c r="P879" s="346"/>
      <c r="Q879" s="346"/>
      <c r="R879" s="346"/>
      <c r="S879" s="346"/>
      <c r="T879" s="346"/>
      <c r="U879" s="346"/>
      <c r="V879" s="346"/>
      <c r="W879" s="346"/>
      <c r="X879" s="346"/>
    </row>
    <row r="880" spans="1:24" ht="13.8">
      <c r="A880" s="346"/>
      <c r="B880" s="346"/>
      <c r="C880" s="346"/>
      <c r="D880" s="346"/>
      <c r="E880" s="346"/>
      <c r="F880" s="346"/>
      <c r="G880" s="346"/>
      <c r="H880" s="346"/>
      <c r="I880" s="346"/>
      <c r="J880" s="346"/>
      <c r="K880" s="346"/>
      <c r="L880" s="346"/>
      <c r="M880" s="346"/>
      <c r="N880" s="346"/>
      <c r="O880" s="346"/>
      <c r="P880" s="346"/>
      <c r="Q880" s="346"/>
      <c r="R880" s="346"/>
      <c r="S880" s="346"/>
      <c r="T880" s="346"/>
      <c r="U880" s="346"/>
      <c r="V880" s="346"/>
      <c r="W880" s="346"/>
      <c r="X880" s="346"/>
    </row>
    <row r="881" spans="1:24" ht="13.8">
      <c r="A881" s="346"/>
      <c r="B881" s="346"/>
      <c r="C881" s="346"/>
      <c r="D881" s="346"/>
      <c r="E881" s="346"/>
      <c r="F881" s="346"/>
      <c r="G881" s="346"/>
      <c r="H881" s="346"/>
      <c r="I881" s="346"/>
      <c r="J881" s="346"/>
      <c r="K881" s="346"/>
      <c r="L881" s="346"/>
      <c r="M881" s="346"/>
      <c r="N881" s="346"/>
      <c r="O881" s="346"/>
      <c r="P881" s="346"/>
      <c r="Q881" s="346"/>
      <c r="R881" s="346"/>
      <c r="S881" s="346"/>
      <c r="T881" s="346"/>
      <c r="U881" s="346"/>
      <c r="V881" s="346"/>
      <c r="W881" s="346"/>
      <c r="X881" s="346"/>
    </row>
    <row r="882" spans="1:24" ht="13.8">
      <c r="A882" s="346"/>
      <c r="B882" s="346"/>
      <c r="C882" s="346"/>
      <c r="D882" s="346"/>
      <c r="E882" s="346"/>
      <c r="F882" s="346"/>
      <c r="G882" s="346"/>
      <c r="H882" s="346"/>
      <c r="I882" s="346"/>
      <c r="J882" s="346"/>
      <c r="K882" s="346"/>
      <c r="L882" s="346"/>
      <c r="M882" s="346"/>
      <c r="N882" s="346"/>
      <c r="O882" s="346"/>
      <c r="P882" s="346"/>
      <c r="Q882" s="346"/>
      <c r="R882" s="346"/>
      <c r="S882" s="346"/>
      <c r="T882" s="346"/>
      <c r="U882" s="346"/>
      <c r="V882" s="346"/>
      <c r="W882" s="346"/>
      <c r="X882" s="346"/>
    </row>
    <row r="883" spans="1:24" ht="13.8">
      <c r="A883" s="346"/>
      <c r="B883" s="346"/>
      <c r="C883" s="346"/>
      <c r="D883" s="346"/>
      <c r="E883" s="346"/>
      <c r="F883" s="346"/>
      <c r="G883" s="346"/>
      <c r="H883" s="346"/>
      <c r="I883" s="346"/>
      <c r="J883" s="346"/>
      <c r="K883" s="346"/>
      <c r="L883" s="346"/>
      <c r="M883" s="346"/>
      <c r="N883" s="346"/>
      <c r="O883" s="346"/>
      <c r="P883" s="346"/>
      <c r="Q883" s="346"/>
      <c r="R883" s="346"/>
      <c r="S883" s="346"/>
      <c r="T883" s="346"/>
      <c r="U883" s="346"/>
      <c r="V883" s="346"/>
      <c r="W883" s="346"/>
      <c r="X883" s="346"/>
    </row>
    <row r="884" spans="1:24" ht="13.8">
      <c r="A884" s="346"/>
      <c r="B884" s="346"/>
      <c r="C884" s="346"/>
      <c r="D884" s="346"/>
      <c r="E884" s="346"/>
      <c r="F884" s="346"/>
      <c r="G884" s="346"/>
      <c r="H884" s="346"/>
      <c r="I884" s="346"/>
      <c r="J884" s="346"/>
      <c r="K884" s="346"/>
      <c r="L884" s="346"/>
      <c r="M884" s="346"/>
      <c r="N884" s="346"/>
      <c r="O884" s="346"/>
      <c r="P884" s="346"/>
      <c r="Q884" s="346"/>
      <c r="R884" s="346"/>
      <c r="S884" s="346"/>
      <c r="T884" s="346"/>
      <c r="U884" s="346"/>
      <c r="V884" s="346"/>
      <c r="W884" s="346"/>
      <c r="X884" s="346"/>
    </row>
    <row r="885" spans="1:24" ht="13.8">
      <c r="A885" s="346"/>
      <c r="B885" s="346"/>
      <c r="C885" s="346"/>
      <c r="D885" s="346"/>
      <c r="E885" s="346"/>
      <c r="F885" s="346"/>
      <c r="G885" s="346"/>
      <c r="H885" s="346"/>
      <c r="I885" s="346"/>
      <c r="J885" s="346"/>
      <c r="K885" s="346"/>
      <c r="L885" s="346"/>
      <c r="M885" s="346"/>
      <c r="N885" s="346"/>
      <c r="O885" s="346"/>
      <c r="P885" s="346"/>
      <c r="Q885" s="346"/>
      <c r="R885" s="346"/>
      <c r="S885" s="346"/>
      <c r="T885" s="346"/>
      <c r="U885" s="346"/>
      <c r="V885" s="346"/>
      <c r="W885" s="346"/>
      <c r="X885" s="346"/>
    </row>
    <row r="886" spans="1:24" ht="13.8">
      <c r="A886" s="346"/>
      <c r="B886" s="346"/>
      <c r="C886" s="346"/>
      <c r="D886" s="346"/>
      <c r="E886" s="346"/>
      <c r="F886" s="346"/>
      <c r="G886" s="346"/>
      <c r="H886" s="346"/>
      <c r="I886" s="346"/>
      <c r="J886" s="346"/>
      <c r="K886" s="346"/>
      <c r="L886" s="346"/>
      <c r="M886" s="346"/>
      <c r="N886" s="346"/>
      <c r="O886" s="346"/>
      <c r="P886" s="346"/>
      <c r="Q886" s="346"/>
      <c r="R886" s="346"/>
      <c r="S886" s="346"/>
      <c r="T886" s="346"/>
      <c r="U886" s="346"/>
      <c r="V886" s="346"/>
      <c r="W886" s="346"/>
      <c r="X886" s="346"/>
    </row>
    <row r="887" spans="1:24" ht="13.8">
      <c r="A887" s="346"/>
      <c r="B887" s="346"/>
      <c r="C887" s="346"/>
      <c r="D887" s="346"/>
      <c r="E887" s="346"/>
      <c r="F887" s="346"/>
      <c r="G887" s="346"/>
      <c r="H887" s="346"/>
      <c r="I887" s="346"/>
      <c r="J887" s="346"/>
      <c r="K887" s="346"/>
      <c r="L887" s="346"/>
      <c r="M887" s="346"/>
      <c r="N887" s="346"/>
      <c r="O887" s="346"/>
      <c r="P887" s="346"/>
      <c r="Q887" s="346"/>
      <c r="R887" s="346"/>
      <c r="S887" s="346"/>
      <c r="T887" s="346"/>
      <c r="U887" s="346"/>
      <c r="V887" s="346"/>
      <c r="W887" s="346"/>
      <c r="X887" s="346"/>
    </row>
    <row r="888" spans="1:24" ht="13.8">
      <c r="A888" s="346"/>
      <c r="B888" s="346"/>
      <c r="C888" s="346"/>
      <c r="D888" s="346"/>
      <c r="E888" s="346"/>
      <c r="F888" s="346"/>
      <c r="G888" s="346"/>
      <c r="H888" s="346"/>
      <c r="I888" s="346"/>
      <c r="J888" s="346"/>
      <c r="K888" s="346"/>
      <c r="L888" s="346"/>
      <c r="M888" s="346"/>
      <c r="N888" s="346"/>
      <c r="O888" s="346"/>
      <c r="P888" s="346"/>
      <c r="Q888" s="346"/>
      <c r="R888" s="346"/>
      <c r="S888" s="346"/>
      <c r="T888" s="346"/>
      <c r="U888" s="346"/>
      <c r="V888" s="346"/>
      <c r="W888" s="346"/>
      <c r="X888" s="346"/>
    </row>
    <row r="889" spans="1:24" ht="13.8">
      <c r="A889" s="346"/>
      <c r="B889" s="346"/>
      <c r="C889" s="346"/>
      <c r="D889" s="346"/>
      <c r="E889" s="346"/>
      <c r="F889" s="346"/>
      <c r="G889" s="346"/>
      <c r="H889" s="346"/>
      <c r="I889" s="346"/>
      <c r="J889" s="346"/>
      <c r="K889" s="346"/>
      <c r="L889" s="346"/>
      <c r="M889" s="346"/>
      <c r="N889" s="346"/>
      <c r="O889" s="346"/>
      <c r="P889" s="346"/>
      <c r="Q889" s="346"/>
      <c r="R889" s="346"/>
      <c r="S889" s="346"/>
      <c r="T889" s="346"/>
      <c r="U889" s="346"/>
      <c r="V889" s="346"/>
      <c r="W889" s="346"/>
      <c r="X889" s="346"/>
    </row>
    <row r="890" spans="1:24" ht="13.8">
      <c r="A890" s="346"/>
      <c r="B890" s="346"/>
      <c r="C890" s="346"/>
      <c r="D890" s="346"/>
      <c r="E890" s="346"/>
      <c r="F890" s="346"/>
      <c r="G890" s="346"/>
      <c r="H890" s="346"/>
      <c r="I890" s="346"/>
      <c r="J890" s="346"/>
      <c r="K890" s="346"/>
      <c r="L890" s="346"/>
      <c r="M890" s="346"/>
      <c r="N890" s="346"/>
      <c r="O890" s="346"/>
      <c r="P890" s="346"/>
      <c r="Q890" s="346"/>
      <c r="R890" s="346"/>
      <c r="S890" s="346"/>
      <c r="T890" s="346"/>
      <c r="U890" s="346"/>
      <c r="V890" s="346"/>
      <c r="W890" s="346"/>
      <c r="X890" s="346"/>
    </row>
    <row r="891" spans="1:24" ht="13.8">
      <c r="A891" s="346"/>
      <c r="B891" s="346"/>
      <c r="C891" s="346"/>
      <c r="D891" s="346"/>
      <c r="E891" s="346"/>
      <c r="F891" s="346"/>
      <c r="G891" s="346"/>
      <c r="H891" s="346"/>
      <c r="I891" s="346"/>
      <c r="J891" s="346"/>
      <c r="K891" s="346"/>
      <c r="L891" s="346"/>
      <c r="M891" s="346"/>
      <c r="N891" s="346"/>
      <c r="O891" s="346"/>
      <c r="P891" s="346"/>
      <c r="Q891" s="346"/>
      <c r="R891" s="346"/>
      <c r="S891" s="346"/>
      <c r="T891" s="346"/>
      <c r="U891" s="346"/>
      <c r="V891" s="346"/>
      <c r="W891" s="346"/>
      <c r="X891" s="346"/>
    </row>
    <row r="892" spans="1:24" ht="13.8">
      <c r="A892" s="346"/>
      <c r="B892" s="346"/>
      <c r="C892" s="346"/>
      <c r="D892" s="346"/>
      <c r="E892" s="346"/>
      <c r="F892" s="346"/>
      <c r="G892" s="346"/>
      <c r="H892" s="346"/>
      <c r="I892" s="346"/>
      <c r="J892" s="346"/>
      <c r="K892" s="346"/>
      <c r="L892" s="346"/>
      <c r="M892" s="346"/>
      <c r="N892" s="346"/>
      <c r="O892" s="346"/>
      <c r="P892" s="346"/>
      <c r="Q892" s="346"/>
      <c r="R892" s="346"/>
      <c r="S892" s="346"/>
      <c r="T892" s="346"/>
      <c r="U892" s="346"/>
      <c r="V892" s="346"/>
      <c r="W892" s="346"/>
      <c r="X892" s="346"/>
    </row>
    <row r="893" spans="1:24" ht="13.8">
      <c r="A893" s="346"/>
      <c r="B893" s="346"/>
      <c r="C893" s="346"/>
      <c r="D893" s="346"/>
      <c r="E893" s="346"/>
      <c r="F893" s="346"/>
      <c r="G893" s="346"/>
      <c r="H893" s="346"/>
      <c r="I893" s="346"/>
      <c r="J893" s="346"/>
      <c r="K893" s="346"/>
      <c r="L893" s="346"/>
      <c r="M893" s="346"/>
      <c r="N893" s="346"/>
      <c r="O893" s="346"/>
      <c r="P893" s="346"/>
      <c r="Q893" s="346"/>
      <c r="R893" s="346"/>
      <c r="S893" s="346"/>
      <c r="T893" s="346"/>
      <c r="U893" s="346"/>
      <c r="V893" s="346"/>
      <c r="W893" s="346"/>
      <c r="X893" s="346"/>
    </row>
    <row r="894" spans="1:24" ht="13.8">
      <c r="A894" s="346"/>
      <c r="B894" s="346"/>
      <c r="C894" s="346"/>
      <c r="D894" s="346"/>
      <c r="E894" s="346"/>
      <c r="F894" s="346"/>
      <c r="G894" s="346"/>
      <c r="H894" s="346"/>
      <c r="I894" s="346"/>
      <c r="J894" s="346"/>
      <c r="K894" s="346"/>
      <c r="L894" s="346"/>
      <c r="M894" s="346"/>
      <c r="N894" s="346"/>
      <c r="O894" s="346"/>
      <c r="P894" s="346"/>
      <c r="Q894" s="346"/>
      <c r="R894" s="346"/>
      <c r="S894" s="346"/>
      <c r="T894" s="346"/>
      <c r="U894" s="346"/>
      <c r="V894" s="346"/>
      <c r="W894" s="346"/>
      <c r="X894" s="346"/>
    </row>
    <row r="895" spans="1:24" ht="13.8">
      <c r="A895" s="346"/>
      <c r="B895" s="346"/>
      <c r="C895" s="346"/>
      <c r="D895" s="346"/>
      <c r="E895" s="346"/>
      <c r="F895" s="346"/>
      <c r="G895" s="346"/>
      <c r="H895" s="346"/>
      <c r="I895" s="346"/>
      <c r="J895" s="346"/>
      <c r="K895" s="346"/>
      <c r="L895" s="346"/>
      <c r="M895" s="346"/>
      <c r="N895" s="346"/>
      <c r="O895" s="346"/>
      <c r="P895" s="346"/>
      <c r="Q895" s="346"/>
      <c r="R895" s="346"/>
      <c r="S895" s="346"/>
      <c r="T895" s="346"/>
      <c r="U895" s="346"/>
      <c r="V895" s="346"/>
      <c r="W895" s="346"/>
      <c r="X895" s="346"/>
    </row>
    <row r="896" spans="1:24" ht="13.8">
      <c r="A896" s="346"/>
      <c r="B896" s="346"/>
      <c r="C896" s="346"/>
      <c r="D896" s="346"/>
      <c r="E896" s="346"/>
      <c r="F896" s="346"/>
      <c r="G896" s="346"/>
      <c r="H896" s="346"/>
      <c r="I896" s="346"/>
      <c r="J896" s="346"/>
      <c r="K896" s="346"/>
      <c r="L896" s="346"/>
      <c r="M896" s="346"/>
      <c r="N896" s="346"/>
      <c r="O896" s="346"/>
      <c r="P896" s="346"/>
      <c r="Q896" s="346"/>
      <c r="R896" s="346"/>
      <c r="S896" s="346"/>
      <c r="T896" s="346"/>
      <c r="U896" s="346"/>
      <c r="V896" s="346"/>
      <c r="W896" s="346"/>
      <c r="X896" s="346"/>
    </row>
    <row r="897" spans="1:24" ht="13.8">
      <c r="A897" s="346"/>
      <c r="B897" s="346"/>
      <c r="C897" s="346"/>
      <c r="D897" s="346"/>
      <c r="E897" s="346"/>
      <c r="F897" s="346"/>
      <c r="G897" s="346"/>
      <c r="H897" s="346"/>
      <c r="I897" s="346"/>
      <c r="J897" s="346"/>
      <c r="K897" s="346"/>
      <c r="L897" s="346"/>
      <c r="M897" s="346"/>
      <c r="N897" s="346"/>
      <c r="O897" s="346"/>
      <c r="P897" s="346"/>
      <c r="Q897" s="346"/>
      <c r="R897" s="346"/>
      <c r="S897" s="346"/>
      <c r="T897" s="346"/>
      <c r="U897" s="346"/>
      <c r="V897" s="346"/>
      <c r="W897" s="346"/>
      <c r="X897" s="346"/>
    </row>
    <row r="898" spans="1:24" ht="13.8">
      <c r="A898" s="346"/>
      <c r="B898" s="346"/>
      <c r="C898" s="346"/>
      <c r="D898" s="346"/>
      <c r="E898" s="346"/>
      <c r="F898" s="346"/>
      <c r="G898" s="346"/>
      <c r="H898" s="346"/>
      <c r="I898" s="346"/>
      <c r="J898" s="346"/>
      <c r="K898" s="346"/>
      <c r="L898" s="346"/>
      <c r="M898" s="346"/>
      <c r="N898" s="346"/>
      <c r="O898" s="346"/>
      <c r="P898" s="346"/>
      <c r="Q898" s="346"/>
      <c r="R898" s="346"/>
      <c r="S898" s="346"/>
      <c r="T898" s="346"/>
      <c r="U898" s="346"/>
      <c r="V898" s="346"/>
      <c r="W898" s="346"/>
      <c r="X898" s="346"/>
    </row>
    <row r="899" spans="1:24" ht="13.8">
      <c r="A899" s="346"/>
      <c r="B899" s="346"/>
      <c r="C899" s="346"/>
      <c r="D899" s="346"/>
      <c r="E899" s="346"/>
      <c r="F899" s="346"/>
      <c r="G899" s="346"/>
      <c r="H899" s="346"/>
      <c r="I899" s="346"/>
      <c r="J899" s="346"/>
      <c r="K899" s="346"/>
      <c r="L899" s="346"/>
      <c r="M899" s="346"/>
      <c r="N899" s="346"/>
      <c r="O899" s="346"/>
      <c r="P899" s="346"/>
      <c r="Q899" s="346"/>
      <c r="R899" s="346"/>
      <c r="S899" s="346"/>
      <c r="T899" s="346"/>
      <c r="U899" s="346"/>
      <c r="V899" s="346"/>
      <c r="W899" s="346"/>
      <c r="X899" s="346"/>
    </row>
    <row r="900" spans="1:24" ht="13.8">
      <c r="A900" s="346"/>
      <c r="B900" s="346"/>
      <c r="C900" s="346"/>
      <c r="D900" s="346"/>
      <c r="E900" s="346"/>
      <c r="F900" s="346"/>
      <c r="G900" s="346"/>
      <c r="H900" s="346"/>
      <c r="I900" s="346"/>
      <c r="J900" s="346"/>
      <c r="K900" s="346"/>
      <c r="L900" s="346"/>
      <c r="M900" s="346"/>
      <c r="N900" s="346"/>
      <c r="O900" s="346"/>
      <c r="P900" s="346"/>
      <c r="Q900" s="346"/>
      <c r="R900" s="346"/>
      <c r="S900" s="346"/>
      <c r="T900" s="346"/>
      <c r="U900" s="346"/>
      <c r="V900" s="346"/>
      <c r="W900" s="346"/>
      <c r="X900" s="346"/>
    </row>
    <row r="901" spans="1:24" ht="13.8">
      <c r="A901" s="346"/>
      <c r="B901" s="346"/>
      <c r="C901" s="346"/>
      <c r="D901" s="346"/>
      <c r="E901" s="346"/>
      <c r="F901" s="346"/>
      <c r="G901" s="346"/>
      <c r="H901" s="346"/>
      <c r="I901" s="346"/>
      <c r="J901" s="346"/>
      <c r="K901" s="346"/>
      <c r="L901" s="346"/>
      <c r="M901" s="346"/>
      <c r="N901" s="346"/>
      <c r="O901" s="346"/>
      <c r="P901" s="346"/>
      <c r="Q901" s="346"/>
      <c r="R901" s="346"/>
      <c r="S901" s="346"/>
      <c r="T901" s="346"/>
      <c r="U901" s="346"/>
      <c r="V901" s="346"/>
      <c r="W901" s="346"/>
      <c r="X901" s="346"/>
    </row>
    <row r="902" spans="1:24" ht="13.8">
      <c r="A902" s="346"/>
      <c r="B902" s="346"/>
      <c r="C902" s="346"/>
      <c r="D902" s="346"/>
      <c r="E902" s="346"/>
      <c r="F902" s="346"/>
      <c r="G902" s="346"/>
      <c r="H902" s="346"/>
      <c r="I902" s="346"/>
      <c r="J902" s="346"/>
      <c r="K902" s="346"/>
      <c r="L902" s="346"/>
      <c r="M902" s="346"/>
      <c r="N902" s="346"/>
      <c r="O902" s="346"/>
      <c r="P902" s="346"/>
      <c r="Q902" s="346"/>
      <c r="R902" s="346"/>
      <c r="S902" s="346"/>
      <c r="T902" s="346"/>
      <c r="U902" s="346"/>
      <c r="V902" s="346"/>
      <c r="W902" s="346"/>
      <c r="X902" s="346"/>
    </row>
    <row r="903" spans="1:24" ht="13.8">
      <c r="A903" s="346"/>
      <c r="B903" s="346"/>
      <c r="C903" s="346"/>
      <c r="D903" s="346"/>
      <c r="E903" s="346"/>
      <c r="F903" s="346"/>
      <c r="G903" s="346"/>
      <c r="H903" s="346"/>
      <c r="I903" s="346"/>
      <c r="J903" s="346"/>
      <c r="K903" s="346"/>
      <c r="L903" s="346"/>
      <c r="M903" s="346"/>
      <c r="N903" s="346"/>
      <c r="O903" s="346"/>
      <c r="P903" s="346"/>
      <c r="Q903" s="346"/>
      <c r="R903" s="346"/>
      <c r="S903" s="346"/>
      <c r="T903" s="346"/>
      <c r="U903" s="346"/>
      <c r="V903" s="346"/>
      <c r="W903" s="346"/>
      <c r="X903" s="346"/>
    </row>
    <row r="904" spans="1:24" ht="13.8">
      <c r="A904" s="346"/>
      <c r="B904" s="346"/>
      <c r="C904" s="346"/>
      <c r="D904" s="346"/>
      <c r="E904" s="346"/>
      <c r="F904" s="346"/>
      <c r="G904" s="346"/>
      <c r="H904" s="346"/>
      <c r="I904" s="346"/>
      <c r="J904" s="346"/>
      <c r="K904" s="346"/>
      <c r="L904" s="346"/>
      <c r="M904" s="346"/>
      <c r="N904" s="346"/>
      <c r="O904" s="346"/>
      <c r="P904" s="346"/>
      <c r="Q904" s="346"/>
      <c r="R904" s="346"/>
      <c r="S904" s="346"/>
      <c r="T904" s="346"/>
      <c r="U904" s="346"/>
      <c r="V904" s="346"/>
      <c r="W904" s="346"/>
      <c r="X904" s="346"/>
    </row>
    <row r="905" spans="1:24" ht="13.8">
      <c r="A905" s="346"/>
      <c r="B905" s="346"/>
      <c r="C905" s="346"/>
      <c r="D905" s="346"/>
      <c r="E905" s="346"/>
      <c r="F905" s="346"/>
      <c r="G905" s="346"/>
      <c r="H905" s="346"/>
      <c r="I905" s="346"/>
      <c r="J905" s="346"/>
      <c r="K905" s="346"/>
      <c r="L905" s="346"/>
      <c r="M905" s="346"/>
      <c r="N905" s="346"/>
      <c r="O905" s="346"/>
      <c r="P905" s="346"/>
      <c r="Q905" s="346"/>
      <c r="R905" s="346"/>
      <c r="S905" s="346"/>
      <c r="T905" s="346"/>
      <c r="U905" s="346"/>
      <c r="V905" s="346"/>
      <c r="W905" s="346"/>
      <c r="X905" s="346"/>
    </row>
    <row r="906" spans="1:24" ht="13.8">
      <c r="A906" s="346"/>
      <c r="B906" s="346"/>
      <c r="C906" s="346"/>
      <c r="D906" s="346"/>
      <c r="E906" s="346"/>
      <c r="F906" s="346"/>
      <c r="G906" s="346"/>
      <c r="H906" s="346"/>
      <c r="I906" s="346"/>
      <c r="J906" s="346"/>
      <c r="K906" s="346"/>
      <c r="L906" s="346"/>
      <c r="M906" s="346"/>
      <c r="N906" s="346"/>
      <c r="O906" s="346"/>
      <c r="P906" s="346"/>
      <c r="Q906" s="346"/>
      <c r="R906" s="346"/>
      <c r="S906" s="346"/>
      <c r="T906" s="346"/>
      <c r="U906" s="346"/>
      <c r="V906" s="346"/>
      <c r="W906" s="346"/>
      <c r="X906" s="346"/>
    </row>
    <row r="907" spans="1:24" ht="13.8">
      <c r="A907" s="346"/>
      <c r="B907" s="346"/>
      <c r="C907" s="346"/>
      <c r="D907" s="346"/>
      <c r="E907" s="346"/>
      <c r="F907" s="346"/>
      <c r="G907" s="346"/>
      <c r="H907" s="346"/>
      <c r="I907" s="346"/>
      <c r="J907" s="346"/>
      <c r="K907" s="346"/>
      <c r="L907" s="346"/>
      <c r="M907" s="346"/>
      <c r="N907" s="346"/>
      <c r="O907" s="346"/>
      <c r="P907" s="346"/>
      <c r="Q907" s="346"/>
      <c r="R907" s="346"/>
      <c r="S907" s="346"/>
      <c r="T907" s="346"/>
      <c r="U907" s="346"/>
      <c r="V907" s="346"/>
      <c r="W907" s="346"/>
      <c r="X907" s="346"/>
    </row>
    <row r="908" spans="1:24" ht="13.8">
      <c r="A908" s="346"/>
      <c r="B908" s="346"/>
      <c r="C908" s="346"/>
      <c r="D908" s="346"/>
      <c r="E908" s="346"/>
      <c r="F908" s="346"/>
      <c r="G908" s="346"/>
      <c r="H908" s="346"/>
      <c r="I908" s="346"/>
      <c r="J908" s="346"/>
      <c r="K908" s="346"/>
      <c r="L908" s="346"/>
      <c r="M908" s="346"/>
      <c r="N908" s="346"/>
      <c r="O908" s="346"/>
      <c r="P908" s="346"/>
      <c r="Q908" s="346"/>
      <c r="R908" s="346"/>
      <c r="S908" s="346"/>
      <c r="T908" s="346"/>
      <c r="U908" s="346"/>
      <c r="V908" s="346"/>
      <c r="W908" s="346"/>
      <c r="X908" s="346"/>
    </row>
    <row r="909" spans="1:24" ht="13.8">
      <c r="A909" s="346"/>
      <c r="B909" s="346"/>
      <c r="C909" s="346"/>
      <c r="D909" s="346"/>
      <c r="E909" s="346"/>
      <c r="F909" s="346"/>
      <c r="G909" s="346"/>
      <c r="H909" s="346"/>
      <c r="I909" s="346"/>
      <c r="J909" s="346"/>
      <c r="K909" s="346"/>
      <c r="L909" s="346"/>
      <c r="M909" s="346"/>
      <c r="N909" s="346"/>
      <c r="O909" s="346"/>
      <c r="P909" s="346"/>
      <c r="Q909" s="346"/>
      <c r="R909" s="346"/>
      <c r="S909" s="346"/>
      <c r="T909" s="346"/>
      <c r="U909" s="346"/>
      <c r="V909" s="346"/>
      <c r="W909" s="346"/>
      <c r="X909" s="346"/>
    </row>
    <row r="910" spans="1:24" ht="13.8">
      <c r="A910" s="346"/>
      <c r="B910" s="346"/>
      <c r="C910" s="346"/>
      <c r="D910" s="346"/>
      <c r="E910" s="346"/>
      <c r="F910" s="346"/>
      <c r="G910" s="346"/>
      <c r="H910" s="346"/>
      <c r="I910" s="346"/>
      <c r="J910" s="346"/>
      <c r="K910" s="346"/>
      <c r="L910" s="346"/>
      <c r="M910" s="346"/>
      <c r="N910" s="346"/>
      <c r="O910" s="346"/>
      <c r="P910" s="346"/>
      <c r="Q910" s="346"/>
      <c r="R910" s="346"/>
      <c r="S910" s="346"/>
      <c r="T910" s="346"/>
      <c r="U910" s="346"/>
      <c r="V910" s="346"/>
      <c r="W910" s="346"/>
      <c r="X910" s="346"/>
    </row>
    <row r="911" spans="1:24" ht="13.8">
      <c r="A911" s="346"/>
      <c r="B911" s="346"/>
      <c r="C911" s="346"/>
      <c r="D911" s="346"/>
      <c r="E911" s="346"/>
      <c r="F911" s="346"/>
      <c r="G911" s="346"/>
      <c r="H911" s="346"/>
      <c r="I911" s="346"/>
      <c r="J911" s="346"/>
      <c r="K911" s="346"/>
      <c r="L911" s="346"/>
      <c r="M911" s="346"/>
      <c r="N911" s="346"/>
      <c r="O911" s="346"/>
      <c r="P911" s="346"/>
      <c r="Q911" s="346"/>
      <c r="R911" s="346"/>
      <c r="S911" s="346"/>
      <c r="T911" s="346"/>
      <c r="U911" s="346"/>
      <c r="V911" s="346"/>
      <c r="W911" s="346"/>
      <c r="X911" s="346"/>
    </row>
    <row r="912" spans="1:24" ht="13.8">
      <c r="A912" s="346"/>
      <c r="B912" s="346"/>
      <c r="C912" s="346"/>
      <c r="D912" s="346"/>
      <c r="E912" s="346"/>
      <c r="F912" s="346"/>
      <c r="G912" s="346"/>
      <c r="H912" s="346"/>
      <c r="I912" s="346"/>
      <c r="J912" s="346"/>
      <c r="K912" s="346"/>
      <c r="L912" s="346"/>
      <c r="M912" s="346"/>
      <c r="N912" s="346"/>
      <c r="O912" s="346"/>
      <c r="P912" s="346"/>
      <c r="Q912" s="346"/>
      <c r="R912" s="346"/>
      <c r="S912" s="346"/>
      <c r="T912" s="346"/>
      <c r="U912" s="346"/>
      <c r="V912" s="346"/>
      <c r="W912" s="346"/>
      <c r="X912" s="346"/>
    </row>
    <row r="913" spans="1:24" ht="13.8">
      <c r="A913" s="346"/>
      <c r="B913" s="346"/>
      <c r="C913" s="346"/>
      <c r="D913" s="346"/>
      <c r="E913" s="346"/>
      <c r="F913" s="346"/>
      <c r="G913" s="346"/>
      <c r="H913" s="346"/>
      <c r="I913" s="346"/>
      <c r="J913" s="346"/>
      <c r="K913" s="346"/>
      <c r="L913" s="346"/>
      <c r="M913" s="346"/>
      <c r="N913" s="346"/>
      <c r="O913" s="346"/>
      <c r="P913" s="346"/>
      <c r="Q913" s="346"/>
      <c r="R913" s="346"/>
      <c r="S913" s="346"/>
      <c r="T913" s="346"/>
      <c r="U913" s="346"/>
      <c r="V913" s="346"/>
      <c r="W913" s="346"/>
      <c r="X913" s="346"/>
    </row>
    <row r="914" spans="1:24" ht="13.8">
      <c r="A914" s="346"/>
      <c r="B914" s="346"/>
      <c r="C914" s="346"/>
      <c r="D914" s="346"/>
      <c r="E914" s="346"/>
      <c r="F914" s="346"/>
      <c r="G914" s="346"/>
      <c r="H914" s="346"/>
      <c r="I914" s="346"/>
      <c r="J914" s="346"/>
      <c r="K914" s="346"/>
      <c r="L914" s="346"/>
      <c r="M914" s="346"/>
      <c r="N914" s="346"/>
      <c r="O914" s="346"/>
      <c r="P914" s="346"/>
      <c r="Q914" s="346"/>
      <c r="R914" s="346"/>
      <c r="S914" s="346"/>
      <c r="T914" s="346"/>
      <c r="U914" s="346"/>
      <c r="V914" s="346"/>
      <c r="W914" s="346"/>
      <c r="X914" s="346"/>
    </row>
    <row r="915" spans="1:24" ht="13.8">
      <c r="A915" s="346"/>
      <c r="B915" s="346"/>
      <c r="C915" s="346"/>
      <c r="D915" s="346"/>
      <c r="E915" s="346"/>
      <c r="F915" s="346"/>
      <c r="G915" s="346"/>
      <c r="H915" s="346"/>
      <c r="I915" s="346"/>
      <c r="J915" s="346"/>
      <c r="K915" s="346"/>
      <c r="L915" s="346"/>
      <c r="M915" s="346"/>
      <c r="N915" s="346"/>
      <c r="O915" s="346"/>
      <c r="P915" s="346"/>
      <c r="Q915" s="346"/>
      <c r="R915" s="346"/>
      <c r="S915" s="346"/>
      <c r="T915" s="346"/>
      <c r="U915" s="346"/>
      <c r="V915" s="346"/>
      <c r="W915" s="346"/>
      <c r="X915" s="346"/>
    </row>
    <row r="916" spans="1:24" ht="13.8">
      <c r="A916" s="346"/>
      <c r="B916" s="346"/>
      <c r="C916" s="346"/>
      <c r="D916" s="346"/>
      <c r="E916" s="346"/>
      <c r="F916" s="346"/>
      <c r="G916" s="346"/>
      <c r="H916" s="346"/>
      <c r="I916" s="346"/>
      <c r="J916" s="346"/>
      <c r="K916" s="346"/>
      <c r="L916" s="346"/>
      <c r="M916" s="346"/>
      <c r="N916" s="346"/>
      <c r="O916" s="346"/>
      <c r="P916" s="346"/>
      <c r="Q916" s="346"/>
      <c r="R916" s="346"/>
      <c r="S916" s="346"/>
      <c r="T916" s="346"/>
      <c r="U916" s="346"/>
      <c r="V916" s="346"/>
      <c r="W916" s="346"/>
      <c r="X916" s="346"/>
    </row>
    <row r="917" spans="1:24" ht="13.8">
      <c r="A917" s="346"/>
      <c r="B917" s="346"/>
      <c r="C917" s="346"/>
      <c r="D917" s="346"/>
      <c r="E917" s="346"/>
      <c r="F917" s="346"/>
      <c r="G917" s="346"/>
      <c r="H917" s="346"/>
      <c r="I917" s="346"/>
      <c r="J917" s="346"/>
      <c r="K917" s="346"/>
      <c r="L917" s="346"/>
      <c r="M917" s="346"/>
      <c r="N917" s="346"/>
      <c r="O917" s="346"/>
      <c r="P917" s="346"/>
      <c r="Q917" s="346"/>
      <c r="R917" s="346"/>
      <c r="S917" s="346"/>
      <c r="T917" s="346"/>
      <c r="U917" s="346"/>
      <c r="V917" s="346"/>
      <c r="W917" s="346"/>
      <c r="X917" s="346"/>
    </row>
    <row r="918" spans="1:24" ht="13.8">
      <c r="A918" s="346"/>
      <c r="B918" s="346"/>
      <c r="C918" s="346"/>
      <c r="D918" s="346"/>
      <c r="E918" s="346"/>
      <c r="F918" s="346"/>
      <c r="G918" s="346"/>
      <c r="H918" s="346"/>
      <c r="I918" s="346"/>
      <c r="J918" s="346"/>
      <c r="K918" s="346"/>
      <c r="L918" s="346"/>
      <c r="M918" s="346"/>
      <c r="N918" s="346"/>
      <c r="O918" s="346"/>
      <c r="P918" s="346"/>
      <c r="Q918" s="346"/>
      <c r="R918" s="346"/>
      <c r="S918" s="346"/>
      <c r="T918" s="346"/>
      <c r="U918" s="346"/>
      <c r="V918" s="346"/>
      <c r="W918" s="346"/>
      <c r="X918" s="346"/>
    </row>
    <row r="919" spans="1:24" ht="13.8">
      <c r="A919" s="346"/>
      <c r="B919" s="346"/>
      <c r="C919" s="346"/>
      <c r="D919" s="346"/>
      <c r="E919" s="346"/>
      <c r="F919" s="346"/>
      <c r="G919" s="346"/>
      <c r="H919" s="346"/>
      <c r="I919" s="346"/>
      <c r="J919" s="346"/>
      <c r="K919" s="346"/>
      <c r="L919" s="346"/>
      <c r="M919" s="346"/>
      <c r="N919" s="346"/>
      <c r="O919" s="346"/>
      <c r="P919" s="346"/>
      <c r="Q919" s="346"/>
      <c r="R919" s="346"/>
      <c r="S919" s="346"/>
      <c r="T919" s="346"/>
      <c r="U919" s="346"/>
      <c r="V919" s="346"/>
      <c r="W919" s="346"/>
      <c r="X919" s="346"/>
    </row>
    <row r="920" spans="1:24" ht="13.8">
      <c r="A920" s="346"/>
      <c r="B920" s="346"/>
      <c r="C920" s="346"/>
      <c r="D920" s="346"/>
      <c r="E920" s="346"/>
      <c r="F920" s="346"/>
      <c r="G920" s="346"/>
      <c r="H920" s="346"/>
      <c r="I920" s="346"/>
      <c r="J920" s="346"/>
      <c r="K920" s="346"/>
      <c r="L920" s="346"/>
      <c r="M920" s="346"/>
      <c r="N920" s="346"/>
      <c r="O920" s="346"/>
      <c r="P920" s="346"/>
      <c r="Q920" s="346"/>
      <c r="R920" s="346"/>
      <c r="S920" s="346"/>
      <c r="T920" s="346"/>
      <c r="U920" s="346"/>
      <c r="V920" s="346"/>
      <c r="W920" s="346"/>
      <c r="X920" s="346"/>
    </row>
    <row r="921" spans="1:24" ht="13.8">
      <c r="A921" s="346"/>
      <c r="B921" s="346"/>
      <c r="C921" s="346"/>
      <c r="D921" s="346"/>
      <c r="E921" s="346"/>
      <c r="F921" s="346"/>
      <c r="G921" s="346"/>
      <c r="H921" s="346"/>
      <c r="I921" s="346"/>
      <c r="J921" s="346"/>
      <c r="K921" s="346"/>
      <c r="L921" s="346"/>
      <c r="M921" s="346"/>
      <c r="N921" s="346"/>
      <c r="O921" s="346"/>
      <c r="P921" s="346"/>
      <c r="Q921" s="346"/>
      <c r="R921" s="346"/>
      <c r="S921" s="346"/>
      <c r="T921" s="346"/>
      <c r="U921" s="346"/>
      <c r="V921" s="346"/>
      <c r="W921" s="346"/>
      <c r="X921" s="346"/>
    </row>
    <row r="922" spans="1:24" ht="13.8">
      <c r="A922" s="346"/>
      <c r="B922" s="346"/>
      <c r="C922" s="346"/>
      <c r="D922" s="346"/>
      <c r="E922" s="346"/>
      <c r="F922" s="346"/>
      <c r="G922" s="346"/>
      <c r="H922" s="346"/>
      <c r="I922" s="346"/>
      <c r="J922" s="346"/>
      <c r="K922" s="346"/>
      <c r="L922" s="346"/>
      <c r="M922" s="346"/>
      <c r="N922" s="346"/>
      <c r="O922" s="346"/>
      <c r="P922" s="346"/>
      <c r="Q922" s="346"/>
      <c r="R922" s="346"/>
      <c r="S922" s="346"/>
      <c r="T922" s="346"/>
      <c r="U922" s="346"/>
      <c r="V922" s="346"/>
      <c r="W922" s="346"/>
      <c r="X922" s="346"/>
    </row>
    <row r="923" spans="1:24" ht="13.8">
      <c r="A923" s="346"/>
      <c r="B923" s="346"/>
      <c r="C923" s="346"/>
      <c r="D923" s="346"/>
      <c r="E923" s="346"/>
      <c r="F923" s="346"/>
      <c r="G923" s="346"/>
      <c r="H923" s="346"/>
      <c r="I923" s="346"/>
      <c r="J923" s="346"/>
      <c r="K923" s="346"/>
      <c r="L923" s="346"/>
      <c r="M923" s="346"/>
      <c r="N923" s="346"/>
      <c r="O923" s="346"/>
      <c r="P923" s="346"/>
      <c r="Q923" s="346"/>
      <c r="R923" s="346"/>
      <c r="S923" s="346"/>
      <c r="T923" s="346"/>
      <c r="U923" s="346"/>
      <c r="V923" s="346"/>
      <c r="W923" s="346"/>
      <c r="X923" s="346"/>
    </row>
    <row r="924" spans="1:24" ht="13.8">
      <c r="A924" s="346"/>
      <c r="B924" s="346"/>
      <c r="C924" s="346"/>
      <c r="D924" s="346"/>
      <c r="E924" s="346"/>
      <c r="F924" s="346"/>
      <c r="G924" s="346"/>
      <c r="H924" s="346"/>
      <c r="I924" s="346"/>
      <c r="J924" s="346"/>
      <c r="K924" s="346"/>
      <c r="L924" s="346"/>
      <c r="M924" s="346"/>
      <c r="N924" s="346"/>
      <c r="O924" s="346"/>
      <c r="P924" s="346"/>
      <c r="Q924" s="346"/>
      <c r="R924" s="346"/>
      <c r="S924" s="346"/>
      <c r="T924" s="346"/>
      <c r="U924" s="346"/>
      <c r="V924" s="346"/>
      <c r="W924" s="346"/>
      <c r="X924" s="346"/>
    </row>
    <row r="925" spans="1:24" ht="13.8">
      <c r="A925" s="346"/>
      <c r="B925" s="346"/>
      <c r="C925" s="346"/>
      <c r="D925" s="346"/>
      <c r="E925" s="346"/>
      <c r="F925" s="346"/>
      <c r="G925" s="346"/>
      <c r="H925" s="346"/>
      <c r="I925" s="346"/>
      <c r="J925" s="346"/>
      <c r="K925" s="346"/>
      <c r="L925" s="346"/>
      <c r="M925" s="346"/>
      <c r="N925" s="346"/>
      <c r="O925" s="346"/>
      <c r="P925" s="346"/>
      <c r="Q925" s="346"/>
      <c r="R925" s="346"/>
      <c r="S925" s="346"/>
      <c r="T925" s="346"/>
      <c r="U925" s="346"/>
      <c r="V925" s="346"/>
      <c r="W925" s="346"/>
      <c r="X925" s="346"/>
    </row>
    <row r="926" spans="1:24" ht="13.8">
      <c r="A926" s="346"/>
      <c r="B926" s="346"/>
      <c r="C926" s="346"/>
      <c r="D926" s="346"/>
      <c r="E926" s="346"/>
      <c r="F926" s="346"/>
      <c r="G926" s="346"/>
      <c r="H926" s="346"/>
      <c r="I926" s="346"/>
      <c r="J926" s="346"/>
      <c r="K926" s="346"/>
      <c r="L926" s="346"/>
      <c r="M926" s="346"/>
      <c r="N926" s="346"/>
      <c r="O926" s="346"/>
      <c r="P926" s="346"/>
      <c r="Q926" s="346"/>
      <c r="R926" s="346"/>
      <c r="S926" s="346"/>
      <c r="T926" s="346"/>
      <c r="U926" s="346"/>
      <c r="V926" s="346"/>
      <c r="W926" s="346"/>
      <c r="X926" s="346"/>
    </row>
    <row r="927" spans="1:24" ht="13.8">
      <c r="A927" s="346"/>
      <c r="B927" s="346"/>
      <c r="C927" s="346"/>
      <c r="D927" s="346"/>
      <c r="E927" s="346"/>
      <c r="F927" s="346"/>
      <c r="G927" s="346"/>
      <c r="H927" s="346"/>
      <c r="I927" s="346"/>
      <c r="J927" s="346"/>
      <c r="K927" s="346"/>
      <c r="L927" s="346"/>
      <c r="M927" s="346"/>
      <c r="N927" s="346"/>
      <c r="O927" s="346"/>
      <c r="P927" s="346"/>
      <c r="Q927" s="346"/>
      <c r="R927" s="346"/>
      <c r="S927" s="346"/>
      <c r="T927" s="346"/>
      <c r="U927" s="346"/>
      <c r="V927" s="346"/>
      <c r="W927" s="346"/>
      <c r="X927" s="346"/>
    </row>
    <row r="928" spans="1:24" ht="13.8">
      <c r="A928" s="346"/>
      <c r="B928" s="346"/>
      <c r="C928" s="346"/>
      <c r="D928" s="346"/>
      <c r="E928" s="346"/>
      <c r="F928" s="346"/>
      <c r="G928" s="346"/>
      <c r="H928" s="346"/>
      <c r="I928" s="346"/>
      <c r="J928" s="346"/>
      <c r="K928" s="346"/>
      <c r="L928" s="346"/>
      <c r="M928" s="346"/>
      <c r="N928" s="346"/>
      <c r="O928" s="346"/>
      <c r="P928" s="346"/>
      <c r="Q928" s="346"/>
      <c r="R928" s="346"/>
      <c r="S928" s="346"/>
      <c r="T928" s="346"/>
      <c r="U928" s="346"/>
      <c r="V928" s="346"/>
      <c r="W928" s="346"/>
      <c r="X928" s="346"/>
    </row>
    <row r="929" spans="1:24" ht="13.8">
      <c r="A929" s="346"/>
      <c r="B929" s="346"/>
      <c r="C929" s="346"/>
      <c r="D929" s="346"/>
      <c r="E929" s="346"/>
      <c r="F929" s="346"/>
      <c r="G929" s="346"/>
      <c r="H929" s="346"/>
      <c r="I929" s="346"/>
      <c r="J929" s="346"/>
      <c r="K929" s="346"/>
      <c r="L929" s="346"/>
      <c r="M929" s="346"/>
      <c r="N929" s="346"/>
      <c r="O929" s="346"/>
      <c r="P929" s="346"/>
      <c r="Q929" s="346"/>
      <c r="R929" s="346"/>
      <c r="S929" s="346"/>
      <c r="T929" s="346"/>
      <c r="U929" s="346"/>
      <c r="V929" s="346"/>
      <c r="W929" s="346"/>
      <c r="X929" s="346"/>
    </row>
    <row r="930" spans="1:24" ht="13.8">
      <c r="A930" s="346"/>
      <c r="B930" s="346"/>
      <c r="C930" s="346"/>
      <c r="D930" s="346"/>
      <c r="E930" s="346"/>
      <c r="F930" s="346"/>
      <c r="G930" s="346"/>
      <c r="H930" s="346"/>
      <c r="I930" s="346"/>
      <c r="J930" s="346"/>
      <c r="K930" s="346"/>
      <c r="L930" s="346"/>
      <c r="M930" s="346"/>
      <c r="N930" s="346"/>
      <c r="O930" s="346"/>
      <c r="P930" s="346"/>
      <c r="Q930" s="346"/>
      <c r="R930" s="346"/>
      <c r="S930" s="346"/>
      <c r="T930" s="346"/>
      <c r="U930" s="346"/>
      <c r="V930" s="346"/>
      <c r="W930" s="346"/>
      <c r="X930" s="346"/>
    </row>
    <row r="931" spans="1:24" ht="13.8">
      <c r="A931" s="346"/>
      <c r="B931" s="346"/>
      <c r="C931" s="346"/>
      <c r="D931" s="346"/>
      <c r="E931" s="346"/>
      <c r="F931" s="346"/>
      <c r="G931" s="346"/>
      <c r="H931" s="346"/>
      <c r="I931" s="346"/>
      <c r="J931" s="346"/>
      <c r="K931" s="346"/>
      <c r="L931" s="346"/>
      <c r="M931" s="346"/>
      <c r="N931" s="346"/>
      <c r="O931" s="346"/>
      <c r="P931" s="346"/>
      <c r="Q931" s="346"/>
      <c r="R931" s="346"/>
      <c r="S931" s="346"/>
      <c r="T931" s="346"/>
      <c r="U931" s="346"/>
      <c r="V931" s="346"/>
      <c r="W931" s="346"/>
      <c r="X931" s="346"/>
    </row>
    <row r="932" spans="1:24" ht="13.8">
      <c r="A932" s="346"/>
      <c r="B932" s="346"/>
      <c r="C932" s="346"/>
      <c r="D932" s="346"/>
      <c r="E932" s="346"/>
      <c r="F932" s="346"/>
      <c r="G932" s="346"/>
      <c r="H932" s="346"/>
      <c r="I932" s="346"/>
      <c r="J932" s="346"/>
      <c r="K932" s="346"/>
      <c r="L932" s="346"/>
      <c r="M932" s="346"/>
      <c r="N932" s="346"/>
      <c r="O932" s="346"/>
      <c r="P932" s="346"/>
      <c r="Q932" s="346"/>
      <c r="R932" s="346"/>
      <c r="S932" s="346"/>
      <c r="T932" s="346"/>
      <c r="U932" s="346"/>
      <c r="V932" s="346"/>
      <c r="W932" s="346"/>
      <c r="X932" s="346"/>
    </row>
    <row r="933" spans="1:24" ht="13.8">
      <c r="A933" s="346"/>
      <c r="B933" s="346"/>
      <c r="C933" s="346"/>
      <c r="D933" s="346"/>
      <c r="E933" s="346"/>
      <c r="F933" s="346"/>
      <c r="G933" s="346"/>
      <c r="H933" s="346"/>
      <c r="I933" s="346"/>
      <c r="J933" s="346"/>
      <c r="K933" s="346"/>
      <c r="L933" s="346"/>
      <c r="M933" s="346"/>
      <c r="N933" s="346"/>
      <c r="O933" s="346"/>
      <c r="P933" s="346"/>
      <c r="Q933" s="346"/>
      <c r="R933" s="346"/>
      <c r="S933" s="346"/>
      <c r="T933" s="346"/>
      <c r="U933" s="346"/>
      <c r="V933" s="346"/>
      <c r="W933" s="346"/>
      <c r="X933" s="346"/>
    </row>
    <row r="934" spans="1:24" ht="13.8">
      <c r="A934" s="346"/>
      <c r="B934" s="346"/>
      <c r="C934" s="346"/>
      <c r="D934" s="346"/>
      <c r="E934" s="346"/>
      <c r="F934" s="346"/>
      <c r="G934" s="346"/>
      <c r="H934" s="346"/>
      <c r="I934" s="346"/>
      <c r="J934" s="346"/>
      <c r="K934" s="346"/>
      <c r="L934" s="346"/>
      <c r="M934" s="346"/>
      <c r="N934" s="346"/>
      <c r="O934" s="346"/>
      <c r="P934" s="346"/>
      <c r="Q934" s="346"/>
      <c r="R934" s="346"/>
      <c r="S934" s="346"/>
      <c r="T934" s="346"/>
      <c r="U934" s="346"/>
      <c r="V934" s="346"/>
      <c r="W934" s="346"/>
      <c r="X934" s="346"/>
    </row>
    <row r="935" spans="1:24" ht="13.8">
      <c r="A935" s="346"/>
      <c r="B935" s="346"/>
      <c r="C935" s="346"/>
      <c r="D935" s="346"/>
      <c r="E935" s="346"/>
      <c r="F935" s="346"/>
      <c r="G935" s="346"/>
      <c r="H935" s="346"/>
      <c r="I935" s="346"/>
      <c r="J935" s="346"/>
      <c r="K935" s="346"/>
      <c r="L935" s="346"/>
      <c r="M935" s="346"/>
      <c r="N935" s="346"/>
      <c r="O935" s="346"/>
      <c r="P935" s="346"/>
      <c r="Q935" s="346"/>
      <c r="R935" s="346"/>
      <c r="S935" s="346"/>
      <c r="T935" s="346"/>
      <c r="U935" s="346"/>
      <c r="V935" s="346"/>
      <c r="W935" s="346"/>
      <c r="X935" s="346"/>
    </row>
    <row r="936" spans="1:24" ht="13.8">
      <c r="A936" s="346"/>
      <c r="B936" s="346"/>
      <c r="C936" s="346"/>
      <c r="D936" s="346"/>
      <c r="E936" s="346"/>
      <c r="F936" s="346"/>
      <c r="G936" s="346"/>
      <c r="H936" s="346"/>
      <c r="I936" s="346"/>
      <c r="J936" s="346"/>
      <c r="K936" s="346"/>
      <c r="L936" s="346"/>
      <c r="M936" s="346"/>
      <c r="N936" s="346"/>
      <c r="O936" s="346"/>
      <c r="P936" s="346"/>
      <c r="Q936" s="346"/>
      <c r="R936" s="346"/>
      <c r="S936" s="346"/>
      <c r="T936" s="346"/>
      <c r="U936" s="346"/>
      <c r="V936" s="346"/>
      <c r="W936" s="346"/>
      <c r="X936" s="346"/>
    </row>
    <row r="937" spans="1:24" ht="13.8">
      <c r="A937" s="346"/>
      <c r="B937" s="346"/>
      <c r="C937" s="346"/>
      <c r="D937" s="346"/>
      <c r="E937" s="346"/>
      <c r="F937" s="346"/>
      <c r="G937" s="346"/>
      <c r="H937" s="346"/>
      <c r="I937" s="346"/>
      <c r="J937" s="346"/>
      <c r="K937" s="346"/>
      <c r="L937" s="346"/>
      <c r="M937" s="346"/>
      <c r="N937" s="346"/>
      <c r="O937" s="346"/>
      <c r="P937" s="346"/>
      <c r="Q937" s="346"/>
      <c r="R937" s="346"/>
      <c r="S937" s="346"/>
      <c r="T937" s="346"/>
      <c r="U937" s="346"/>
      <c r="V937" s="346"/>
      <c r="W937" s="346"/>
      <c r="X937" s="346"/>
    </row>
    <row r="938" spans="1:24" ht="13.8">
      <c r="A938" s="346"/>
      <c r="B938" s="346"/>
      <c r="C938" s="346"/>
      <c r="D938" s="346"/>
      <c r="E938" s="346"/>
      <c r="F938" s="346"/>
      <c r="G938" s="346"/>
      <c r="H938" s="346"/>
      <c r="I938" s="346"/>
      <c r="J938" s="346"/>
      <c r="K938" s="346"/>
      <c r="L938" s="346"/>
      <c r="M938" s="346"/>
      <c r="N938" s="346"/>
      <c r="O938" s="346"/>
      <c r="P938" s="346"/>
      <c r="Q938" s="346"/>
      <c r="R938" s="346"/>
      <c r="S938" s="346"/>
      <c r="T938" s="346"/>
      <c r="U938" s="346"/>
      <c r="V938" s="346"/>
      <c r="W938" s="346"/>
      <c r="X938" s="346"/>
    </row>
    <row r="939" spans="1:24" ht="13.8">
      <c r="A939" s="346"/>
      <c r="B939" s="346"/>
      <c r="C939" s="346"/>
      <c r="D939" s="346"/>
      <c r="E939" s="346"/>
      <c r="F939" s="346"/>
      <c r="G939" s="346"/>
      <c r="H939" s="346"/>
      <c r="I939" s="346"/>
      <c r="J939" s="346"/>
      <c r="K939" s="346"/>
      <c r="L939" s="346"/>
      <c r="M939" s="346"/>
      <c r="N939" s="346"/>
      <c r="O939" s="346"/>
      <c r="P939" s="346"/>
      <c r="Q939" s="346"/>
      <c r="R939" s="346"/>
      <c r="S939" s="346"/>
      <c r="T939" s="346"/>
      <c r="U939" s="346"/>
      <c r="V939" s="346"/>
      <c r="W939" s="346"/>
      <c r="X939" s="346"/>
    </row>
    <row r="940" spans="1:24" ht="13.8">
      <c r="A940" s="346"/>
      <c r="B940" s="346"/>
      <c r="C940" s="346"/>
      <c r="D940" s="346"/>
      <c r="E940" s="346"/>
      <c r="F940" s="346"/>
      <c r="G940" s="346"/>
      <c r="H940" s="346"/>
      <c r="I940" s="346"/>
      <c r="J940" s="346"/>
      <c r="K940" s="346"/>
      <c r="L940" s="346"/>
      <c r="M940" s="346"/>
      <c r="N940" s="346"/>
      <c r="O940" s="346"/>
      <c r="P940" s="346"/>
      <c r="Q940" s="346"/>
      <c r="R940" s="346"/>
      <c r="S940" s="346"/>
      <c r="T940" s="346"/>
      <c r="U940" s="346"/>
      <c r="V940" s="346"/>
      <c r="W940" s="346"/>
      <c r="X940" s="346"/>
    </row>
    <row r="941" spans="1:24" ht="13.8">
      <c r="A941" s="346"/>
      <c r="B941" s="346"/>
      <c r="C941" s="346"/>
      <c r="D941" s="346"/>
      <c r="E941" s="346"/>
      <c r="F941" s="346"/>
      <c r="G941" s="346"/>
      <c r="H941" s="346"/>
      <c r="I941" s="346"/>
      <c r="J941" s="346"/>
      <c r="K941" s="346"/>
      <c r="L941" s="346"/>
      <c r="M941" s="346"/>
      <c r="N941" s="346"/>
      <c r="O941" s="346"/>
      <c r="P941" s="346"/>
      <c r="Q941" s="346"/>
      <c r="R941" s="346"/>
      <c r="S941" s="346"/>
      <c r="T941" s="346"/>
      <c r="U941" s="346"/>
      <c r="V941" s="346"/>
      <c r="W941" s="346"/>
      <c r="X941" s="346"/>
    </row>
    <row r="942" spans="1:24" ht="13.8">
      <c r="A942" s="346"/>
      <c r="B942" s="346"/>
      <c r="C942" s="346"/>
      <c r="D942" s="346"/>
      <c r="E942" s="346"/>
      <c r="F942" s="346"/>
      <c r="G942" s="346"/>
      <c r="H942" s="346"/>
      <c r="I942" s="346"/>
      <c r="J942" s="346"/>
      <c r="K942" s="346"/>
      <c r="L942" s="346"/>
      <c r="M942" s="346"/>
      <c r="N942" s="346"/>
      <c r="O942" s="346"/>
      <c r="P942" s="346"/>
      <c r="Q942" s="346"/>
      <c r="R942" s="346"/>
      <c r="S942" s="346"/>
      <c r="T942" s="346"/>
      <c r="U942" s="346"/>
      <c r="V942" s="346"/>
      <c r="W942" s="346"/>
      <c r="X942" s="346"/>
    </row>
    <row r="943" spans="1:24" ht="13.8">
      <c r="A943" s="346"/>
      <c r="B943" s="346"/>
      <c r="C943" s="346"/>
      <c r="D943" s="346"/>
      <c r="E943" s="346"/>
      <c r="F943" s="346"/>
      <c r="G943" s="346"/>
      <c r="H943" s="346"/>
      <c r="I943" s="346"/>
      <c r="J943" s="346"/>
      <c r="K943" s="346"/>
      <c r="L943" s="346"/>
      <c r="M943" s="346"/>
      <c r="N943" s="346"/>
      <c r="O943" s="346"/>
      <c r="P943" s="346"/>
      <c r="Q943" s="346"/>
      <c r="R943" s="346"/>
      <c r="S943" s="346"/>
      <c r="T943" s="346"/>
      <c r="U943" s="346"/>
      <c r="V943" s="346"/>
      <c r="W943" s="346"/>
      <c r="X943" s="346"/>
    </row>
    <row r="944" spans="1:24" ht="13.8">
      <c r="A944" s="346"/>
      <c r="B944" s="346"/>
      <c r="C944" s="346"/>
      <c r="D944" s="346"/>
      <c r="E944" s="346"/>
      <c r="F944" s="346"/>
      <c r="G944" s="346"/>
      <c r="H944" s="346"/>
      <c r="I944" s="346"/>
      <c r="J944" s="346"/>
      <c r="K944" s="346"/>
      <c r="L944" s="346"/>
      <c r="M944" s="346"/>
      <c r="N944" s="346"/>
      <c r="O944" s="346"/>
      <c r="P944" s="346"/>
      <c r="Q944" s="346"/>
      <c r="R944" s="346"/>
      <c r="S944" s="346"/>
      <c r="T944" s="346"/>
      <c r="U944" s="346"/>
      <c r="V944" s="346"/>
      <c r="W944" s="346"/>
      <c r="X944" s="346"/>
    </row>
    <row r="945" spans="1:24" ht="13.8">
      <c r="A945" s="346"/>
      <c r="B945" s="346"/>
      <c r="C945" s="346"/>
      <c r="D945" s="346"/>
      <c r="E945" s="346"/>
      <c r="F945" s="346"/>
      <c r="G945" s="346"/>
      <c r="H945" s="346"/>
      <c r="I945" s="346"/>
      <c r="J945" s="346"/>
      <c r="K945" s="346"/>
      <c r="L945" s="346"/>
      <c r="M945" s="346"/>
      <c r="N945" s="346"/>
      <c r="O945" s="346"/>
      <c r="P945" s="346"/>
      <c r="Q945" s="346"/>
      <c r="R945" s="346"/>
      <c r="S945" s="346"/>
      <c r="T945" s="346"/>
      <c r="U945" s="346"/>
      <c r="V945" s="346"/>
      <c r="W945" s="346"/>
      <c r="X945" s="346"/>
    </row>
    <row r="946" spans="1:24" ht="13.8">
      <c r="A946" s="346"/>
      <c r="B946" s="346"/>
      <c r="C946" s="346"/>
      <c r="D946" s="346"/>
      <c r="E946" s="346"/>
      <c r="F946" s="346"/>
      <c r="G946" s="346"/>
      <c r="H946" s="346"/>
      <c r="I946" s="346"/>
      <c r="J946" s="346"/>
      <c r="K946" s="346"/>
      <c r="L946" s="346"/>
      <c r="M946" s="346"/>
      <c r="N946" s="346"/>
      <c r="O946" s="346"/>
      <c r="P946" s="346"/>
      <c r="Q946" s="346"/>
      <c r="R946" s="346"/>
      <c r="S946" s="346"/>
      <c r="T946" s="346"/>
      <c r="U946" s="346"/>
      <c r="V946" s="346"/>
      <c r="W946" s="346"/>
      <c r="X946" s="346"/>
    </row>
    <row r="947" spans="1:24" ht="13.8">
      <c r="A947" s="346"/>
      <c r="B947" s="346"/>
      <c r="C947" s="346"/>
      <c r="D947" s="346"/>
      <c r="E947" s="346"/>
      <c r="F947" s="346"/>
      <c r="G947" s="346"/>
      <c r="H947" s="346"/>
      <c r="I947" s="346"/>
      <c r="J947" s="346"/>
      <c r="K947" s="346"/>
      <c r="L947" s="346"/>
      <c r="M947" s="346"/>
      <c r="N947" s="346"/>
      <c r="O947" s="346"/>
      <c r="P947" s="346"/>
      <c r="Q947" s="346"/>
      <c r="R947" s="346"/>
      <c r="S947" s="346"/>
      <c r="T947" s="346"/>
      <c r="U947" s="346"/>
      <c r="V947" s="346"/>
      <c r="W947" s="346"/>
      <c r="X947" s="346"/>
    </row>
    <row r="948" spans="1:24" ht="13.8">
      <c r="A948" s="346"/>
      <c r="B948" s="346"/>
      <c r="C948" s="346"/>
      <c r="D948" s="346"/>
      <c r="E948" s="346"/>
      <c r="F948" s="346"/>
      <c r="G948" s="346"/>
      <c r="H948" s="346"/>
      <c r="I948" s="346"/>
      <c r="J948" s="346"/>
      <c r="K948" s="346"/>
      <c r="L948" s="346"/>
      <c r="M948" s="346"/>
      <c r="N948" s="346"/>
      <c r="O948" s="346"/>
      <c r="P948" s="346"/>
      <c r="Q948" s="346"/>
      <c r="R948" s="346"/>
      <c r="S948" s="346"/>
      <c r="T948" s="346"/>
      <c r="U948" s="346"/>
      <c r="V948" s="346"/>
      <c r="W948" s="346"/>
      <c r="X948" s="346"/>
    </row>
    <row r="949" spans="1:24" ht="13.8">
      <c r="A949" s="346"/>
      <c r="B949" s="346"/>
      <c r="C949" s="346"/>
      <c r="D949" s="346"/>
      <c r="E949" s="346"/>
      <c r="F949" s="346"/>
      <c r="G949" s="346"/>
      <c r="H949" s="346"/>
      <c r="I949" s="346"/>
      <c r="J949" s="346"/>
      <c r="K949" s="346"/>
      <c r="L949" s="346"/>
      <c r="M949" s="346"/>
      <c r="N949" s="346"/>
      <c r="O949" s="346"/>
      <c r="P949" s="346"/>
      <c r="Q949" s="346"/>
      <c r="R949" s="346"/>
      <c r="S949" s="346"/>
      <c r="T949" s="346"/>
      <c r="U949" s="346"/>
      <c r="V949" s="346"/>
      <c r="W949" s="346"/>
      <c r="X949" s="346"/>
    </row>
    <row r="950" spans="1:24" ht="13.8">
      <c r="A950" s="346"/>
      <c r="B950" s="346"/>
      <c r="C950" s="346"/>
      <c r="D950" s="346"/>
      <c r="E950" s="346"/>
      <c r="F950" s="346"/>
      <c r="G950" s="346"/>
      <c r="H950" s="346"/>
      <c r="I950" s="346"/>
      <c r="J950" s="346"/>
      <c r="K950" s="346"/>
      <c r="L950" s="346"/>
      <c r="M950" s="346"/>
      <c r="N950" s="346"/>
      <c r="O950" s="346"/>
      <c r="P950" s="346"/>
      <c r="Q950" s="346"/>
      <c r="R950" s="346"/>
      <c r="S950" s="346"/>
      <c r="T950" s="346"/>
      <c r="U950" s="346"/>
      <c r="V950" s="346"/>
      <c r="W950" s="346"/>
      <c r="X950" s="346"/>
    </row>
    <row r="951" spans="1:24" ht="13.8">
      <c r="A951" s="346"/>
      <c r="B951" s="346"/>
      <c r="C951" s="346"/>
      <c r="D951" s="346"/>
      <c r="E951" s="346"/>
      <c r="F951" s="346"/>
      <c r="G951" s="346"/>
      <c r="H951" s="346"/>
      <c r="I951" s="346"/>
      <c r="J951" s="346"/>
      <c r="K951" s="346"/>
      <c r="L951" s="346"/>
      <c r="M951" s="346"/>
      <c r="N951" s="346"/>
      <c r="O951" s="346"/>
      <c r="P951" s="346"/>
      <c r="Q951" s="346"/>
      <c r="R951" s="346"/>
      <c r="S951" s="346"/>
      <c r="T951" s="346"/>
      <c r="U951" s="346"/>
      <c r="V951" s="346"/>
      <c r="W951" s="346"/>
      <c r="X951" s="346"/>
    </row>
    <row r="952" spans="1:24" ht="13.8">
      <c r="A952" s="346"/>
      <c r="B952" s="346"/>
      <c r="C952" s="346"/>
      <c r="D952" s="346"/>
      <c r="E952" s="346"/>
      <c r="F952" s="346"/>
      <c r="G952" s="346"/>
      <c r="H952" s="346"/>
      <c r="I952" s="346"/>
      <c r="J952" s="346"/>
      <c r="K952" s="346"/>
      <c r="L952" s="346"/>
      <c r="M952" s="346"/>
      <c r="N952" s="346"/>
      <c r="O952" s="346"/>
      <c r="P952" s="346"/>
      <c r="Q952" s="346"/>
      <c r="R952" s="346"/>
      <c r="S952" s="346"/>
      <c r="T952" s="346"/>
      <c r="U952" s="346"/>
      <c r="V952" s="346"/>
      <c r="W952" s="346"/>
      <c r="X952" s="346"/>
    </row>
    <row r="953" spans="1:24" ht="13.8">
      <c r="A953" s="346"/>
      <c r="B953" s="346"/>
      <c r="C953" s="346"/>
      <c r="D953" s="346"/>
      <c r="E953" s="346"/>
      <c r="F953" s="346"/>
      <c r="G953" s="346"/>
      <c r="H953" s="346"/>
      <c r="I953" s="346"/>
      <c r="J953" s="346"/>
      <c r="K953" s="346"/>
      <c r="L953" s="346"/>
      <c r="M953" s="346"/>
      <c r="N953" s="346"/>
      <c r="O953" s="346"/>
      <c r="P953" s="346"/>
      <c r="Q953" s="346"/>
      <c r="R953" s="346"/>
      <c r="S953" s="346"/>
      <c r="T953" s="346"/>
      <c r="U953" s="346"/>
      <c r="V953" s="346"/>
      <c r="W953" s="346"/>
      <c r="X953" s="346"/>
    </row>
    <row r="954" spans="1:24" ht="13.8">
      <c r="A954" s="346"/>
      <c r="B954" s="346"/>
      <c r="C954" s="346"/>
      <c r="D954" s="346"/>
      <c r="E954" s="346"/>
      <c r="F954" s="346"/>
      <c r="G954" s="346"/>
      <c r="H954" s="346"/>
      <c r="I954" s="346"/>
      <c r="J954" s="346"/>
      <c r="K954" s="346"/>
      <c r="L954" s="346"/>
      <c r="M954" s="346"/>
      <c r="N954" s="346"/>
      <c r="O954" s="346"/>
      <c r="P954" s="346"/>
      <c r="Q954" s="346"/>
      <c r="R954" s="346"/>
      <c r="S954" s="346"/>
      <c r="T954" s="346"/>
      <c r="U954" s="346"/>
      <c r="V954" s="346"/>
      <c r="W954" s="346"/>
      <c r="X954" s="346"/>
    </row>
    <row r="955" spans="1:24" ht="13.8">
      <c r="A955" s="346"/>
      <c r="B955" s="346"/>
      <c r="C955" s="346"/>
      <c r="D955" s="346"/>
      <c r="E955" s="346"/>
      <c r="F955" s="346"/>
      <c r="G955" s="346"/>
      <c r="H955" s="346"/>
      <c r="I955" s="346"/>
      <c r="J955" s="346"/>
      <c r="K955" s="346"/>
      <c r="L955" s="346"/>
      <c r="M955" s="346"/>
      <c r="N955" s="346"/>
      <c r="O955" s="346"/>
      <c r="P955" s="346"/>
      <c r="Q955" s="346"/>
      <c r="R955" s="346"/>
      <c r="S955" s="346"/>
      <c r="T955" s="346"/>
      <c r="U955" s="346"/>
      <c r="V955" s="346"/>
      <c r="W955" s="346"/>
      <c r="X955" s="346"/>
    </row>
    <row r="956" spans="1:24" ht="13.8">
      <c r="A956" s="346"/>
      <c r="B956" s="346"/>
      <c r="C956" s="346"/>
      <c r="D956" s="346"/>
      <c r="E956" s="346"/>
      <c r="F956" s="346"/>
      <c r="G956" s="346"/>
      <c r="H956" s="346"/>
      <c r="I956" s="346"/>
      <c r="J956" s="346"/>
      <c r="K956" s="346"/>
      <c r="L956" s="346"/>
      <c r="M956" s="346"/>
      <c r="N956" s="346"/>
      <c r="O956" s="346"/>
      <c r="P956" s="346"/>
      <c r="Q956" s="346"/>
      <c r="R956" s="346"/>
      <c r="S956" s="346"/>
      <c r="T956" s="346"/>
      <c r="U956" s="346"/>
      <c r="V956" s="346"/>
      <c r="W956" s="346"/>
      <c r="X956" s="346"/>
    </row>
    <row r="957" spans="1:24" ht="13.8">
      <c r="A957" s="346"/>
      <c r="B957" s="346"/>
      <c r="C957" s="346"/>
      <c r="D957" s="346"/>
      <c r="E957" s="346"/>
      <c r="F957" s="346"/>
      <c r="G957" s="346"/>
      <c r="H957" s="346"/>
      <c r="I957" s="346"/>
      <c r="J957" s="346"/>
      <c r="K957" s="346"/>
      <c r="L957" s="346"/>
      <c r="M957" s="346"/>
      <c r="N957" s="346"/>
      <c r="O957" s="346"/>
      <c r="P957" s="346"/>
      <c r="Q957" s="346"/>
      <c r="R957" s="346"/>
      <c r="S957" s="346"/>
      <c r="T957" s="346"/>
      <c r="U957" s="346"/>
      <c r="V957" s="346"/>
      <c r="W957" s="346"/>
      <c r="X957" s="346"/>
    </row>
    <row r="958" spans="1:24" ht="13.8">
      <c r="A958" s="346"/>
      <c r="B958" s="346"/>
      <c r="C958" s="346"/>
      <c r="D958" s="346"/>
      <c r="E958" s="346"/>
      <c r="F958" s="346"/>
      <c r="G958" s="346"/>
      <c r="H958" s="346"/>
      <c r="I958" s="346"/>
      <c r="J958" s="346"/>
      <c r="K958" s="346"/>
      <c r="L958" s="346"/>
      <c r="M958" s="346"/>
      <c r="N958" s="346"/>
      <c r="O958" s="346"/>
      <c r="P958" s="346"/>
      <c r="Q958" s="346"/>
      <c r="R958" s="346"/>
      <c r="S958" s="346"/>
      <c r="T958" s="346"/>
      <c r="U958" s="346"/>
      <c r="V958" s="346"/>
      <c r="W958" s="346"/>
      <c r="X958" s="346"/>
    </row>
    <row r="959" spans="1:24" ht="13.8">
      <c r="A959" s="346"/>
      <c r="B959" s="346"/>
      <c r="C959" s="346"/>
      <c r="D959" s="346"/>
      <c r="E959" s="346"/>
      <c r="F959" s="346"/>
      <c r="G959" s="346"/>
      <c r="H959" s="346"/>
      <c r="I959" s="346"/>
      <c r="J959" s="346"/>
      <c r="K959" s="346"/>
      <c r="L959" s="346"/>
      <c r="M959" s="346"/>
      <c r="N959" s="346"/>
      <c r="O959" s="346"/>
      <c r="P959" s="346"/>
      <c r="Q959" s="346"/>
      <c r="R959" s="346"/>
      <c r="S959" s="346"/>
      <c r="T959" s="346"/>
      <c r="U959" s="346"/>
      <c r="V959" s="346"/>
      <c r="W959" s="346"/>
      <c r="X959" s="346"/>
    </row>
    <row r="960" spans="1:24" ht="13.8">
      <c r="A960" s="346"/>
      <c r="B960" s="346"/>
      <c r="C960" s="346"/>
      <c r="D960" s="346"/>
      <c r="E960" s="346"/>
      <c r="F960" s="346"/>
      <c r="G960" s="346"/>
      <c r="H960" s="346"/>
      <c r="I960" s="346"/>
      <c r="J960" s="346"/>
      <c r="K960" s="346"/>
      <c r="L960" s="346"/>
      <c r="M960" s="346"/>
      <c r="N960" s="346"/>
      <c r="O960" s="346"/>
      <c r="P960" s="346"/>
      <c r="Q960" s="346"/>
      <c r="R960" s="346"/>
      <c r="S960" s="346"/>
      <c r="T960" s="346"/>
      <c r="U960" s="346"/>
      <c r="V960" s="346"/>
      <c r="W960" s="346"/>
      <c r="X960" s="346"/>
    </row>
    <row r="961" spans="1:24" ht="13.8">
      <c r="A961" s="346"/>
      <c r="B961" s="346"/>
      <c r="C961" s="346"/>
      <c r="D961" s="346"/>
      <c r="E961" s="346"/>
      <c r="F961" s="346"/>
      <c r="G961" s="346"/>
      <c r="H961" s="346"/>
      <c r="I961" s="346"/>
      <c r="J961" s="346"/>
      <c r="K961" s="346"/>
      <c r="L961" s="346"/>
      <c r="M961" s="346"/>
      <c r="N961" s="346"/>
      <c r="O961" s="346"/>
      <c r="P961" s="346"/>
      <c r="Q961" s="346"/>
      <c r="R961" s="346"/>
      <c r="S961" s="346"/>
      <c r="T961" s="346"/>
      <c r="U961" s="346"/>
      <c r="V961" s="346"/>
      <c r="W961" s="346"/>
      <c r="X961" s="346"/>
    </row>
    <row r="962" spans="1:24" ht="13.8">
      <c r="A962" s="346"/>
      <c r="B962" s="346"/>
      <c r="C962" s="346"/>
      <c r="D962" s="346"/>
      <c r="E962" s="346"/>
      <c r="F962" s="346"/>
      <c r="G962" s="346"/>
      <c r="H962" s="346"/>
      <c r="I962" s="346"/>
      <c r="J962" s="346"/>
      <c r="K962" s="346"/>
      <c r="L962" s="346"/>
      <c r="M962" s="346"/>
      <c r="N962" s="346"/>
      <c r="O962" s="346"/>
      <c r="P962" s="346"/>
      <c r="Q962" s="346"/>
      <c r="R962" s="346"/>
      <c r="S962" s="346"/>
      <c r="T962" s="346"/>
      <c r="U962" s="346"/>
      <c r="V962" s="346"/>
      <c r="W962" s="346"/>
      <c r="X962" s="346"/>
    </row>
    <row r="963" spans="1:24" ht="13.8">
      <c r="A963" s="346"/>
      <c r="B963" s="346"/>
      <c r="C963" s="346"/>
      <c r="D963" s="346"/>
      <c r="E963" s="346"/>
      <c r="F963" s="346"/>
      <c r="G963" s="346"/>
      <c r="H963" s="346"/>
      <c r="I963" s="346"/>
      <c r="J963" s="346"/>
      <c r="K963" s="346"/>
      <c r="L963" s="346"/>
      <c r="M963" s="346"/>
      <c r="N963" s="346"/>
      <c r="O963" s="346"/>
      <c r="P963" s="346"/>
      <c r="Q963" s="346"/>
      <c r="R963" s="346"/>
      <c r="S963" s="346"/>
      <c r="T963" s="346"/>
      <c r="U963" s="346"/>
      <c r="V963" s="346"/>
      <c r="W963" s="346"/>
      <c r="X963" s="346"/>
    </row>
    <row r="964" spans="1:24" ht="13.8">
      <c r="A964" s="346"/>
      <c r="B964" s="346"/>
      <c r="C964" s="346"/>
      <c r="D964" s="346"/>
      <c r="E964" s="346"/>
      <c r="F964" s="346"/>
      <c r="G964" s="346"/>
      <c r="H964" s="346"/>
      <c r="I964" s="346"/>
      <c r="J964" s="346"/>
      <c r="K964" s="346"/>
      <c r="L964" s="346"/>
      <c r="M964" s="346"/>
      <c r="N964" s="346"/>
      <c r="O964" s="346"/>
      <c r="P964" s="346"/>
      <c r="Q964" s="346"/>
      <c r="R964" s="346"/>
      <c r="S964" s="346"/>
      <c r="T964" s="346"/>
      <c r="U964" s="346"/>
      <c r="V964" s="346"/>
      <c r="W964" s="346"/>
      <c r="X964" s="346"/>
    </row>
    <row r="965" spans="1:24" ht="13.8">
      <c r="A965" s="346"/>
      <c r="B965" s="346"/>
      <c r="C965" s="346"/>
      <c r="D965" s="346"/>
      <c r="E965" s="346"/>
      <c r="F965" s="346"/>
      <c r="G965" s="346"/>
      <c r="H965" s="346"/>
      <c r="I965" s="346"/>
      <c r="J965" s="346"/>
      <c r="K965" s="346"/>
      <c r="L965" s="346"/>
      <c r="M965" s="346"/>
      <c r="N965" s="346"/>
      <c r="O965" s="346"/>
      <c r="P965" s="346"/>
      <c r="Q965" s="346"/>
      <c r="R965" s="346"/>
      <c r="S965" s="346"/>
      <c r="T965" s="346"/>
      <c r="U965" s="346"/>
      <c r="V965" s="346"/>
      <c r="W965" s="346"/>
      <c r="X965" s="346"/>
    </row>
    <row r="966" spans="1:24" ht="13.8">
      <c r="A966" s="346"/>
      <c r="B966" s="346"/>
      <c r="C966" s="346"/>
      <c r="D966" s="346"/>
      <c r="E966" s="346"/>
      <c r="F966" s="346"/>
      <c r="G966" s="346"/>
      <c r="H966" s="346"/>
      <c r="I966" s="346"/>
      <c r="J966" s="346"/>
      <c r="K966" s="346"/>
      <c r="L966" s="346"/>
      <c r="M966" s="346"/>
      <c r="N966" s="346"/>
      <c r="O966" s="346"/>
      <c r="P966" s="346"/>
      <c r="Q966" s="346"/>
      <c r="R966" s="346"/>
      <c r="S966" s="346"/>
      <c r="T966" s="346"/>
      <c r="U966" s="346"/>
      <c r="V966" s="346"/>
      <c r="W966" s="346"/>
      <c r="X966" s="346"/>
    </row>
    <row r="967" spans="1:24" ht="13.8">
      <c r="A967" s="346"/>
      <c r="B967" s="346"/>
      <c r="C967" s="346"/>
      <c r="D967" s="346"/>
      <c r="E967" s="346"/>
      <c r="F967" s="346"/>
      <c r="G967" s="346"/>
      <c r="H967" s="346"/>
      <c r="I967" s="346"/>
      <c r="J967" s="346"/>
      <c r="K967" s="346"/>
      <c r="L967" s="346"/>
      <c r="M967" s="346"/>
      <c r="N967" s="346"/>
      <c r="O967" s="346"/>
      <c r="P967" s="346"/>
      <c r="Q967" s="346"/>
      <c r="R967" s="346"/>
      <c r="S967" s="346"/>
      <c r="T967" s="346"/>
      <c r="U967" s="346"/>
      <c r="V967" s="346"/>
      <c r="W967" s="346"/>
      <c r="X967" s="346"/>
    </row>
    <row r="968" spans="1:24" ht="13.8">
      <c r="A968" s="346"/>
      <c r="B968" s="346"/>
      <c r="C968" s="346"/>
      <c r="D968" s="346"/>
      <c r="E968" s="346"/>
      <c r="F968" s="346"/>
      <c r="G968" s="346"/>
      <c r="H968" s="346"/>
      <c r="I968" s="346"/>
      <c r="J968" s="346"/>
      <c r="K968" s="346"/>
      <c r="L968" s="346"/>
      <c r="M968" s="346"/>
      <c r="N968" s="346"/>
      <c r="O968" s="346"/>
      <c r="P968" s="346"/>
      <c r="Q968" s="346"/>
      <c r="R968" s="346"/>
      <c r="S968" s="346"/>
      <c r="T968" s="346"/>
      <c r="U968" s="346"/>
      <c r="V968" s="346"/>
      <c r="W968" s="346"/>
      <c r="X968" s="346"/>
    </row>
    <row r="969" spans="1:24" ht="13.8">
      <c r="A969" s="346"/>
      <c r="B969" s="346"/>
      <c r="C969" s="346"/>
      <c r="D969" s="346"/>
      <c r="E969" s="346"/>
      <c r="F969" s="346"/>
      <c r="G969" s="346"/>
      <c r="H969" s="346"/>
      <c r="I969" s="346"/>
      <c r="J969" s="346"/>
      <c r="K969" s="346"/>
      <c r="L969" s="346"/>
      <c r="M969" s="346"/>
      <c r="N969" s="346"/>
      <c r="O969" s="346"/>
      <c r="P969" s="346"/>
      <c r="Q969" s="346"/>
      <c r="R969" s="346"/>
      <c r="S969" s="346"/>
      <c r="T969" s="346"/>
      <c r="U969" s="346"/>
      <c r="V969" s="346"/>
      <c r="W969" s="346"/>
      <c r="X969" s="346"/>
    </row>
    <row r="970" spans="1:24" ht="13.8">
      <c r="A970" s="346"/>
      <c r="B970" s="346"/>
      <c r="C970" s="346"/>
      <c r="D970" s="346"/>
      <c r="E970" s="346"/>
      <c r="F970" s="346"/>
      <c r="G970" s="346"/>
      <c r="H970" s="346"/>
      <c r="I970" s="346"/>
      <c r="J970" s="346"/>
      <c r="K970" s="346"/>
      <c r="L970" s="346"/>
      <c r="M970" s="346"/>
      <c r="N970" s="346"/>
      <c r="O970" s="346"/>
      <c r="P970" s="346"/>
      <c r="Q970" s="346"/>
      <c r="R970" s="346"/>
      <c r="S970" s="346"/>
      <c r="T970" s="346"/>
      <c r="U970" s="346"/>
      <c r="V970" s="346"/>
      <c r="W970" s="346"/>
      <c r="X970" s="346"/>
    </row>
    <row r="971" spans="1:24" ht="13.8">
      <c r="A971" s="346"/>
      <c r="B971" s="346"/>
      <c r="C971" s="346"/>
      <c r="D971" s="346"/>
      <c r="E971" s="346"/>
      <c r="F971" s="346"/>
      <c r="G971" s="346"/>
      <c r="H971" s="346"/>
      <c r="I971" s="346"/>
      <c r="J971" s="346"/>
      <c r="K971" s="346"/>
      <c r="L971" s="346"/>
      <c r="M971" s="346"/>
      <c r="N971" s="346"/>
      <c r="O971" s="346"/>
      <c r="P971" s="346"/>
      <c r="Q971" s="346"/>
      <c r="R971" s="346"/>
      <c r="S971" s="346"/>
      <c r="T971" s="346"/>
      <c r="U971" s="346"/>
      <c r="V971" s="346"/>
      <c r="W971" s="346"/>
      <c r="X971" s="346"/>
    </row>
    <row r="972" spans="1:24" ht="13.8">
      <c r="A972" s="346"/>
      <c r="B972" s="346"/>
      <c r="C972" s="346"/>
      <c r="D972" s="346"/>
      <c r="E972" s="346"/>
      <c r="F972" s="346"/>
      <c r="G972" s="346"/>
      <c r="H972" s="346"/>
      <c r="I972" s="346"/>
      <c r="J972" s="346"/>
      <c r="K972" s="346"/>
      <c r="L972" s="346"/>
      <c r="M972" s="346"/>
      <c r="N972" s="346"/>
      <c r="O972" s="346"/>
      <c r="P972" s="346"/>
      <c r="Q972" s="346"/>
      <c r="R972" s="346"/>
      <c r="S972" s="346"/>
      <c r="T972" s="346"/>
      <c r="U972" s="346"/>
      <c r="V972" s="346"/>
      <c r="W972" s="346"/>
      <c r="X972" s="346"/>
    </row>
    <row r="973" spans="1:24" ht="13.8">
      <c r="A973" s="346"/>
      <c r="B973" s="346"/>
      <c r="C973" s="346"/>
      <c r="D973" s="346"/>
      <c r="E973" s="346"/>
      <c r="F973" s="346"/>
      <c r="G973" s="346"/>
      <c r="H973" s="346"/>
      <c r="I973" s="346"/>
      <c r="J973" s="346"/>
      <c r="K973" s="346"/>
      <c r="L973" s="346"/>
      <c r="M973" s="346"/>
      <c r="N973" s="346"/>
      <c r="O973" s="346"/>
      <c r="P973" s="346"/>
      <c r="Q973" s="346"/>
      <c r="R973" s="346"/>
      <c r="S973" s="346"/>
      <c r="T973" s="346"/>
      <c r="U973" s="346"/>
      <c r="V973" s="346"/>
      <c r="W973" s="346"/>
      <c r="X973" s="346"/>
    </row>
    <row r="974" spans="1:24" ht="13.8">
      <c r="A974" s="346"/>
      <c r="B974" s="346"/>
      <c r="C974" s="346"/>
      <c r="D974" s="346"/>
      <c r="E974" s="346"/>
      <c r="F974" s="346"/>
      <c r="G974" s="346"/>
      <c r="H974" s="346"/>
      <c r="I974" s="346"/>
      <c r="J974" s="346"/>
      <c r="K974" s="346"/>
      <c r="L974" s="346"/>
      <c r="M974" s="346"/>
      <c r="N974" s="346"/>
      <c r="O974" s="346"/>
      <c r="P974" s="346"/>
      <c r="Q974" s="346"/>
      <c r="R974" s="346"/>
      <c r="S974" s="346"/>
      <c r="T974" s="346"/>
      <c r="U974" s="346"/>
      <c r="V974" s="346"/>
      <c r="W974" s="346"/>
      <c r="X974" s="346"/>
    </row>
    <row r="975" spans="1:24" ht="13.8">
      <c r="A975" s="346"/>
      <c r="B975" s="346"/>
      <c r="C975" s="346"/>
      <c r="D975" s="346"/>
      <c r="E975" s="346"/>
      <c r="F975" s="346"/>
      <c r="G975" s="346"/>
      <c r="H975" s="346"/>
      <c r="I975" s="346"/>
      <c r="J975" s="346"/>
      <c r="K975" s="346"/>
      <c r="L975" s="346"/>
      <c r="M975" s="346"/>
      <c r="N975" s="346"/>
      <c r="O975" s="346"/>
      <c r="P975" s="346"/>
      <c r="Q975" s="346"/>
      <c r="R975" s="346"/>
      <c r="S975" s="346"/>
      <c r="T975" s="346"/>
      <c r="U975" s="346"/>
      <c r="V975" s="346"/>
      <c r="W975" s="346"/>
      <c r="X975" s="346"/>
    </row>
    <row r="976" spans="1:24" ht="13.8">
      <c r="A976" s="346"/>
      <c r="B976" s="346"/>
      <c r="C976" s="346"/>
      <c r="D976" s="346"/>
      <c r="E976" s="346"/>
      <c r="F976" s="346"/>
      <c r="G976" s="346"/>
      <c r="H976" s="346"/>
      <c r="I976" s="346"/>
      <c r="J976" s="346"/>
      <c r="K976" s="346"/>
      <c r="L976" s="346"/>
      <c r="M976" s="346"/>
      <c r="N976" s="346"/>
      <c r="O976" s="346"/>
      <c r="P976" s="346"/>
      <c r="Q976" s="346"/>
      <c r="R976" s="346"/>
      <c r="S976" s="346"/>
      <c r="T976" s="346"/>
      <c r="U976" s="346"/>
      <c r="V976" s="346"/>
      <c r="W976" s="346"/>
      <c r="X976" s="346"/>
    </row>
    <row r="977" spans="1:24" ht="13.8">
      <c r="A977" s="346"/>
      <c r="B977" s="346"/>
      <c r="C977" s="346"/>
      <c r="D977" s="346"/>
      <c r="E977" s="346"/>
      <c r="F977" s="346"/>
      <c r="G977" s="346"/>
      <c r="H977" s="346"/>
      <c r="I977" s="346"/>
      <c r="J977" s="346"/>
      <c r="K977" s="346"/>
      <c r="L977" s="346"/>
      <c r="M977" s="346"/>
      <c r="N977" s="346"/>
      <c r="O977" s="346"/>
      <c r="P977" s="346"/>
      <c r="Q977" s="346"/>
      <c r="R977" s="346"/>
      <c r="S977" s="346"/>
      <c r="T977" s="346"/>
      <c r="U977" s="346"/>
      <c r="V977" s="346"/>
      <c r="W977" s="346"/>
      <c r="X977" s="346"/>
    </row>
    <row r="978" spans="1:24" ht="13.8">
      <c r="A978" s="346"/>
      <c r="B978" s="346"/>
      <c r="C978" s="346"/>
      <c r="D978" s="346"/>
      <c r="E978" s="346"/>
      <c r="F978" s="346"/>
      <c r="G978" s="346"/>
      <c r="H978" s="346"/>
      <c r="I978" s="346"/>
      <c r="J978" s="346"/>
      <c r="K978" s="346"/>
      <c r="L978" s="346"/>
      <c r="M978" s="346"/>
      <c r="N978" s="346"/>
      <c r="O978" s="346"/>
      <c r="P978" s="346"/>
      <c r="Q978" s="346"/>
      <c r="R978" s="346"/>
      <c r="S978" s="346"/>
      <c r="T978" s="346"/>
      <c r="U978" s="346"/>
      <c r="V978" s="346"/>
      <c r="W978" s="346"/>
      <c r="X978" s="346"/>
    </row>
    <row r="979" spans="1:24" ht="13.8">
      <c r="A979" s="346"/>
      <c r="B979" s="346"/>
      <c r="C979" s="346"/>
      <c r="D979" s="346"/>
      <c r="E979" s="346"/>
      <c r="F979" s="346"/>
      <c r="G979" s="346"/>
      <c r="H979" s="346"/>
      <c r="I979" s="346"/>
      <c r="J979" s="346"/>
      <c r="K979" s="346"/>
      <c r="L979" s="346"/>
      <c r="M979" s="346"/>
      <c r="N979" s="346"/>
      <c r="O979" s="346"/>
      <c r="P979" s="346"/>
      <c r="Q979" s="346"/>
      <c r="R979" s="346"/>
      <c r="S979" s="346"/>
      <c r="T979" s="346"/>
      <c r="U979" s="346"/>
      <c r="V979" s="346"/>
      <c r="W979" s="346"/>
      <c r="X979" s="346"/>
    </row>
    <row r="980" spans="1:24" ht="13.8">
      <c r="A980" s="346"/>
      <c r="B980" s="346"/>
      <c r="C980" s="346"/>
      <c r="D980" s="346"/>
      <c r="E980" s="346"/>
      <c r="F980" s="346"/>
      <c r="G980" s="346"/>
      <c r="H980" s="346"/>
      <c r="I980" s="346"/>
      <c r="J980" s="346"/>
      <c r="K980" s="346"/>
      <c r="L980" s="346"/>
      <c r="M980" s="346"/>
      <c r="N980" s="346"/>
      <c r="O980" s="346"/>
      <c r="P980" s="346"/>
      <c r="Q980" s="346"/>
      <c r="R980" s="346"/>
      <c r="S980" s="346"/>
      <c r="T980" s="346"/>
      <c r="U980" s="346"/>
      <c r="V980" s="346"/>
      <c r="W980" s="346"/>
      <c r="X980" s="346"/>
    </row>
    <row r="981" spans="1:24" ht="13.8">
      <c r="A981" s="346"/>
      <c r="B981" s="346"/>
      <c r="C981" s="346"/>
      <c r="D981" s="346"/>
      <c r="E981" s="346"/>
      <c r="F981" s="346"/>
      <c r="G981" s="346"/>
      <c r="H981" s="346"/>
      <c r="I981" s="346"/>
      <c r="J981" s="346"/>
      <c r="K981" s="346"/>
      <c r="L981" s="346"/>
      <c r="M981" s="346"/>
      <c r="N981" s="346"/>
      <c r="O981" s="346"/>
      <c r="P981" s="346"/>
      <c r="Q981" s="346"/>
      <c r="R981" s="346"/>
      <c r="S981" s="346"/>
      <c r="T981" s="346"/>
      <c r="U981" s="346"/>
      <c r="V981" s="346"/>
      <c r="W981" s="346"/>
      <c r="X981" s="346"/>
    </row>
    <row r="982" spans="1:24" ht="13.8">
      <c r="A982" s="346"/>
      <c r="B982" s="346"/>
      <c r="C982" s="346"/>
      <c r="D982" s="346"/>
      <c r="E982" s="346"/>
      <c r="F982" s="346"/>
      <c r="G982" s="346"/>
      <c r="H982" s="346"/>
      <c r="I982" s="346"/>
      <c r="J982" s="346"/>
      <c r="K982" s="346"/>
      <c r="L982" s="346"/>
      <c r="M982" s="346"/>
      <c r="N982" s="346"/>
      <c r="O982" s="346"/>
      <c r="P982" s="346"/>
      <c r="Q982" s="346"/>
      <c r="R982" s="346"/>
      <c r="S982" s="346"/>
      <c r="T982" s="346"/>
      <c r="U982" s="346"/>
      <c r="V982" s="346"/>
      <c r="W982" s="346"/>
      <c r="X982" s="346"/>
    </row>
    <row r="983" spans="1:24" ht="13.8">
      <c r="A983" s="346"/>
      <c r="B983" s="346"/>
      <c r="C983" s="346"/>
      <c r="D983" s="346"/>
      <c r="E983" s="346"/>
      <c r="F983" s="346"/>
      <c r="G983" s="346"/>
      <c r="H983" s="346"/>
      <c r="I983" s="346"/>
      <c r="J983" s="346"/>
      <c r="K983" s="346"/>
      <c r="L983" s="346"/>
      <c r="M983" s="346"/>
      <c r="N983" s="346"/>
      <c r="O983" s="346"/>
      <c r="P983" s="346"/>
      <c r="Q983" s="346"/>
      <c r="R983" s="346"/>
      <c r="S983" s="346"/>
      <c r="T983" s="346"/>
      <c r="U983" s="346"/>
      <c r="V983" s="346"/>
      <c r="W983" s="346"/>
      <c r="X983" s="346"/>
    </row>
    <row r="984" spans="1:24" ht="13.8">
      <c r="A984" s="346"/>
      <c r="B984" s="346"/>
      <c r="C984" s="346"/>
      <c r="D984" s="346"/>
      <c r="E984" s="346"/>
      <c r="F984" s="346"/>
      <c r="G984" s="346"/>
      <c r="H984" s="346"/>
      <c r="I984" s="346"/>
      <c r="J984" s="346"/>
      <c r="K984" s="346"/>
      <c r="L984" s="346"/>
      <c r="M984" s="346"/>
      <c r="N984" s="346"/>
      <c r="O984" s="346"/>
      <c r="P984" s="346"/>
      <c r="Q984" s="346"/>
      <c r="R984" s="346"/>
      <c r="S984" s="346"/>
      <c r="T984" s="346"/>
      <c r="U984" s="346"/>
      <c r="V984" s="346"/>
      <c r="W984" s="346"/>
      <c r="X984" s="346"/>
    </row>
    <row r="985" spans="1:24" ht="13.8">
      <c r="A985" s="346"/>
      <c r="B985" s="346"/>
      <c r="C985" s="346"/>
      <c r="D985" s="346"/>
      <c r="E985" s="346"/>
      <c r="F985" s="346"/>
      <c r="G985" s="346"/>
      <c r="H985" s="346"/>
      <c r="I985" s="346"/>
      <c r="J985" s="346"/>
      <c r="K985" s="346"/>
      <c r="L985" s="346"/>
      <c r="M985" s="346"/>
      <c r="N985" s="346"/>
      <c r="O985" s="346"/>
      <c r="P985" s="346"/>
      <c r="Q985" s="346"/>
      <c r="R985" s="346"/>
      <c r="S985" s="346"/>
      <c r="T985" s="346"/>
      <c r="U985" s="346"/>
      <c r="V985" s="346"/>
      <c r="W985" s="346"/>
      <c r="X985" s="346"/>
    </row>
    <row r="986" spans="1:24" ht="13.8">
      <c r="A986" s="346"/>
      <c r="B986" s="346"/>
      <c r="C986" s="346"/>
      <c r="D986" s="346"/>
      <c r="E986" s="346"/>
      <c r="F986" s="346"/>
      <c r="G986" s="346"/>
      <c r="H986" s="346"/>
      <c r="I986" s="346"/>
      <c r="J986" s="346"/>
      <c r="K986" s="346"/>
      <c r="L986" s="346"/>
      <c r="M986" s="346"/>
      <c r="N986" s="346"/>
      <c r="O986" s="346"/>
      <c r="P986" s="346"/>
      <c r="Q986" s="346"/>
      <c r="R986" s="346"/>
      <c r="S986" s="346"/>
      <c r="T986" s="346"/>
      <c r="U986" s="346"/>
      <c r="V986" s="346"/>
      <c r="W986" s="346"/>
      <c r="X986" s="346"/>
    </row>
    <row r="987" spans="1:24" ht="13.8">
      <c r="A987" s="346"/>
      <c r="B987" s="346"/>
      <c r="C987" s="346"/>
      <c r="D987" s="346"/>
      <c r="E987" s="346"/>
      <c r="F987" s="346"/>
      <c r="G987" s="346"/>
      <c r="H987" s="346"/>
      <c r="I987" s="346"/>
      <c r="J987" s="346"/>
      <c r="K987" s="346"/>
      <c r="L987" s="346"/>
      <c r="M987" s="346"/>
      <c r="N987" s="346"/>
      <c r="O987" s="346"/>
      <c r="P987" s="346"/>
      <c r="Q987" s="346"/>
      <c r="R987" s="346"/>
      <c r="S987" s="346"/>
      <c r="T987" s="346"/>
      <c r="U987" s="346"/>
      <c r="V987" s="346"/>
      <c r="W987" s="346"/>
      <c r="X987" s="346"/>
    </row>
    <row r="988" spans="1:24" ht="13.8">
      <c r="A988" s="346"/>
      <c r="B988" s="346"/>
      <c r="C988" s="346"/>
      <c r="D988" s="346"/>
      <c r="E988" s="346"/>
      <c r="F988" s="346"/>
      <c r="G988" s="346"/>
      <c r="H988" s="346"/>
      <c r="I988" s="346"/>
      <c r="J988" s="346"/>
      <c r="K988" s="346"/>
      <c r="L988" s="346"/>
      <c r="M988" s="346"/>
      <c r="N988" s="346"/>
      <c r="O988" s="346"/>
      <c r="P988" s="346"/>
      <c r="Q988" s="346"/>
      <c r="R988" s="346"/>
      <c r="S988" s="346"/>
      <c r="T988" s="346"/>
      <c r="U988" s="346"/>
      <c r="V988" s="346"/>
      <c r="W988" s="346"/>
      <c r="X988" s="346"/>
    </row>
    <row r="989" spans="1:24" ht="13.8">
      <c r="A989" s="346"/>
      <c r="B989" s="346"/>
      <c r="C989" s="346"/>
      <c r="D989" s="346"/>
      <c r="E989" s="346"/>
      <c r="F989" s="346"/>
      <c r="G989" s="346"/>
      <c r="H989" s="346"/>
      <c r="I989" s="346"/>
      <c r="J989" s="346"/>
      <c r="K989" s="346"/>
      <c r="L989" s="346"/>
      <c r="M989" s="346"/>
      <c r="N989" s="346"/>
      <c r="O989" s="346"/>
      <c r="P989" s="346"/>
      <c r="Q989" s="346"/>
      <c r="R989" s="346"/>
      <c r="S989" s="346"/>
      <c r="T989" s="346"/>
      <c r="U989" s="346"/>
      <c r="V989" s="346"/>
      <c r="W989" s="346"/>
      <c r="X989" s="346"/>
    </row>
    <row r="990" spans="1:24" ht="13.8">
      <c r="A990" s="346"/>
      <c r="B990" s="346"/>
      <c r="C990" s="346"/>
      <c r="D990" s="346"/>
      <c r="E990" s="346"/>
      <c r="F990" s="346"/>
      <c r="G990" s="346"/>
      <c r="H990" s="346"/>
      <c r="I990" s="346"/>
      <c r="J990" s="346"/>
      <c r="K990" s="346"/>
      <c r="L990" s="346"/>
      <c r="M990" s="346"/>
      <c r="N990" s="346"/>
      <c r="O990" s="346"/>
      <c r="P990" s="346"/>
      <c r="Q990" s="346"/>
      <c r="R990" s="346"/>
      <c r="S990" s="346"/>
      <c r="T990" s="346"/>
      <c r="U990" s="346"/>
      <c r="V990" s="346"/>
      <c r="W990" s="346"/>
      <c r="X990" s="346"/>
    </row>
    <row r="991" spans="1:24" ht="13.8">
      <c r="A991" s="346"/>
      <c r="B991" s="346"/>
      <c r="C991" s="346"/>
      <c r="D991" s="346"/>
      <c r="E991" s="346"/>
      <c r="F991" s="346"/>
      <c r="G991" s="346"/>
      <c r="H991" s="346"/>
      <c r="I991" s="346"/>
      <c r="J991" s="346"/>
      <c r="K991" s="346"/>
      <c r="L991" s="346"/>
      <c r="M991" s="346"/>
      <c r="N991" s="346"/>
      <c r="O991" s="346"/>
      <c r="P991" s="346"/>
      <c r="Q991" s="346"/>
      <c r="R991" s="346"/>
      <c r="S991" s="346"/>
      <c r="T991" s="346"/>
      <c r="U991" s="346"/>
      <c r="V991" s="346"/>
      <c r="W991" s="346"/>
      <c r="X991" s="346"/>
    </row>
    <row r="992" spans="1:24" ht="13.8">
      <c r="A992" s="346"/>
      <c r="B992" s="346"/>
      <c r="C992" s="346"/>
      <c r="D992" s="346"/>
      <c r="E992" s="346"/>
      <c r="F992" s="346"/>
      <c r="G992" s="346"/>
      <c r="H992" s="346"/>
      <c r="I992" s="346"/>
      <c r="J992" s="346"/>
      <c r="K992" s="346"/>
      <c r="L992" s="346"/>
      <c r="M992" s="346"/>
      <c r="N992" s="346"/>
      <c r="O992" s="346"/>
      <c r="P992" s="346"/>
      <c r="Q992" s="346"/>
      <c r="R992" s="346"/>
      <c r="S992" s="346"/>
      <c r="T992" s="346"/>
      <c r="U992" s="346"/>
      <c r="V992" s="346"/>
      <c r="W992" s="346"/>
      <c r="X992" s="346"/>
    </row>
    <row r="993" spans="1:24" ht="13.8">
      <c r="A993" s="346"/>
      <c r="B993" s="346"/>
      <c r="C993" s="346"/>
      <c r="D993" s="346"/>
      <c r="E993" s="346"/>
      <c r="F993" s="346"/>
      <c r="G993" s="346"/>
      <c r="H993" s="346"/>
      <c r="I993" s="346"/>
      <c r="J993" s="346"/>
      <c r="K993" s="346"/>
      <c r="L993" s="346"/>
      <c r="M993" s="346"/>
      <c r="N993" s="346"/>
      <c r="O993" s="346"/>
      <c r="P993" s="346"/>
      <c r="Q993" s="346"/>
      <c r="R993" s="346"/>
      <c r="S993" s="346"/>
      <c r="T993" s="346"/>
      <c r="U993" s="346"/>
      <c r="V993" s="346"/>
      <c r="W993" s="346"/>
      <c r="X993" s="346"/>
    </row>
    <row r="994" spans="1:24" ht="13.8">
      <c r="A994" s="346"/>
      <c r="B994" s="346"/>
      <c r="C994" s="346"/>
      <c r="D994" s="346"/>
      <c r="E994" s="346"/>
      <c r="F994" s="346"/>
      <c r="G994" s="346"/>
      <c r="H994" s="346"/>
      <c r="I994" s="346"/>
      <c r="J994" s="346"/>
      <c r="K994" s="346"/>
      <c r="L994" s="346"/>
      <c r="M994" s="346"/>
      <c r="N994" s="346"/>
      <c r="O994" s="346"/>
      <c r="P994" s="346"/>
      <c r="Q994" s="346"/>
      <c r="R994" s="346"/>
      <c r="S994" s="346"/>
      <c r="T994" s="346"/>
      <c r="U994" s="346"/>
      <c r="V994" s="346"/>
      <c r="W994" s="346"/>
      <c r="X994" s="346"/>
    </row>
    <row r="995" spans="1:24" ht="13.8">
      <c r="A995" s="346"/>
      <c r="B995" s="346"/>
      <c r="C995" s="346"/>
      <c r="D995" s="346"/>
      <c r="E995" s="346"/>
      <c r="F995" s="346"/>
      <c r="G995" s="346"/>
      <c r="H995" s="346"/>
      <c r="I995" s="346"/>
      <c r="J995" s="346"/>
      <c r="K995" s="346"/>
      <c r="L995" s="346"/>
      <c r="M995" s="346"/>
      <c r="N995" s="346"/>
      <c r="O995" s="346"/>
      <c r="P995" s="346"/>
      <c r="Q995" s="346"/>
      <c r="R995" s="346"/>
      <c r="S995" s="346"/>
      <c r="T995" s="346"/>
      <c r="U995" s="346"/>
      <c r="V995" s="346"/>
      <c r="W995" s="346"/>
      <c r="X995" s="346"/>
    </row>
    <row r="996" spans="1:24" ht="13.8">
      <c r="A996" s="346"/>
      <c r="B996" s="346"/>
      <c r="C996" s="346"/>
      <c r="D996" s="346"/>
      <c r="E996" s="346"/>
      <c r="F996" s="346"/>
      <c r="G996" s="346"/>
      <c r="H996" s="346"/>
      <c r="I996" s="346"/>
      <c r="J996" s="346"/>
      <c r="K996" s="346"/>
      <c r="L996" s="346"/>
      <c r="M996" s="346"/>
      <c r="N996" s="346"/>
      <c r="O996" s="346"/>
      <c r="P996" s="346"/>
      <c r="Q996" s="346"/>
      <c r="R996" s="346"/>
      <c r="S996" s="346"/>
      <c r="T996" s="346"/>
      <c r="U996" s="346"/>
      <c r="V996" s="346"/>
      <c r="W996" s="346"/>
      <c r="X996" s="346"/>
    </row>
    <row r="997" spans="1:24" ht="13.8">
      <c r="A997" s="346"/>
      <c r="B997" s="346"/>
      <c r="C997" s="346"/>
      <c r="D997" s="346"/>
      <c r="E997" s="346"/>
      <c r="F997" s="346"/>
      <c r="G997" s="346"/>
      <c r="H997" s="346"/>
      <c r="I997" s="346"/>
      <c r="J997" s="346"/>
      <c r="K997" s="346"/>
      <c r="L997" s="346"/>
      <c r="M997" s="346"/>
      <c r="N997" s="346"/>
      <c r="O997" s="346"/>
      <c r="P997" s="346"/>
      <c r="Q997" s="346"/>
      <c r="R997" s="346"/>
      <c r="S997" s="346"/>
      <c r="T997" s="346"/>
      <c r="U997" s="346"/>
      <c r="V997" s="346"/>
      <c r="W997" s="346"/>
      <c r="X997" s="346"/>
    </row>
    <row r="998" spans="1:24" ht="13.8">
      <c r="A998" s="346"/>
      <c r="B998" s="346"/>
      <c r="C998" s="346"/>
      <c r="D998" s="346"/>
      <c r="E998" s="346"/>
      <c r="F998" s="346"/>
      <c r="G998" s="346"/>
      <c r="H998" s="346"/>
      <c r="I998" s="346"/>
      <c r="J998" s="346"/>
      <c r="K998" s="346"/>
      <c r="L998" s="346"/>
      <c r="M998" s="346"/>
      <c r="N998" s="346"/>
      <c r="O998" s="346"/>
      <c r="P998" s="346"/>
      <c r="Q998" s="346"/>
      <c r="R998" s="346"/>
      <c r="S998" s="346"/>
      <c r="T998" s="346"/>
      <c r="U998" s="346"/>
      <c r="V998" s="346"/>
      <c r="W998" s="346"/>
      <c r="X998" s="346"/>
    </row>
    <row r="999" spans="1:24" ht="13.8">
      <c r="A999" s="346"/>
      <c r="B999" s="346"/>
      <c r="C999" s="346"/>
      <c r="D999" s="346"/>
      <c r="E999" s="346"/>
      <c r="F999" s="346"/>
      <c r="G999" s="346"/>
      <c r="H999" s="346"/>
      <c r="I999" s="346"/>
      <c r="J999" s="346"/>
      <c r="K999" s="346"/>
      <c r="L999" s="346"/>
      <c r="M999" s="346"/>
      <c r="N999" s="346"/>
      <c r="O999" s="346"/>
      <c r="P999" s="346"/>
      <c r="Q999" s="346"/>
      <c r="R999" s="346"/>
      <c r="S999" s="346"/>
      <c r="T999" s="346"/>
      <c r="U999" s="346"/>
      <c r="V999" s="346"/>
      <c r="W999" s="346"/>
      <c r="X999" s="346"/>
    </row>
    <row r="1000" spans="1:24" ht="13.8">
      <c r="A1000" s="346"/>
      <c r="B1000" s="346"/>
      <c r="C1000" s="346"/>
      <c r="D1000" s="346"/>
      <c r="E1000" s="346"/>
      <c r="F1000" s="346"/>
      <c r="G1000" s="346"/>
      <c r="H1000" s="346"/>
      <c r="I1000" s="346"/>
      <c r="J1000" s="346"/>
      <c r="K1000" s="346"/>
      <c r="L1000" s="346"/>
      <c r="M1000" s="346"/>
      <c r="N1000" s="346"/>
      <c r="O1000" s="346"/>
      <c r="P1000" s="346"/>
      <c r="Q1000" s="346"/>
      <c r="R1000" s="346"/>
      <c r="S1000" s="346"/>
      <c r="T1000" s="346"/>
      <c r="U1000" s="346"/>
      <c r="V1000" s="346"/>
      <c r="W1000" s="346"/>
      <c r="X1000" s="346"/>
    </row>
    <row r="1001" spans="1:24" ht="13.8">
      <c r="A1001" s="346"/>
      <c r="B1001" s="346"/>
      <c r="C1001" s="346"/>
      <c r="D1001" s="346"/>
      <c r="E1001" s="346"/>
      <c r="F1001" s="346"/>
      <c r="G1001" s="346"/>
      <c r="H1001" s="346"/>
      <c r="I1001" s="346"/>
      <c r="J1001" s="346"/>
      <c r="K1001" s="346"/>
      <c r="L1001" s="346"/>
      <c r="M1001" s="346"/>
      <c r="N1001" s="346"/>
      <c r="O1001" s="346"/>
      <c r="P1001" s="346"/>
      <c r="Q1001" s="346"/>
      <c r="R1001" s="346"/>
      <c r="S1001" s="346"/>
      <c r="T1001" s="346"/>
      <c r="U1001" s="346"/>
      <c r="V1001" s="346"/>
      <c r="W1001" s="346"/>
      <c r="X1001" s="346"/>
    </row>
    <row r="1002" spans="1:24" ht="13.8">
      <c r="A1002" s="346"/>
      <c r="B1002" s="346"/>
      <c r="C1002" s="346"/>
      <c r="D1002" s="346"/>
      <c r="E1002" s="346"/>
      <c r="F1002" s="346"/>
      <c r="G1002" s="346"/>
      <c r="H1002" s="346"/>
      <c r="I1002" s="346"/>
      <c r="J1002" s="346"/>
      <c r="K1002" s="346"/>
      <c r="L1002" s="346"/>
      <c r="M1002" s="346"/>
      <c r="N1002" s="346"/>
      <c r="O1002" s="346"/>
      <c r="P1002" s="346"/>
      <c r="Q1002" s="346"/>
      <c r="R1002" s="346"/>
      <c r="S1002" s="346"/>
      <c r="T1002" s="346"/>
      <c r="U1002" s="346"/>
      <c r="V1002" s="346"/>
      <c r="W1002" s="346"/>
      <c r="X1002" s="346"/>
    </row>
    <row r="1003" spans="1:24" ht="13.8">
      <c r="A1003" s="346"/>
      <c r="B1003" s="346"/>
      <c r="C1003" s="346"/>
      <c r="D1003" s="346"/>
      <c r="E1003" s="346"/>
      <c r="F1003" s="346"/>
      <c r="G1003" s="346"/>
      <c r="H1003" s="346"/>
      <c r="I1003" s="346"/>
      <c r="J1003" s="346"/>
      <c r="K1003" s="346"/>
      <c r="L1003" s="346"/>
      <c r="M1003" s="346"/>
      <c r="N1003" s="346"/>
      <c r="O1003" s="346"/>
      <c r="P1003" s="346"/>
      <c r="Q1003" s="346"/>
      <c r="R1003" s="346"/>
      <c r="S1003" s="346"/>
      <c r="T1003" s="346"/>
      <c r="U1003" s="346"/>
      <c r="V1003" s="346"/>
      <c r="W1003" s="346"/>
      <c r="X1003" s="346"/>
    </row>
    <row r="1004" spans="1:24" ht="13.8">
      <c r="A1004" s="346"/>
      <c r="B1004" s="346"/>
      <c r="C1004" s="346"/>
      <c r="D1004" s="346"/>
      <c r="E1004" s="346"/>
      <c r="F1004" s="346"/>
      <c r="G1004" s="346"/>
      <c r="H1004" s="346"/>
      <c r="I1004" s="346"/>
      <c r="J1004" s="346"/>
      <c r="K1004" s="346"/>
      <c r="L1004" s="346"/>
      <c r="M1004" s="346"/>
      <c r="N1004" s="346"/>
      <c r="O1004" s="346"/>
      <c r="P1004" s="346"/>
      <c r="Q1004" s="346"/>
      <c r="R1004" s="346"/>
      <c r="S1004" s="346"/>
      <c r="T1004" s="346"/>
      <c r="U1004" s="346"/>
      <c r="V1004" s="346"/>
      <c r="W1004" s="346"/>
      <c r="X1004" s="346"/>
    </row>
    <row r="1005" spans="1:24" ht="13.8">
      <c r="A1005" s="346"/>
      <c r="B1005" s="346"/>
      <c r="C1005" s="346"/>
      <c r="D1005" s="346"/>
      <c r="E1005" s="346"/>
      <c r="F1005" s="346"/>
      <c r="G1005" s="346"/>
      <c r="H1005" s="346"/>
      <c r="I1005" s="346"/>
      <c r="J1005" s="346"/>
      <c r="K1005" s="346"/>
      <c r="L1005" s="346"/>
      <c r="M1005" s="346"/>
      <c r="N1005" s="346"/>
      <c r="O1005" s="346"/>
      <c r="P1005" s="346"/>
      <c r="Q1005" s="346"/>
      <c r="R1005" s="346"/>
      <c r="S1005" s="346"/>
      <c r="T1005" s="346"/>
      <c r="U1005" s="346"/>
      <c r="V1005" s="346"/>
      <c r="W1005" s="346"/>
      <c r="X1005" s="346"/>
    </row>
    <row r="1006" spans="1:24" ht="13.8">
      <c r="A1006" s="346"/>
      <c r="B1006" s="346"/>
      <c r="C1006" s="346"/>
      <c r="D1006" s="346"/>
      <c r="E1006" s="346"/>
      <c r="F1006" s="346"/>
      <c r="G1006" s="346"/>
      <c r="H1006" s="346"/>
      <c r="I1006" s="346"/>
      <c r="J1006" s="346"/>
      <c r="K1006" s="346"/>
      <c r="L1006" s="346"/>
      <c r="M1006" s="346"/>
      <c r="N1006" s="346"/>
      <c r="O1006" s="346"/>
      <c r="P1006" s="346"/>
      <c r="Q1006" s="346"/>
      <c r="R1006" s="346"/>
      <c r="S1006" s="346"/>
      <c r="T1006" s="346"/>
      <c r="U1006" s="346"/>
      <c r="V1006" s="346"/>
      <c r="W1006" s="346"/>
      <c r="X1006" s="346"/>
    </row>
    <row r="1007" spans="1:24" ht="13.8">
      <c r="A1007" s="346"/>
      <c r="B1007" s="346"/>
      <c r="C1007" s="346"/>
      <c r="D1007" s="346"/>
      <c r="E1007" s="346"/>
      <c r="F1007" s="346"/>
      <c r="G1007" s="346"/>
      <c r="H1007" s="346"/>
      <c r="I1007" s="346"/>
      <c r="J1007" s="346"/>
      <c r="K1007" s="346"/>
      <c r="L1007" s="346"/>
      <c r="M1007" s="346"/>
      <c r="N1007" s="346"/>
      <c r="O1007" s="346"/>
      <c r="P1007" s="346"/>
      <c r="Q1007" s="346"/>
      <c r="R1007" s="346"/>
      <c r="S1007" s="346"/>
      <c r="T1007" s="346"/>
      <c r="U1007" s="346"/>
      <c r="V1007" s="346"/>
      <c r="W1007" s="346"/>
      <c r="X1007" s="346"/>
    </row>
    <row r="1008" spans="1:24" ht="13.8">
      <c r="A1008" s="346"/>
      <c r="B1008" s="346"/>
      <c r="C1008" s="346"/>
      <c r="D1008" s="346"/>
      <c r="E1008" s="346"/>
      <c r="F1008" s="346"/>
      <c r="G1008" s="346"/>
      <c r="H1008" s="346"/>
      <c r="I1008" s="346"/>
      <c r="J1008" s="346"/>
      <c r="K1008" s="346"/>
      <c r="L1008" s="346"/>
      <c r="M1008" s="346"/>
      <c r="N1008" s="346"/>
      <c r="O1008" s="346"/>
      <c r="P1008" s="346"/>
      <c r="Q1008" s="346"/>
      <c r="R1008" s="346"/>
      <c r="S1008" s="346"/>
      <c r="T1008" s="346"/>
      <c r="U1008" s="346"/>
      <c r="V1008" s="346"/>
      <c r="W1008" s="346"/>
      <c r="X1008" s="346"/>
    </row>
    <row r="1009" spans="1:24" ht="13.8">
      <c r="A1009" s="346"/>
      <c r="B1009" s="346"/>
      <c r="C1009" s="346"/>
      <c r="D1009" s="346"/>
      <c r="E1009" s="346"/>
      <c r="F1009" s="346"/>
      <c r="G1009" s="346"/>
      <c r="H1009" s="346"/>
      <c r="I1009" s="346"/>
      <c r="J1009" s="346"/>
      <c r="K1009" s="346"/>
      <c r="L1009" s="346"/>
      <c r="M1009" s="346"/>
      <c r="N1009" s="346"/>
      <c r="O1009" s="346"/>
      <c r="P1009" s="346"/>
      <c r="Q1009" s="346"/>
      <c r="R1009" s="346"/>
      <c r="S1009" s="346"/>
      <c r="T1009" s="346"/>
      <c r="U1009" s="346"/>
      <c r="V1009" s="346"/>
      <c r="W1009" s="346"/>
      <c r="X1009" s="346"/>
    </row>
    <row r="1010" spans="1:24" ht="13.8">
      <c r="A1010" s="346"/>
      <c r="B1010" s="346"/>
      <c r="C1010" s="346"/>
      <c r="D1010" s="346"/>
      <c r="E1010" s="346"/>
      <c r="F1010" s="346"/>
      <c r="G1010" s="346"/>
      <c r="H1010" s="346"/>
      <c r="I1010" s="346"/>
      <c r="J1010" s="346"/>
      <c r="K1010" s="346"/>
      <c r="L1010" s="346"/>
      <c r="M1010" s="346"/>
      <c r="N1010" s="346"/>
      <c r="O1010" s="346"/>
      <c r="P1010" s="346"/>
      <c r="Q1010" s="346"/>
      <c r="R1010" s="346"/>
      <c r="S1010" s="346"/>
      <c r="T1010" s="346"/>
      <c r="U1010" s="346"/>
      <c r="V1010" s="346"/>
      <c r="W1010" s="346"/>
      <c r="X1010" s="346"/>
    </row>
    <row r="1011" spans="1:24" ht="13.8">
      <c r="A1011" s="346"/>
      <c r="B1011" s="346"/>
      <c r="C1011" s="346"/>
      <c r="D1011" s="346"/>
      <c r="E1011" s="346"/>
      <c r="F1011" s="346"/>
      <c r="G1011" s="346"/>
      <c r="H1011" s="346"/>
      <c r="I1011" s="346"/>
      <c r="J1011" s="346"/>
      <c r="K1011" s="346"/>
      <c r="L1011" s="346"/>
      <c r="M1011" s="346"/>
      <c r="N1011" s="346"/>
      <c r="O1011" s="346"/>
      <c r="P1011" s="346"/>
      <c r="Q1011" s="346"/>
      <c r="R1011" s="346"/>
      <c r="S1011" s="346"/>
      <c r="T1011" s="346"/>
      <c r="U1011" s="346"/>
      <c r="V1011" s="346"/>
      <c r="W1011" s="346"/>
      <c r="X1011" s="346"/>
    </row>
    <row r="1012" spans="1:24" ht="13.8">
      <c r="A1012" s="346"/>
      <c r="B1012" s="346"/>
      <c r="C1012" s="346"/>
      <c r="D1012" s="346"/>
      <c r="E1012" s="346"/>
      <c r="F1012" s="346"/>
      <c r="G1012" s="346"/>
      <c r="H1012" s="346"/>
      <c r="I1012" s="346"/>
      <c r="J1012" s="346"/>
      <c r="K1012" s="346"/>
      <c r="L1012" s="346"/>
      <c r="M1012" s="346"/>
      <c r="N1012" s="346"/>
      <c r="O1012" s="346"/>
      <c r="P1012" s="346"/>
      <c r="Q1012" s="346"/>
      <c r="R1012" s="346"/>
      <c r="S1012" s="346"/>
      <c r="T1012" s="346"/>
      <c r="U1012" s="346"/>
      <c r="V1012" s="346"/>
      <c r="W1012" s="346"/>
      <c r="X1012" s="346"/>
    </row>
    <row r="1013" spans="1:24" ht="13.8">
      <c r="A1013" s="346"/>
      <c r="B1013" s="346"/>
      <c r="C1013" s="346"/>
      <c r="D1013" s="346"/>
      <c r="E1013" s="346"/>
      <c r="F1013" s="346"/>
      <c r="G1013" s="346"/>
      <c r="H1013" s="346"/>
      <c r="I1013" s="346"/>
      <c r="J1013" s="346"/>
      <c r="K1013" s="346"/>
      <c r="L1013" s="346"/>
      <c r="M1013" s="346"/>
      <c r="N1013" s="346"/>
      <c r="O1013" s="346"/>
      <c r="P1013" s="346"/>
      <c r="Q1013" s="346"/>
      <c r="R1013" s="346"/>
      <c r="S1013" s="346"/>
      <c r="T1013" s="346"/>
      <c r="U1013" s="346"/>
      <c r="V1013" s="346"/>
      <c r="W1013" s="346"/>
      <c r="X1013" s="346"/>
    </row>
    <row r="1014" spans="1:24" ht="13.8">
      <c r="A1014" s="346"/>
      <c r="B1014" s="346"/>
      <c r="C1014" s="346"/>
      <c r="D1014" s="346"/>
      <c r="E1014" s="346"/>
      <c r="F1014" s="346"/>
      <c r="G1014" s="346"/>
      <c r="H1014" s="346"/>
      <c r="I1014" s="346"/>
      <c r="J1014" s="346"/>
      <c r="K1014" s="346"/>
      <c r="L1014" s="346"/>
      <c r="M1014" s="346"/>
      <c r="N1014" s="346"/>
      <c r="O1014" s="346"/>
      <c r="P1014" s="346"/>
      <c r="Q1014" s="346"/>
      <c r="R1014" s="346"/>
      <c r="S1014" s="346"/>
      <c r="T1014" s="346"/>
      <c r="U1014" s="346"/>
      <c r="V1014" s="346"/>
      <c r="W1014" s="346"/>
      <c r="X1014" s="346"/>
    </row>
    <row r="1015" spans="1:24" ht="13.8">
      <c r="A1015" s="346"/>
      <c r="B1015" s="346"/>
      <c r="C1015" s="346"/>
      <c r="D1015" s="346"/>
      <c r="E1015" s="346"/>
      <c r="F1015" s="346"/>
      <c r="G1015" s="346"/>
      <c r="H1015" s="346"/>
      <c r="I1015" s="346"/>
      <c r="J1015" s="346"/>
      <c r="K1015" s="346"/>
      <c r="L1015" s="346"/>
      <c r="M1015" s="346"/>
      <c r="N1015" s="346"/>
      <c r="O1015" s="346"/>
      <c r="P1015" s="346"/>
      <c r="Q1015" s="346"/>
      <c r="R1015" s="346"/>
      <c r="S1015" s="346"/>
      <c r="T1015" s="346"/>
      <c r="U1015" s="346"/>
      <c r="V1015" s="346"/>
      <c r="W1015" s="346"/>
      <c r="X1015" s="346"/>
    </row>
    <row r="1016" spans="1:24" ht="13.8">
      <c r="A1016" s="346"/>
      <c r="B1016" s="346"/>
      <c r="C1016" s="346"/>
      <c r="D1016" s="346"/>
      <c r="E1016" s="346"/>
      <c r="F1016" s="346"/>
      <c r="G1016" s="346"/>
      <c r="H1016" s="346"/>
      <c r="I1016" s="346"/>
      <c r="J1016" s="346"/>
      <c r="K1016" s="346"/>
      <c r="L1016" s="346"/>
      <c r="M1016" s="346"/>
      <c r="N1016" s="346"/>
      <c r="O1016" s="346"/>
      <c r="P1016" s="346"/>
      <c r="Q1016" s="346"/>
      <c r="R1016" s="346"/>
      <c r="S1016" s="346"/>
      <c r="T1016" s="346"/>
      <c r="U1016" s="346"/>
      <c r="V1016" s="346"/>
      <c r="W1016" s="346"/>
      <c r="X1016" s="346"/>
    </row>
    <row r="1017" spans="1:24" ht="13.8">
      <c r="A1017" s="346"/>
      <c r="B1017" s="346"/>
      <c r="C1017" s="346"/>
      <c r="D1017" s="346"/>
      <c r="E1017" s="346"/>
      <c r="F1017" s="346"/>
      <c r="G1017" s="346"/>
      <c r="H1017" s="346"/>
      <c r="I1017" s="346"/>
      <c r="J1017" s="346"/>
      <c r="K1017" s="346"/>
      <c r="L1017" s="346"/>
      <c r="M1017" s="346"/>
      <c r="N1017" s="346"/>
      <c r="O1017" s="346"/>
      <c r="P1017" s="346"/>
      <c r="Q1017" s="346"/>
      <c r="R1017" s="346"/>
      <c r="S1017" s="346"/>
      <c r="T1017" s="346"/>
      <c r="U1017" s="346"/>
      <c r="V1017" s="346"/>
      <c r="W1017" s="346"/>
      <c r="X1017" s="346"/>
    </row>
    <row r="1018" spans="1:24" ht="13.8">
      <c r="A1018" s="346"/>
      <c r="B1018" s="346"/>
      <c r="C1018" s="346"/>
      <c r="D1018" s="346"/>
      <c r="E1018" s="346"/>
      <c r="F1018" s="346"/>
      <c r="G1018" s="346"/>
      <c r="H1018" s="346"/>
      <c r="I1018" s="346"/>
      <c r="J1018" s="346"/>
      <c r="K1018" s="346"/>
      <c r="L1018" s="346"/>
      <c r="M1018" s="346"/>
      <c r="N1018" s="346"/>
      <c r="O1018" s="346"/>
      <c r="P1018" s="346"/>
      <c r="Q1018" s="346"/>
      <c r="R1018" s="346"/>
      <c r="S1018" s="346"/>
      <c r="T1018" s="346"/>
      <c r="U1018" s="346"/>
      <c r="V1018" s="346"/>
      <c r="W1018" s="346"/>
      <c r="X1018" s="346"/>
    </row>
    <row r="1019" spans="1:24" ht="13.8">
      <c r="A1019" s="346"/>
      <c r="B1019" s="346"/>
      <c r="C1019" s="346"/>
      <c r="D1019" s="346"/>
      <c r="E1019" s="346"/>
      <c r="F1019" s="346"/>
      <c r="G1019" s="346"/>
      <c r="H1019" s="346"/>
      <c r="I1019" s="346"/>
      <c r="J1019" s="346"/>
      <c r="K1019" s="346"/>
      <c r="L1019" s="346"/>
      <c r="M1019" s="346"/>
      <c r="N1019" s="346"/>
      <c r="O1019" s="346"/>
      <c r="P1019" s="346"/>
      <c r="Q1019" s="346"/>
      <c r="R1019" s="346"/>
      <c r="S1019" s="346"/>
      <c r="T1019" s="346"/>
      <c r="U1019" s="346"/>
      <c r="V1019" s="346"/>
      <c r="W1019" s="346"/>
      <c r="X1019" s="346"/>
    </row>
    <row r="1020" spans="1:24" ht="13.8">
      <c r="A1020" s="346"/>
      <c r="B1020" s="346"/>
      <c r="C1020" s="346"/>
      <c r="D1020" s="346"/>
      <c r="E1020" s="346"/>
      <c r="F1020" s="346"/>
      <c r="G1020" s="346"/>
      <c r="H1020" s="346"/>
      <c r="I1020" s="346"/>
      <c r="J1020" s="346"/>
      <c r="K1020" s="346"/>
      <c r="L1020" s="346"/>
      <c r="M1020" s="346"/>
      <c r="N1020" s="346"/>
      <c r="O1020" s="346"/>
      <c r="P1020" s="346"/>
      <c r="Q1020" s="346"/>
      <c r="R1020" s="346"/>
      <c r="S1020" s="346"/>
      <c r="T1020" s="346"/>
      <c r="U1020" s="346"/>
      <c r="V1020" s="346"/>
      <c r="W1020" s="346"/>
      <c r="X1020" s="346"/>
    </row>
    <row r="1021" spans="1:24" ht="13.8">
      <c r="A1021" s="346"/>
      <c r="B1021" s="346"/>
      <c r="C1021" s="346"/>
      <c r="D1021" s="346"/>
      <c r="E1021" s="346"/>
      <c r="F1021" s="346"/>
      <c r="G1021" s="346"/>
      <c r="H1021" s="346"/>
      <c r="I1021" s="346"/>
      <c r="J1021" s="346"/>
      <c r="K1021" s="346"/>
      <c r="L1021" s="346"/>
      <c r="M1021" s="346"/>
      <c r="N1021" s="346"/>
      <c r="O1021" s="346"/>
      <c r="P1021" s="346"/>
      <c r="Q1021" s="346"/>
      <c r="R1021" s="346"/>
      <c r="S1021" s="346"/>
      <c r="T1021" s="346"/>
      <c r="U1021" s="346"/>
      <c r="V1021" s="346"/>
      <c r="W1021" s="346"/>
      <c r="X1021" s="346"/>
    </row>
    <row r="1022" spans="1:24" ht="13.8">
      <c r="A1022" s="346"/>
      <c r="B1022" s="346"/>
      <c r="C1022" s="346"/>
      <c r="D1022" s="346"/>
      <c r="E1022" s="346"/>
      <c r="F1022" s="346"/>
      <c r="G1022" s="346"/>
      <c r="H1022" s="346"/>
      <c r="I1022" s="346"/>
      <c r="J1022" s="346"/>
      <c r="K1022" s="346"/>
      <c r="L1022" s="346"/>
      <c r="M1022" s="346"/>
      <c r="N1022" s="346"/>
      <c r="O1022" s="346"/>
      <c r="P1022" s="346"/>
      <c r="Q1022" s="346"/>
      <c r="R1022" s="346"/>
      <c r="S1022" s="346"/>
      <c r="T1022" s="346"/>
      <c r="U1022" s="346"/>
      <c r="V1022" s="346"/>
      <c r="W1022" s="346"/>
      <c r="X1022" s="346"/>
    </row>
    <row r="1023" spans="1:24" ht="13.8">
      <c r="A1023" s="346"/>
      <c r="B1023" s="346"/>
      <c r="C1023" s="346"/>
      <c r="D1023" s="346"/>
      <c r="E1023" s="346"/>
      <c r="F1023" s="346"/>
      <c r="G1023" s="346"/>
      <c r="H1023" s="346"/>
      <c r="I1023" s="346"/>
      <c r="J1023" s="346"/>
      <c r="K1023" s="346"/>
      <c r="L1023" s="346"/>
      <c r="M1023" s="346"/>
      <c r="N1023" s="346"/>
      <c r="O1023" s="346"/>
      <c r="P1023" s="346"/>
      <c r="Q1023" s="346"/>
      <c r="R1023" s="346"/>
      <c r="S1023" s="346"/>
      <c r="T1023" s="346"/>
      <c r="U1023" s="346"/>
      <c r="V1023" s="346"/>
      <c r="W1023" s="346"/>
      <c r="X1023" s="346"/>
    </row>
    <row r="1024" spans="1:24" ht="13.8">
      <c r="A1024" s="346"/>
      <c r="B1024" s="346"/>
      <c r="C1024" s="346"/>
      <c r="D1024" s="346"/>
      <c r="E1024" s="346"/>
      <c r="F1024" s="346"/>
      <c r="G1024" s="346"/>
      <c r="H1024" s="346"/>
      <c r="I1024" s="346"/>
      <c r="J1024" s="346"/>
      <c r="K1024" s="346"/>
      <c r="L1024" s="346"/>
      <c r="M1024" s="346"/>
      <c r="N1024" s="346"/>
      <c r="O1024" s="346"/>
      <c r="P1024" s="346"/>
      <c r="Q1024" s="346"/>
      <c r="R1024" s="346"/>
      <c r="S1024" s="346"/>
      <c r="T1024" s="346"/>
      <c r="U1024" s="346"/>
      <c r="V1024" s="346"/>
      <c r="W1024" s="346"/>
      <c r="X1024" s="346"/>
    </row>
    <row r="1025" spans="1:24" ht="13.8">
      <c r="A1025" s="346"/>
      <c r="B1025" s="346"/>
      <c r="C1025" s="346"/>
      <c r="D1025" s="346"/>
      <c r="E1025" s="346"/>
      <c r="F1025" s="346"/>
      <c r="G1025" s="346"/>
      <c r="H1025" s="346"/>
      <c r="I1025" s="346"/>
      <c r="J1025" s="346"/>
      <c r="K1025" s="346"/>
      <c r="L1025" s="346"/>
      <c r="M1025" s="346"/>
      <c r="N1025" s="346"/>
      <c r="O1025" s="346"/>
      <c r="P1025" s="346"/>
      <c r="Q1025" s="346"/>
      <c r="R1025" s="346"/>
      <c r="S1025" s="346"/>
      <c r="T1025" s="346"/>
      <c r="U1025" s="346"/>
      <c r="V1025" s="346"/>
      <c r="W1025" s="346"/>
      <c r="X1025" s="346"/>
    </row>
    <row r="1026" spans="1:24" ht="13.8">
      <c r="A1026" s="346"/>
      <c r="B1026" s="346"/>
      <c r="C1026" s="346"/>
      <c r="D1026" s="346"/>
      <c r="E1026" s="346"/>
      <c r="F1026" s="346"/>
      <c r="G1026" s="346"/>
      <c r="H1026" s="346"/>
      <c r="I1026" s="346"/>
      <c r="J1026" s="346"/>
      <c r="K1026" s="346"/>
      <c r="L1026" s="346"/>
      <c r="M1026" s="346"/>
      <c r="N1026" s="346"/>
      <c r="O1026" s="346"/>
      <c r="P1026" s="346"/>
      <c r="Q1026" s="346"/>
      <c r="R1026" s="346"/>
      <c r="S1026" s="346"/>
      <c r="T1026" s="346"/>
      <c r="U1026" s="346"/>
      <c r="V1026" s="346"/>
      <c r="W1026" s="346"/>
      <c r="X1026" s="346"/>
    </row>
    <row r="1027" spans="1:24" ht="13.8">
      <c r="A1027" s="346"/>
      <c r="B1027" s="346"/>
      <c r="C1027" s="346"/>
      <c r="D1027" s="346"/>
      <c r="E1027" s="346"/>
      <c r="F1027" s="346"/>
      <c r="G1027" s="346"/>
      <c r="H1027" s="346"/>
      <c r="I1027" s="346"/>
      <c r="J1027" s="346"/>
      <c r="K1027" s="346"/>
      <c r="L1027" s="346"/>
      <c r="M1027" s="346"/>
      <c r="N1027" s="346"/>
      <c r="O1027" s="346"/>
      <c r="P1027" s="346"/>
      <c r="Q1027" s="346"/>
      <c r="R1027" s="346"/>
      <c r="S1027" s="346"/>
      <c r="T1027" s="346"/>
      <c r="U1027" s="346"/>
      <c r="V1027" s="346"/>
      <c r="W1027" s="346"/>
      <c r="X1027" s="346"/>
    </row>
    <row r="1028" spans="1:24" ht="13.8">
      <c r="A1028" s="346"/>
      <c r="B1028" s="346"/>
      <c r="C1028" s="346"/>
      <c r="D1028" s="346"/>
      <c r="E1028" s="346"/>
      <c r="F1028" s="346"/>
      <c r="G1028" s="346"/>
      <c r="H1028" s="346"/>
      <c r="I1028" s="346"/>
      <c r="J1028" s="346"/>
      <c r="K1028" s="346"/>
      <c r="L1028" s="346"/>
      <c r="M1028" s="346"/>
      <c r="N1028" s="346"/>
      <c r="O1028" s="346"/>
      <c r="P1028" s="346"/>
      <c r="Q1028" s="346"/>
      <c r="R1028" s="346"/>
      <c r="S1028" s="346"/>
      <c r="T1028" s="346"/>
      <c r="U1028" s="346"/>
      <c r="V1028" s="346"/>
      <c r="W1028" s="346"/>
      <c r="X1028" s="346"/>
    </row>
    <row r="1029" spans="1:24" ht="13.8">
      <c r="A1029" s="346"/>
      <c r="B1029" s="346"/>
      <c r="C1029" s="346"/>
      <c r="D1029" s="346"/>
      <c r="E1029" s="346"/>
      <c r="F1029" s="346"/>
      <c r="G1029" s="346"/>
      <c r="H1029" s="346"/>
      <c r="I1029" s="346"/>
      <c r="J1029" s="346"/>
      <c r="K1029" s="346"/>
      <c r="L1029" s="346"/>
      <c r="M1029" s="346"/>
      <c r="N1029" s="346"/>
      <c r="O1029" s="346"/>
      <c r="P1029" s="346"/>
      <c r="Q1029" s="346"/>
      <c r="R1029" s="346"/>
      <c r="S1029" s="346"/>
      <c r="T1029" s="346"/>
      <c r="U1029" s="346"/>
      <c r="V1029" s="346"/>
      <c r="W1029" s="346"/>
      <c r="X1029" s="346"/>
    </row>
    <row r="1030" spans="1:24" ht="13.8">
      <c r="A1030" s="346"/>
      <c r="B1030" s="346"/>
      <c r="C1030" s="346"/>
      <c r="D1030" s="346"/>
      <c r="E1030" s="346"/>
      <c r="F1030" s="346"/>
      <c r="G1030" s="346"/>
      <c r="H1030" s="346"/>
      <c r="I1030" s="346"/>
      <c r="J1030" s="346"/>
      <c r="K1030" s="346"/>
      <c r="L1030" s="346"/>
      <c r="M1030" s="346"/>
      <c r="N1030" s="346"/>
      <c r="O1030" s="346"/>
      <c r="P1030" s="346"/>
      <c r="Q1030" s="346"/>
      <c r="R1030" s="346"/>
      <c r="S1030" s="346"/>
      <c r="T1030" s="346"/>
      <c r="U1030" s="346"/>
      <c r="V1030" s="346"/>
      <c r="W1030" s="346"/>
      <c r="X1030" s="346"/>
    </row>
    <row r="1031" spans="1:24" ht="13.8">
      <c r="A1031" s="346"/>
      <c r="B1031" s="346"/>
      <c r="C1031" s="346"/>
      <c r="D1031" s="346"/>
      <c r="E1031" s="346"/>
      <c r="F1031" s="346"/>
      <c r="G1031" s="346"/>
      <c r="H1031" s="346"/>
      <c r="I1031" s="346"/>
      <c r="J1031" s="346"/>
      <c r="K1031" s="346"/>
      <c r="L1031" s="346"/>
      <c r="M1031" s="346"/>
      <c r="N1031" s="346"/>
      <c r="O1031" s="346"/>
      <c r="P1031" s="346"/>
      <c r="Q1031" s="346"/>
      <c r="R1031" s="346"/>
      <c r="S1031" s="346"/>
      <c r="T1031" s="346"/>
      <c r="U1031" s="346"/>
      <c r="V1031" s="346"/>
      <c r="W1031" s="346"/>
      <c r="X1031" s="346"/>
    </row>
    <row r="1032" spans="1:24" ht="13.8">
      <c r="A1032" s="346"/>
      <c r="B1032" s="346"/>
      <c r="C1032" s="346"/>
      <c r="D1032" s="346"/>
      <c r="E1032" s="346"/>
      <c r="F1032" s="346"/>
      <c r="G1032" s="346"/>
      <c r="H1032" s="346"/>
      <c r="I1032" s="346"/>
      <c r="J1032" s="346"/>
      <c r="K1032" s="346"/>
      <c r="L1032" s="346"/>
      <c r="M1032" s="346"/>
      <c r="N1032" s="346"/>
      <c r="O1032" s="346"/>
      <c r="P1032" s="346"/>
      <c r="Q1032" s="346"/>
      <c r="R1032" s="346"/>
      <c r="S1032" s="346"/>
      <c r="T1032" s="346"/>
      <c r="U1032" s="346"/>
      <c r="V1032" s="346"/>
      <c r="W1032" s="346"/>
      <c r="X1032" s="346"/>
    </row>
    <row r="1033" spans="1:24" ht="13.8">
      <c r="A1033" s="346"/>
      <c r="B1033" s="346"/>
      <c r="C1033" s="346"/>
      <c r="D1033" s="346"/>
      <c r="E1033" s="346"/>
      <c r="F1033" s="346"/>
      <c r="G1033" s="346"/>
      <c r="H1033" s="346"/>
      <c r="I1033" s="346"/>
      <c r="J1033" s="346"/>
      <c r="K1033" s="346"/>
      <c r="L1033" s="346"/>
      <c r="M1033" s="346"/>
      <c r="N1033" s="346"/>
      <c r="O1033" s="346"/>
      <c r="P1033" s="346"/>
      <c r="Q1033" s="346"/>
      <c r="R1033" s="346"/>
      <c r="S1033" s="346"/>
      <c r="T1033" s="346"/>
      <c r="U1033" s="346"/>
      <c r="V1033" s="346"/>
      <c r="W1033" s="346"/>
      <c r="X1033" s="346"/>
    </row>
    <row r="1034" spans="1:24" ht="13.8">
      <c r="A1034" s="346"/>
      <c r="B1034" s="346"/>
      <c r="C1034" s="346"/>
      <c r="D1034" s="346"/>
      <c r="E1034" s="346"/>
      <c r="F1034" s="346"/>
      <c r="G1034" s="346"/>
      <c r="H1034" s="346"/>
      <c r="I1034" s="346"/>
      <c r="J1034" s="346"/>
      <c r="K1034" s="346"/>
      <c r="L1034" s="346"/>
      <c r="M1034" s="346"/>
      <c r="N1034" s="346"/>
      <c r="O1034" s="346"/>
      <c r="P1034" s="346"/>
      <c r="Q1034" s="346"/>
      <c r="R1034" s="346"/>
      <c r="S1034" s="346"/>
      <c r="T1034" s="346"/>
      <c r="U1034" s="346"/>
      <c r="V1034" s="346"/>
      <c r="W1034" s="346"/>
      <c r="X1034" s="346"/>
    </row>
    <row r="1035" spans="1:24" ht="13.8">
      <c r="A1035" s="346"/>
      <c r="B1035" s="346"/>
      <c r="C1035" s="346"/>
      <c r="D1035" s="346"/>
      <c r="E1035" s="346"/>
      <c r="F1035" s="346"/>
      <c r="G1035" s="346"/>
      <c r="H1035" s="346"/>
      <c r="I1035" s="346"/>
      <c r="J1035" s="346"/>
      <c r="K1035" s="346"/>
      <c r="L1035" s="346"/>
      <c r="M1035" s="346"/>
      <c r="N1035" s="346"/>
      <c r="O1035" s="346"/>
      <c r="P1035" s="346"/>
      <c r="Q1035" s="346"/>
      <c r="R1035" s="346"/>
      <c r="S1035" s="346"/>
      <c r="T1035" s="346"/>
      <c r="U1035" s="346"/>
      <c r="V1035" s="346"/>
      <c r="W1035" s="346"/>
      <c r="X1035" s="346"/>
    </row>
    <row r="1036" spans="1:24" ht="13.8">
      <c r="A1036" s="346"/>
      <c r="B1036" s="346"/>
      <c r="C1036" s="346"/>
      <c r="D1036" s="346"/>
      <c r="E1036" s="346"/>
      <c r="F1036" s="346"/>
      <c r="G1036" s="346"/>
      <c r="H1036" s="346"/>
      <c r="I1036" s="346"/>
      <c r="J1036" s="346"/>
      <c r="K1036" s="346"/>
      <c r="L1036" s="346"/>
      <c r="M1036" s="346"/>
      <c r="N1036" s="346"/>
      <c r="O1036" s="346"/>
      <c r="P1036" s="346"/>
      <c r="Q1036" s="346"/>
      <c r="R1036" s="346"/>
      <c r="S1036" s="346"/>
      <c r="T1036" s="346"/>
      <c r="U1036" s="346"/>
      <c r="V1036" s="346"/>
      <c r="W1036" s="346"/>
      <c r="X1036" s="346"/>
    </row>
    <row r="1037" spans="1:24" ht="13.8">
      <c r="A1037" s="346"/>
      <c r="B1037" s="346"/>
      <c r="C1037" s="346"/>
      <c r="D1037" s="346"/>
      <c r="E1037" s="346"/>
      <c r="F1037" s="346"/>
      <c r="G1037" s="346"/>
      <c r="H1037" s="346"/>
      <c r="I1037" s="346"/>
      <c r="J1037" s="346"/>
      <c r="K1037" s="346"/>
      <c r="L1037" s="346"/>
      <c r="M1037" s="346"/>
      <c r="N1037" s="346"/>
      <c r="O1037" s="346"/>
      <c r="P1037" s="346"/>
      <c r="Q1037" s="346"/>
      <c r="R1037" s="346"/>
      <c r="S1037" s="346"/>
      <c r="T1037" s="346"/>
      <c r="U1037" s="346"/>
      <c r="V1037" s="346"/>
      <c r="W1037" s="346"/>
      <c r="X1037" s="346"/>
    </row>
    <row r="1038" spans="1:24" ht="13.8">
      <c r="A1038" s="346"/>
      <c r="B1038" s="346"/>
      <c r="C1038" s="346"/>
      <c r="D1038" s="346"/>
      <c r="E1038" s="346"/>
      <c r="F1038" s="346"/>
      <c r="G1038" s="346"/>
      <c r="H1038" s="346"/>
      <c r="I1038" s="346"/>
      <c r="J1038" s="346"/>
      <c r="K1038" s="346"/>
      <c r="L1038" s="346"/>
      <c r="M1038" s="346"/>
      <c r="N1038" s="346"/>
      <c r="O1038" s="346"/>
      <c r="P1038" s="346"/>
      <c r="Q1038" s="346"/>
      <c r="R1038" s="346"/>
      <c r="S1038" s="346"/>
      <c r="T1038" s="346"/>
      <c r="U1038" s="346"/>
      <c r="V1038" s="346"/>
      <c r="W1038" s="346"/>
      <c r="X1038" s="346"/>
    </row>
    <row r="1039" spans="1:24" ht="13.8">
      <c r="A1039" s="346"/>
      <c r="B1039" s="346"/>
      <c r="C1039" s="346"/>
      <c r="D1039" s="346"/>
      <c r="E1039" s="346"/>
      <c r="F1039" s="346"/>
      <c r="G1039" s="346"/>
      <c r="H1039" s="346"/>
      <c r="I1039" s="346"/>
      <c r="J1039" s="346"/>
      <c r="K1039" s="346"/>
      <c r="L1039" s="346"/>
      <c r="M1039" s="346"/>
      <c r="N1039" s="346"/>
      <c r="O1039" s="346"/>
      <c r="P1039" s="346"/>
      <c r="Q1039" s="346"/>
      <c r="R1039" s="346"/>
      <c r="S1039" s="346"/>
      <c r="T1039" s="346"/>
      <c r="U1039" s="346"/>
      <c r="V1039" s="346"/>
      <c r="W1039" s="346"/>
      <c r="X1039" s="346"/>
    </row>
    <row r="1040" spans="1:24" ht="13.8">
      <c r="A1040" s="346"/>
      <c r="B1040" s="346"/>
      <c r="C1040" s="346"/>
      <c r="D1040" s="346"/>
      <c r="E1040" s="346"/>
      <c r="F1040" s="346"/>
      <c r="G1040" s="346"/>
      <c r="H1040" s="346"/>
      <c r="I1040" s="346"/>
      <c r="J1040" s="346"/>
      <c r="K1040" s="346"/>
      <c r="L1040" s="346"/>
      <c r="M1040" s="346"/>
      <c r="N1040" s="346"/>
      <c r="O1040" s="346"/>
      <c r="P1040" s="346"/>
      <c r="Q1040" s="346"/>
      <c r="R1040" s="346"/>
      <c r="S1040" s="346"/>
      <c r="T1040" s="346"/>
      <c r="U1040" s="346"/>
      <c r="V1040" s="346"/>
      <c r="W1040" s="346"/>
      <c r="X1040" s="346"/>
    </row>
    <row r="1041" spans="1:24" ht="13.8">
      <c r="A1041" s="346"/>
      <c r="B1041" s="346"/>
      <c r="C1041" s="346"/>
      <c r="D1041" s="346"/>
      <c r="E1041" s="346"/>
      <c r="F1041" s="346"/>
      <c r="G1041" s="346"/>
      <c r="H1041" s="346"/>
      <c r="I1041" s="346"/>
      <c r="J1041" s="346"/>
      <c r="K1041" s="346"/>
      <c r="L1041" s="346"/>
      <c r="M1041" s="346"/>
      <c r="N1041" s="346"/>
      <c r="O1041" s="346"/>
      <c r="P1041" s="346"/>
      <c r="Q1041" s="346"/>
      <c r="R1041" s="346"/>
      <c r="S1041" s="346"/>
      <c r="T1041" s="346"/>
      <c r="U1041" s="346"/>
      <c r="V1041" s="346"/>
      <c r="W1041" s="346"/>
      <c r="X1041" s="346"/>
    </row>
    <row r="1042" spans="1:24" ht="13.8">
      <c r="A1042" s="346"/>
      <c r="B1042" s="346"/>
      <c r="C1042" s="346"/>
      <c r="D1042" s="346"/>
      <c r="E1042" s="346"/>
      <c r="F1042" s="346"/>
      <c r="G1042" s="346"/>
      <c r="H1042" s="346"/>
      <c r="I1042" s="346"/>
      <c r="J1042" s="346"/>
      <c r="K1042" s="346"/>
      <c r="L1042" s="346"/>
      <c r="M1042" s="346"/>
      <c r="N1042" s="346"/>
      <c r="O1042" s="346"/>
      <c r="P1042" s="346"/>
      <c r="Q1042" s="346"/>
      <c r="R1042" s="346"/>
      <c r="S1042" s="346"/>
      <c r="T1042" s="346"/>
      <c r="U1042" s="346"/>
      <c r="V1042" s="346"/>
      <c r="W1042" s="346"/>
      <c r="X1042" s="346"/>
    </row>
    <row r="1043" spans="1:24" ht="13.8">
      <c r="A1043" s="346"/>
      <c r="B1043" s="346"/>
      <c r="C1043" s="346"/>
      <c r="D1043" s="346"/>
      <c r="E1043" s="346"/>
      <c r="F1043" s="346"/>
      <c r="G1043" s="346"/>
      <c r="H1043" s="346"/>
      <c r="I1043" s="346"/>
      <c r="J1043" s="346"/>
      <c r="K1043" s="346"/>
      <c r="L1043" s="346"/>
      <c r="M1043" s="346"/>
      <c r="N1043" s="346"/>
      <c r="O1043" s="346"/>
      <c r="P1043" s="346"/>
      <c r="Q1043" s="346"/>
      <c r="R1043" s="346"/>
      <c r="S1043" s="346"/>
      <c r="T1043" s="346"/>
      <c r="U1043" s="346"/>
      <c r="V1043" s="346"/>
      <c r="W1043" s="346"/>
      <c r="X1043" s="346"/>
    </row>
  </sheetData>
  <mergeCells count="16">
    <mergeCell ref="A16:D16"/>
    <mergeCell ref="A19:D19"/>
    <mergeCell ref="A101:D101"/>
    <mergeCell ref="A106:D106"/>
    <mergeCell ref="A23:D23"/>
    <mergeCell ref="A29:D29"/>
    <mergeCell ref="A42:D42"/>
    <mergeCell ref="A48:D48"/>
    <mergeCell ref="A77:D77"/>
    <mergeCell ref="A94:D94"/>
    <mergeCell ref="A98:D98"/>
    <mergeCell ref="B1:C1"/>
    <mergeCell ref="A2:D2"/>
    <mergeCell ref="A3:D3"/>
    <mergeCell ref="A7:D7"/>
    <mergeCell ref="A11:D11"/>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00FF"/>
  </sheetPr>
  <dimension ref="A1:G1000"/>
  <sheetViews>
    <sheetView showGridLines="0" workbookViewId="0">
      <selection activeCell="E1" sqref="E1:E1048576"/>
    </sheetView>
  </sheetViews>
  <sheetFormatPr defaultColWidth="14.44140625" defaultRowHeight="15" customHeight="1"/>
  <cols>
    <col min="1" max="1" width="23.109375" customWidth="1"/>
    <col min="2" max="2" width="22.5546875" customWidth="1"/>
    <col min="3" max="3" width="100" customWidth="1"/>
    <col min="4" max="4" width="16.6640625" customWidth="1"/>
  </cols>
  <sheetData>
    <row r="1" spans="1:4" ht="51" customHeight="1">
      <c r="A1" s="361"/>
      <c r="B1" s="665" t="s">
        <v>1286</v>
      </c>
      <c r="C1" s="606"/>
      <c r="D1" s="607"/>
    </row>
    <row r="2" spans="1:4" ht="25.5" customHeight="1">
      <c r="A2" s="608" t="s">
        <v>1287</v>
      </c>
      <c r="B2" s="606"/>
      <c r="C2" s="606"/>
      <c r="D2" s="606"/>
    </row>
    <row r="3" spans="1:4" ht="15" customHeight="1">
      <c r="A3" s="3" t="s">
        <v>2</v>
      </c>
      <c r="B3" s="3" t="s">
        <v>3</v>
      </c>
      <c r="C3" s="3" t="s">
        <v>4</v>
      </c>
      <c r="D3" s="3" t="s">
        <v>7</v>
      </c>
    </row>
    <row r="4" spans="1:4" ht="66" customHeight="1">
      <c r="A4" s="4" t="s">
        <v>1288</v>
      </c>
      <c r="B4" s="47"/>
      <c r="C4" s="5" t="s">
        <v>1289</v>
      </c>
      <c r="D4" s="362">
        <v>43806</v>
      </c>
    </row>
    <row r="5" spans="1:4" ht="73.5" customHeight="1">
      <c r="A5" s="9" t="s">
        <v>1290</v>
      </c>
      <c r="B5" s="58"/>
      <c r="C5" s="10" t="s">
        <v>1291</v>
      </c>
      <c r="D5" s="362">
        <v>62034.000000000007</v>
      </c>
    </row>
    <row r="6" spans="1:4" ht="63.75" customHeight="1">
      <c r="A6" s="52" t="s">
        <v>1292</v>
      </c>
      <c r="B6" s="58"/>
      <c r="C6" s="33" t="s">
        <v>1293</v>
      </c>
      <c r="D6" s="362">
        <v>111661.2</v>
      </c>
    </row>
    <row r="7" spans="1:4" ht="63.75" customHeight="1">
      <c r="A7" s="52" t="s">
        <v>1294</v>
      </c>
      <c r="B7" s="58"/>
      <c r="C7" s="33" t="s">
        <v>1295</v>
      </c>
      <c r="D7" s="362">
        <v>43394.400000000001</v>
      </c>
    </row>
    <row r="8" spans="1:4" ht="63.75" customHeight="1">
      <c r="A8" s="52" t="s">
        <v>1296</v>
      </c>
      <c r="B8" s="73"/>
      <c r="C8" s="33" t="s">
        <v>1297</v>
      </c>
      <c r="D8" s="362">
        <v>78850.8</v>
      </c>
    </row>
    <row r="9" spans="1:4" ht="32.25" customHeight="1">
      <c r="A9" s="608" t="s">
        <v>1298</v>
      </c>
      <c r="B9" s="606"/>
      <c r="C9" s="606"/>
      <c r="D9" s="606"/>
    </row>
    <row r="10" spans="1:4" ht="18" customHeight="1">
      <c r="A10" s="3" t="s">
        <v>2</v>
      </c>
      <c r="B10" s="3" t="s">
        <v>3</v>
      </c>
      <c r="C10" s="3" t="s">
        <v>4</v>
      </c>
      <c r="D10" s="3" t="s">
        <v>7</v>
      </c>
    </row>
    <row r="11" spans="1:4" ht="99" customHeight="1">
      <c r="A11" s="363" t="s">
        <v>1299</v>
      </c>
      <c r="B11" s="43"/>
      <c r="C11" s="44" t="s">
        <v>1300</v>
      </c>
      <c r="D11" s="362">
        <v>31105.200000000004</v>
      </c>
    </row>
    <row r="12" spans="1:4" ht="69" customHeight="1">
      <c r="A12" s="161" t="s">
        <v>1301</v>
      </c>
      <c r="B12" s="58"/>
      <c r="C12" s="364" t="s">
        <v>1302</v>
      </c>
      <c r="D12" s="362">
        <v>58741.2</v>
      </c>
    </row>
    <row r="13" spans="1:4" ht="69" customHeight="1">
      <c r="A13" s="161" t="s">
        <v>1303</v>
      </c>
      <c r="B13" s="55"/>
      <c r="C13" s="364" t="s">
        <v>1304</v>
      </c>
      <c r="D13" s="362">
        <v>65209.200000000012</v>
      </c>
    </row>
    <row r="14" spans="1:4" ht="96" customHeight="1">
      <c r="A14" s="32" t="s">
        <v>1305</v>
      </c>
      <c r="B14" s="55"/>
      <c r="C14" s="53" t="s">
        <v>1306</v>
      </c>
      <c r="D14" s="362">
        <v>35221.199999999997</v>
      </c>
    </row>
    <row r="15" spans="1:4" ht="33" customHeight="1">
      <c r="A15" s="608" t="s">
        <v>1307</v>
      </c>
      <c r="B15" s="606"/>
      <c r="C15" s="606"/>
      <c r="D15" s="606"/>
    </row>
    <row r="16" spans="1:4" ht="15.75" customHeight="1">
      <c r="A16" s="3" t="s">
        <v>2</v>
      </c>
      <c r="B16" s="3" t="s">
        <v>3</v>
      </c>
      <c r="C16" s="3" t="s">
        <v>4</v>
      </c>
      <c r="D16" s="3" t="s">
        <v>7</v>
      </c>
    </row>
    <row r="17" spans="1:4" ht="91.5" customHeight="1">
      <c r="A17" s="4" t="s">
        <v>1308</v>
      </c>
      <c r="B17" s="47"/>
      <c r="C17" s="5" t="s">
        <v>1309</v>
      </c>
      <c r="D17" s="362">
        <v>15817.200000000003</v>
      </c>
    </row>
    <row r="18" spans="1:4" ht="91.5" customHeight="1">
      <c r="A18" s="52" t="s">
        <v>1310</v>
      </c>
      <c r="B18" s="58"/>
      <c r="C18" s="10" t="s">
        <v>1311</v>
      </c>
      <c r="D18" s="362">
        <v>30164.400000000001</v>
      </c>
    </row>
    <row r="19" spans="1:4" ht="91.5" customHeight="1">
      <c r="A19" s="52" t="s">
        <v>1312</v>
      </c>
      <c r="B19" s="58"/>
      <c r="C19" s="10" t="s">
        <v>1313</v>
      </c>
      <c r="D19" s="362">
        <v>33457.199999999997</v>
      </c>
    </row>
    <row r="20" spans="1:4" ht="91.5" customHeight="1">
      <c r="A20" s="9" t="s">
        <v>1314</v>
      </c>
      <c r="B20" s="58"/>
      <c r="C20" s="10" t="s">
        <v>1315</v>
      </c>
      <c r="D20" s="362">
        <v>36162</v>
      </c>
    </row>
    <row r="21" spans="1:4" ht="91.5" customHeight="1">
      <c r="A21" s="52" t="s">
        <v>1316</v>
      </c>
      <c r="B21" s="58"/>
      <c r="C21" s="33" t="s">
        <v>1317</v>
      </c>
      <c r="D21" s="362">
        <v>104958</v>
      </c>
    </row>
    <row r="22" spans="1:4" ht="91.5" customHeight="1">
      <c r="A22" s="52" t="s">
        <v>1318</v>
      </c>
      <c r="B22" s="58"/>
      <c r="C22" s="33" t="s">
        <v>1319</v>
      </c>
      <c r="D22" s="362">
        <v>42100.800000000003</v>
      </c>
    </row>
    <row r="23" spans="1:4" ht="91.5" customHeight="1">
      <c r="A23" s="52" t="s">
        <v>1320</v>
      </c>
      <c r="B23" s="58"/>
      <c r="C23" s="33" t="s">
        <v>1321</v>
      </c>
      <c r="D23" s="362">
        <v>46746</v>
      </c>
    </row>
    <row r="24" spans="1:4" ht="91.5" customHeight="1">
      <c r="A24" s="52" t="s">
        <v>1322</v>
      </c>
      <c r="B24" s="73"/>
      <c r="C24" s="33" t="s">
        <v>1323</v>
      </c>
      <c r="D24" s="362">
        <v>68266.8</v>
      </c>
    </row>
    <row r="25" spans="1:4" ht="40.5" customHeight="1">
      <c r="A25" s="640" t="s">
        <v>265</v>
      </c>
      <c r="B25" s="606"/>
      <c r="C25" s="606"/>
      <c r="D25" s="606"/>
    </row>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5">
    <mergeCell ref="B1:D1"/>
    <mergeCell ref="A2:D2"/>
    <mergeCell ref="A9:D9"/>
    <mergeCell ref="A15:D15"/>
    <mergeCell ref="A25:D25"/>
  </mergeCells>
  <pageMargins left="0.70078740157480324" right="0.70078740157480324" top="0.75196850393700787" bottom="0.75196850393700787" header="0" footer="0"/>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00FF"/>
    <outlinePr summaryBelow="0" summaryRight="0"/>
  </sheetPr>
  <dimension ref="A1:J1000"/>
  <sheetViews>
    <sheetView workbookViewId="0">
      <selection activeCell="E3" sqref="E1:H1048576"/>
    </sheetView>
  </sheetViews>
  <sheetFormatPr defaultColWidth="14.44140625" defaultRowHeight="15" customHeight="1"/>
  <cols>
    <col min="1" max="1" width="29.33203125" customWidth="1"/>
    <col min="2" max="2" width="33.5546875" customWidth="1"/>
    <col min="3" max="3" width="87.88671875" customWidth="1"/>
  </cols>
  <sheetData>
    <row r="1" spans="1:4" ht="59.25" customHeight="1">
      <c r="A1" s="361"/>
      <c r="B1" s="605" t="s">
        <v>1324</v>
      </c>
      <c r="C1" s="606"/>
      <c r="D1" s="606"/>
    </row>
    <row r="2" spans="1:4" ht="27" customHeight="1">
      <c r="A2" s="644" t="s">
        <v>1325</v>
      </c>
      <c r="B2" s="606"/>
      <c r="C2" s="606"/>
      <c r="D2" s="606"/>
    </row>
    <row r="3" spans="1:4" ht="14.25" customHeight="1">
      <c r="A3" s="365" t="s">
        <v>2</v>
      </c>
      <c r="B3" s="365" t="s">
        <v>3</v>
      </c>
      <c r="C3" s="365" t="s">
        <v>4</v>
      </c>
      <c r="D3" s="365" t="s">
        <v>7</v>
      </c>
    </row>
    <row r="4" spans="1:4" ht="57.75" customHeight="1">
      <c r="A4" s="4" t="s">
        <v>1326</v>
      </c>
      <c r="B4" s="47"/>
      <c r="C4" s="5" t="s">
        <v>1327</v>
      </c>
      <c r="D4" s="362">
        <v>5938.8</v>
      </c>
    </row>
    <row r="5" spans="1:4" ht="42.75" customHeight="1">
      <c r="A5" s="9" t="s">
        <v>1328</v>
      </c>
      <c r="B5" s="58"/>
      <c r="C5" s="10" t="s">
        <v>1329</v>
      </c>
      <c r="D5" s="362">
        <v>10113.6</v>
      </c>
    </row>
    <row r="6" spans="1:4" ht="42.75" customHeight="1">
      <c r="A6" s="9" t="s">
        <v>1330</v>
      </c>
      <c r="B6" s="58"/>
      <c r="C6" s="10" t="s">
        <v>1331</v>
      </c>
      <c r="D6" s="362">
        <v>10113.6</v>
      </c>
    </row>
    <row r="7" spans="1:4" ht="36" customHeight="1">
      <c r="A7" s="52" t="s">
        <v>1332</v>
      </c>
      <c r="B7" s="58"/>
      <c r="C7" s="33" t="s">
        <v>1333</v>
      </c>
      <c r="D7" s="362">
        <v>13347.6</v>
      </c>
    </row>
    <row r="8" spans="1:4" ht="36" customHeight="1">
      <c r="A8" s="9" t="s">
        <v>1334</v>
      </c>
      <c r="B8" s="58"/>
      <c r="C8" s="33" t="s">
        <v>1335</v>
      </c>
      <c r="D8" s="362">
        <v>13347.6</v>
      </c>
    </row>
    <row r="9" spans="1:4" ht="54.75" customHeight="1">
      <c r="A9" s="52" t="s">
        <v>1336</v>
      </c>
      <c r="B9" s="58"/>
      <c r="C9" s="33" t="s">
        <v>1337</v>
      </c>
      <c r="D9" s="362">
        <v>10878</v>
      </c>
    </row>
    <row r="10" spans="1:4" ht="111.75" customHeight="1">
      <c r="A10" s="52" t="s">
        <v>1338</v>
      </c>
      <c r="B10" s="58"/>
      <c r="C10" s="33" t="s">
        <v>1339</v>
      </c>
      <c r="D10" s="362">
        <v>14406</v>
      </c>
    </row>
    <row r="11" spans="1:4" ht="52.5" customHeight="1">
      <c r="A11" s="52" t="s">
        <v>1340</v>
      </c>
      <c r="B11" s="58"/>
      <c r="C11" s="33" t="s">
        <v>1341</v>
      </c>
      <c r="D11" s="362">
        <v>12112.8</v>
      </c>
    </row>
    <row r="12" spans="1:4" ht="58.5" customHeight="1">
      <c r="A12" s="52" t="s">
        <v>1342</v>
      </c>
      <c r="B12" s="58"/>
      <c r="C12" s="33" t="s">
        <v>1343</v>
      </c>
      <c r="D12" s="362">
        <v>8349.6</v>
      </c>
    </row>
    <row r="13" spans="1:4" ht="73.5" customHeight="1">
      <c r="A13" s="52" t="s">
        <v>1344</v>
      </c>
      <c r="B13" s="73"/>
      <c r="C13" s="33" t="s">
        <v>1345</v>
      </c>
      <c r="D13" s="362">
        <v>5938.8</v>
      </c>
    </row>
    <row r="14" spans="1:4" ht="60.75" customHeight="1">
      <c r="A14" s="9" t="s">
        <v>1346</v>
      </c>
      <c r="B14" s="58"/>
      <c r="C14" s="45" t="s">
        <v>1347</v>
      </c>
      <c r="D14" s="362">
        <v>23814</v>
      </c>
    </row>
    <row r="15" spans="1:4" ht="73.5" customHeight="1">
      <c r="A15" s="52" t="s">
        <v>1348</v>
      </c>
      <c r="B15" s="55"/>
      <c r="C15" s="53" t="s">
        <v>1349</v>
      </c>
      <c r="D15" s="362">
        <v>41689.199999999997</v>
      </c>
    </row>
    <row r="16" spans="1:4" ht="30.75" customHeight="1">
      <c r="A16" s="644" t="s">
        <v>1350</v>
      </c>
      <c r="B16" s="606"/>
      <c r="C16" s="606"/>
      <c r="D16" s="606"/>
    </row>
    <row r="17" spans="1:4" ht="17.25" customHeight="1">
      <c r="A17" s="365" t="s">
        <v>2</v>
      </c>
      <c r="B17" s="365" t="s">
        <v>3</v>
      </c>
      <c r="C17" s="365" t="s">
        <v>4</v>
      </c>
      <c r="D17" s="365" t="s">
        <v>7</v>
      </c>
    </row>
    <row r="18" spans="1:4" ht="55.5" customHeight="1">
      <c r="A18" s="222" t="s">
        <v>1351</v>
      </c>
      <c r="B18" s="73"/>
      <c r="C18" s="50" t="s">
        <v>1352</v>
      </c>
      <c r="D18" s="362">
        <v>51391.199999999997</v>
      </c>
    </row>
    <row r="19" spans="1:4" ht="55.5" customHeight="1">
      <c r="A19" s="9" t="s">
        <v>1353</v>
      </c>
      <c r="B19" s="58"/>
      <c r="C19" s="10" t="s">
        <v>1354</v>
      </c>
      <c r="D19" s="362">
        <v>95550</v>
      </c>
    </row>
    <row r="20" spans="1:4" ht="32.25" customHeight="1">
      <c r="A20" s="644" t="s">
        <v>1355</v>
      </c>
      <c r="B20" s="606"/>
      <c r="C20" s="606"/>
      <c r="D20" s="606"/>
    </row>
    <row r="21" spans="1:4" ht="17.25" customHeight="1">
      <c r="A21" s="365" t="s">
        <v>2</v>
      </c>
      <c r="B21" s="365" t="s">
        <v>3</v>
      </c>
      <c r="C21" s="365" t="s">
        <v>4</v>
      </c>
      <c r="D21" s="365" t="s">
        <v>7</v>
      </c>
    </row>
    <row r="22" spans="1:4" ht="51.75" customHeight="1">
      <c r="A22" s="9" t="s">
        <v>1356</v>
      </c>
      <c r="B22" s="58"/>
      <c r="C22" s="45" t="s">
        <v>1357</v>
      </c>
      <c r="D22" s="362">
        <v>149881.20000000001</v>
      </c>
    </row>
    <row r="23" spans="1:4" ht="60.75" customHeight="1">
      <c r="A23" s="9" t="s">
        <v>1358</v>
      </c>
      <c r="B23" s="58"/>
      <c r="C23" s="45" t="s">
        <v>1359</v>
      </c>
      <c r="D23" s="362">
        <v>30517.200000000001</v>
      </c>
    </row>
    <row r="24" spans="1:4" ht="60.75" customHeight="1">
      <c r="A24" s="9" t="s">
        <v>1360</v>
      </c>
      <c r="B24" s="58"/>
      <c r="C24" s="45" t="s">
        <v>1361</v>
      </c>
      <c r="D24" s="362">
        <v>65797.2</v>
      </c>
    </row>
    <row r="25" spans="1:4" ht="60.75" customHeight="1">
      <c r="A25" s="9" t="s">
        <v>1362</v>
      </c>
      <c r="B25" s="58"/>
      <c r="C25" s="45" t="s">
        <v>1363</v>
      </c>
      <c r="D25" s="362">
        <v>189277.2</v>
      </c>
    </row>
    <row r="26" spans="1:4" ht="39.75" customHeight="1">
      <c r="A26" s="640" t="s">
        <v>265</v>
      </c>
      <c r="B26" s="606"/>
      <c r="C26" s="606"/>
      <c r="D26" s="606"/>
    </row>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5">
    <mergeCell ref="B1:D1"/>
    <mergeCell ref="A2:D2"/>
    <mergeCell ref="A16:D16"/>
    <mergeCell ref="A20:D20"/>
    <mergeCell ref="A26:D26"/>
  </mergeCells>
  <pageMargins left="0.7" right="0.7" top="0.75" bottom="0.75" header="0" footer="0"/>
  <pageSetup orientation="landscape"/>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0000"/>
  </sheetPr>
  <dimension ref="A1:D1000"/>
  <sheetViews>
    <sheetView topLeftCell="A10" workbookViewId="0">
      <selection activeCell="E1" sqref="E1:E1048576"/>
    </sheetView>
  </sheetViews>
  <sheetFormatPr defaultColWidth="14.44140625" defaultRowHeight="15" customHeight="1"/>
  <cols>
    <col min="1" max="1" width="24.33203125" customWidth="1"/>
    <col min="2" max="2" width="28.88671875" customWidth="1"/>
    <col min="3" max="3" width="156.6640625" customWidth="1"/>
    <col min="4" max="4" width="22.44140625" customWidth="1"/>
  </cols>
  <sheetData>
    <row r="1" spans="1:4" ht="48.75" customHeight="1">
      <c r="A1" s="366" t="s">
        <v>284</v>
      </c>
      <c r="B1" s="669" t="s">
        <v>1364</v>
      </c>
      <c r="C1" s="607"/>
      <c r="D1" s="367"/>
    </row>
    <row r="2" spans="1:4" ht="30" customHeight="1">
      <c r="A2" s="644" t="s">
        <v>1365</v>
      </c>
      <c r="B2" s="606"/>
      <c r="C2" s="606"/>
      <c r="D2" s="607"/>
    </row>
    <row r="3" spans="1:4" ht="13.8">
      <c r="A3" s="365" t="s">
        <v>2</v>
      </c>
      <c r="B3" s="3" t="s">
        <v>1366</v>
      </c>
      <c r="C3" s="365" t="s">
        <v>4</v>
      </c>
      <c r="D3" s="3" t="s">
        <v>7</v>
      </c>
    </row>
    <row r="4" spans="1:4" ht="45.75" customHeight="1">
      <c r="A4" s="371" t="s">
        <v>1367</v>
      </c>
      <c r="B4" s="372"/>
      <c r="C4" s="670" t="s">
        <v>1368</v>
      </c>
      <c r="D4" s="671">
        <v>122850</v>
      </c>
    </row>
    <row r="5" spans="1:4" ht="43.5" customHeight="1">
      <c r="A5" s="374" t="s">
        <v>1369</v>
      </c>
      <c r="B5" s="375"/>
      <c r="C5" s="610"/>
      <c r="D5" s="610"/>
    </row>
    <row r="6" spans="1:4" ht="25.5" customHeight="1">
      <c r="A6" s="374" t="s">
        <v>1370</v>
      </c>
      <c r="B6" s="375"/>
      <c r="C6" s="667" t="s">
        <v>1371</v>
      </c>
      <c r="D6" s="671">
        <v>192270</v>
      </c>
    </row>
    <row r="7" spans="1:4" ht="45.75" customHeight="1">
      <c r="A7" s="374" t="s">
        <v>1372</v>
      </c>
      <c r="B7" s="375"/>
      <c r="C7" s="610"/>
      <c r="D7" s="610"/>
    </row>
    <row r="8" spans="1:4" ht="42" customHeight="1">
      <c r="A8" s="374" t="s">
        <v>1373</v>
      </c>
      <c r="B8" s="376"/>
      <c r="C8" s="667" t="s">
        <v>1374</v>
      </c>
      <c r="D8" s="671">
        <v>281190</v>
      </c>
    </row>
    <row r="9" spans="1:4" ht="42.75" customHeight="1">
      <c r="A9" s="377" t="s">
        <v>1375</v>
      </c>
      <c r="B9" s="378"/>
      <c r="C9" s="610"/>
      <c r="D9" s="610"/>
    </row>
    <row r="10" spans="1:4" ht="31.5" customHeight="1">
      <c r="A10" s="644" t="s">
        <v>1376</v>
      </c>
      <c r="B10" s="606"/>
      <c r="C10" s="606"/>
      <c r="D10" s="606"/>
    </row>
    <row r="11" spans="1:4" ht="13.8">
      <c r="A11" s="365" t="s">
        <v>2</v>
      </c>
      <c r="B11" s="3" t="s">
        <v>1366</v>
      </c>
      <c r="C11" s="365" t="s">
        <v>4</v>
      </c>
      <c r="D11" s="3" t="s">
        <v>7</v>
      </c>
    </row>
    <row r="12" spans="1:4" ht="36" customHeight="1">
      <c r="A12" s="371" t="s">
        <v>1377</v>
      </c>
      <c r="B12" s="379"/>
      <c r="C12" s="670" t="s">
        <v>1378</v>
      </c>
      <c r="D12" s="671">
        <v>78650</v>
      </c>
    </row>
    <row r="13" spans="1:4" ht="34.5" customHeight="1">
      <c r="A13" s="374" t="s">
        <v>1379</v>
      </c>
      <c r="B13" s="376"/>
      <c r="C13" s="610"/>
      <c r="D13" s="610"/>
    </row>
    <row r="14" spans="1:4" ht="33" customHeight="1">
      <c r="A14" s="374" t="s">
        <v>1380</v>
      </c>
      <c r="B14" s="376"/>
      <c r="C14" s="667" t="s">
        <v>1381</v>
      </c>
      <c r="D14" s="671">
        <v>146900</v>
      </c>
    </row>
    <row r="15" spans="1:4" ht="40.5" customHeight="1">
      <c r="A15" s="374" t="s">
        <v>1382</v>
      </c>
      <c r="B15" s="376"/>
      <c r="C15" s="610"/>
      <c r="D15" s="610"/>
    </row>
    <row r="16" spans="1:4" ht="37.5" customHeight="1">
      <c r="A16" s="374" t="s">
        <v>1383</v>
      </c>
      <c r="B16" s="376"/>
      <c r="C16" s="667" t="s">
        <v>1384</v>
      </c>
      <c r="D16" s="671">
        <v>112970</v>
      </c>
    </row>
    <row r="17" spans="1:4" ht="33.75" customHeight="1">
      <c r="A17" s="374" t="s">
        <v>1385</v>
      </c>
      <c r="B17" s="376"/>
      <c r="C17" s="610"/>
      <c r="D17" s="610"/>
    </row>
    <row r="18" spans="1:4" ht="34.5" customHeight="1">
      <c r="A18" s="374" t="s">
        <v>1386</v>
      </c>
      <c r="B18" s="376"/>
      <c r="C18" s="667" t="s">
        <v>1387</v>
      </c>
      <c r="D18" s="671">
        <v>189150</v>
      </c>
    </row>
    <row r="19" spans="1:4" ht="33" customHeight="1">
      <c r="A19" s="377" t="s">
        <v>1388</v>
      </c>
      <c r="B19" s="378"/>
      <c r="C19" s="610"/>
      <c r="D19" s="610"/>
    </row>
    <row r="20" spans="1:4" ht="30.75" customHeight="1">
      <c r="A20" s="644" t="s">
        <v>1389</v>
      </c>
      <c r="B20" s="606"/>
      <c r="C20" s="606"/>
      <c r="D20" s="606"/>
    </row>
    <row r="21" spans="1:4" ht="15.75" customHeight="1">
      <c r="A21" s="365" t="s">
        <v>2</v>
      </c>
      <c r="B21" s="3" t="s">
        <v>1366</v>
      </c>
      <c r="C21" s="365" t="s">
        <v>4</v>
      </c>
      <c r="D21" s="3" t="s">
        <v>7</v>
      </c>
    </row>
    <row r="22" spans="1:4" ht="42.75" customHeight="1">
      <c r="A22" s="371" t="s">
        <v>1390</v>
      </c>
      <c r="B22" s="379"/>
      <c r="C22" s="670" t="s">
        <v>1391</v>
      </c>
      <c r="D22" s="671">
        <v>54990</v>
      </c>
    </row>
    <row r="23" spans="1:4" ht="151.5" customHeight="1">
      <c r="A23" s="377" t="s">
        <v>1392</v>
      </c>
      <c r="B23" s="378"/>
      <c r="C23" s="613"/>
      <c r="D23" s="610"/>
    </row>
    <row r="24" spans="1:4" ht="151.5" customHeight="1">
      <c r="A24" s="380" t="s">
        <v>1393</v>
      </c>
      <c r="B24" s="376"/>
      <c r="C24" s="610"/>
      <c r="D24" s="373">
        <v>81770</v>
      </c>
    </row>
    <row r="25" spans="1:4" ht="39" customHeight="1">
      <c r="A25" s="374" t="s">
        <v>1394</v>
      </c>
      <c r="B25" s="379"/>
      <c r="C25" s="670" t="s">
        <v>1395</v>
      </c>
      <c r="D25" s="666">
        <v>13780</v>
      </c>
    </row>
    <row r="26" spans="1:4" ht="37.5" customHeight="1">
      <c r="A26" s="374" t="s">
        <v>1396</v>
      </c>
      <c r="B26" s="376"/>
      <c r="C26" s="610"/>
      <c r="D26" s="610"/>
    </row>
    <row r="27" spans="1:4" ht="36" customHeight="1">
      <c r="A27" s="374" t="s">
        <v>1397</v>
      </c>
      <c r="B27" s="376"/>
      <c r="C27" s="667" t="s">
        <v>1398</v>
      </c>
      <c r="D27" s="671">
        <v>23010</v>
      </c>
    </row>
    <row r="28" spans="1:4" ht="37.5" customHeight="1">
      <c r="A28" s="374" t="s">
        <v>1399</v>
      </c>
      <c r="B28" s="376"/>
      <c r="C28" s="610"/>
      <c r="D28" s="610"/>
    </row>
    <row r="29" spans="1:4" ht="32.25" customHeight="1">
      <c r="A29" s="374" t="s">
        <v>1400</v>
      </c>
      <c r="B29" s="376"/>
      <c r="C29" s="667" t="s">
        <v>1401</v>
      </c>
      <c r="D29" s="671">
        <v>20150</v>
      </c>
    </row>
    <row r="30" spans="1:4" ht="36" customHeight="1">
      <c r="A30" s="374" t="s">
        <v>1402</v>
      </c>
      <c r="B30" s="376"/>
      <c r="C30" s="610"/>
      <c r="D30" s="610"/>
    </row>
    <row r="31" spans="1:4" ht="36" customHeight="1">
      <c r="A31" s="374" t="s">
        <v>1403</v>
      </c>
      <c r="B31" s="376"/>
      <c r="C31" s="667" t="s">
        <v>1404</v>
      </c>
      <c r="D31" s="671">
        <v>36660</v>
      </c>
    </row>
    <row r="32" spans="1:4" ht="33.75" customHeight="1">
      <c r="A32" s="374" t="s">
        <v>1405</v>
      </c>
      <c r="B32" s="376"/>
      <c r="C32" s="610"/>
      <c r="D32" s="610"/>
    </row>
    <row r="33" spans="1:4" ht="42.75" customHeight="1">
      <c r="A33" s="371" t="s">
        <v>1406</v>
      </c>
      <c r="B33" s="379"/>
      <c r="C33" s="84" t="s">
        <v>1407</v>
      </c>
      <c r="D33" s="7">
        <v>136435</v>
      </c>
    </row>
    <row r="34" spans="1:4" ht="36.75" customHeight="1">
      <c r="A34" s="374" t="s">
        <v>1408</v>
      </c>
      <c r="B34" s="376"/>
      <c r="C34" s="45" t="s">
        <v>1409</v>
      </c>
      <c r="D34" s="74">
        <v>102570</v>
      </c>
    </row>
    <row r="35" spans="1:4" ht="39.75" customHeight="1">
      <c r="A35" s="374" t="s">
        <v>1410</v>
      </c>
      <c r="B35" s="376"/>
      <c r="C35" s="667" t="s">
        <v>1411</v>
      </c>
      <c r="D35" s="671">
        <v>37050</v>
      </c>
    </row>
    <row r="36" spans="1:4" ht="33.75" customHeight="1">
      <c r="A36" s="374" t="s">
        <v>1412</v>
      </c>
      <c r="B36" s="376"/>
      <c r="C36" s="610"/>
      <c r="D36" s="610"/>
    </row>
    <row r="37" spans="1:4" ht="36" customHeight="1">
      <c r="A37" s="374" t="s">
        <v>1413</v>
      </c>
      <c r="B37" s="376"/>
      <c r="C37" s="667" t="s">
        <v>1414</v>
      </c>
      <c r="D37" s="671">
        <v>27580</v>
      </c>
    </row>
    <row r="38" spans="1:4" ht="32.25" customHeight="1">
      <c r="A38" s="374" t="s">
        <v>1415</v>
      </c>
      <c r="B38" s="376"/>
      <c r="C38" s="610"/>
      <c r="D38" s="610"/>
    </row>
    <row r="39" spans="1:4" ht="46.5" customHeight="1">
      <c r="A39" s="374" t="s">
        <v>1416</v>
      </c>
      <c r="B39" s="376"/>
      <c r="C39" s="45" t="s">
        <v>1417</v>
      </c>
      <c r="D39" s="381">
        <v>68900</v>
      </c>
    </row>
    <row r="40" spans="1:4" ht="39.75" customHeight="1">
      <c r="A40" s="374" t="s">
        <v>1418</v>
      </c>
      <c r="B40" s="376"/>
      <c r="C40" s="667" t="s">
        <v>1419</v>
      </c>
      <c r="D40" s="666">
        <v>23270</v>
      </c>
    </row>
    <row r="41" spans="1:4" ht="35.25" customHeight="1">
      <c r="A41" s="374" t="s">
        <v>1420</v>
      </c>
      <c r="B41" s="376"/>
      <c r="C41" s="610"/>
      <c r="D41" s="610"/>
    </row>
    <row r="42" spans="1:4" ht="36" customHeight="1">
      <c r="A42" s="374" t="s">
        <v>1421</v>
      </c>
      <c r="B42" s="376"/>
      <c r="C42" s="667" t="s">
        <v>1422</v>
      </c>
      <c r="D42" s="666">
        <v>11310</v>
      </c>
    </row>
    <row r="43" spans="1:4" ht="33" customHeight="1">
      <c r="A43" s="374" t="s">
        <v>1423</v>
      </c>
      <c r="B43" s="376"/>
      <c r="C43" s="610"/>
      <c r="D43" s="610"/>
    </row>
    <row r="44" spans="1:4" ht="40.5" customHeight="1">
      <c r="A44" s="374" t="s">
        <v>1424</v>
      </c>
      <c r="B44" s="376"/>
      <c r="C44" s="667" t="s">
        <v>1425</v>
      </c>
      <c r="D44" s="666">
        <v>34970</v>
      </c>
    </row>
    <row r="45" spans="1:4" ht="39" customHeight="1">
      <c r="A45" s="374" t="s">
        <v>1426</v>
      </c>
      <c r="B45" s="376"/>
      <c r="C45" s="610"/>
      <c r="D45" s="610"/>
    </row>
    <row r="46" spans="1:4" ht="39" customHeight="1">
      <c r="A46" s="382" t="s">
        <v>1427</v>
      </c>
      <c r="B46" s="376"/>
      <c r="C46" s="155" t="s">
        <v>1428</v>
      </c>
      <c r="D46" s="381">
        <v>58370</v>
      </c>
    </row>
    <row r="47" spans="1:4" ht="39" customHeight="1">
      <c r="A47" s="374" t="s">
        <v>1429</v>
      </c>
      <c r="B47" s="376"/>
      <c r="C47" s="667" t="s">
        <v>1430</v>
      </c>
      <c r="D47" s="666">
        <v>27560</v>
      </c>
    </row>
    <row r="48" spans="1:4" ht="39" customHeight="1">
      <c r="A48" s="374" t="s">
        <v>1431</v>
      </c>
      <c r="B48" s="376"/>
      <c r="C48" s="610"/>
      <c r="D48" s="610"/>
    </row>
    <row r="49" spans="1:4" ht="39.75" customHeight="1">
      <c r="A49" s="374" t="s">
        <v>1432</v>
      </c>
      <c r="B49" s="376"/>
      <c r="C49" s="667" t="s">
        <v>1433</v>
      </c>
      <c r="D49" s="666">
        <v>57330</v>
      </c>
    </row>
    <row r="50" spans="1:4" ht="33.75" customHeight="1">
      <c r="A50" s="374" t="s">
        <v>1434</v>
      </c>
      <c r="B50" s="376"/>
      <c r="C50" s="610"/>
      <c r="D50" s="610"/>
    </row>
    <row r="51" spans="1:4" ht="38.25" customHeight="1">
      <c r="A51" s="374" t="s">
        <v>1435</v>
      </c>
      <c r="B51" s="376"/>
      <c r="C51" s="45" t="s">
        <v>1436</v>
      </c>
      <c r="D51" s="666">
        <v>27690</v>
      </c>
    </row>
    <row r="52" spans="1:4" ht="36" customHeight="1">
      <c r="A52" s="374" t="s">
        <v>1437</v>
      </c>
      <c r="B52" s="376"/>
      <c r="C52" s="45" t="s">
        <v>1438</v>
      </c>
      <c r="D52" s="610"/>
    </row>
    <row r="53" spans="1:4" ht="37.5" customHeight="1">
      <c r="A53" s="374" t="s">
        <v>1439</v>
      </c>
      <c r="B53" s="376"/>
      <c r="C53" s="45" t="s">
        <v>1440</v>
      </c>
      <c r="D53" s="666">
        <v>45890</v>
      </c>
    </row>
    <row r="54" spans="1:4" ht="34.5" customHeight="1">
      <c r="A54" s="374" t="s">
        <v>1441</v>
      </c>
      <c r="B54" s="376"/>
      <c r="C54" s="45" t="s">
        <v>1442</v>
      </c>
      <c r="D54" s="610"/>
    </row>
    <row r="55" spans="1:4" ht="151.5" customHeight="1">
      <c r="A55" s="374" t="s">
        <v>1443</v>
      </c>
      <c r="B55" s="376"/>
      <c r="C55" s="667" t="s">
        <v>1444</v>
      </c>
      <c r="D55" s="666">
        <v>35490</v>
      </c>
    </row>
    <row r="56" spans="1:4" ht="150.75" customHeight="1">
      <c r="A56" s="374" t="s">
        <v>1445</v>
      </c>
      <c r="B56" s="376"/>
      <c r="C56" s="610"/>
      <c r="D56" s="610"/>
    </row>
    <row r="57" spans="1:4" ht="150.75" customHeight="1">
      <c r="A57" s="374" t="s">
        <v>1446</v>
      </c>
      <c r="B57" s="376"/>
      <c r="C57" s="667" t="s">
        <v>1447</v>
      </c>
      <c r="D57" s="666">
        <v>15535</v>
      </c>
    </row>
    <row r="58" spans="1:4" ht="150.75" customHeight="1">
      <c r="A58" s="374" t="s">
        <v>1448</v>
      </c>
      <c r="B58" s="376"/>
      <c r="C58" s="610"/>
      <c r="D58" s="613"/>
    </row>
    <row r="59" spans="1:4" ht="63.75" customHeight="1">
      <c r="A59" s="374" t="s">
        <v>1449</v>
      </c>
      <c r="B59" s="376"/>
      <c r="C59" s="383" t="s">
        <v>1450</v>
      </c>
      <c r="D59" s="610"/>
    </row>
    <row r="60" spans="1:4" ht="73.5" customHeight="1">
      <c r="A60" s="374" t="s">
        <v>1451</v>
      </c>
      <c r="B60" s="376"/>
      <c r="C60" s="383" t="s">
        <v>1452</v>
      </c>
      <c r="D60" s="384">
        <v>1944</v>
      </c>
    </row>
    <row r="61" spans="1:4" ht="25.5" customHeight="1">
      <c r="A61" s="374" t="s">
        <v>1453</v>
      </c>
      <c r="B61" s="668"/>
      <c r="C61" s="112" t="s">
        <v>1454</v>
      </c>
      <c r="D61" s="384">
        <v>8970</v>
      </c>
    </row>
    <row r="62" spans="1:4" ht="24.75" customHeight="1">
      <c r="A62" s="371" t="s">
        <v>1455</v>
      </c>
      <c r="B62" s="613"/>
      <c r="C62" s="385" t="s">
        <v>1454</v>
      </c>
      <c r="D62" s="386">
        <v>27170</v>
      </c>
    </row>
    <row r="63" spans="1:4" ht="24.75" customHeight="1">
      <c r="A63" s="371" t="s">
        <v>1456</v>
      </c>
      <c r="B63" s="610"/>
      <c r="C63" s="385" t="s">
        <v>1454</v>
      </c>
      <c r="D63" s="386">
        <v>235170</v>
      </c>
    </row>
    <row r="64" spans="1:4" ht="24.75" customHeight="1">
      <c r="A64" s="371" t="s">
        <v>1457</v>
      </c>
      <c r="B64" s="668"/>
      <c r="C64" s="385" t="s">
        <v>1458</v>
      </c>
      <c r="D64" s="386">
        <v>8970</v>
      </c>
    </row>
    <row r="65" spans="1:4" ht="27.75" customHeight="1">
      <c r="A65" s="371" t="s">
        <v>1459</v>
      </c>
      <c r="B65" s="613"/>
      <c r="C65" s="385" t="s">
        <v>1458</v>
      </c>
      <c r="D65" s="386">
        <v>29510</v>
      </c>
    </row>
    <row r="66" spans="1:4" ht="27" customHeight="1">
      <c r="A66" s="387" t="s">
        <v>1460</v>
      </c>
      <c r="B66" s="610"/>
      <c r="C66" s="388" t="s">
        <v>1458</v>
      </c>
      <c r="D66" s="389">
        <v>267800</v>
      </c>
    </row>
    <row r="67" spans="1:4" ht="39" customHeight="1">
      <c r="A67" s="374" t="s">
        <v>1461</v>
      </c>
      <c r="B67" s="376"/>
      <c r="C67" s="667" t="s">
        <v>1462</v>
      </c>
      <c r="D67" s="666">
        <v>67600</v>
      </c>
    </row>
    <row r="68" spans="1:4" ht="33" customHeight="1">
      <c r="A68" s="374" t="s">
        <v>1463</v>
      </c>
      <c r="B68" s="376"/>
      <c r="C68" s="610"/>
      <c r="D68" s="610"/>
    </row>
    <row r="69" spans="1:4" ht="150.75" customHeight="1">
      <c r="A69" s="374" t="s">
        <v>1464</v>
      </c>
      <c r="B69" s="376"/>
      <c r="C69" s="45" t="s">
        <v>1465</v>
      </c>
      <c r="D69" s="381">
        <v>6370</v>
      </c>
    </row>
    <row r="70" spans="1:4" ht="42" customHeight="1">
      <c r="A70" s="374" t="s">
        <v>1466</v>
      </c>
      <c r="B70" s="668"/>
      <c r="C70" s="667" t="s">
        <v>1467</v>
      </c>
      <c r="D70" s="666">
        <v>57330</v>
      </c>
    </row>
    <row r="71" spans="1:4" ht="39" customHeight="1">
      <c r="A71" s="374" t="s">
        <v>1468</v>
      </c>
      <c r="B71" s="610"/>
      <c r="C71" s="610"/>
      <c r="D71" s="610"/>
    </row>
    <row r="72" spans="1:4" ht="36" customHeight="1">
      <c r="A72" s="377" t="s">
        <v>1469</v>
      </c>
      <c r="B72" s="378"/>
      <c r="C72" s="53" t="s">
        <v>1470</v>
      </c>
      <c r="D72" s="381">
        <v>40950</v>
      </c>
    </row>
    <row r="73" spans="1:4" ht="32.25" customHeight="1">
      <c r="A73" s="644" t="s">
        <v>1471</v>
      </c>
      <c r="B73" s="606"/>
      <c r="C73" s="606"/>
      <c r="D73" s="606"/>
    </row>
    <row r="74" spans="1:4" ht="15.75" customHeight="1">
      <c r="A74" s="365" t="s">
        <v>2</v>
      </c>
      <c r="B74" s="3" t="s">
        <v>1366</v>
      </c>
      <c r="C74" s="365" t="s">
        <v>4</v>
      </c>
      <c r="D74" s="3" t="s">
        <v>7</v>
      </c>
    </row>
    <row r="75" spans="1:4" ht="41.25" customHeight="1">
      <c r="A75" s="371" t="s">
        <v>1472</v>
      </c>
      <c r="B75" s="379"/>
      <c r="C75" s="84" t="s">
        <v>1473</v>
      </c>
      <c r="D75" s="373">
        <v>18590</v>
      </c>
    </row>
    <row r="76" spans="1:4" ht="34.5" customHeight="1">
      <c r="A76" s="374" t="s">
        <v>1474</v>
      </c>
      <c r="B76" s="376"/>
      <c r="C76" s="45" t="s">
        <v>1475</v>
      </c>
      <c r="D76" s="74">
        <v>18590</v>
      </c>
    </row>
    <row r="77" spans="1:4" ht="42" customHeight="1">
      <c r="A77" s="374" t="s">
        <v>1476</v>
      </c>
      <c r="B77" s="376"/>
      <c r="C77" s="667" t="s">
        <v>1477</v>
      </c>
      <c r="D77" s="666">
        <v>33150</v>
      </c>
    </row>
    <row r="78" spans="1:4" ht="45.75" customHeight="1">
      <c r="A78" s="374" t="s">
        <v>1478</v>
      </c>
      <c r="B78" s="376"/>
      <c r="C78" s="610"/>
      <c r="D78" s="610"/>
    </row>
    <row r="79" spans="1:4" ht="53.25" customHeight="1">
      <c r="A79" s="374" t="s">
        <v>1479</v>
      </c>
      <c r="B79" s="376"/>
      <c r="C79" s="45" t="s">
        <v>1480</v>
      </c>
      <c r="D79" s="381">
        <v>18590</v>
      </c>
    </row>
    <row r="80" spans="1:4" ht="36.75" customHeight="1">
      <c r="A80" s="382" t="s">
        <v>1481</v>
      </c>
      <c r="B80" s="376"/>
      <c r="C80" s="45" t="s">
        <v>1482</v>
      </c>
      <c r="D80" s="381">
        <v>18590</v>
      </c>
    </row>
    <row r="81" spans="1:4" ht="45" customHeight="1">
      <c r="A81" s="374" t="s">
        <v>1483</v>
      </c>
      <c r="B81" s="376"/>
      <c r="C81" s="45" t="s">
        <v>1484</v>
      </c>
      <c r="D81" s="381">
        <v>27950</v>
      </c>
    </row>
    <row r="82" spans="1:4" ht="45.75" customHeight="1">
      <c r="A82" s="374" t="s">
        <v>1485</v>
      </c>
      <c r="B82" s="376"/>
      <c r="C82" s="667" t="s">
        <v>1486</v>
      </c>
      <c r="D82" s="666">
        <v>79300</v>
      </c>
    </row>
    <row r="83" spans="1:4" ht="47.25" customHeight="1">
      <c r="A83" s="377" t="s">
        <v>1487</v>
      </c>
      <c r="B83" s="378"/>
      <c r="C83" s="610"/>
      <c r="D83" s="610"/>
    </row>
    <row r="84" spans="1:4" ht="43.5" customHeight="1">
      <c r="A84" s="640" t="s">
        <v>265</v>
      </c>
      <c r="B84" s="606"/>
      <c r="C84" s="606"/>
      <c r="D84" s="607"/>
    </row>
    <row r="85" spans="1:4" ht="15.75" customHeight="1"/>
    <row r="86" spans="1:4" ht="15.75" customHeight="1"/>
    <row r="87" spans="1:4" ht="15.75" customHeight="1"/>
    <row r="88" spans="1:4" ht="15.75" customHeight="1"/>
    <row r="89" spans="1:4" ht="15.75" customHeight="1"/>
    <row r="90" spans="1:4" ht="15.75" customHeight="1"/>
    <row r="91" spans="1:4" ht="15.75" customHeight="1"/>
    <row r="92" spans="1:4" ht="15.75" customHeight="1"/>
    <row r="93" spans="1:4" ht="15.75" customHeight="1"/>
    <row r="94" spans="1:4" ht="15.75" customHeight="1"/>
    <row r="95" spans="1:4" ht="15.75" customHeight="1"/>
    <row r="96" spans="1:4"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61">
    <mergeCell ref="C77:C78"/>
    <mergeCell ref="D77:D78"/>
    <mergeCell ref="C82:C83"/>
    <mergeCell ref="D82:D83"/>
    <mergeCell ref="A84:D84"/>
    <mergeCell ref="C42:C43"/>
    <mergeCell ref="C44:C45"/>
    <mergeCell ref="C47:C48"/>
    <mergeCell ref="C49:C50"/>
    <mergeCell ref="C70:C71"/>
    <mergeCell ref="D42:D43"/>
    <mergeCell ref="D44:D45"/>
    <mergeCell ref="D47:D48"/>
    <mergeCell ref="D49:D50"/>
    <mergeCell ref="D51:D52"/>
    <mergeCell ref="C31:C32"/>
    <mergeCell ref="D31:D32"/>
    <mergeCell ref="D35:D36"/>
    <mergeCell ref="D37:D38"/>
    <mergeCell ref="D40:D41"/>
    <mergeCell ref="C35:C36"/>
    <mergeCell ref="C37:C38"/>
    <mergeCell ref="C40:C41"/>
    <mergeCell ref="C25:C26"/>
    <mergeCell ref="D25:D26"/>
    <mergeCell ref="C27:C28"/>
    <mergeCell ref="D27:D28"/>
    <mergeCell ref="C29:C30"/>
    <mergeCell ref="D29:D30"/>
    <mergeCell ref="A20:D20"/>
    <mergeCell ref="C16:C17"/>
    <mergeCell ref="C18:C19"/>
    <mergeCell ref="D18:D19"/>
    <mergeCell ref="C22:C24"/>
    <mergeCell ref="D22:D23"/>
    <mergeCell ref="B70:B71"/>
    <mergeCell ref="A73:D73"/>
    <mergeCell ref="B1:C1"/>
    <mergeCell ref="A2:D2"/>
    <mergeCell ref="C4:C5"/>
    <mergeCell ref="D4:D5"/>
    <mergeCell ref="C6:C7"/>
    <mergeCell ref="D6:D7"/>
    <mergeCell ref="C8:C9"/>
    <mergeCell ref="D8:D9"/>
    <mergeCell ref="A10:D10"/>
    <mergeCell ref="C12:C13"/>
    <mergeCell ref="D12:D13"/>
    <mergeCell ref="C14:C15"/>
    <mergeCell ref="D14:D15"/>
    <mergeCell ref="D16:D17"/>
    <mergeCell ref="C55:C56"/>
    <mergeCell ref="C57:C58"/>
    <mergeCell ref="B61:B63"/>
    <mergeCell ref="B64:B66"/>
    <mergeCell ref="C67:C68"/>
    <mergeCell ref="D53:D54"/>
    <mergeCell ref="D55:D56"/>
    <mergeCell ref="D57:D59"/>
    <mergeCell ref="D67:D68"/>
    <mergeCell ref="D70:D71"/>
  </mergeCells>
  <pageMargins left="0.7" right="0.7" top="0.75" bottom="0.75" header="0" footer="0"/>
  <pageSetup orientation="landscape"/>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FF0000"/>
    <outlinePr summaryBelow="0" summaryRight="0"/>
  </sheetPr>
  <dimension ref="A1:D1000"/>
  <sheetViews>
    <sheetView workbookViewId="0">
      <selection sqref="A1:D1"/>
    </sheetView>
  </sheetViews>
  <sheetFormatPr defaultColWidth="14.44140625" defaultRowHeight="15" customHeight="1"/>
  <cols>
    <col min="1" max="1" width="35.6640625" customWidth="1"/>
    <col min="2" max="2" width="32.33203125" customWidth="1"/>
    <col min="3" max="3" width="157" customWidth="1"/>
    <col min="4" max="4" width="27.5546875" customWidth="1"/>
  </cols>
  <sheetData>
    <row r="1" spans="1:4" ht="51.75" customHeight="1">
      <c r="A1" s="672" t="s">
        <v>1488</v>
      </c>
      <c r="B1" s="606"/>
      <c r="C1" s="606"/>
      <c r="D1" s="607"/>
    </row>
    <row r="2" spans="1:4" ht="13.8">
      <c r="A2" s="390" t="s">
        <v>2</v>
      </c>
      <c r="B2" s="390" t="s">
        <v>3</v>
      </c>
      <c r="C2" s="390" t="s">
        <v>4</v>
      </c>
      <c r="D2" s="390" t="s">
        <v>7</v>
      </c>
    </row>
    <row r="3" spans="1:4" ht="45">
      <c r="A3" s="391" t="s">
        <v>1489</v>
      </c>
      <c r="B3" s="47"/>
      <c r="C3" s="392" t="s">
        <v>1490</v>
      </c>
      <c r="D3" s="351" t="s">
        <v>836</v>
      </c>
    </row>
    <row r="4" spans="1:4" ht="45">
      <c r="A4" s="393" t="s">
        <v>1491</v>
      </c>
      <c r="B4" s="55"/>
      <c r="C4" s="394" t="s">
        <v>1492</v>
      </c>
      <c r="D4" s="351" t="s">
        <v>836</v>
      </c>
    </row>
    <row r="5" spans="1:4" ht="330">
      <c r="A5" s="393" t="s">
        <v>1493</v>
      </c>
      <c r="B5" s="58"/>
      <c r="C5" s="394" t="s">
        <v>1494</v>
      </c>
      <c r="D5" s="351" t="s">
        <v>836</v>
      </c>
    </row>
    <row r="6" spans="1:4" ht="100.5" customHeight="1">
      <c r="A6" s="393" t="s">
        <v>1495</v>
      </c>
      <c r="B6" s="58"/>
      <c r="C6" s="394" t="s">
        <v>1496</v>
      </c>
      <c r="D6" s="351" t="s">
        <v>836</v>
      </c>
    </row>
    <row r="7" spans="1:4" ht="255.75" customHeight="1">
      <c r="A7" s="393" t="s">
        <v>1497</v>
      </c>
      <c r="B7" s="243"/>
      <c r="C7" s="394" t="s">
        <v>1498</v>
      </c>
      <c r="D7" s="351" t="s">
        <v>836</v>
      </c>
    </row>
    <row r="8" spans="1:4" ht="293.25" customHeight="1">
      <c r="A8" s="393" t="s">
        <v>1499</v>
      </c>
      <c r="B8" s="58"/>
      <c r="C8" s="394" t="s">
        <v>1500</v>
      </c>
      <c r="D8" s="351" t="s">
        <v>836</v>
      </c>
    </row>
    <row r="9" spans="1:4" ht="263.25" customHeight="1">
      <c r="A9" s="393" t="s">
        <v>1501</v>
      </c>
      <c r="B9" s="58"/>
      <c r="C9" s="394" t="s">
        <v>1502</v>
      </c>
      <c r="D9" s="351" t="s">
        <v>836</v>
      </c>
    </row>
    <row r="10" spans="1:4" ht="174" customHeight="1">
      <c r="A10" s="393" t="s">
        <v>1503</v>
      </c>
      <c r="B10" s="58"/>
      <c r="C10" s="394" t="s">
        <v>1504</v>
      </c>
      <c r="D10" s="351" t="s">
        <v>836</v>
      </c>
    </row>
    <row r="11" spans="1:4" ht="156.75" customHeight="1">
      <c r="A11" s="393" t="s">
        <v>1505</v>
      </c>
      <c r="B11" s="58"/>
      <c r="C11" s="394" t="s">
        <v>1504</v>
      </c>
      <c r="D11" s="351" t="s">
        <v>836</v>
      </c>
    </row>
    <row r="12" spans="1:4" ht="272.25" customHeight="1">
      <c r="A12" s="393" t="s">
        <v>1506</v>
      </c>
      <c r="B12" s="58"/>
      <c r="C12" s="394" t="s">
        <v>1507</v>
      </c>
      <c r="D12" s="351" t="s">
        <v>836</v>
      </c>
    </row>
    <row r="13" spans="1:4" ht="269.25" customHeight="1">
      <c r="A13" s="393" t="s">
        <v>1508</v>
      </c>
      <c r="B13" s="58"/>
      <c r="C13" s="394" t="s">
        <v>1509</v>
      </c>
      <c r="D13" s="351" t="s">
        <v>836</v>
      </c>
    </row>
    <row r="14" spans="1:4" ht="409.6">
      <c r="A14" s="393" t="s">
        <v>1510</v>
      </c>
      <c r="B14" s="58"/>
      <c r="C14" s="394" t="s">
        <v>1511</v>
      </c>
      <c r="D14" s="351" t="s">
        <v>836</v>
      </c>
    </row>
    <row r="15" spans="1:4" ht="315">
      <c r="A15" s="393" t="s">
        <v>1512</v>
      </c>
      <c r="B15" s="58"/>
      <c r="C15" s="394" t="s">
        <v>1513</v>
      </c>
      <c r="D15" s="351" t="s">
        <v>836</v>
      </c>
    </row>
    <row r="16" spans="1:4" ht="405">
      <c r="A16" s="393" t="s">
        <v>1514</v>
      </c>
      <c r="B16" s="58"/>
      <c r="C16" s="394" t="s">
        <v>1515</v>
      </c>
      <c r="D16" s="351" t="s">
        <v>836</v>
      </c>
    </row>
    <row r="17" spans="1:4" ht="147.75" customHeight="1">
      <c r="A17" s="393" t="s">
        <v>1516</v>
      </c>
      <c r="B17" s="58"/>
      <c r="C17" s="394" t="s">
        <v>1517</v>
      </c>
      <c r="D17" s="351" t="s">
        <v>836</v>
      </c>
    </row>
    <row r="18" spans="1:4" ht="45">
      <c r="A18" s="393" t="s">
        <v>1518</v>
      </c>
      <c r="B18" s="58"/>
      <c r="C18" s="394" t="s">
        <v>1519</v>
      </c>
      <c r="D18" s="351" t="s">
        <v>836</v>
      </c>
    </row>
    <row r="19" spans="1:4" ht="292.5" customHeight="1">
      <c r="A19" s="395" t="s">
        <v>1520</v>
      </c>
      <c r="B19" s="55"/>
      <c r="C19" s="396" t="s">
        <v>1521</v>
      </c>
      <c r="D19" s="351" t="s">
        <v>836</v>
      </c>
    </row>
    <row r="20" spans="1:4" ht="37.5" customHeight="1">
      <c r="A20" s="673" t="s">
        <v>265</v>
      </c>
      <c r="B20" s="606"/>
      <c r="C20" s="606"/>
      <c r="D20" s="607"/>
    </row>
    <row r="21" spans="1:4" ht="15.75" customHeight="1"/>
    <row r="22" spans="1:4" ht="15.75" customHeight="1"/>
    <row r="23" spans="1:4" ht="15.75" customHeight="1"/>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2">
    <mergeCell ref="A1:D1"/>
    <mergeCell ref="A20:D20"/>
  </mergeCells>
  <pageMargins left="0.7" right="0.7" top="0.75" bottom="0.75" header="0" footer="0"/>
  <pageSetup orientation="landscape"/>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434343"/>
    <pageSetUpPr fitToPage="1"/>
  </sheetPr>
  <dimension ref="A1:I1000"/>
  <sheetViews>
    <sheetView workbookViewId="0">
      <pane ySplit="1" topLeftCell="A2" activePane="bottomLeft" state="frozen"/>
      <selection pane="bottomLeft" activeCell="B3" sqref="B3"/>
    </sheetView>
  </sheetViews>
  <sheetFormatPr defaultColWidth="14.44140625" defaultRowHeight="15" customHeight="1"/>
  <cols>
    <col min="1" max="1" width="159.5546875" customWidth="1"/>
    <col min="2" max="2" width="12.88671875" hidden="1" customWidth="1"/>
    <col min="3" max="3" width="14.6640625" hidden="1" customWidth="1"/>
    <col min="4" max="4" width="12.109375" hidden="1" customWidth="1"/>
    <col min="5" max="5" width="10.5546875" hidden="1" customWidth="1"/>
    <col min="6" max="6" width="15.109375" hidden="1" customWidth="1"/>
    <col min="7" max="7" width="32.6640625" hidden="1" customWidth="1"/>
    <col min="8" max="8" width="19.44140625" customWidth="1"/>
    <col min="9" max="9" width="38.88671875" customWidth="1"/>
  </cols>
  <sheetData>
    <row r="1" spans="1:9" ht="1.5" customHeight="1">
      <c r="A1" s="397"/>
      <c r="B1" s="398"/>
      <c r="C1" s="399"/>
      <c r="D1" s="399"/>
      <c r="E1" s="399"/>
      <c r="F1" s="400"/>
      <c r="G1" s="399"/>
      <c r="H1" s="399"/>
      <c r="I1" s="399"/>
    </row>
    <row r="2" spans="1:9" ht="67.5" customHeight="1">
      <c r="A2" s="674" t="s">
        <v>1522</v>
      </c>
      <c r="B2" s="606"/>
      <c r="C2" s="606"/>
      <c r="D2" s="606"/>
      <c r="E2" s="606"/>
      <c r="F2" s="606"/>
      <c r="G2" s="606"/>
      <c r="H2" s="607"/>
      <c r="I2" s="401"/>
    </row>
    <row r="3" spans="1:9" ht="36.75" customHeight="1">
      <c r="A3" s="644" t="s">
        <v>1523</v>
      </c>
      <c r="B3" s="606"/>
      <c r="C3" s="606"/>
      <c r="D3" s="606"/>
      <c r="E3" s="606"/>
      <c r="F3" s="606"/>
      <c r="G3" s="606"/>
      <c r="H3" s="606"/>
      <c r="I3" s="607"/>
    </row>
    <row r="4" spans="1:9" ht="25.5" customHeight="1">
      <c r="A4" s="675" t="s">
        <v>1524</v>
      </c>
      <c r="B4" s="606"/>
      <c r="C4" s="606"/>
      <c r="D4" s="606"/>
      <c r="E4" s="606"/>
      <c r="F4" s="606"/>
      <c r="G4" s="606"/>
      <c r="H4" s="606"/>
      <c r="I4" s="607"/>
    </row>
    <row r="5" spans="1:9" ht="16.5" customHeight="1">
      <c r="A5" s="365" t="s">
        <v>2</v>
      </c>
      <c r="B5" s="402"/>
      <c r="C5" s="3" t="s">
        <v>7</v>
      </c>
      <c r="D5" s="365" t="s">
        <v>1525</v>
      </c>
      <c r="E5" s="3" t="s">
        <v>4</v>
      </c>
      <c r="F5" s="402"/>
      <c r="G5" s="3" t="s">
        <v>7</v>
      </c>
      <c r="H5" s="365" t="s">
        <v>7</v>
      </c>
      <c r="I5" s="365" t="s">
        <v>1526</v>
      </c>
    </row>
    <row r="6" spans="1:9" ht="40.5" customHeight="1">
      <c r="A6" s="403" t="s">
        <v>1527</v>
      </c>
      <c r="B6" s="404">
        <v>903.89694915254245</v>
      </c>
      <c r="C6" s="405">
        <v>952.32000000000016</v>
      </c>
      <c r="D6" s="406">
        <v>1025.5753846153848</v>
      </c>
      <c r="E6" s="406">
        <v>1111.0400000000002</v>
      </c>
      <c r="F6" s="407" t="e">
        <f t="shared" ref="F6:G6" si="0">C6*#REF!</f>
        <v>#REF!</v>
      </c>
      <c r="G6" s="408" t="e">
        <f t="shared" si="0"/>
        <v>#REF!</v>
      </c>
      <c r="H6" s="229">
        <v>3182870</v>
      </c>
      <c r="I6" s="240"/>
    </row>
    <row r="7" spans="1:9" ht="33" customHeight="1">
      <c r="A7" s="409" t="s">
        <v>1528</v>
      </c>
      <c r="B7" s="410">
        <v>922.57627118644086</v>
      </c>
      <c r="C7" s="411">
        <v>972.00000000000023</v>
      </c>
      <c r="D7" s="412">
        <v>1046.7692307692309</v>
      </c>
      <c r="E7" s="412">
        <v>1134.0000000000002</v>
      </c>
      <c r="F7" s="413" t="e">
        <f t="shared" ref="F7:G7" si="1">C7*#REF!</f>
        <v>#REF!</v>
      </c>
      <c r="G7" s="414" t="e">
        <f t="shared" si="1"/>
        <v>#REF!</v>
      </c>
      <c r="H7" s="221">
        <v>224500</v>
      </c>
      <c r="I7" s="415"/>
    </row>
    <row r="8" spans="1:9" ht="38.25" customHeight="1">
      <c r="A8" s="409" t="s">
        <v>1529</v>
      </c>
      <c r="B8" s="410">
        <v>1269.3333333333335</v>
      </c>
      <c r="C8" s="411">
        <v>1337.3333333333335</v>
      </c>
      <c r="D8" s="412">
        <v>1440.2051282051284</v>
      </c>
      <c r="E8" s="412">
        <v>1560.2222222222224</v>
      </c>
      <c r="F8" s="413" t="e">
        <f t="shared" ref="F8:G8" si="2">C8*#REF!</f>
        <v>#REF!</v>
      </c>
      <c r="G8" s="414" t="e">
        <f t="shared" si="2"/>
        <v>#REF!</v>
      </c>
      <c r="H8" s="221">
        <v>2385553</v>
      </c>
      <c r="I8" s="415"/>
    </row>
    <row r="9" spans="1:9" ht="33" customHeight="1">
      <c r="A9" s="409" t="s">
        <v>1530</v>
      </c>
      <c r="B9" s="410">
        <v>1002.3050847457628</v>
      </c>
      <c r="C9" s="411">
        <v>1056.0000000000002</v>
      </c>
      <c r="D9" s="412">
        <v>1137.2307692307693</v>
      </c>
      <c r="E9" s="412">
        <v>1232.0000000000002</v>
      </c>
      <c r="F9" s="413" t="e">
        <f t="shared" ref="F9:G9" si="3">C9*#REF!</f>
        <v>#REF!</v>
      </c>
      <c r="G9" s="414" t="e">
        <f t="shared" si="3"/>
        <v>#REF!</v>
      </c>
      <c r="H9" s="221">
        <v>1057530</v>
      </c>
      <c r="I9" s="415"/>
    </row>
    <row r="10" spans="1:9" ht="33.75" customHeight="1">
      <c r="A10" s="409" t="s">
        <v>1531</v>
      </c>
      <c r="B10" s="410">
        <v>1664.1807909604522</v>
      </c>
      <c r="C10" s="411">
        <v>1753.3333333333337</v>
      </c>
      <c r="D10" s="412">
        <v>1888.2051282051284</v>
      </c>
      <c r="E10" s="412">
        <v>2045.5555555555559</v>
      </c>
      <c r="F10" s="413" t="e">
        <f t="shared" ref="F10:G10" si="4">C10*#REF!</f>
        <v>#REF!</v>
      </c>
      <c r="G10" s="414" t="e">
        <f t="shared" si="4"/>
        <v>#REF!</v>
      </c>
      <c r="H10" s="221">
        <v>3190787</v>
      </c>
      <c r="I10" s="416"/>
    </row>
    <row r="11" spans="1:9" ht="30" customHeight="1">
      <c r="A11" s="409" t="s">
        <v>1532</v>
      </c>
      <c r="B11" s="410">
        <v>1623.6836158192091</v>
      </c>
      <c r="C11" s="411">
        <v>1710.6666666666667</v>
      </c>
      <c r="D11" s="412">
        <v>1842.2564102564102</v>
      </c>
      <c r="E11" s="412">
        <v>1995.7777777777778</v>
      </c>
      <c r="F11" s="413" t="e">
        <f t="shared" ref="F11:G11" si="5">C11*#REF!</f>
        <v>#REF!</v>
      </c>
      <c r="G11" s="414" t="e">
        <f t="shared" si="5"/>
        <v>#REF!</v>
      </c>
      <c r="H11" s="221">
        <v>1420070</v>
      </c>
      <c r="I11" s="417"/>
    </row>
    <row r="12" spans="1:9" ht="47.25" customHeight="1">
      <c r="A12" s="409" t="s">
        <v>1533</v>
      </c>
      <c r="B12" s="410">
        <v>1795.7966101694917</v>
      </c>
      <c r="C12" s="411">
        <v>1892.0000000000002</v>
      </c>
      <c r="D12" s="412">
        <v>2037.5384615384617</v>
      </c>
      <c r="E12" s="412">
        <v>2207.3333333333335</v>
      </c>
      <c r="F12" s="413" t="e">
        <f t="shared" ref="F12:G12" si="6">C12*#REF!</f>
        <v>#REF!</v>
      </c>
      <c r="G12" s="414" t="e">
        <f t="shared" si="6"/>
        <v>#REF!</v>
      </c>
      <c r="H12" s="221">
        <v>474410</v>
      </c>
      <c r="I12" s="417"/>
    </row>
    <row r="13" spans="1:9" ht="27" customHeight="1">
      <c r="A13" s="409" t="s">
        <v>1534</v>
      </c>
      <c r="B13" s="410">
        <v>1779.3446327683619</v>
      </c>
      <c r="C13" s="411">
        <v>1874.666666666667</v>
      </c>
      <c r="D13" s="412">
        <v>2018.8717948717951</v>
      </c>
      <c r="E13" s="412">
        <v>2187.1111111111118</v>
      </c>
      <c r="F13" s="413" t="e">
        <f t="shared" ref="F13:G13" si="7">C13*#REF!</f>
        <v>#REF!</v>
      </c>
      <c r="G13" s="414" t="e">
        <f t="shared" si="7"/>
        <v>#REF!</v>
      </c>
      <c r="H13" s="221">
        <v>578340</v>
      </c>
      <c r="I13" s="417"/>
    </row>
    <row r="14" spans="1:9" ht="31.5" customHeight="1">
      <c r="A14" s="409" t="s">
        <v>1535</v>
      </c>
      <c r="B14" s="418">
        <v>1640.1355932203392</v>
      </c>
      <c r="C14" s="419">
        <v>1728.0000000000002</v>
      </c>
      <c r="D14" s="420">
        <v>1860.9230769230771</v>
      </c>
      <c r="E14" s="420">
        <v>2016.0000000000005</v>
      </c>
      <c r="F14" s="413" t="e">
        <f t="shared" ref="F14:G14" si="8">C14*#REF!</f>
        <v>#REF!</v>
      </c>
      <c r="G14" s="414" t="e">
        <f t="shared" si="8"/>
        <v>#REF!</v>
      </c>
      <c r="H14" s="221">
        <v>3669167</v>
      </c>
      <c r="I14" s="417"/>
    </row>
    <row r="15" spans="1:9" ht="26.25" customHeight="1">
      <c r="A15" s="409" t="s">
        <v>1536</v>
      </c>
      <c r="B15" s="418">
        <v>1795.7966101694917</v>
      </c>
      <c r="C15" s="419">
        <v>1892.0000000000002</v>
      </c>
      <c r="D15" s="420">
        <v>2037.5384615384617</v>
      </c>
      <c r="E15" s="420">
        <v>2207.3333333333335</v>
      </c>
      <c r="F15" s="413" t="e">
        <f t="shared" ref="F15:G15" si="9">C15*#REF!</f>
        <v>#REF!</v>
      </c>
      <c r="G15" s="414" t="e">
        <f t="shared" si="9"/>
        <v>#REF!</v>
      </c>
      <c r="H15" s="221">
        <v>795710</v>
      </c>
      <c r="I15" s="417"/>
    </row>
    <row r="16" spans="1:9" ht="20.25" customHeight="1">
      <c r="A16" s="409" t="s">
        <v>1537</v>
      </c>
      <c r="B16" s="418">
        <v>1670.5084745762713</v>
      </c>
      <c r="C16" s="419">
        <v>1760.0000000000002</v>
      </c>
      <c r="D16" s="420">
        <v>1895.3846153846155</v>
      </c>
      <c r="E16" s="420">
        <v>2053.3333333333335</v>
      </c>
      <c r="F16" s="413" t="e">
        <f t="shared" ref="F16:G16" si="10">C16*#REF!</f>
        <v>#REF!</v>
      </c>
      <c r="G16" s="414" t="e">
        <f t="shared" si="10"/>
        <v>#REF!</v>
      </c>
      <c r="H16" s="221">
        <v>1102730</v>
      </c>
      <c r="I16" s="417"/>
    </row>
    <row r="17" spans="1:9" ht="33" customHeight="1">
      <c r="A17" s="409" t="s">
        <v>1538</v>
      </c>
      <c r="B17" s="410">
        <v>2102.0564971751414</v>
      </c>
      <c r="C17" s="411">
        <v>2214.666666666667</v>
      </c>
      <c r="D17" s="412">
        <v>2385.0256410256411</v>
      </c>
      <c r="E17" s="412">
        <v>2583.7777777777783</v>
      </c>
      <c r="F17" s="413" t="e">
        <f t="shared" ref="F17:G17" si="11">C17*#REF!</f>
        <v>#REF!</v>
      </c>
      <c r="G17" s="414" t="e">
        <f t="shared" si="11"/>
        <v>#REF!</v>
      </c>
      <c r="H17" s="221">
        <v>91233</v>
      </c>
      <c r="I17" s="421"/>
    </row>
    <row r="18" spans="1:9" ht="21">
      <c r="A18" s="409" t="s">
        <v>1539</v>
      </c>
      <c r="B18" s="410">
        <v>2265.3107344632772</v>
      </c>
      <c r="C18" s="411">
        <v>2386.666666666667</v>
      </c>
      <c r="D18" s="412">
        <v>2570.2564102564106</v>
      </c>
      <c r="E18" s="412">
        <v>2784.4444444444448</v>
      </c>
      <c r="F18" s="413" t="e">
        <f t="shared" ref="F18:G18" si="12">C18*#REF!</f>
        <v>#REF!</v>
      </c>
      <c r="G18" s="414" t="e">
        <f t="shared" si="12"/>
        <v>#REF!</v>
      </c>
      <c r="H18" s="221">
        <v>1043250</v>
      </c>
      <c r="I18" s="421"/>
    </row>
    <row r="19" spans="1:9" ht="21">
      <c r="A19" s="409" t="s">
        <v>1540</v>
      </c>
      <c r="B19" s="418">
        <v>2119.7740112994352</v>
      </c>
      <c r="C19" s="419">
        <v>2233.3333333333335</v>
      </c>
      <c r="D19" s="420">
        <v>2405.1282051282055</v>
      </c>
      <c r="E19" s="420">
        <v>2605.5555555555561</v>
      </c>
      <c r="F19" s="413" t="e">
        <f t="shared" ref="F19:G19" si="13">C19*#REF!</f>
        <v>#REF!</v>
      </c>
      <c r="G19" s="414" t="e">
        <f t="shared" si="13"/>
        <v>#REF!</v>
      </c>
      <c r="H19" s="221">
        <v>1420050</v>
      </c>
      <c r="I19" s="421"/>
    </row>
    <row r="20" spans="1:9" ht="21">
      <c r="A20" s="409" t="s">
        <v>1541</v>
      </c>
      <c r="B20" s="418">
        <v>2283.0282485875709</v>
      </c>
      <c r="C20" s="419">
        <v>2405.3333333333339</v>
      </c>
      <c r="D20" s="420">
        <v>2590.3589743589746</v>
      </c>
      <c r="E20" s="420">
        <v>2806.2222222222226</v>
      </c>
      <c r="F20" s="413" t="e">
        <f t="shared" ref="F20:G20" si="14">C20*#REF!</f>
        <v>#REF!</v>
      </c>
      <c r="G20" s="414" t="e">
        <f t="shared" si="14"/>
        <v>#REF!</v>
      </c>
      <c r="H20" s="221">
        <v>107100</v>
      </c>
      <c r="I20" s="421"/>
    </row>
    <row r="21" spans="1:9" ht="29.25" customHeight="1">
      <c r="A21" s="409" t="s">
        <v>1542</v>
      </c>
      <c r="B21" s="410">
        <v>86.05649717514126</v>
      </c>
      <c r="C21" s="411">
        <v>90.666666666666686</v>
      </c>
      <c r="D21" s="412">
        <v>97.641025641025649</v>
      </c>
      <c r="E21" s="412">
        <v>105.7777777777778</v>
      </c>
      <c r="F21" s="413" t="e">
        <f t="shared" ref="F21:G21" si="15">C21*#REF!</f>
        <v>#REF!</v>
      </c>
      <c r="G21" s="414" t="e">
        <f t="shared" si="15"/>
        <v>#REF!</v>
      </c>
      <c r="H21" s="221">
        <v>969470</v>
      </c>
      <c r="I21" s="422"/>
    </row>
    <row r="22" spans="1:9" ht="37.5" customHeight="1">
      <c r="A22" s="409" t="s">
        <v>1543</v>
      </c>
      <c r="B22" s="410">
        <v>170.84745762711867</v>
      </c>
      <c r="C22" s="411">
        <v>180.00000000000003</v>
      </c>
      <c r="D22" s="412">
        <v>193.84615384615387</v>
      </c>
      <c r="E22" s="412">
        <v>210.00000000000003</v>
      </c>
      <c r="F22" s="413" t="e">
        <f t="shared" ref="F22:G22" si="16">C22*#REF!</f>
        <v>#REF!</v>
      </c>
      <c r="G22" s="414" t="e">
        <f t="shared" si="16"/>
        <v>#REF!</v>
      </c>
      <c r="H22" s="221">
        <v>598950</v>
      </c>
      <c r="I22" s="423"/>
    </row>
    <row r="23" spans="1:9" ht="33" customHeight="1">
      <c r="A23" s="409" t="s">
        <v>1544</v>
      </c>
      <c r="B23" s="410">
        <v>86.05649717514126</v>
      </c>
      <c r="C23" s="411">
        <v>90.666666666666686</v>
      </c>
      <c r="D23" s="412">
        <v>97.641025641025649</v>
      </c>
      <c r="E23" s="412">
        <v>105.7777777777778</v>
      </c>
      <c r="F23" s="413" t="e">
        <f t="shared" ref="F23:G23" si="17">C23*#REF!</f>
        <v>#REF!</v>
      </c>
      <c r="G23" s="414" t="e">
        <f t="shared" si="17"/>
        <v>#REF!</v>
      </c>
      <c r="H23" s="221">
        <v>605313</v>
      </c>
      <c r="I23" s="422"/>
    </row>
    <row r="24" spans="1:9" ht="34.5" customHeight="1">
      <c r="A24" s="409" t="s">
        <v>1545</v>
      </c>
      <c r="B24" s="424">
        <v>170.84745762711867</v>
      </c>
      <c r="C24" s="425">
        <v>180.00000000000003</v>
      </c>
      <c r="D24" s="426">
        <v>193.84615384615387</v>
      </c>
      <c r="E24" s="426">
        <v>210.00000000000003</v>
      </c>
      <c r="F24" s="427" t="e">
        <f t="shared" ref="F24:G24" si="18">C24*#REF!</f>
        <v>#REF!</v>
      </c>
      <c r="G24" s="428" t="e">
        <f t="shared" si="18"/>
        <v>#REF!</v>
      </c>
      <c r="H24" s="221">
        <v>1187650</v>
      </c>
      <c r="I24" s="417"/>
    </row>
    <row r="25" spans="1:9" ht="27.75" customHeight="1">
      <c r="A25" s="409" t="s">
        <v>1546</v>
      </c>
      <c r="B25" s="429"/>
      <c r="C25" s="429"/>
      <c r="D25" s="429"/>
      <c r="E25" s="429"/>
      <c r="F25" s="429"/>
      <c r="G25" s="429"/>
      <c r="H25" s="221">
        <v>1013070</v>
      </c>
      <c r="I25" s="245"/>
    </row>
    <row r="26" spans="1:9" ht="17.25" customHeight="1">
      <c r="A26" s="430" t="s">
        <v>1547</v>
      </c>
      <c r="B26" s="431"/>
      <c r="C26" s="390" t="s">
        <v>7</v>
      </c>
      <c r="D26" s="370" t="s">
        <v>1525</v>
      </c>
      <c r="E26" s="390" t="s">
        <v>4</v>
      </c>
      <c r="F26" s="431"/>
      <c r="G26" s="390" t="s">
        <v>7</v>
      </c>
      <c r="H26" s="221">
        <v>1312190</v>
      </c>
      <c r="I26" s="432"/>
    </row>
    <row r="27" spans="1:9" ht="33" customHeight="1">
      <c r="A27" s="409" t="s">
        <v>1548</v>
      </c>
      <c r="B27" s="404">
        <v>774.50847457627128</v>
      </c>
      <c r="C27" s="405">
        <v>816.00000000000011</v>
      </c>
      <c r="D27" s="406">
        <v>878.76923076923083</v>
      </c>
      <c r="E27" s="406">
        <v>952.00000000000011</v>
      </c>
      <c r="F27" s="407" t="e">
        <f t="shared" ref="F27:G27" si="19">C27*#REF!</f>
        <v>#REF!</v>
      </c>
      <c r="G27" s="408" t="e">
        <f t="shared" si="19"/>
        <v>#REF!</v>
      </c>
      <c r="H27" s="221">
        <v>3608870</v>
      </c>
      <c r="I27" s="423"/>
    </row>
    <row r="28" spans="1:9" ht="30.75" customHeight="1">
      <c r="A28" s="409" t="s">
        <v>1549</v>
      </c>
      <c r="B28" s="410">
        <v>774.50847457627128</v>
      </c>
      <c r="C28" s="411">
        <v>816.00000000000011</v>
      </c>
      <c r="D28" s="412">
        <v>878.76923076923083</v>
      </c>
      <c r="E28" s="412">
        <v>952.00000000000011</v>
      </c>
      <c r="F28" s="413" t="e">
        <f t="shared" ref="F28:G28" si="20">C28*#REF!</f>
        <v>#REF!</v>
      </c>
      <c r="G28" s="414" t="e">
        <f t="shared" si="20"/>
        <v>#REF!</v>
      </c>
      <c r="H28" s="221">
        <v>3104310</v>
      </c>
      <c r="I28" s="423"/>
    </row>
    <row r="29" spans="1:9" ht="29.25" customHeight="1">
      <c r="A29" s="409" t="s">
        <v>1550</v>
      </c>
      <c r="B29" s="410">
        <v>815.00564971751419</v>
      </c>
      <c r="C29" s="411">
        <v>858.66666666666686</v>
      </c>
      <c r="D29" s="412">
        <v>924.71794871794884</v>
      </c>
      <c r="E29" s="412">
        <v>1001.7777777777779</v>
      </c>
      <c r="F29" s="413" t="e">
        <f t="shared" ref="F29:G29" si="21">C29*#REF!</f>
        <v>#REF!</v>
      </c>
      <c r="G29" s="414" t="e">
        <f t="shared" si="21"/>
        <v>#REF!</v>
      </c>
      <c r="H29" s="221">
        <v>936930</v>
      </c>
      <c r="I29" s="423"/>
    </row>
    <row r="30" spans="1:9" ht="28.5" customHeight="1">
      <c r="A30" s="409" t="s">
        <v>1551</v>
      </c>
      <c r="B30" s="410">
        <v>1546.4858757062148</v>
      </c>
      <c r="C30" s="411">
        <v>1629.3333333333335</v>
      </c>
      <c r="D30" s="412">
        <v>1754.6666666666667</v>
      </c>
      <c r="E30" s="412">
        <v>1900.8888888888891</v>
      </c>
      <c r="F30" s="413" t="e">
        <f t="shared" ref="F30:G30" si="22">C30*#REF!</f>
        <v>#REF!</v>
      </c>
      <c r="G30" s="414" t="e">
        <f t="shared" si="22"/>
        <v>#REF!</v>
      </c>
      <c r="H30" s="221">
        <v>1731050</v>
      </c>
      <c r="I30" s="423"/>
    </row>
    <row r="31" spans="1:9" ht="31.5" customHeight="1">
      <c r="A31" s="409" t="s">
        <v>1552</v>
      </c>
      <c r="B31" s="410">
        <v>955.48022598870068</v>
      </c>
      <c r="C31" s="411">
        <v>1006.6666666666669</v>
      </c>
      <c r="D31" s="412">
        <v>1084.1025641025642</v>
      </c>
      <c r="E31" s="412">
        <v>1174.4444444444446</v>
      </c>
      <c r="F31" s="413" t="e">
        <f t="shared" ref="F31:G31" si="23">C31*#REF!</f>
        <v>#REF!</v>
      </c>
      <c r="G31" s="414" t="e">
        <f t="shared" si="23"/>
        <v>#REF!</v>
      </c>
      <c r="H31" s="221">
        <v>2003170</v>
      </c>
      <c r="I31" s="423"/>
    </row>
    <row r="32" spans="1:9" ht="36.75" customHeight="1">
      <c r="A32" s="409" t="s">
        <v>1553</v>
      </c>
      <c r="B32" s="410">
        <v>976.99435028248593</v>
      </c>
      <c r="C32" s="411">
        <v>1029.3333333333335</v>
      </c>
      <c r="D32" s="412">
        <v>1108.5128205128206</v>
      </c>
      <c r="E32" s="412">
        <v>1200.8888888888891</v>
      </c>
      <c r="F32" s="413" t="e">
        <f t="shared" ref="F32:G32" si="24">C32*#REF!</f>
        <v>#REF!</v>
      </c>
      <c r="G32" s="414" t="e">
        <f t="shared" si="24"/>
        <v>#REF!</v>
      </c>
      <c r="H32" s="221">
        <v>3301850</v>
      </c>
      <c r="I32" s="423"/>
    </row>
    <row r="33" spans="1:9" ht="33" customHeight="1">
      <c r="A33" s="409" t="s">
        <v>1554</v>
      </c>
      <c r="B33" s="410">
        <v>555.82372881355934</v>
      </c>
      <c r="C33" s="411">
        <v>585.60000000000014</v>
      </c>
      <c r="D33" s="412">
        <v>630.64615384615388</v>
      </c>
      <c r="E33" s="412">
        <v>683.2</v>
      </c>
      <c r="F33" s="413" t="e">
        <f t="shared" ref="F33:G33" si="25">C33*#REF!</f>
        <v>#REF!</v>
      </c>
      <c r="G33" s="414" t="e">
        <f t="shared" si="25"/>
        <v>#REF!</v>
      </c>
      <c r="H33" s="221">
        <v>2930570</v>
      </c>
      <c r="I33" s="423"/>
    </row>
    <row r="34" spans="1:9" ht="30" customHeight="1">
      <c r="A34" s="409" t="s">
        <v>1555</v>
      </c>
      <c r="B34" s="410">
        <v>1437.6497175141244</v>
      </c>
      <c r="C34" s="411">
        <v>1514.666666666667</v>
      </c>
      <c r="D34" s="412">
        <v>1631.1794871794873</v>
      </c>
      <c r="E34" s="412">
        <v>1767.1111111111113</v>
      </c>
      <c r="F34" s="413" t="e">
        <f t="shared" ref="F34:G34" si="26">C34*#REF!</f>
        <v>#REF!</v>
      </c>
      <c r="G34" s="414" t="e">
        <f t="shared" si="26"/>
        <v>#REF!</v>
      </c>
      <c r="H34" s="221">
        <v>4904387</v>
      </c>
      <c r="I34" s="423"/>
    </row>
    <row r="35" spans="1:9" ht="37.5" customHeight="1">
      <c r="A35" s="409" t="s">
        <v>1556</v>
      </c>
      <c r="B35" s="410">
        <v>1494.5988700564972</v>
      </c>
      <c r="C35" s="411">
        <v>1574.6666666666667</v>
      </c>
      <c r="D35" s="412">
        <v>1695.7948717948718</v>
      </c>
      <c r="E35" s="412">
        <v>1837.1111111111113</v>
      </c>
      <c r="F35" s="413" t="e">
        <f t="shared" ref="F35:G35" si="27">C35*#REF!</f>
        <v>#REF!</v>
      </c>
      <c r="G35" s="414" t="e">
        <f t="shared" si="27"/>
        <v>#REF!</v>
      </c>
      <c r="H35" s="221">
        <v>4464087</v>
      </c>
      <c r="I35" s="423"/>
    </row>
    <row r="36" spans="1:9" ht="30.75" customHeight="1">
      <c r="A36" s="409" t="s">
        <v>1557</v>
      </c>
      <c r="B36" s="410">
        <v>2017.2655367231641</v>
      </c>
      <c r="C36" s="411">
        <v>2125.3333333333335</v>
      </c>
      <c r="D36" s="412">
        <v>2288.8205128205132</v>
      </c>
      <c r="E36" s="412">
        <v>2479.5555555555561</v>
      </c>
      <c r="F36" s="413" t="e">
        <f t="shared" ref="F36:G36" si="28">C36*#REF!</f>
        <v>#REF!</v>
      </c>
      <c r="G36" s="414" t="e">
        <f t="shared" si="28"/>
        <v>#REF!</v>
      </c>
      <c r="H36" s="221">
        <v>1112250</v>
      </c>
      <c r="I36" s="423"/>
    </row>
    <row r="37" spans="1:9" ht="40.5" customHeight="1">
      <c r="A37" s="409" t="s">
        <v>1558</v>
      </c>
      <c r="B37" s="404">
        <v>4883.7062146892667</v>
      </c>
      <c r="C37" s="405">
        <v>5145.3333333333348</v>
      </c>
      <c r="D37" s="406">
        <v>5541.128205128206</v>
      </c>
      <c r="E37" s="406">
        <v>6002.8888888888905</v>
      </c>
      <c r="F37" s="407" t="e">
        <f t="shared" ref="F37:G37" si="29">C37*#REF!</f>
        <v>#REF!</v>
      </c>
      <c r="G37" s="408" t="e">
        <f t="shared" si="29"/>
        <v>#REF!</v>
      </c>
      <c r="H37" s="221">
        <v>4324460</v>
      </c>
      <c r="I37" s="423"/>
    </row>
    <row r="38" spans="1:9" ht="35.25" customHeight="1">
      <c r="A38" s="409" t="s">
        <v>1559</v>
      </c>
      <c r="B38" s="404">
        <v>398.64406779661016</v>
      </c>
      <c r="C38" s="405">
        <v>420.00000000000006</v>
      </c>
      <c r="D38" s="406">
        <v>452.30769230769232</v>
      </c>
      <c r="E38" s="406">
        <v>490.00000000000006</v>
      </c>
      <c r="F38" s="407" t="e">
        <f t="shared" ref="F38:G38" si="30">C38*#REF!</f>
        <v>#REF!</v>
      </c>
      <c r="G38" s="408" t="e">
        <f t="shared" si="30"/>
        <v>#REF!</v>
      </c>
      <c r="H38" s="221">
        <v>4671940</v>
      </c>
      <c r="I38" s="423"/>
    </row>
    <row r="39" spans="1:9" ht="26.25" customHeight="1">
      <c r="A39" s="409" t="s">
        <v>1560</v>
      </c>
      <c r="B39" s="404">
        <v>469.51412429378536</v>
      </c>
      <c r="C39" s="405">
        <v>494.66666666666674</v>
      </c>
      <c r="D39" s="406">
        <v>532.71794871794873</v>
      </c>
      <c r="E39" s="406">
        <v>577.1111111111112</v>
      </c>
      <c r="F39" s="407" t="e">
        <f t="shared" ref="F39:G39" si="31">C39*#REF!</f>
        <v>#REF!</v>
      </c>
      <c r="G39" s="408" t="e">
        <f t="shared" si="31"/>
        <v>#REF!</v>
      </c>
      <c r="H39" s="221">
        <v>4492647</v>
      </c>
      <c r="I39" s="423"/>
    </row>
    <row r="40" spans="1:9" ht="31.5" customHeight="1">
      <c r="A40" s="409" t="s">
        <v>1561</v>
      </c>
      <c r="B40" s="404">
        <v>645.42372881355936</v>
      </c>
      <c r="C40" s="405">
        <v>680.00000000000011</v>
      </c>
      <c r="D40" s="406">
        <v>732.30769230769238</v>
      </c>
      <c r="E40" s="406">
        <v>793.33333333333337</v>
      </c>
      <c r="F40" s="407" t="e">
        <f t="shared" ref="F40:G40" si="32">C40*#REF!</f>
        <v>#REF!</v>
      </c>
      <c r="G40" s="408" t="e">
        <f t="shared" si="32"/>
        <v>#REF!</v>
      </c>
      <c r="H40" s="221">
        <v>4050760</v>
      </c>
      <c r="I40" s="423"/>
    </row>
    <row r="41" spans="1:9" ht="32.25" customHeight="1">
      <c r="A41" s="409" t="s">
        <v>1562</v>
      </c>
      <c r="B41" s="410">
        <v>3732.0677966101694</v>
      </c>
      <c r="C41" s="411">
        <v>3932.0000000000005</v>
      </c>
      <c r="D41" s="412">
        <v>4234.4615384615381</v>
      </c>
      <c r="E41" s="412">
        <v>4587.3333333333339</v>
      </c>
      <c r="F41" s="413" t="e">
        <f t="shared" ref="F41:G41" si="33">C41*#REF!</f>
        <v>#REF!</v>
      </c>
      <c r="G41" s="414" t="e">
        <f t="shared" si="33"/>
        <v>#REF!</v>
      </c>
      <c r="H41" s="221">
        <v>836173</v>
      </c>
      <c r="I41" s="423"/>
    </row>
    <row r="42" spans="1:9" ht="33" customHeight="1">
      <c r="A42" s="409" t="s">
        <v>1563</v>
      </c>
      <c r="B42" s="410">
        <v>299.93220338983048</v>
      </c>
      <c r="C42" s="411">
        <v>316</v>
      </c>
      <c r="D42" s="412">
        <v>340.30769230769232</v>
      </c>
      <c r="E42" s="412">
        <v>368.66666666666669</v>
      </c>
      <c r="F42" s="413" t="e">
        <f t="shared" ref="F42:G42" si="34">C42*#REF!</f>
        <v>#REF!</v>
      </c>
      <c r="G42" s="414" t="e">
        <f t="shared" si="34"/>
        <v>#REF!</v>
      </c>
      <c r="H42" s="221">
        <v>382390</v>
      </c>
      <c r="I42" s="423"/>
    </row>
    <row r="43" spans="1:9" ht="28.5" customHeight="1">
      <c r="A43" s="409" t="s">
        <v>1564</v>
      </c>
      <c r="B43" s="410">
        <v>353.08474576271186</v>
      </c>
      <c r="C43" s="411">
        <v>372.00000000000006</v>
      </c>
      <c r="D43" s="412">
        <v>400.61538461538464</v>
      </c>
      <c r="E43" s="412">
        <v>434.00000000000006</v>
      </c>
      <c r="F43" s="413" t="e">
        <f t="shared" ref="F43:G43" si="35">C43*#REF!</f>
        <v>#REF!</v>
      </c>
      <c r="G43" s="414" t="e">
        <f t="shared" si="35"/>
        <v>#REF!</v>
      </c>
      <c r="H43" s="221">
        <v>1346300</v>
      </c>
      <c r="I43" s="423"/>
    </row>
    <row r="44" spans="1:9" ht="28.5" customHeight="1">
      <c r="A44" s="409" t="s">
        <v>1565</v>
      </c>
      <c r="B44" s="410">
        <v>394.84745762711873</v>
      </c>
      <c r="C44" s="411">
        <v>416.00000000000006</v>
      </c>
      <c r="D44" s="412">
        <v>448.00000000000006</v>
      </c>
      <c r="E44" s="412">
        <v>485.33333333333343</v>
      </c>
      <c r="F44" s="413" t="e">
        <f t="shared" ref="F44:G44" si="36">C44*#REF!</f>
        <v>#REF!</v>
      </c>
      <c r="G44" s="414" t="e">
        <f t="shared" si="36"/>
        <v>#REF!</v>
      </c>
      <c r="H44" s="221">
        <v>869490</v>
      </c>
      <c r="I44" s="423"/>
    </row>
    <row r="45" spans="1:9" ht="32.25" customHeight="1">
      <c r="A45" s="409" t="s">
        <v>1566</v>
      </c>
      <c r="B45" s="410">
        <v>174.64406779661016</v>
      </c>
      <c r="C45" s="411">
        <v>184</v>
      </c>
      <c r="D45" s="412">
        <v>198.15384615384616</v>
      </c>
      <c r="E45" s="412">
        <v>214.66666666666669</v>
      </c>
      <c r="F45" s="413" t="e">
        <f t="shared" ref="F45:G45" si="37">C45*#REF!</f>
        <v>#REF!</v>
      </c>
      <c r="G45" s="414" t="e">
        <f t="shared" si="37"/>
        <v>#REF!</v>
      </c>
      <c r="H45" s="221">
        <v>901230</v>
      </c>
      <c r="I45" s="423"/>
    </row>
    <row r="46" spans="1:9" ht="27.75" customHeight="1">
      <c r="A46" s="409" t="s">
        <v>1567</v>
      </c>
      <c r="B46" s="410">
        <v>260.70056497175142</v>
      </c>
      <c r="C46" s="411">
        <v>274.66666666666669</v>
      </c>
      <c r="D46" s="412">
        <v>295.79487179487182</v>
      </c>
      <c r="E46" s="412">
        <v>320.44444444444451</v>
      </c>
      <c r="F46" s="413" t="e">
        <f t="shared" ref="F46:G46" si="38">C46*#REF!</f>
        <v>#REF!</v>
      </c>
      <c r="G46" s="414" t="e">
        <f t="shared" si="38"/>
        <v>#REF!</v>
      </c>
      <c r="H46" s="221">
        <v>485520</v>
      </c>
      <c r="I46" s="423"/>
    </row>
    <row r="47" spans="1:9" ht="46.5" customHeight="1">
      <c r="A47" s="409" t="s">
        <v>1568</v>
      </c>
      <c r="B47" s="418">
        <v>313.8531073446328</v>
      </c>
      <c r="C47" s="419">
        <v>330.66666666666674</v>
      </c>
      <c r="D47" s="420">
        <v>356.10256410256414</v>
      </c>
      <c r="E47" s="420">
        <v>385.77777777777789</v>
      </c>
      <c r="F47" s="413" t="e">
        <f t="shared" ref="F47:G47" si="39">C47*#REF!</f>
        <v>#REF!</v>
      </c>
      <c r="G47" s="414" t="e">
        <f t="shared" si="39"/>
        <v>#REF!</v>
      </c>
      <c r="H47" s="221">
        <v>485520</v>
      </c>
      <c r="I47" s="423"/>
    </row>
    <row r="48" spans="1:9" ht="39.75" customHeight="1">
      <c r="A48" s="409" t="s">
        <v>1569</v>
      </c>
      <c r="B48" s="418">
        <v>301.19774011299432</v>
      </c>
      <c r="C48" s="419">
        <v>317.33333333333337</v>
      </c>
      <c r="D48" s="420">
        <v>341.74358974358972</v>
      </c>
      <c r="E48" s="420">
        <v>370.22222222222223</v>
      </c>
      <c r="F48" s="413" t="e">
        <f t="shared" ref="F48:G48" si="40">C48*#REF!</f>
        <v>#REF!</v>
      </c>
      <c r="G48" s="414" t="e">
        <f t="shared" si="40"/>
        <v>#REF!</v>
      </c>
      <c r="H48" s="221">
        <v>510920</v>
      </c>
      <c r="I48" s="423"/>
    </row>
    <row r="49" spans="1:9" ht="42" customHeight="1">
      <c r="A49" s="409" t="s">
        <v>1570</v>
      </c>
      <c r="B49" s="418">
        <v>436.61016949152548</v>
      </c>
      <c r="C49" s="419">
        <v>460.00000000000006</v>
      </c>
      <c r="D49" s="420">
        <v>495.38461538461542</v>
      </c>
      <c r="E49" s="420">
        <v>536.66666666666674</v>
      </c>
      <c r="F49" s="413" t="e">
        <f t="shared" ref="F49:G49" si="41">C49*#REF!</f>
        <v>#REF!</v>
      </c>
      <c r="G49" s="414" t="e">
        <f t="shared" si="41"/>
        <v>#REF!</v>
      </c>
      <c r="H49" s="221">
        <v>307020</v>
      </c>
      <c r="I49" s="423"/>
    </row>
    <row r="50" spans="1:9" ht="28.5" customHeight="1">
      <c r="A50" s="409" t="s">
        <v>1571</v>
      </c>
      <c r="B50" s="418">
        <v>1.5566101694915255</v>
      </c>
      <c r="C50" s="419">
        <v>1.6400000000000003</v>
      </c>
      <c r="D50" s="420">
        <v>1.7661538461538462</v>
      </c>
      <c r="E50" s="420">
        <v>1.9133333333333336</v>
      </c>
      <c r="F50" s="413" t="e">
        <f t="shared" ref="F50:G50" si="42">C50*#REF!</f>
        <v>#REF!</v>
      </c>
      <c r="G50" s="414" t="e">
        <f t="shared" si="42"/>
        <v>#REF!</v>
      </c>
      <c r="H50" s="221">
        <v>29370</v>
      </c>
      <c r="I50" s="423"/>
    </row>
    <row r="51" spans="1:9" ht="29.25" customHeight="1">
      <c r="A51" s="409" t="s">
        <v>1572</v>
      </c>
      <c r="B51" s="418">
        <v>1.5566101694915255</v>
      </c>
      <c r="C51" s="419">
        <v>1.6400000000000003</v>
      </c>
      <c r="D51" s="420">
        <v>1.7661538461538462</v>
      </c>
      <c r="E51" s="420">
        <v>1.9133333333333336</v>
      </c>
      <c r="F51" s="413" t="e">
        <f t="shared" ref="F51:G51" si="43">C51*#REF!</f>
        <v>#REF!</v>
      </c>
      <c r="G51" s="414" t="e">
        <f t="shared" si="43"/>
        <v>#REF!</v>
      </c>
      <c r="H51" s="221">
        <v>53960</v>
      </c>
      <c r="I51" s="423"/>
    </row>
    <row r="52" spans="1:9" ht="33" customHeight="1">
      <c r="A52" s="409" t="s">
        <v>1573</v>
      </c>
      <c r="B52" s="418">
        <v>161.98870056497177</v>
      </c>
      <c r="C52" s="419">
        <v>170.66666666666669</v>
      </c>
      <c r="D52" s="420">
        <v>183.7948717948718</v>
      </c>
      <c r="E52" s="420">
        <v>199.11111111111114</v>
      </c>
      <c r="F52" s="413" t="e">
        <f t="shared" ref="F52:G52" si="44">C52*#REF!</f>
        <v>#REF!</v>
      </c>
      <c r="G52" s="414" t="e">
        <f t="shared" si="44"/>
        <v>#REF!</v>
      </c>
      <c r="H52" s="221">
        <v>107100</v>
      </c>
      <c r="I52" s="423"/>
    </row>
    <row r="53" spans="1:9" ht="30" customHeight="1">
      <c r="A53" s="409" t="s">
        <v>1574</v>
      </c>
      <c r="B53" s="418">
        <v>756.79096045197753</v>
      </c>
      <c r="C53" s="419">
        <v>797.33333333333348</v>
      </c>
      <c r="D53" s="420">
        <v>858.66666666666674</v>
      </c>
      <c r="E53" s="420">
        <v>930.2222222222224</v>
      </c>
      <c r="F53" s="413" t="e">
        <f t="shared" ref="F53:G53" si="45">C53*#REF!</f>
        <v>#REF!</v>
      </c>
      <c r="G53" s="414" t="e">
        <f t="shared" si="45"/>
        <v>#REF!</v>
      </c>
      <c r="H53" s="221">
        <v>750550</v>
      </c>
      <c r="I53" s="423"/>
    </row>
    <row r="54" spans="1:9" ht="36.75" customHeight="1">
      <c r="A54" s="409" t="s">
        <v>1575</v>
      </c>
      <c r="B54" s="418">
        <v>63.276836158192097</v>
      </c>
      <c r="C54" s="419">
        <v>66.666666666666671</v>
      </c>
      <c r="D54" s="420">
        <v>71.794871794871796</v>
      </c>
      <c r="E54" s="420">
        <v>77.777777777777786</v>
      </c>
      <c r="F54" s="413" t="e">
        <f t="shared" ref="F54:G54" si="46">C54*#REF!</f>
        <v>#REF!</v>
      </c>
      <c r="G54" s="414" t="e">
        <f t="shared" si="46"/>
        <v>#REF!</v>
      </c>
      <c r="H54" s="221">
        <v>970250</v>
      </c>
      <c r="I54" s="423"/>
    </row>
    <row r="55" spans="1:9" ht="56.25" customHeight="1">
      <c r="A55" s="409" t="s">
        <v>1576</v>
      </c>
      <c r="B55" s="418">
        <v>8771.4350282485884</v>
      </c>
      <c r="C55" s="419">
        <v>9241.3333333333358</v>
      </c>
      <c r="D55" s="420">
        <v>9952.2051282051289</v>
      </c>
      <c r="E55" s="420">
        <v>10781.555555555558</v>
      </c>
      <c r="F55" s="413" t="e">
        <f t="shared" ref="F55:G55" si="47">C55*#REF!</f>
        <v>#REF!</v>
      </c>
      <c r="G55" s="414" t="e">
        <f t="shared" si="47"/>
        <v>#REF!</v>
      </c>
      <c r="H55" s="221">
        <v>1110680</v>
      </c>
      <c r="I55" s="423"/>
    </row>
    <row r="56" spans="1:9" ht="52.5" customHeight="1">
      <c r="A56" s="409" t="s">
        <v>1577</v>
      </c>
      <c r="B56" s="418">
        <v>9463.6836158192091</v>
      </c>
      <c r="C56" s="419">
        <v>9970.6666666666679</v>
      </c>
      <c r="D56" s="420">
        <v>10737.641025641025</v>
      </c>
      <c r="E56" s="420">
        <v>11632.444444444445</v>
      </c>
      <c r="F56" s="413" t="e">
        <f t="shared" ref="F56:G56" si="48">C56*#REF!</f>
        <v>#REF!</v>
      </c>
      <c r="G56" s="414" t="e">
        <f t="shared" si="48"/>
        <v>#REF!</v>
      </c>
      <c r="H56" s="221">
        <v>566630</v>
      </c>
      <c r="I56" s="423"/>
    </row>
    <row r="57" spans="1:9" ht="50.25" customHeight="1">
      <c r="A57" s="409" t="s">
        <v>1578</v>
      </c>
      <c r="B57" s="418">
        <v>6199.8644067796613</v>
      </c>
      <c r="C57" s="419">
        <v>6532</v>
      </c>
      <c r="D57" s="420">
        <v>7034.4615384615381</v>
      </c>
      <c r="E57" s="420">
        <v>7620.666666666667</v>
      </c>
      <c r="F57" s="413" t="e">
        <f t="shared" ref="F57:G57" si="49">C57*#REF!</f>
        <v>#REF!</v>
      </c>
      <c r="G57" s="414" t="e">
        <f t="shared" si="49"/>
        <v>#REF!</v>
      </c>
      <c r="H57" s="221">
        <v>1317730</v>
      </c>
      <c r="I57" s="423"/>
    </row>
    <row r="58" spans="1:9" ht="50.25" customHeight="1">
      <c r="A58" s="409" t="s">
        <v>1579</v>
      </c>
      <c r="B58" s="418">
        <v>7107.2542372881362</v>
      </c>
      <c r="C58" s="419">
        <v>7488.0000000000018</v>
      </c>
      <c r="D58" s="420">
        <v>8064.0000000000009</v>
      </c>
      <c r="E58" s="420">
        <v>8736.0000000000018</v>
      </c>
      <c r="F58" s="413" t="e">
        <f t="shared" ref="F58:G58" si="50">C58*#REF!</f>
        <v>#REF!</v>
      </c>
      <c r="G58" s="414" t="e">
        <f t="shared" si="50"/>
        <v>#REF!</v>
      </c>
      <c r="H58" s="221">
        <v>53960</v>
      </c>
      <c r="I58" s="423"/>
    </row>
    <row r="59" spans="1:9" ht="44.25" customHeight="1">
      <c r="A59" s="409" t="s">
        <v>1580</v>
      </c>
      <c r="B59" s="410">
        <v>46.824858757062152</v>
      </c>
      <c r="C59" s="411">
        <v>49.333333333333343</v>
      </c>
      <c r="D59" s="412">
        <v>53.128205128205131</v>
      </c>
      <c r="E59" s="412">
        <v>57.555555555555564</v>
      </c>
      <c r="F59" s="413" t="e">
        <f t="shared" ref="F59:G59" si="51">C59*#REF!</f>
        <v>#REF!</v>
      </c>
      <c r="G59" s="414" t="e">
        <f t="shared" si="51"/>
        <v>#REF!</v>
      </c>
      <c r="H59" s="221">
        <v>1363740</v>
      </c>
      <c r="I59" s="423"/>
    </row>
    <row r="60" spans="1:9" ht="42" customHeight="1">
      <c r="A60" s="409" t="s">
        <v>1581</v>
      </c>
      <c r="B60" s="410">
        <v>86.05649717514126</v>
      </c>
      <c r="C60" s="411">
        <v>90.666666666666686</v>
      </c>
      <c r="D60" s="412">
        <v>97.641025641025649</v>
      </c>
      <c r="E60" s="412">
        <v>105.7777777777778</v>
      </c>
      <c r="F60" s="413" t="e">
        <f t="shared" ref="F60:G60" si="52">C60*#REF!</f>
        <v>#REF!</v>
      </c>
      <c r="G60" s="414" t="e">
        <f t="shared" si="52"/>
        <v>#REF!</v>
      </c>
      <c r="H60" s="221">
        <v>3608870</v>
      </c>
      <c r="I60" s="423"/>
    </row>
    <row r="61" spans="1:9" ht="45" customHeight="1">
      <c r="A61" s="409" t="s">
        <v>1582</v>
      </c>
      <c r="B61" s="424">
        <v>170.84745762711867</v>
      </c>
      <c r="C61" s="425">
        <v>180.00000000000003</v>
      </c>
      <c r="D61" s="426">
        <v>193.84615384615387</v>
      </c>
      <c r="E61" s="426">
        <v>210.00000000000003</v>
      </c>
      <c r="F61" s="427" t="e">
        <f t="shared" ref="F61:G61" si="53">C61*#REF!</f>
        <v>#REF!</v>
      </c>
      <c r="G61" s="428" t="e">
        <f t="shared" si="53"/>
        <v>#REF!</v>
      </c>
      <c r="H61" s="221">
        <v>3104330</v>
      </c>
      <c r="I61" s="423"/>
    </row>
    <row r="62" spans="1:9" ht="34.5" customHeight="1">
      <c r="A62" s="409" t="s">
        <v>1583</v>
      </c>
      <c r="B62" s="429"/>
      <c r="C62" s="429"/>
      <c r="D62" s="429"/>
      <c r="E62" s="429"/>
      <c r="F62" s="429"/>
      <c r="G62" s="429"/>
      <c r="H62" s="221">
        <v>1047170</v>
      </c>
      <c r="I62" s="245"/>
    </row>
    <row r="63" spans="1:9" ht="15" customHeight="1">
      <c r="A63" s="430" t="s">
        <v>1584</v>
      </c>
      <c r="B63" s="431"/>
      <c r="C63" s="390" t="s">
        <v>7</v>
      </c>
      <c r="D63" s="370" t="s">
        <v>1525</v>
      </c>
      <c r="E63" s="390" t="s">
        <v>4</v>
      </c>
      <c r="F63" s="431"/>
      <c r="G63" s="390" t="s">
        <v>7</v>
      </c>
      <c r="H63" s="221">
        <v>196750</v>
      </c>
      <c r="I63" s="432"/>
    </row>
    <row r="64" spans="1:9" ht="43.5" customHeight="1">
      <c r="A64" s="409" t="s">
        <v>1585</v>
      </c>
      <c r="B64" s="404">
        <v>1894.5084745762713</v>
      </c>
      <c r="C64" s="405">
        <v>1996.0000000000002</v>
      </c>
      <c r="D64" s="406">
        <v>2149.5384615384614</v>
      </c>
      <c r="E64" s="406">
        <v>2328.666666666667</v>
      </c>
      <c r="F64" s="407" t="e">
        <f t="shared" ref="F64:G64" si="54">C64*#REF!</f>
        <v>#REF!</v>
      </c>
      <c r="G64" s="408" t="e">
        <f t="shared" si="54"/>
        <v>#REF!</v>
      </c>
      <c r="H64" s="221">
        <v>294320</v>
      </c>
      <c r="I64" s="423"/>
    </row>
    <row r="65" spans="1:9" ht="34.5" customHeight="1">
      <c r="A65" s="409" t="s">
        <v>1586</v>
      </c>
      <c r="B65" s="410">
        <v>1616.0903954802263</v>
      </c>
      <c r="C65" s="411">
        <v>1702.666666666667</v>
      </c>
      <c r="D65" s="412">
        <v>1833.6410256410259</v>
      </c>
      <c r="E65" s="412">
        <v>1986.4444444444448</v>
      </c>
      <c r="F65" s="413" t="e">
        <f t="shared" ref="F65:G65" si="55">C65*#REF!</f>
        <v>#REF!</v>
      </c>
      <c r="G65" s="414" t="e">
        <f t="shared" si="55"/>
        <v>#REF!</v>
      </c>
      <c r="H65" s="221">
        <v>404600</v>
      </c>
      <c r="I65" s="423"/>
    </row>
    <row r="66" spans="1:9" ht="37.5" customHeight="1">
      <c r="A66" s="409" t="s">
        <v>1587</v>
      </c>
      <c r="B66" s="410">
        <v>1771.7514124293787</v>
      </c>
      <c r="C66" s="411">
        <v>1866.666666666667</v>
      </c>
      <c r="D66" s="412">
        <v>2010.2564102564104</v>
      </c>
      <c r="E66" s="412">
        <v>2177.7777777777783</v>
      </c>
      <c r="F66" s="413" t="e">
        <f t="shared" ref="F66:G66" si="56">C66*#REF!</f>
        <v>#REF!</v>
      </c>
      <c r="G66" s="414" t="e">
        <f t="shared" si="56"/>
        <v>#REF!</v>
      </c>
      <c r="H66" s="221">
        <v>221340</v>
      </c>
      <c r="I66" s="423"/>
    </row>
    <row r="67" spans="1:9" ht="34.5" customHeight="1">
      <c r="A67" s="409" t="s">
        <v>1588</v>
      </c>
      <c r="B67" s="410">
        <v>2093.1977401129948</v>
      </c>
      <c r="C67" s="411">
        <v>2205.3333333333335</v>
      </c>
      <c r="D67" s="412">
        <v>2374.9743589743593</v>
      </c>
      <c r="E67" s="412">
        <v>2572.8888888888891</v>
      </c>
      <c r="F67" s="413" t="e">
        <f t="shared" ref="F67:G67" si="57">C67*#REF!</f>
        <v>#REF!</v>
      </c>
      <c r="G67" s="414" t="e">
        <f t="shared" si="57"/>
        <v>#REF!</v>
      </c>
      <c r="H67" s="221">
        <v>247520</v>
      </c>
      <c r="I67" s="423"/>
    </row>
    <row r="68" spans="1:9" ht="34.5" customHeight="1">
      <c r="A68" s="409" t="s">
        <v>1589</v>
      </c>
      <c r="B68" s="410">
        <v>2265.3107344632772</v>
      </c>
      <c r="C68" s="411">
        <v>2386.666666666667</v>
      </c>
      <c r="D68" s="412">
        <v>2570.2564102564106</v>
      </c>
      <c r="E68" s="412">
        <v>2784.4444444444448</v>
      </c>
      <c r="F68" s="413" t="e">
        <f t="shared" ref="F68:G68" si="58">C68*#REF!</f>
        <v>#REF!</v>
      </c>
      <c r="G68" s="414" t="e">
        <f t="shared" si="58"/>
        <v>#REF!</v>
      </c>
      <c r="H68" s="221">
        <v>101540</v>
      </c>
      <c r="I68" s="423"/>
    </row>
    <row r="69" spans="1:9" ht="28.5" customHeight="1">
      <c r="A69" s="409" t="s">
        <v>1590</v>
      </c>
      <c r="B69" s="410">
        <v>1197.2989830508477</v>
      </c>
      <c r="C69" s="411">
        <v>1261.4400000000003</v>
      </c>
      <c r="D69" s="412">
        <v>1358.4738461538464</v>
      </c>
      <c r="E69" s="412">
        <v>1471.6800000000003</v>
      </c>
      <c r="F69" s="413" t="e">
        <f t="shared" ref="F69:G69" si="59">C69*#REF!</f>
        <v>#REF!</v>
      </c>
      <c r="G69" s="414" t="e">
        <f t="shared" si="59"/>
        <v>#REF!</v>
      </c>
      <c r="H69" s="221">
        <v>628320</v>
      </c>
      <c r="I69" s="423"/>
    </row>
    <row r="70" spans="1:9" ht="34.5" customHeight="1">
      <c r="A70" s="409" t="s">
        <v>1591</v>
      </c>
      <c r="B70" s="410">
        <v>372.06779661016952</v>
      </c>
      <c r="C70" s="411">
        <v>392.00000000000006</v>
      </c>
      <c r="D70" s="412">
        <v>422.15384615384619</v>
      </c>
      <c r="E70" s="412">
        <v>457.33333333333337</v>
      </c>
      <c r="F70" s="413" t="e">
        <f t="shared" ref="F70:G70" si="60">C70*#REF!</f>
        <v>#REF!</v>
      </c>
      <c r="G70" s="414" t="e">
        <f t="shared" si="60"/>
        <v>#REF!</v>
      </c>
      <c r="H70" s="221">
        <v>188810</v>
      </c>
      <c r="I70" s="423"/>
    </row>
    <row r="71" spans="1:9" ht="31.5" customHeight="1">
      <c r="A71" s="409" t="s">
        <v>1592</v>
      </c>
      <c r="B71" s="410">
        <v>1547.7514124293787</v>
      </c>
      <c r="C71" s="411">
        <v>1630.666666666667</v>
      </c>
      <c r="D71" s="412">
        <v>1756.1025641025644</v>
      </c>
      <c r="E71" s="412">
        <v>1902.4444444444448</v>
      </c>
      <c r="F71" s="413" t="e">
        <f t="shared" ref="F71:G71" si="61">C71*#REF!</f>
        <v>#REF!</v>
      </c>
      <c r="G71" s="414" t="e">
        <f t="shared" si="61"/>
        <v>#REF!</v>
      </c>
      <c r="H71" s="221">
        <v>273700</v>
      </c>
      <c r="I71" s="423"/>
    </row>
    <row r="72" spans="1:9" ht="24.75" customHeight="1">
      <c r="A72" s="409" t="s">
        <v>1593</v>
      </c>
      <c r="B72" s="410">
        <v>1387.0282485875709</v>
      </c>
      <c r="C72" s="411">
        <v>1461.3333333333337</v>
      </c>
      <c r="D72" s="412">
        <v>1573.7435897435901</v>
      </c>
      <c r="E72" s="412">
        <v>1704.8888888888891</v>
      </c>
      <c r="F72" s="413" t="e">
        <f t="shared" ref="F72:G72" si="62">C72*#REF!</f>
        <v>#REF!</v>
      </c>
      <c r="G72" s="414" t="e">
        <f t="shared" si="62"/>
        <v>#REF!</v>
      </c>
      <c r="H72" s="221">
        <v>1431170</v>
      </c>
      <c r="I72" s="423"/>
    </row>
    <row r="73" spans="1:9" ht="45.75" customHeight="1">
      <c r="A73" s="409" t="s">
        <v>1594</v>
      </c>
      <c r="B73" s="410">
        <v>1759.0960451977403</v>
      </c>
      <c r="C73" s="411">
        <v>1853.3333333333337</v>
      </c>
      <c r="D73" s="412">
        <v>1995.897435897436</v>
      </c>
      <c r="E73" s="412">
        <v>2162.2222222222226</v>
      </c>
      <c r="F73" s="413" t="e">
        <f t="shared" ref="F73:G73" si="63">C73*#REF!</f>
        <v>#REF!</v>
      </c>
      <c r="G73" s="414" t="e">
        <f t="shared" si="63"/>
        <v>#REF!</v>
      </c>
      <c r="H73" s="221">
        <v>249900</v>
      </c>
      <c r="I73" s="423"/>
    </row>
    <row r="74" spans="1:9" ht="39" customHeight="1">
      <c r="A74" s="409" t="s">
        <v>1595</v>
      </c>
      <c r="B74" s="410">
        <v>2147.6158192090397</v>
      </c>
      <c r="C74" s="411">
        <v>2262.666666666667</v>
      </c>
      <c r="D74" s="412">
        <v>2436.7179487179487</v>
      </c>
      <c r="E74" s="412">
        <v>2639.7777777777778</v>
      </c>
      <c r="F74" s="413" t="e">
        <f t="shared" ref="F74:G74" si="64">C74*#REF!</f>
        <v>#REF!</v>
      </c>
      <c r="G74" s="414" t="e">
        <f t="shared" si="64"/>
        <v>#REF!</v>
      </c>
      <c r="H74" s="221">
        <v>188020</v>
      </c>
      <c r="I74" s="423"/>
    </row>
    <row r="75" spans="1:9" ht="29.25" customHeight="1">
      <c r="A75" s="409" t="s">
        <v>1596</v>
      </c>
      <c r="B75" s="410">
        <v>24.045197740112997</v>
      </c>
      <c r="C75" s="411">
        <v>25.333333333333336</v>
      </c>
      <c r="D75" s="412">
        <v>27.282051282051281</v>
      </c>
      <c r="E75" s="412">
        <v>29.555555555555557</v>
      </c>
      <c r="F75" s="413" t="e">
        <f t="shared" ref="F75:G75" si="65">C75*#REF!</f>
        <v>#REF!</v>
      </c>
      <c r="G75" s="414" t="e">
        <f t="shared" si="65"/>
        <v>#REF!</v>
      </c>
      <c r="H75" s="221">
        <v>1125740</v>
      </c>
      <c r="I75" s="423"/>
    </row>
    <row r="76" spans="1:9" ht="33.75" customHeight="1">
      <c r="A76" s="409" t="s">
        <v>1597</v>
      </c>
      <c r="B76" s="410">
        <v>34.16949152542373</v>
      </c>
      <c r="C76" s="411">
        <v>36.000000000000007</v>
      </c>
      <c r="D76" s="412">
        <v>38.769230769230774</v>
      </c>
      <c r="E76" s="412">
        <v>42.000000000000007</v>
      </c>
      <c r="F76" s="413" t="e">
        <f t="shared" ref="F76:G76" si="66">C76*#REF!</f>
        <v>#REF!</v>
      </c>
      <c r="G76" s="414" t="e">
        <f t="shared" si="66"/>
        <v>#REF!</v>
      </c>
      <c r="H76" s="221">
        <v>1113047</v>
      </c>
      <c r="I76" s="423"/>
    </row>
    <row r="77" spans="1:9" ht="42" customHeight="1">
      <c r="A77" s="409" t="s">
        <v>1598</v>
      </c>
      <c r="B77" s="410">
        <v>86.05649717514126</v>
      </c>
      <c r="C77" s="411">
        <v>90.666666666666686</v>
      </c>
      <c r="D77" s="412">
        <v>97.641025641025649</v>
      </c>
      <c r="E77" s="412">
        <v>105.7777777777778</v>
      </c>
      <c r="F77" s="413" t="e">
        <f t="shared" ref="F77:G77" si="67">C77*#REF!</f>
        <v>#REF!</v>
      </c>
      <c r="G77" s="414" t="e">
        <f t="shared" si="67"/>
        <v>#REF!</v>
      </c>
      <c r="H77" s="221">
        <v>3061480</v>
      </c>
      <c r="I77" s="423"/>
    </row>
    <row r="78" spans="1:9" ht="44.25" customHeight="1">
      <c r="A78" s="409" t="s">
        <v>1599</v>
      </c>
      <c r="B78" s="410">
        <v>170.84745762711867</v>
      </c>
      <c r="C78" s="411">
        <v>180.00000000000003</v>
      </c>
      <c r="D78" s="412">
        <v>193.84615384615387</v>
      </c>
      <c r="E78" s="412">
        <v>210.00000000000003</v>
      </c>
      <c r="F78" s="413" t="e">
        <f t="shared" ref="F78:G78" si="68">C78*#REF!</f>
        <v>#REF!</v>
      </c>
      <c r="G78" s="414" t="e">
        <f t="shared" si="68"/>
        <v>#REF!</v>
      </c>
      <c r="H78" s="221">
        <v>2339540</v>
      </c>
      <c r="I78" s="423"/>
    </row>
    <row r="79" spans="1:9" ht="42" customHeight="1">
      <c r="A79" s="409" t="s">
        <v>1600</v>
      </c>
      <c r="B79" s="410">
        <v>86.05649717514126</v>
      </c>
      <c r="C79" s="411">
        <v>90.666666666666686</v>
      </c>
      <c r="D79" s="412">
        <v>97.641025641025649</v>
      </c>
      <c r="E79" s="412">
        <v>105.7777777777778</v>
      </c>
      <c r="F79" s="413" t="e">
        <f t="shared" ref="F79:G79" si="69">C79*#REF!</f>
        <v>#REF!</v>
      </c>
      <c r="G79" s="414" t="e">
        <f t="shared" si="69"/>
        <v>#REF!</v>
      </c>
      <c r="H79" s="221">
        <v>163410</v>
      </c>
      <c r="I79" s="423"/>
    </row>
    <row r="80" spans="1:9" ht="41.25" customHeight="1">
      <c r="A80" s="409" t="s">
        <v>1601</v>
      </c>
      <c r="B80" s="424">
        <v>170.84745762711867</v>
      </c>
      <c r="C80" s="425">
        <v>180.00000000000003</v>
      </c>
      <c r="D80" s="426">
        <v>193.84615384615387</v>
      </c>
      <c r="E80" s="426">
        <v>210.00000000000003</v>
      </c>
      <c r="F80" s="427" t="e">
        <f t="shared" ref="F80:G80" si="70">C80*#REF!</f>
        <v>#REF!</v>
      </c>
      <c r="G80" s="428" t="e">
        <f t="shared" si="70"/>
        <v>#REF!</v>
      </c>
      <c r="H80" s="221">
        <v>25390</v>
      </c>
      <c r="I80" s="423"/>
    </row>
    <row r="81" spans="1:9" ht="39" customHeight="1">
      <c r="A81" s="409" t="s">
        <v>1602</v>
      </c>
      <c r="B81" s="429"/>
      <c r="C81" s="429"/>
      <c r="D81" s="429"/>
      <c r="E81" s="429"/>
      <c r="F81" s="429"/>
      <c r="G81" s="429"/>
      <c r="H81" s="221">
        <v>97580</v>
      </c>
      <c r="I81" s="245"/>
    </row>
    <row r="82" spans="1:9" ht="17.25" customHeight="1">
      <c r="A82" s="430" t="s">
        <v>1603</v>
      </c>
      <c r="B82" s="431"/>
      <c r="C82" s="390" t="s">
        <v>7</v>
      </c>
      <c r="D82" s="370" t="s">
        <v>1525</v>
      </c>
      <c r="E82" s="390" t="s">
        <v>4</v>
      </c>
      <c r="F82" s="431"/>
      <c r="G82" s="390" t="s">
        <v>7</v>
      </c>
      <c r="H82" s="221">
        <v>30130</v>
      </c>
      <c r="I82" s="432"/>
    </row>
    <row r="83" spans="1:9" ht="21" customHeight="1">
      <c r="A83" s="409" t="s">
        <v>1604</v>
      </c>
      <c r="B83" s="404">
        <v>2175.4576271186443</v>
      </c>
      <c r="C83" s="405">
        <v>2292.0000000000005</v>
      </c>
      <c r="D83" s="406">
        <v>2468.3076923076924</v>
      </c>
      <c r="E83" s="406">
        <v>2674.0000000000005</v>
      </c>
      <c r="F83" s="407" t="e">
        <f t="shared" ref="F83:G83" si="71">C83*#REF!</f>
        <v>#REF!</v>
      </c>
      <c r="G83" s="408" t="e">
        <f t="shared" si="71"/>
        <v>#REF!</v>
      </c>
      <c r="H83" s="221">
        <v>30130</v>
      </c>
      <c r="I83" s="423"/>
    </row>
    <row r="84" spans="1:9" ht="21.75" customHeight="1">
      <c r="A84" s="409" t="s">
        <v>1605</v>
      </c>
      <c r="B84" s="410">
        <v>2761.4011299435028</v>
      </c>
      <c r="C84" s="411">
        <v>2909.3333333333335</v>
      </c>
      <c r="D84" s="412">
        <v>3133.1282051282051</v>
      </c>
      <c r="E84" s="412">
        <v>3394.2222222222226</v>
      </c>
      <c r="F84" s="413" t="e">
        <f t="shared" ref="F84:G84" si="72">C84*#REF!</f>
        <v>#REF!</v>
      </c>
      <c r="G84" s="414" t="e">
        <f t="shared" si="72"/>
        <v>#REF!</v>
      </c>
      <c r="H84" s="221">
        <v>43650</v>
      </c>
      <c r="I84" s="423"/>
    </row>
    <row r="85" spans="1:9" ht="23.25" customHeight="1">
      <c r="A85" s="409" t="s">
        <v>1606</v>
      </c>
      <c r="B85" s="410">
        <v>3195.480225988701</v>
      </c>
      <c r="C85" s="411">
        <v>3366.6666666666674</v>
      </c>
      <c r="D85" s="412">
        <v>3625.6410256410263</v>
      </c>
      <c r="E85" s="412">
        <v>3927.7777777777787</v>
      </c>
      <c r="F85" s="413" t="e">
        <f t="shared" ref="F85:G85" si="73">C85*#REF!</f>
        <v>#REF!</v>
      </c>
      <c r="G85" s="414" t="e">
        <f t="shared" si="73"/>
        <v>#REF!</v>
      </c>
      <c r="H85" s="221">
        <v>186450</v>
      </c>
      <c r="I85" s="423"/>
    </row>
    <row r="86" spans="1:9" ht="24" customHeight="1">
      <c r="A86" s="409" t="s">
        <v>1607</v>
      </c>
      <c r="B86" s="410">
        <v>5756.926553672316</v>
      </c>
      <c r="C86" s="411">
        <v>6065.3333333333339</v>
      </c>
      <c r="D86" s="412">
        <v>6531.8974358974356</v>
      </c>
      <c r="E86" s="412">
        <v>7076.2222222222226</v>
      </c>
      <c r="F86" s="413" t="e">
        <f t="shared" ref="F86:G86" si="74">C86*#REF!</f>
        <v>#REF!</v>
      </c>
      <c r="G86" s="414" t="e">
        <f t="shared" si="74"/>
        <v>#REF!</v>
      </c>
      <c r="H86" s="221">
        <v>227670</v>
      </c>
      <c r="I86" s="423"/>
    </row>
    <row r="87" spans="1:9" ht="25.5" customHeight="1">
      <c r="A87" s="409" t="s">
        <v>1608</v>
      </c>
      <c r="B87" s="410">
        <v>4952.0451977401135</v>
      </c>
      <c r="C87" s="411">
        <v>5217.3333333333339</v>
      </c>
      <c r="D87" s="412">
        <v>5618.666666666667</v>
      </c>
      <c r="E87" s="412">
        <v>6086.8888888888896</v>
      </c>
      <c r="F87" s="413" t="e">
        <f t="shared" ref="F87:G87" si="75">C87*#REF!</f>
        <v>#REF!</v>
      </c>
      <c r="G87" s="414" t="e">
        <f t="shared" si="75"/>
        <v>#REF!</v>
      </c>
      <c r="H87" s="221">
        <v>50540</v>
      </c>
      <c r="I87" s="423"/>
    </row>
    <row r="88" spans="1:9" ht="26.25" customHeight="1">
      <c r="A88" s="409" t="s">
        <v>1609</v>
      </c>
      <c r="B88" s="410">
        <v>4486.3276836158202</v>
      </c>
      <c r="C88" s="411">
        <v>4726.6666666666679</v>
      </c>
      <c r="D88" s="412">
        <v>5090.2564102564111</v>
      </c>
      <c r="E88" s="412">
        <v>5514.4444444444453</v>
      </c>
      <c r="F88" s="413" t="e">
        <f t="shared" ref="F88:G88" si="76">C88*#REF!</f>
        <v>#REF!</v>
      </c>
      <c r="G88" s="414" t="e">
        <f t="shared" si="76"/>
        <v>#REF!</v>
      </c>
      <c r="H88" s="221">
        <v>64260</v>
      </c>
      <c r="I88" s="423"/>
    </row>
    <row r="89" spans="1:9" ht="26.25" customHeight="1">
      <c r="A89" s="409" t="s">
        <v>1610</v>
      </c>
      <c r="B89" s="410">
        <v>4674.8926553672327</v>
      </c>
      <c r="C89" s="411">
        <v>4925.3333333333339</v>
      </c>
      <c r="D89" s="412">
        <v>5304.2051282051289</v>
      </c>
      <c r="E89" s="412">
        <v>5746.2222222222235</v>
      </c>
      <c r="F89" s="413" t="e">
        <f t="shared" ref="F89:G89" si="77">C89*#REF!</f>
        <v>#REF!</v>
      </c>
      <c r="G89" s="414" t="e">
        <f t="shared" si="77"/>
        <v>#REF!</v>
      </c>
      <c r="H89" s="221">
        <v>49980</v>
      </c>
      <c r="I89" s="423"/>
    </row>
    <row r="90" spans="1:9" ht="35.25" customHeight="1">
      <c r="A90" s="409" t="s">
        <v>1611</v>
      </c>
      <c r="B90" s="410">
        <v>358.14689265536725</v>
      </c>
      <c r="C90" s="411">
        <v>377.33333333333337</v>
      </c>
      <c r="D90" s="412">
        <v>406.35897435897436</v>
      </c>
      <c r="E90" s="412">
        <v>440.22222222222229</v>
      </c>
      <c r="F90" s="413" t="e">
        <f t="shared" ref="F90:G90" si="78">C90*#REF!</f>
        <v>#REF!</v>
      </c>
      <c r="G90" s="414" t="e">
        <f t="shared" si="78"/>
        <v>#REF!</v>
      </c>
      <c r="H90" s="221">
        <v>84890</v>
      </c>
      <c r="I90" s="423"/>
    </row>
    <row r="91" spans="1:9" ht="25.5" customHeight="1">
      <c r="A91" s="409" t="s">
        <v>1612</v>
      </c>
      <c r="B91" s="410">
        <v>1087.0960451977401</v>
      </c>
      <c r="C91" s="411">
        <v>1145.3333333333335</v>
      </c>
      <c r="D91" s="412">
        <v>1233.4358974358975</v>
      </c>
      <c r="E91" s="412">
        <v>1336.2222222222224</v>
      </c>
      <c r="F91" s="413" t="e">
        <f t="shared" ref="F91:G91" si="79">C91*#REF!</f>
        <v>#REF!</v>
      </c>
      <c r="G91" s="414" t="e">
        <f t="shared" si="79"/>
        <v>#REF!</v>
      </c>
      <c r="H91" s="221">
        <v>10223</v>
      </c>
      <c r="I91" s="423"/>
    </row>
    <row r="92" spans="1:9" ht="27.75" customHeight="1">
      <c r="A92" s="409" t="s">
        <v>1613</v>
      </c>
      <c r="B92" s="410">
        <v>5077.3333333333339</v>
      </c>
      <c r="C92" s="411">
        <v>5349.3333333333339</v>
      </c>
      <c r="D92" s="412">
        <v>5760.8205128205136</v>
      </c>
      <c r="E92" s="412">
        <v>6240.8888888888896</v>
      </c>
      <c r="F92" s="413" t="e">
        <f t="shared" ref="F92:G92" si="80">C92*#REF!</f>
        <v>#REF!</v>
      </c>
      <c r="G92" s="414" t="e">
        <f t="shared" si="80"/>
        <v>#REF!</v>
      </c>
      <c r="H92" s="221">
        <v>43650</v>
      </c>
      <c r="I92" s="423"/>
    </row>
    <row r="93" spans="1:9" ht="30.75" customHeight="1">
      <c r="A93" s="409" t="s">
        <v>1614</v>
      </c>
      <c r="B93" s="410">
        <v>5267.1638418079101</v>
      </c>
      <c r="C93" s="411">
        <v>5549.3333333333339</v>
      </c>
      <c r="D93" s="412">
        <v>5976.2051282051289</v>
      </c>
      <c r="E93" s="412">
        <v>6474.2222222222235</v>
      </c>
      <c r="F93" s="413" t="e">
        <f t="shared" ref="F93:G93" si="81">C93*#REF!</f>
        <v>#REF!</v>
      </c>
      <c r="G93" s="414" t="e">
        <f t="shared" si="81"/>
        <v>#REF!</v>
      </c>
      <c r="H93" s="221">
        <v>30130</v>
      </c>
      <c r="I93" s="423"/>
    </row>
    <row r="94" spans="1:9" ht="27" customHeight="1">
      <c r="A94" s="409" t="s">
        <v>1615</v>
      </c>
      <c r="B94" s="410">
        <v>8449.9887005649725</v>
      </c>
      <c r="C94" s="411">
        <v>8902.6666666666679</v>
      </c>
      <c r="D94" s="412">
        <v>9587.4871794871797</v>
      </c>
      <c r="E94" s="412">
        <v>10386.444444444445</v>
      </c>
      <c r="F94" s="413" t="e">
        <f t="shared" ref="F94:G94" si="82">C94*#REF!</f>
        <v>#REF!</v>
      </c>
      <c r="G94" s="414" t="e">
        <f t="shared" si="82"/>
        <v>#REF!</v>
      </c>
      <c r="H94" s="221">
        <v>72190</v>
      </c>
      <c r="I94" s="423"/>
    </row>
    <row r="95" spans="1:9" ht="27.75" customHeight="1">
      <c r="A95" s="409" t="s">
        <v>1616</v>
      </c>
      <c r="B95" s="410">
        <v>9201.7175141242933</v>
      </c>
      <c r="C95" s="411">
        <v>9694.6666666666679</v>
      </c>
      <c r="D95" s="412">
        <v>10440.410256410256</v>
      </c>
      <c r="E95" s="412">
        <v>11310.444444444445</v>
      </c>
      <c r="F95" s="413" t="e">
        <f t="shared" ref="F95:G95" si="83">C95*#REF!</f>
        <v>#REF!</v>
      </c>
      <c r="G95" s="414" t="e">
        <f t="shared" si="83"/>
        <v>#REF!</v>
      </c>
      <c r="H95" s="221">
        <v>146780</v>
      </c>
      <c r="I95" s="423"/>
    </row>
    <row r="96" spans="1:9" ht="24" customHeight="1">
      <c r="A96" s="409" t="s">
        <v>1617</v>
      </c>
      <c r="B96" s="410">
        <v>7619.7966101694919</v>
      </c>
      <c r="C96" s="411">
        <v>8028.0000000000009</v>
      </c>
      <c r="D96" s="412">
        <v>8645.538461538461</v>
      </c>
      <c r="E96" s="412">
        <v>9366.0000000000018</v>
      </c>
      <c r="F96" s="413" t="e">
        <f t="shared" ref="F96:G96" si="84">C96*#REF!</f>
        <v>#REF!</v>
      </c>
      <c r="G96" s="414" t="e">
        <f t="shared" si="84"/>
        <v>#REF!</v>
      </c>
      <c r="H96" s="221">
        <v>207060</v>
      </c>
      <c r="I96" s="423"/>
    </row>
    <row r="97" spans="1:9" ht="28.5" customHeight="1">
      <c r="A97" s="409" t="s">
        <v>1618</v>
      </c>
      <c r="B97" s="410">
        <v>8395.5706214689271</v>
      </c>
      <c r="C97" s="411">
        <v>8845.3333333333339</v>
      </c>
      <c r="D97" s="412">
        <v>9525.7435897435898</v>
      </c>
      <c r="E97" s="412">
        <v>10319.555555555557</v>
      </c>
      <c r="F97" s="413" t="e">
        <f t="shared" ref="F97:G97" si="85">C97*#REF!</f>
        <v>#REF!</v>
      </c>
      <c r="G97" s="414" t="e">
        <f t="shared" si="85"/>
        <v>#REF!</v>
      </c>
      <c r="H97" s="221">
        <v>196750</v>
      </c>
      <c r="I97" s="423"/>
    </row>
    <row r="98" spans="1:9" ht="33" customHeight="1">
      <c r="A98" s="409" t="s">
        <v>1619</v>
      </c>
      <c r="B98" s="410">
        <v>1774.2824858757065</v>
      </c>
      <c r="C98" s="411">
        <v>1869.3333333333337</v>
      </c>
      <c r="D98" s="412">
        <v>2013.1282051282053</v>
      </c>
      <c r="E98" s="412">
        <v>2180.8888888888891</v>
      </c>
      <c r="F98" s="413" t="e">
        <f t="shared" ref="F98:G98" si="86">C98*#REF!</f>
        <v>#REF!</v>
      </c>
      <c r="G98" s="414" t="e">
        <f t="shared" si="86"/>
        <v>#REF!</v>
      </c>
      <c r="H98" s="221">
        <v>36510</v>
      </c>
      <c r="I98" s="423"/>
    </row>
    <row r="99" spans="1:9" ht="29.25" customHeight="1">
      <c r="A99" s="409" t="s">
        <v>1620</v>
      </c>
      <c r="B99" s="424">
        <v>609.98870056497174</v>
      </c>
      <c r="C99" s="425">
        <v>642.66666666666674</v>
      </c>
      <c r="D99" s="426">
        <v>692.10256410256409</v>
      </c>
      <c r="E99" s="426">
        <v>749.77777777777783</v>
      </c>
      <c r="F99" s="427" t="e">
        <f t="shared" ref="F99:G99" si="87">C99*#REF!</f>
        <v>#REF!</v>
      </c>
      <c r="G99" s="428" t="e">
        <f t="shared" si="87"/>
        <v>#REF!</v>
      </c>
      <c r="H99" s="221">
        <v>131680</v>
      </c>
      <c r="I99" s="423"/>
    </row>
    <row r="100" spans="1:9" ht="39" customHeight="1">
      <c r="A100" s="409" t="s">
        <v>1621</v>
      </c>
      <c r="B100" s="429"/>
      <c r="C100" s="429"/>
      <c r="D100" s="429"/>
      <c r="E100" s="429"/>
      <c r="F100" s="429"/>
      <c r="G100" s="429"/>
      <c r="H100" s="221">
        <v>157870</v>
      </c>
      <c r="I100" s="245"/>
    </row>
    <row r="101" spans="1:9" ht="18" customHeight="1">
      <c r="A101" s="430" t="s">
        <v>1622</v>
      </c>
      <c r="B101" s="431"/>
      <c r="C101" s="390" t="s">
        <v>7</v>
      </c>
      <c r="D101" s="370" t="s">
        <v>1525</v>
      </c>
      <c r="E101" s="390" t="s">
        <v>4</v>
      </c>
      <c r="F101" s="431"/>
      <c r="G101" s="390" t="s">
        <v>7</v>
      </c>
      <c r="H101" s="221">
        <v>149130</v>
      </c>
      <c r="I101" s="432"/>
    </row>
    <row r="102" spans="1:9" ht="24.75" customHeight="1">
      <c r="A102" s="409" t="s">
        <v>1623</v>
      </c>
      <c r="B102" s="404">
        <v>585.9435028248588</v>
      </c>
      <c r="C102" s="405">
        <v>617.33333333333337</v>
      </c>
      <c r="D102" s="406">
        <v>664.82051282051282</v>
      </c>
      <c r="E102" s="406">
        <v>720.22222222222229</v>
      </c>
      <c r="F102" s="407" t="e">
        <f t="shared" ref="F102:G102" si="88">C102*#REF!</f>
        <v>#REF!</v>
      </c>
      <c r="G102" s="408" t="e">
        <f t="shared" si="88"/>
        <v>#REF!</v>
      </c>
      <c r="H102" s="221">
        <v>68230</v>
      </c>
      <c r="I102" s="423"/>
    </row>
    <row r="103" spans="1:9" ht="28.5" customHeight="1">
      <c r="A103" s="409" t="s">
        <v>1624</v>
      </c>
      <c r="B103" s="410">
        <v>1020.0225988700566</v>
      </c>
      <c r="C103" s="411">
        <v>1074.666666666667</v>
      </c>
      <c r="D103" s="412">
        <v>1157.3333333333335</v>
      </c>
      <c r="E103" s="412">
        <v>1253.7777777777781</v>
      </c>
      <c r="F103" s="413" t="e">
        <f t="shared" ref="F103:G103" si="89">C103*#REF!</f>
        <v>#REF!</v>
      </c>
      <c r="G103" s="414" t="e">
        <f t="shared" si="89"/>
        <v>#REF!</v>
      </c>
      <c r="H103" s="221">
        <v>17440</v>
      </c>
      <c r="I103" s="423"/>
    </row>
    <row r="104" spans="1:9" ht="28.5" customHeight="1">
      <c r="A104" s="409" t="s">
        <v>1625</v>
      </c>
      <c r="B104" s="410">
        <v>1686.9604519774011</v>
      </c>
      <c r="C104" s="411">
        <v>1777.3333333333335</v>
      </c>
      <c r="D104" s="412">
        <v>1914.051282051282</v>
      </c>
      <c r="E104" s="412">
        <v>2073.5555555555557</v>
      </c>
      <c r="F104" s="413" t="e">
        <f t="shared" ref="F104:G104" si="90">C104*#REF!</f>
        <v>#REF!</v>
      </c>
      <c r="G104" s="414" t="e">
        <f t="shared" si="90"/>
        <v>#REF!</v>
      </c>
      <c r="H104" s="221">
        <v>19850</v>
      </c>
      <c r="I104" s="423"/>
    </row>
    <row r="105" spans="1:9" ht="36" customHeight="1">
      <c r="A105" s="409" t="s">
        <v>1626</v>
      </c>
      <c r="B105" s="410">
        <v>359.4124293785311</v>
      </c>
      <c r="C105" s="411">
        <v>378.66666666666674</v>
      </c>
      <c r="D105" s="412">
        <v>407.79487179487182</v>
      </c>
      <c r="E105" s="412">
        <v>441.77777777777783</v>
      </c>
      <c r="F105" s="413" t="e">
        <f t="shared" ref="F105:G105" si="91">C105*#REF!</f>
        <v>#REF!</v>
      </c>
      <c r="G105" s="414" t="e">
        <f t="shared" si="91"/>
        <v>#REF!</v>
      </c>
      <c r="H105" s="221">
        <v>405400</v>
      </c>
      <c r="I105" s="423"/>
    </row>
    <row r="106" spans="1:9" ht="48.75" customHeight="1">
      <c r="A106" s="409" t="s">
        <v>1627</v>
      </c>
      <c r="B106" s="410">
        <v>1117.4689265536724</v>
      </c>
      <c r="C106" s="411">
        <v>1177.3333333333335</v>
      </c>
      <c r="D106" s="412">
        <v>1267.897435897436</v>
      </c>
      <c r="E106" s="412">
        <v>1373.5555555555559</v>
      </c>
      <c r="F106" s="413" t="e">
        <f t="shared" ref="F106:G106" si="92">C106*#REF!</f>
        <v>#REF!</v>
      </c>
      <c r="G106" s="414" t="e">
        <f t="shared" si="92"/>
        <v>#REF!</v>
      </c>
      <c r="H106" s="221">
        <v>22210</v>
      </c>
      <c r="I106" s="423"/>
    </row>
    <row r="107" spans="1:9" ht="60.75" customHeight="1">
      <c r="A107" s="409" t="s">
        <v>1628</v>
      </c>
      <c r="B107" s="410">
        <v>697.31073446327684</v>
      </c>
      <c r="C107" s="411">
        <v>734.66666666666674</v>
      </c>
      <c r="D107" s="412">
        <v>791.17948717948718</v>
      </c>
      <c r="E107" s="412">
        <v>857.1111111111112</v>
      </c>
      <c r="F107" s="413" t="e">
        <f t="shared" ref="F107:G107" si="93">C107*#REF!</f>
        <v>#REF!</v>
      </c>
      <c r="G107" s="414" t="e">
        <f t="shared" si="93"/>
        <v>#REF!</v>
      </c>
      <c r="H107" s="221">
        <v>27770</v>
      </c>
      <c r="I107" s="423"/>
    </row>
    <row r="108" spans="1:9" ht="52.5" customHeight="1">
      <c r="A108" s="409" t="s">
        <v>1629</v>
      </c>
      <c r="B108" s="410">
        <v>559.36723163841805</v>
      </c>
      <c r="C108" s="411">
        <v>589.33333333333337</v>
      </c>
      <c r="D108" s="412">
        <v>634.66666666666663</v>
      </c>
      <c r="E108" s="412">
        <v>687.55555555555566</v>
      </c>
      <c r="F108" s="413" t="e">
        <f t="shared" ref="F108:G108" si="94">C108*#REF!</f>
        <v>#REF!</v>
      </c>
      <c r="G108" s="414" t="e">
        <f t="shared" si="94"/>
        <v>#REF!</v>
      </c>
      <c r="H108" s="221">
        <v>37280</v>
      </c>
      <c r="I108" s="423"/>
    </row>
    <row r="109" spans="1:9" ht="55.5" customHeight="1">
      <c r="A109" s="409" t="s">
        <v>1630</v>
      </c>
      <c r="B109" s="410">
        <v>267.02824858757066</v>
      </c>
      <c r="C109" s="411">
        <v>281.33333333333337</v>
      </c>
      <c r="D109" s="412">
        <v>302.97435897435901</v>
      </c>
      <c r="E109" s="412">
        <v>328.22222222222229</v>
      </c>
      <c r="F109" s="413" t="e">
        <f t="shared" ref="F109:G109" si="95">C109*#REF!</f>
        <v>#REF!</v>
      </c>
      <c r="G109" s="414" t="e">
        <f t="shared" si="95"/>
        <v>#REF!</v>
      </c>
      <c r="H109" s="221">
        <v>44420</v>
      </c>
      <c r="I109" s="423"/>
    </row>
    <row r="110" spans="1:9" ht="51.75" customHeight="1">
      <c r="A110" s="409" t="s">
        <v>1631</v>
      </c>
      <c r="B110" s="410">
        <v>111.36723163841808</v>
      </c>
      <c r="C110" s="411">
        <v>117.33333333333334</v>
      </c>
      <c r="D110" s="412">
        <v>126.35897435897435</v>
      </c>
      <c r="E110" s="412">
        <v>136.88888888888889</v>
      </c>
      <c r="F110" s="413" t="e">
        <f t="shared" ref="F110:G110" si="96">C110*#REF!</f>
        <v>#REF!</v>
      </c>
      <c r="G110" s="414" t="e">
        <f t="shared" si="96"/>
        <v>#REF!</v>
      </c>
      <c r="H110" s="221">
        <v>13490</v>
      </c>
      <c r="I110" s="423"/>
    </row>
    <row r="111" spans="1:9" ht="60" customHeight="1">
      <c r="A111" s="409" t="s">
        <v>1632</v>
      </c>
      <c r="B111" s="410">
        <v>16.451977401129945</v>
      </c>
      <c r="C111" s="411">
        <v>17.333333333333336</v>
      </c>
      <c r="D111" s="412">
        <v>18.666666666666668</v>
      </c>
      <c r="E111" s="412">
        <v>20.222222222222225</v>
      </c>
      <c r="F111" s="413" t="e">
        <f t="shared" ref="F111:G111" si="97">C111*#REF!</f>
        <v>#REF!</v>
      </c>
      <c r="G111" s="414" t="e">
        <f t="shared" si="97"/>
        <v>#REF!</v>
      </c>
      <c r="H111" s="221">
        <v>19040</v>
      </c>
      <c r="I111" s="423"/>
    </row>
    <row r="112" spans="1:9" ht="46.5" customHeight="1">
      <c r="A112" s="409" t="s">
        <v>1633</v>
      </c>
      <c r="B112" s="410">
        <v>16.451977401129945</v>
      </c>
      <c r="C112" s="411">
        <v>17.333333333333336</v>
      </c>
      <c r="D112" s="412">
        <v>18.666666666666668</v>
      </c>
      <c r="E112" s="412">
        <v>20.222222222222225</v>
      </c>
      <c r="F112" s="413" t="e">
        <f t="shared" ref="F112:G112" si="98">C112*#REF!</f>
        <v>#REF!</v>
      </c>
      <c r="G112" s="414" t="e">
        <f t="shared" si="98"/>
        <v>#REF!</v>
      </c>
      <c r="H112" s="221">
        <v>23000</v>
      </c>
      <c r="I112" s="423"/>
    </row>
    <row r="113" spans="1:9" ht="48" customHeight="1">
      <c r="A113" s="409" t="s">
        <v>1634</v>
      </c>
      <c r="B113" s="410">
        <v>16.451977401129945</v>
      </c>
      <c r="C113" s="411">
        <v>17.333333333333336</v>
      </c>
      <c r="D113" s="412">
        <v>18.666666666666668</v>
      </c>
      <c r="E113" s="412">
        <v>20.222222222222225</v>
      </c>
      <c r="F113" s="413" t="e">
        <f t="shared" ref="F113:G113" si="99">C113*#REF!</f>
        <v>#REF!</v>
      </c>
      <c r="G113" s="414" t="e">
        <f t="shared" si="99"/>
        <v>#REF!</v>
      </c>
      <c r="H113" s="221">
        <v>6350</v>
      </c>
      <c r="I113" s="423"/>
    </row>
    <row r="114" spans="1:9" ht="43.5" customHeight="1">
      <c r="A114" s="409" t="s">
        <v>1635</v>
      </c>
      <c r="B114" s="410">
        <v>16.451977401129945</v>
      </c>
      <c r="C114" s="411">
        <v>17.333333333333336</v>
      </c>
      <c r="D114" s="412">
        <v>18.666666666666668</v>
      </c>
      <c r="E114" s="412">
        <v>20.222222222222225</v>
      </c>
      <c r="F114" s="413" t="e">
        <f t="shared" ref="F114:G114" si="100">C114*#REF!</f>
        <v>#REF!</v>
      </c>
      <c r="G114" s="414" t="e">
        <f t="shared" si="100"/>
        <v>#REF!</v>
      </c>
      <c r="H114" s="221">
        <v>19040</v>
      </c>
      <c r="I114" s="423"/>
    </row>
    <row r="115" spans="1:9" ht="48.75" customHeight="1">
      <c r="A115" s="409" t="s">
        <v>1636</v>
      </c>
      <c r="B115" s="410">
        <v>16.451977401129945</v>
      </c>
      <c r="C115" s="411">
        <v>17.333333333333336</v>
      </c>
      <c r="D115" s="412">
        <v>18.666666666666668</v>
      </c>
      <c r="E115" s="412">
        <v>20.222222222222225</v>
      </c>
      <c r="F115" s="413" t="e">
        <f t="shared" ref="F115:G115" si="101">C115*#REF!</f>
        <v>#REF!</v>
      </c>
      <c r="G115" s="414" t="e">
        <f t="shared" si="101"/>
        <v>#REF!</v>
      </c>
      <c r="H115" s="221">
        <v>9520</v>
      </c>
      <c r="I115" s="423"/>
    </row>
    <row r="116" spans="1:9" ht="42.75" customHeight="1">
      <c r="A116" s="409" t="s">
        <v>1637</v>
      </c>
      <c r="B116" s="410">
        <v>16.451977401129945</v>
      </c>
      <c r="C116" s="411">
        <v>17.333333333333336</v>
      </c>
      <c r="D116" s="412">
        <v>18.666666666666668</v>
      </c>
      <c r="E116" s="412">
        <v>20.222222222222225</v>
      </c>
      <c r="F116" s="413" t="e">
        <f t="shared" ref="F116:G116" si="102">C116*#REF!</f>
        <v>#REF!</v>
      </c>
      <c r="G116" s="414" t="e">
        <f t="shared" si="102"/>
        <v>#REF!</v>
      </c>
      <c r="H116" s="221">
        <v>3170</v>
      </c>
      <c r="I116" s="423"/>
    </row>
    <row r="117" spans="1:9" ht="39.75" customHeight="1">
      <c r="A117" s="409" t="s">
        <v>1638</v>
      </c>
      <c r="B117" s="410">
        <v>16.451977401129945</v>
      </c>
      <c r="C117" s="411">
        <v>17.333333333333336</v>
      </c>
      <c r="D117" s="412">
        <v>18.666666666666668</v>
      </c>
      <c r="E117" s="412">
        <v>20.222222222222225</v>
      </c>
      <c r="F117" s="413" t="e">
        <f t="shared" ref="F117:G117" si="103">C117*#REF!</f>
        <v>#REF!</v>
      </c>
      <c r="G117" s="414" t="e">
        <f t="shared" si="103"/>
        <v>#REF!</v>
      </c>
      <c r="H117" s="221">
        <v>17450</v>
      </c>
      <c r="I117" s="423"/>
    </row>
    <row r="118" spans="1:9" ht="40.5" customHeight="1">
      <c r="A118" s="409" t="s">
        <v>1639</v>
      </c>
      <c r="B118" s="410">
        <v>16.451977401129945</v>
      </c>
      <c r="C118" s="411">
        <v>17.333333333333336</v>
      </c>
      <c r="D118" s="412">
        <v>18.666666666666668</v>
      </c>
      <c r="E118" s="412">
        <v>20.222222222222225</v>
      </c>
      <c r="F118" s="413" t="e">
        <f t="shared" ref="F118:G118" si="104">C118*#REF!</f>
        <v>#REF!</v>
      </c>
      <c r="G118" s="414" t="e">
        <f t="shared" si="104"/>
        <v>#REF!</v>
      </c>
      <c r="H118" s="221">
        <v>26180</v>
      </c>
      <c r="I118" s="423"/>
    </row>
    <row r="119" spans="1:9" ht="45" customHeight="1">
      <c r="A119" s="409" t="s">
        <v>1640</v>
      </c>
      <c r="B119" s="424">
        <v>16.451977401129945</v>
      </c>
      <c r="C119" s="425">
        <v>17.333333333333336</v>
      </c>
      <c r="D119" s="426">
        <v>18.666666666666668</v>
      </c>
      <c r="E119" s="426">
        <v>20.222222222222225</v>
      </c>
      <c r="F119" s="427" t="e">
        <f t="shared" ref="F119:G119" si="105">C119*#REF!</f>
        <v>#REF!</v>
      </c>
      <c r="G119" s="428" t="e">
        <f t="shared" si="105"/>
        <v>#REF!</v>
      </c>
      <c r="H119" s="221">
        <v>27770</v>
      </c>
      <c r="I119" s="423"/>
    </row>
    <row r="120" spans="1:9" ht="39" customHeight="1">
      <c r="A120" s="409" t="s">
        <v>1641</v>
      </c>
      <c r="B120" s="429"/>
      <c r="C120" s="429"/>
      <c r="D120" s="429"/>
      <c r="E120" s="429"/>
      <c r="F120" s="429"/>
      <c r="G120" s="429"/>
      <c r="H120" s="221">
        <v>1132860</v>
      </c>
      <c r="I120" s="245"/>
    </row>
    <row r="121" spans="1:9" ht="18.75" customHeight="1">
      <c r="A121" s="430" t="s">
        <v>1642</v>
      </c>
      <c r="B121" s="431"/>
      <c r="C121" s="390" t="s">
        <v>7</v>
      </c>
      <c r="D121" s="370" t="s">
        <v>1525</v>
      </c>
      <c r="E121" s="390" t="s">
        <v>4</v>
      </c>
      <c r="F121" s="431"/>
      <c r="G121" s="390" t="s">
        <v>7</v>
      </c>
      <c r="H121" s="221">
        <v>700510</v>
      </c>
      <c r="I121" s="432"/>
    </row>
    <row r="122" spans="1:9" ht="26.25" customHeight="1">
      <c r="A122" s="409" t="s">
        <v>1643</v>
      </c>
      <c r="B122" s="404">
        <v>1807.1864406779662</v>
      </c>
      <c r="C122" s="405">
        <v>1904.0000000000002</v>
      </c>
      <c r="D122" s="406">
        <v>2050.4615384615386</v>
      </c>
      <c r="E122" s="406">
        <v>2221.3333333333335</v>
      </c>
      <c r="F122" s="407" t="e">
        <f t="shared" ref="F122:G122" si="106">C122*#REF!</f>
        <v>#REF!</v>
      </c>
      <c r="G122" s="408" t="e">
        <f t="shared" si="106"/>
        <v>#REF!</v>
      </c>
      <c r="H122" s="221">
        <v>437130</v>
      </c>
      <c r="I122" s="433"/>
    </row>
    <row r="123" spans="1:9" ht="29.25" customHeight="1">
      <c r="A123" s="409" t="s">
        <v>1644</v>
      </c>
      <c r="B123" s="410">
        <v>1832.4971751412431</v>
      </c>
      <c r="C123" s="411">
        <v>1930.666666666667</v>
      </c>
      <c r="D123" s="412">
        <v>2079.1794871794873</v>
      </c>
      <c r="E123" s="412">
        <v>2252.4444444444448</v>
      </c>
      <c r="F123" s="413" t="e">
        <f t="shared" ref="F123:G123" si="107">C123*#REF!</f>
        <v>#REF!</v>
      </c>
      <c r="G123" s="414" t="e">
        <f t="shared" si="107"/>
        <v>#REF!</v>
      </c>
      <c r="H123" s="221">
        <v>1113050</v>
      </c>
      <c r="I123" s="423"/>
    </row>
    <row r="124" spans="1:9" ht="27.75" customHeight="1">
      <c r="A124" s="409" t="s">
        <v>1645</v>
      </c>
      <c r="B124" s="410">
        <v>1674.305084745763</v>
      </c>
      <c r="C124" s="411">
        <v>1764.0000000000002</v>
      </c>
      <c r="D124" s="412">
        <v>1899.6923076923078</v>
      </c>
      <c r="E124" s="412">
        <v>2058.0000000000005</v>
      </c>
      <c r="F124" s="413" t="e">
        <f t="shared" ref="F124:G124" si="108">C124*#REF!</f>
        <v>#REF!</v>
      </c>
      <c r="G124" s="414" t="e">
        <f t="shared" si="108"/>
        <v>#REF!</v>
      </c>
      <c r="H124" s="221">
        <v>553750</v>
      </c>
      <c r="I124" s="423"/>
    </row>
    <row r="125" spans="1:9" ht="24" customHeight="1">
      <c r="A125" s="409" t="s">
        <v>1646</v>
      </c>
      <c r="B125" s="410">
        <v>101.24293785310735</v>
      </c>
      <c r="C125" s="411">
        <v>106.66666666666669</v>
      </c>
      <c r="D125" s="412">
        <v>114.87179487179488</v>
      </c>
      <c r="E125" s="412">
        <v>124.44444444444446</v>
      </c>
      <c r="F125" s="413" t="e">
        <f t="shared" ref="F125:G125" si="109">C125*#REF!</f>
        <v>#REF!</v>
      </c>
      <c r="G125" s="414" t="e">
        <f t="shared" si="109"/>
        <v>#REF!</v>
      </c>
      <c r="H125" s="221">
        <v>1139230</v>
      </c>
      <c r="I125" s="423"/>
    </row>
    <row r="126" spans="1:9" ht="25.5" customHeight="1">
      <c r="A126" s="409" t="s">
        <v>1647</v>
      </c>
      <c r="B126" s="410">
        <v>143.00564971751413</v>
      </c>
      <c r="C126" s="411">
        <v>150.66666666666669</v>
      </c>
      <c r="D126" s="412">
        <v>162.25641025641028</v>
      </c>
      <c r="E126" s="412">
        <v>175.7777777777778</v>
      </c>
      <c r="F126" s="413" t="e">
        <f t="shared" ref="F126:G126" si="110">C126*#REF!</f>
        <v>#REF!</v>
      </c>
      <c r="G126" s="414" t="e">
        <f t="shared" si="110"/>
        <v>#REF!</v>
      </c>
      <c r="H126" s="221">
        <v>1155890</v>
      </c>
      <c r="I126" s="423"/>
    </row>
    <row r="127" spans="1:9" ht="27.75" customHeight="1">
      <c r="A127" s="409" t="s">
        <v>1648</v>
      </c>
      <c r="B127" s="410">
        <v>169.58192090395482</v>
      </c>
      <c r="C127" s="411">
        <v>178.66666666666669</v>
      </c>
      <c r="D127" s="412">
        <v>192.41025641025641</v>
      </c>
      <c r="E127" s="412">
        <v>208.44444444444446</v>
      </c>
      <c r="F127" s="413" t="e">
        <f t="shared" ref="F127:G127" si="111">C127*#REF!</f>
        <v>#REF!</v>
      </c>
      <c r="G127" s="414" t="e">
        <f t="shared" si="111"/>
        <v>#REF!</v>
      </c>
      <c r="H127" s="221">
        <v>580720</v>
      </c>
      <c r="I127" s="423"/>
    </row>
    <row r="128" spans="1:9" ht="29.25" customHeight="1">
      <c r="A128" s="409" t="s">
        <v>1649</v>
      </c>
      <c r="B128" s="410">
        <v>883.34463276836163</v>
      </c>
      <c r="C128" s="411">
        <v>930.66666666666686</v>
      </c>
      <c r="D128" s="412">
        <v>1002.2564102564104</v>
      </c>
      <c r="E128" s="412">
        <v>1085.7777777777781</v>
      </c>
      <c r="F128" s="413" t="e">
        <f t="shared" ref="F128:G128" si="112">C128*#REF!</f>
        <v>#REF!</v>
      </c>
      <c r="G128" s="414" t="e">
        <f t="shared" si="112"/>
        <v>#REF!</v>
      </c>
      <c r="H128" s="221">
        <v>1148750</v>
      </c>
      <c r="I128" s="423"/>
    </row>
    <row r="129" spans="1:9" ht="27.75" customHeight="1">
      <c r="A129" s="409" t="s">
        <v>1650</v>
      </c>
      <c r="B129" s="410">
        <v>926.37288135593224</v>
      </c>
      <c r="C129" s="411">
        <v>976.00000000000011</v>
      </c>
      <c r="D129" s="412">
        <v>1051.0769230769231</v>
      </c>
      <c r="E129" s="412">
        <v>1138.6666666666667</v>
      </c>
      <c r="F129" s="413" t="e">
        <f t="shared" ref="F129:G129" si="113">C129*#REF!</f>
        <v>#REF!</v>
      </c>
      <c r="G129" s="414" t="e">
        <f t="shared" si="113"/>
        <v>#REF!</v>
      </c>
      <c r="H129" s="221">
        <v>66640</v>
      </c>
      <c r="I129" s="423"/>
    </row>
    <row r="130" spans="1:9" ht="29.25" customHeight="1">
      <c r="A130" s="409" t="s">
        <v>1651</v>
      </c>
      <c r="B130" s="410">
        <v>883.34463276836163</v>
      </c>
      <c r="C130" s="411">
        <v>930.66666666666686</v>
      </c>
      <c r="D130" s="412">
        <v>1002.2564102564104</v>
      </c>
      <c r="E130" s="412">
        <v>1085.7777777777781</v>
      </c>
      <c r="F130" s="413" t="e">
        <f t="shared" ref="F130:G130" si="114">C130*#REF!</f>
        <v>#REF!</v>
      </c>
      <c r="G130" s="414" t="e">
        <f t="shared" si="114"/>
        <v>#REF!</v>
      </c>
      <c r="H130" s="221">
        <v>66640</v>
      </c>
      <c r="I130" s="423"/>
    </row>
    <row r="131" spans="1:9" ht="31.5" customHeight="1">
      <c r="A131" s="409" t="s">
        <v>1652</v>
      </c>
      <c r="B131" s="410">
        <v>926.37288135593224</v>
      </c>
      <c r="C131" s="411">
        <v>976.00000000000011</v>
      </c>
      <c r="D131" s="412">
        <v>1051.0769230769231</v>
      </c>
      <c r="E131" s="412">
        <v>1138.6666666666667</v>
      </c>
      <c r="F131" s="413" t="e">
        <f t="shared" ref="F131:G131" si="115">C131*#REF!</f>
        <v>#REF!</v>
      </c>
      <c r="G131" s="414" t="e">
        <f t="shared" si="115"/>
        <v>#REF!</v>
      </c>
      <c r="H131" s="221">
        <v>66670</v>
      </c>
      <c r="I131" s="423"/>
    </row>
    <row r="132" spans="1:9" ht="24" customHeight="1">
      <c r="A132" s="409" t="s">
        <v>1653</v>
      </c>
      <c r="B132" s="410">
        <v>777.03954802259898</v>
      </c>
      <c r="C132" s="411">
        <v>818.66666666666674</v>
      </c>
      <c r="D132" s="412">
        <v>881.64102564102575</v>
      </c>
      <c r="E132" s="412">
        <v>955.1111111111112</v>
      </c>
      <c r="F132" s="413" t="e">
        <f t="shared" ref="F132:G132" si="116">C132*#REF!</f>
        <v>#REF!</v>
      </c>
      <c r="G132" s="414" t="e">
        <f t="shared" si="116"/>
        <v>#REF!</v>
      </c>
      <c r="H132" s="221">
        <v>66670</v>
      </c>
      <c r="I132" s="423"/>
    </row>
    <row r="133" spans="1:9" ht="23.25" customHeight="1">
      <c r="A133" s="409" t="s">
        <v>1654</v>
      </c>
      <c r="B133" s="410">
        <v>106.30508474576273</v>
      </c>
      <c r="C133" s="411">
        <v>112.00000000000001</v>
      </c>
      <c r="D133" s="412">
        <v>120.61538461538463</v>
      </c>
      <c r="E133" s="412">
        <v>130.66666666666669</v>
      </c>
      <c r="F133" s="413" t="e">
        <f t="shared" ref="F133:G133" si="117">C133*#REF!</f>
        <v>#REF!</v>
      </c>
      <c r="G133" s="414" t="e">
        <f t="shared" si="117"/>
        <v>#REF!</v>
      </c>
      <c r="H133" s="221">
        <v>65830</v>
      </c>
      <c r="I133" s="423"/>
    </row>
    <row r="134" spans="1:9" ht="21.75" customHeight="1">
      <c r="A134" s="409" t="s">
        <v>1655</v>
      </c>
      <c r="B134" s="410">
        <v>150.59887005649716</v>
      </c>
      <c r="C134" s="411">
        <v>158.66666666666669</v>
      </c>
      <c r="D134" s="412">
        <v>170.87179487179486</v>
      </c>
      <c r="E134" s="412">
        <v>185.11111111111111</v>
      </c>
      <c r="F134" s="413" t="e">
        <f t="shared" ref="F134:G134" si="118">C134*#REF!</f>
        <v>#REF!</v>
      </c>
      <c r="G134" s="414" t="e">
        <f t="shared" si="118"/>
        <v>#REF!</v>
      </c>
      <c r="H134" s="221">
        <v>65830</v>
      </c>
      <c r="I134" s="423"/>
    </row>
    <row r="135" spans="1:9" ht="21" customHeight="1">
      <c r="A135" s="409" t="s">
        <v>1656</v>
      </c>
      <c r="B135" s="410">
        <v>2094.4632768361585</v>
      </c>
      <c r="C135" s="411">
        <v>2206.666666666667</v>
      </c>
      <c r="D135" s="412">
        <v>2376.4102564102564</v>
      </c>
      <c r="E135" s="412">
        <v>2574.4444444444448</v>
      </c>
      <c r="F135" s="413" t="e">
        <f t="shared" ref="F135:G135" si="119">C135*#REF!</f>
        <v>#REF!</v>
      </c>
      <c r="G135" s="414" t="e">
        <f t="shared" si="119"/>
        <v>#REF!</v>
      </c>
      <c r="H135" s="221">
        <v>65830</v>
      </c>
      <c r="I135" s="423"/>
    </row>
    <row r="136" spans="1:9" ht="24" customHeight="1">
      <c r="A136" s="409" t="s">
        <v>1657</v>
      </c>
      <c r="B136" s="410">
        <v>143.00564971751413</v>
      </c>
      <c r="C136" s="411">
        <v>150.66666666666669</v>
      </c>
      <c r="D136" s="412">
        <v>162.25641025641028</v>
      </c>
      <c r="E136" s="412">
        <v>175.7777777777778</v>
      </c>
      <c r="F136" s="413" t="e">
        <f t="shared" ref="F136:G136" si="120">C136*#REF!</f>
        <v>#REF!</v>
      </c>
      <c r="G136" s="414" t="e">
        <f t="shared" si="120"/>
        <v>#REF!</v>
      </c>
      <c r="H136" s="221">
        <v>66640</v>
      </c>
      <c r="I136" s="423"/>
    </row>
    <row r="137" spans="1:9" ht="21.75" customHeight="1">
      <c r="A137" s="409" t="s">
        <v>1658</v>
      </c>
      <c r="B137" s="410">
        <v>168.31638418079098</v>
      </c>
      <c r="C137" s="411">
        <v>177.33333333333334</v>
      </c>
      <c r="D137" s="412">
        <v>190.97435897435898</v>
      </c>
      <c r="E137" s="412">
        <v>206.88888888888891</v>
      </c>
      <c r="F137" s="413" t="e">
        <f t="shared" ref="F137:G137" si="121">C137*#REF!</f>
        <v>#REF!</v>
      </c>
      <c r="G137" s="414" t="e">
        <f t="shared" si="121"/>
        <v>#REF!</v>
      </c>
      <c r="H137" s="221">
        <v>66640</v>
      </c>
      <c r="I137" s="423"/>
    </row>
    <row r="138" spans="1:9" ht="21.75" customHeight="1">
      <c r="A138" s="409" t="s">
        <v>1659</v>
      </c>
      <c r="B138" s="424">
        <v>168.31638418079098</v>
      </c>
      <c r="C138" s="425">
        <v>177.33333333333334</v>
      </c>
      <c r="D138" s="426">
        <v>190.97435897435898</v>
      </c>
      <c r="E138" s="426">
        <v>206.88888888888891</v>
      </c>
      <c r="F138" s="427" t="e">
        <f t="shared" ref="F138:G138" si="122">C138*#REF!</f>
        <v>#REF!</v>
      </c>
      <c r="G138" s="428" t="e">
        <f t="shared" si="122"/>
        <v>#REF!</v>
      </c>
      <c r="H138" s="221">
        <v>66640</v>
      </c>
      <c r="I138" s="423"/>
    </row>
    <row r="139" spans="1:9" ht="35.25" customHeight="1">
      <c r="A139" s="409" t="s">
        <v>1660</v>
      </c>
      <c r="B139" s="429"/>
      <c r="C139" s="429"/>
      <c r="D139" s="429"/>
      <c r="E139" s="429"/>
      <c r="F139" s="429"/>
      <c r="G139" s="429"/>
      <c r="H139" s="221">
        <v>66640</v>
      </c>
      <c r="I139" s="245"/>
    </row>
    <row r="140" spans="1:9" ht="19.5" customHeight="1">
      <c r="A140" s="430" t="s">
        <v>1661</v>
      </c>
      <c r="B140" s="431"/>
      <c r="C140" s="390" t="s">
        <v>7</v>
      </c>
      <c r="D140" s="370" t="s">
        <v>1525</v>
      </c>
      <c r="E140" s="390" t="s">
        <v>4</v>
      </c>
      <c r="F140" s="431"/>
      <c r="G140" s="390" t="s">
        <v>7</v>
      </c>
      <c r="H140" s="221">
        <v>111070</v>
      </c>
      <c r="I140" s="432"/>
    </row>
    <row r="141" spans="1:9" ht="28.5" customHeight="1">
      <c r="A141" s="409" t="s">
        <v>1662</v>
      </c>
      <c r="B141" s="404">
        <v>6.3276836158192094</v>
      </c>
      <c r="C141" s="405">
        <v>6.6666666666666679</v>
      </c>
      <c r="D141" s="406">
        <v>7.1794871794871797</v>
      </c>
      <c r="E141" s="406">
        <v>7.7777777777777786</v>
      </c>
      <c r="F141" s="407" t="e">
        <f t="shared" ref="F141:G141" si="123">C141*#REF!</f>
        <v>#REF!</v>
      </c>
      <c r="G141" s="408" t="e">
        <f t="shared" si="123"/>
        <v>#REF!</v>
      </c>
      <c r="H141" s="221">
        <v>103130</v>
      </c>
      <c r="I141" s="423"/>
    </row>
    <row r="142" spans="1:9" ht="28.5" customHeight="1">
      <c r="A142" s="409" t="s">
        <v>1663</v>
      </c>
      <c r="B142" s="410">
        <v>11.389830508474578</v>
      </c>
      <c r="C142" s="411">
        <v>12.000000000000002</v>
      </c>
      <c r="D142" s="412">
        <v>12.923076923076925</v>
      </c>
      <c r="E142" s="412">
        <v>14.000000000000004</v>
      </c>
      <c r="F142" s="413" t="e">
        <f t="shared" ref="F142:G142" si="124">C142*#REF!</f>
        <v>#REF!</v>
      </c>
      <c r="G142" s="414" t="e">
        <f t="shared" si="124"/>
        <v>#REF!</v>
      </c>
      <c r="H142" s="221">
        <v>53950</v>
      </c>
      <c r="I142" s="423"/>
    </row>
    <row r="143" spans="1:9" ht="31.5" customHeight="1">
      <c r="A143" s="409" t="s">
        <v>1664</v>
      </c>
      <c r="B143" s="410">
        <v>35.435028248587571</v>
      </c>
      <c r="C143" s="411">
        <v>37.333333333333336</v>
      </c>
      <c r="D143" s="412">
        <v>40.205128205128204</v>
      </c>
      <c r="E143" s="412">
        <v>43.555555555555564</v>
      </c>
      <c r="F143" s="413" t="e">
        <f t="shared" ref="F143:G143" si="125">C143*#REF!</f>
        <v>#REF!</v>
      </c>
      <c r="G143" s="414" t="e">
        <f t="shared" si="125"/>
        <v>#REF!</v>
      </c>
      <c r="H143" s="221">
        <v>334000</v>
      </c>
      <c r="I143" s="423"/>
    </row>
    <row r="144" spans="1:9" ht="39" customHeight="1">
      <c r="A144" s="409" t="s">
        <v>1665</v>
      </c>
      <c r="B144" s="410">
        <v>50.621468926553675</v>
      </c>
      <c r="C144" s="411">
        <v>53.333333333333343</v>
      </c>
      <c r="D144" s="412">
        <v>57.435897435897438</v>
      </c>
      <c r="E144" s="412">
        <v>62.222222222222229</v>
      </c>
      <c r="F144" s="413" t="e">
        <f t="shared" ref="F144:G144" si="126">C144*#REF!</f>
        <v>#REF!</v>
      </c>
      <c r="G144" s="414" t="e">
        <f t="shared" si="126"/>
        <v>#REF!</v>
      </c>
      <c r="H144" s="221">
        <v>62680</v>
      </c>
      <c r="I144" s="423"/>
    </row>
    <row r="145" spans="1:9" ht="36.75" customHeight="1">
      <c r="A145" s="409" t="s">
        <v>1666</v>
      </c>
      <c r="B145" s="410">
        <v>69.604519774011308</v>
      </c>
      <c r="C145" s="411">
        <v>73.333333333333343</v>
      </c>
      <c r="D145" s="412">
        <v>78.974358974358978</v>
      </c>
      <c r="E145" s="412">
        <v>85.555555555555571</v>
      </c>
      <c r="F145" s="413" t="e">
        <f t="shared" ref="F145:G145" si="127">C145*#REF!</f>
        <v>#REF!</v>
      </c>
      <c r="G145" s="414" t="e">
        <f t="shared" si="127"/>
        <v>#REF!</v>
      </c>
      <c r="H145" s="221">
        <v>65070</v>
      </c>
      <c r="I145" s="423"/>
    </row>
    <row r="146" spans="1:9" ht="36.75" customHeight="1">
      <c r="A146" s="409" t="s">
        <v>1667</v>
      </c>
      <c r="B146" s="410">
        <v>69.604519774011308</v>
      </c>
      <c r="C146" s="411">
        <v>73.333333333333343</v>
      </c>
      <c r="D146" s="412">
        <v>78.974358974358978</v>
      </c>
      <c r="E146" s="412">
        <v>85.555555555555571</v>
      </c>
      <c r="F146" s="413" t="e">
        <f t="shared" ref="F146:G146" si="128">C146*#REF!</f>
        <v>#REF!</v>
      </c>
      <c r="G146" s="414" t="e">
        <f t="shared" si="128"/>
        <v>#REF!</v>
      </c>
      <c r="H146" s="221">
        <v>46010</v>
      </c>
      <c r="I146" s="423"/>
    </row>
    <row r="147" spans="1:9" ht="37.5" customHeight="1">
      <c r="A147" s="409" t="s">
        <v>1668</v>
      </c>
      <c r="B147" s="410">
        <v>69.604519774011308</v>
      </c>
      <c r="C147" s="411">
        <v>73.333333333333343</v>
      </c>
      <c r="D147" s="412">
        <v>78.974358974358978</v>
      </c>
      <c r="E147" s="412">
        <v>85.555555555555571</v>
      </c>
      <c r="F147" s="413" t="e">
        <f t="shared" ref="F147:G147" si="129">C147*#REF!</f>
        <v>#REF!</v>
      </c>
      <c r="G147" s="414" t="e">
        <f t="shared" si="129"/>
        <v>#REF!</v>
      </c>
      <c r="H147" s="221">
        <v>93630</v>
      </c>
      <c r="I147" s="423"/>
    </row>
    <row r="148" spans="1:9" ht="39" customHeight="1">
      <c r="A148" s="409" t="s">
        <v>1669</v>
      </c>
      <c r="B148" s="410">
        <v>69.604519774011308</v>
      </c>
      <c r="C148" s="411">
        <v>73.333333333333343</v>
      </c>
      <c r="D148" s="412">
        <v>78.974358974358978</v>
      </c>
      <c r="E148" s="412">
        <v>85.555555555555571</v>
      </c>
      <c r="F148" s="413" t="e">
        <f t="shared" ref="F148:G148" si="130">C148*#REF!</f>
        <v>#REF!</v>
      </c>
      <c r="G148" s="414" t="e">
        <f t="shared" si="130"/>
        <v>#REF!</v>
      </c>
      <c r="H148" s="221">
        <v>62680</v>
      </c>
      <c r="I148" s="423"/>
    </row>
    <row r="149" spans="1:9" ht="38.25" customHeight="1">
      <c r="A149" s="409" t="s">
        <v>1670</v>
      </c>
      <c r="B149" s="410">
        <v>69.604519774011308</v>
      </c>
      <c r="C149" s="411">
        <v>73.333333333333343</v>
      </c>
      <c r="D149" s="412">
        <v>78.974358974358978</v>
      </c>
      <c r="E149" s="412">
        <v>85.555555555555571</v>
      </c>
      <c r="F149" s="413" t="e">
        <f t="shared" ref="F149:G149" si="131">C149*#REF!</f>
        <v>#REF!</v>
      </c>
      <c r="G149" s="414" t="e">
        <f t="shared" si="131"/>
        <v>#REF!</v>
      </c>
      <c r="H149" s="221">
        <v>115820</v>
      </c>
      <c r="I149" s="423"/>
    </row>
    <row r="150" spans="1:9" ht="38.25" customHeight="1">
      <c r="A150" s="409" t="s">
        <v>1671</v>
      </c>
      <c r="B150" s="410">
        <v>69.604519774011308</v>
      </c>
      <c r="C150" s="411">
        <v>73.333333333333343</v>
      </c>
      <c r="D150" s="412">
        <v>78.974358974358978</v>
      </c>
      <c r="E150" s="412">
        <v>85.555555555555571</v>
      </c>
      <c r="F150" s="413" t="e">
        <f t="shared" ref="F150:G150" si="132">C150*#REF!</f>
        <v>#REF!</v>
      </c>
      <c r="G150" s="414" t="e">
        <f t="shared" si="132"/>
        <v>#REF!</v>
      </c>
      <c r="H150" s="221">
        <v>147530</v>
      </c>
      <c r="I150" s="423"/>
    </row>
    <row r="151" spans="1:9" ht="34.5" customHeight="1">
      <c r="A151" s="409" t="s">
        <v>1672</v>
      </c>
      <c r="B151" s="410">
        <v>69.604519774011308</v>
      </c>
      <c r="C151" s="411">
        <v>73.333333333333343</v>
      </c>
      <c r="D151" s="412">
        <v>78.974358974358978</v>
      </c>
      <c r="E151" s="412">
        <v>85.555555555555571</v>
      </c>
      <c r="F151" s="413" t="e">
        <f t="shared" ref="F151:G151" si="133">C151*#REF!</f>
        <v>#REF!</v>
      </c>
      <c r="G151" s="414" t="e">
        <f t="shared" si="133"/>
        <v>#REF!</v>
      </c>
      <c r="H151" s="221">
        <v>62680</v>
      </c>
      <c r="I151" s="423"/>
    </row>
    <row r="152" spans="1:9" ht="36.75" customHeight="1">
      <c r="A152" s="409" t="s">
        <v>1673</v>
      </c>
      <c r="B152" s="410">
        <v>129.08474576271186</v>
      </c>
      <c r="C152" s="411">
        <v>136.00000000000003</v>
      </c>
      <c r="D152" s="412">
        <v>146.46153846153848</v>
      </c>
      <c r="E152" s="412">
        <v>158.66666666666669</v>
      </c>
      <c r="F152" s="413" t="e">
        <f t="shared" ref="F152:G152" si="134">C152*#REF!</f>
        <v>#REF!</v>
      </c>
      <c r="G152" s="414" t="e">
        <f t="shared" si="134"/>
        <v>#REF!</v>
      </c>
      <c r="H152" s="221">
        <v>115820</v>
      </c>
      <c r="I152" s="423"/>
    </row>
    <row r="153" spans="1:9" ht="37.5" customHeight="1">
      <c r="A153" s="409" t="s">
        <v>1674</v>
      </c>
      <c r="B153" s="410">
        <v>129.08474576271186</v>
      </c>
      <c r="C153" s="411">
        <v>136.00000000000003</v>
      </c>
      <c r="D153" s="412">
        <v>146.46153846153848</v>
      </c>
      <c r="E153" s="412">
        <v>158.66666666666669</v>
      </c>
      <c r="F153" s="413" t="e">
        <f t="shared" ref="F153:G153" si="135">C153*#REF!</f>
        <v>#REF!</v>
      </c>
      <c r="G153" s="414" t="e">
        <f t="shared" si="135"/>
        <v>#REF!</v>
      </c>
      <c r="H153" s="221">
        <v>46010</v>
      </c>
      <c r="I153" s="423"/>
    </row>
    <row r="154" spans="1:9" ht="38.25" customHeight="1">
      <c r="A154" s="409" t="s">
        <v>1675</v>
      </c>
      <c r="B154" s="410">
        <v>129.08474576271186</v>
      </c>
      <c r="C154" s="411">
        <v>136.00000000000003</v>
      </c>
      <c r="D154" s="412">
        <v>146.46153846153848</v>
      </c>
      <c r="E154" s="412">
        <v>158.66666666666669</v>
      </c>
      <c r="F154" s="413" t="e">
        <f t="shared" ref="F154:G154" si="136">C154*#REF!</f>
        <v>#REF!</v>
      </c>
      <c r="G154" s="414" t="e">
        <f t="shared" si="136"/>
        <v>#REF!</v>
      </c>
      <c r="H154" s="221">
        <v>230060</v>
      </c>
      <c r="I154" s="423"/>
    </row>
    <row r="155" spans="1:9" ht="39.75" customHeight="1">
      <c r="A155" s="409" t="s">
        <v>1676</v>
      </c>
      <c r="B155" s="410">
        <v>191.09604519774012</v>
      </c>
      <c r="C155" s="411">
        <v>201.33333333333334</v>
      </c>
      <c r="D155" s="412">
        <v>216.82051282051282</v>
      </c>
      <c r="E155" s="412">
        <v>234.88888888888891</v>
      </c>
      <c r="F155" s="413" t="e">
        <f t="shared" ref="F155:G155" si="137">C155*#REF!</f>
        <v>#REF!</v>
      </c>
      <c r="G155" s="414" t="e">
        <f t="shared" si="137"/>
        <v>#REF!</v>
      </c>
      <c r="H155" s="221">
        <v>466510</v>
      </c>
      <c r="I155" s="423"/>
    </row>
    <row r="156" spans="1:9" ht="39.75" customHeight="1">
      <c r="A156" s="409" t="s">
        <v>1677</v>
      </c>
      <c r="B156" s="410">
        <v>203.75141242937855</v>
      </c>
      <c r="C156" s="411">
        <v>214.66666666666671</v>
      </c>
      <c r="D156" s="412">
        <v>231.17948717948721</v>
      </c>
      <c r="E156" s="412">
        <v>250.44444444444449</v>
      </c>
      <c r="F156" s="413" t="e">
        <f t="shared" ref="F156:G156" si="138">C156*#REF!</f>
        <v>#REF!</v>
      </c>
      <c r="G156" s="414" t="e">
        <f t="shared" si="138"/>
        <v>#REF!</v>
      </c>
      <c r="H156" s="221">
        <v>46010</v>
      </c>
      <c r="I156" s="423"/>
    </row>
    <row r="157" spans="1:9" ht="42" customHeight="1">
      <c r="A157" s="409" t="s">
        <v>1678</v>
      </c>
      <c r="B157" s="410">
        <v>191.09604519774012</v>
      </c>
      <c r="C157" s="411">
        <v>201.33333333333334</v>
      </c>
      <c r="D157" s="412">
        <v>216.82051282051282</v>
      </c>
      <c r="E157" s="412">
        <v>234.88888888888891</v>
      </c>
      <c r="F157" s="413" t="e">
        <f t="shared" ref="F157:G157" si="139">C157*#REF!</f>
        <v>#REF!</v>
      </c>
      <c r="G157" s="414" t="e">
        <f t="shared" si="139"/>
        <v>#REF!</v>
      </c>
      <c r="H157" s="221">
        <v>116640</v>
      </c>
      <c r="I157" s="423"/>
    </row>
    <row r="158" spans="1:9" ht="41.25" customHeight="1">
      <c r="A158" s="409" t="s">
        <v>1679</v>
      </c>
      <c r="B158" s="410">
        <v>160.72316384180792</v>
      </c>
      <c r="C158" s="411">
        <v>169.33333333333334</v>
      </c>
      <c r="D158" s="412">
        <v>182.35897435897436</v>
      </c>
      <c r="E158" s="412">
        <v>197.55555555555557</v>
      </c>
      <c r="F158" s="413" t="e">
        <f t="shared" ref="F158:G158" si="140">C158*#REF!</f>
        <v>#REF!</v>
      </c>
      <c r="G158" s="414" t="e">
        <f t="shared" si="140"/>
        <v>#REF!</v>
      </c>
      <c r="H158" s="221">
        <v>160250</v>
      </c>
      <c r="I158" s="423"/>
    </row>
    <row r="159" spans="1:9" ht="41.25" customHeight="1">
      <c r="A159" s="409" t="s">
        <v>1680</v>
      </c>
      <c r="B159" s="410">
        <v>167.05084745762713</v>
      </c>
      <c r="C159" s="411">
        <v>176</v>
      </c>
      <c r="D159" s="412">
        <v>189.53846153846155</v>
      </c>
      <c r="E159" s="412">
        <v>205.33333333333334</v>
      </c>
      <c r="F159" s="413" t="e">
        <f t="shared" ref="F159:G159" si="141">C159*#REF!</f>
        <v>#REF!</v>
      </c>
      <c r="G159" s="414" t="e">
        <f t="shared" si="141"/>
        <v>#REF!</v>
      </c>
      <c r="H159" s="221">
        <v>230060</v>
      </c>
      <c r="I159" s="423"/>
    </row>
    <row r="160" spans="1:9" ht="25.5" customHeight="1">
      <c r="A160" s="409" t="s">
        <v>1681</v>
      </c>
      <c r="B160" s="410">
        <v>160.72316384180792</v>
      </c>
      <c r="C160" s="411">
        <v>169.33333333333334</v>
      </c>
      <c r="D160" s="412">
        <v>182.35897435897436</v>
      </c>
      <c r="E160" s="412">
        <v>197.55555555555557</v>
      </c>
      <c r="F160" s="413" t="e">
        <f t="shared" ref="F160:G160" si="142">C160*#REF!</f>
        <v>#REF!</v>
      </c>
      <c r="G160" s="414" t="e">
        <f t="shared" si="142"/>
        <v>#REF!</v>
      </c>
      <c r="H160" s="221">
        <v>164220</v>
      </c>
      <c r="I160" s="423"/>
    </row>
    <row r="161" spans="1:9" ht="24" customHeight="1">
      <c r="A161" s="409" t="s">
        <v>1682</v>
      </c>
      <c r="B161" s="410">
        <v>167.05084745762713</v>
      </c>
      <c r="C161" s="411">
        <v>176</v>
      </c>
      <c r="D161" s="412">
        <v>189.53846153846155</v>
      </c>
      <c r="E161" s="412">
        <v>205.33333333333334</v>
      </c>
      <c r="F161" s="413" t="e">
        <f t="shared" ref="F161:G161" si="143">C161*#REF!</f>
        <v>#REF!</v>
      </c>
      <c r="G161" s="414" t="e">
        <f t="shared" si="143"/>
        <v>#REF!</v>
      </c>
      <c r="H161" s="221">
        <v>188040</v>
      </c>
      <c r="I161" s="423"/>
    </row>
    <row r="162" spans="1:9" ht="22.5" customHeight="1">
      <c r="A162" s="409" t="s">
        <v>1683</v>
      </c>
      <c r="B162" s="410">
        <v>59.480225988700575</v>
      </c>
      <c r="C162" s="411">
        <v>62.666666666666679</v>
      </c>
      <c r="D162" s="412">
        <v>67.487179487179489</v>
      </c>
      <c r="E162" s="412">
        <v>73.111111111111128</v>
      </c>
      <c r="F162" s="413" t="e">
        <f t="shared" ref="F162:G162" si="144">C162*#REF!</f>
        <v>#REF!</v>
      </c>
      <c r="G162" s="414" t="e">
        <f t="shared" si="144"/>
        <v>#REF!</v>
      </c>
      <c r="H162" s="221">
        <v>235620</v>
      </c>
      <c r="I162" s="423"/>
    </row>
    <row r="163" spans="1:9" ht="21" customHeight="1">
      <c r="A163" s="409" t="s">
        <v>1684</v>
      </c>
      <c r="B163" s="410">
        <v>224</v>
      </c>
      <c r="C163" s="411">
        <v>236.00000000000003</v>
      </c>
      <c r="D163" s="412">
        <v>254.15384615384616</v>
      </c>
      <c r="E163" s="412">
        <v>275.33333333333337</v>
      </c>
      <c r="F163" s="413" t="e">
        <f t="shared" ref="F163:G163" si="145">C163*#REF!</f>
        <v>#REF!</v>
      </c>
      <c r="G163" s="414" t="e">
        <f t="shared" si="145"/>
        <v>#REF!</v>
      </c>
      <c r="H163" s="221">
        <v>241960</v>
      </c>
      <c r="I163" s="423"/>
    </row>
    <row r="164" spans="1:9" ht="21" customHeight="1">
      <c r="A164" s="409" t="s">
        <v>1685</v>
      </c>
      <c r="B164" s="410">
        <v>148.06779661016952</v>
      </c>
      <c r="C164" s="411">
        <v>156.00000000000003</v>
      </c>
      <c r="D164" s="412">
        <v>168.00000000000003</v>
      </c>
      <c r="E164" s="412">
        <v>182.00000000000003</v>
      </c>
      <c r="F164" s="413" t="e">
        <f t="shared" ref="F164:G164" si="146">C164*#REF!</f>
        <v>#REF!</v>
      </c>
      <c r="G164" s="414" t="e">
        <f t="shared" si="146"/>
        <v>#REF!</v>
      </c>
      <c r="H164" s="221">
        <v>307020</v>
      </c>
      <c r="I164" s="423"/>
    </row>
    <row r="165" spans="1:9" ht="19.5" customHeight="1">
      <c r="A165" s="409" t="s">
        <v>1686</v>
      </c>
      <c r="B165" s="424">
        <v>5.0621468926553677</v>
      </c>
      <c r="C165" s="425">
        <v>5.3333333333333339</v>
      </c>
      <c r="D165" s="426">
        <v>5.7435897435897436</v>
      </c>
      <c r="E165" s="426">
        <v>6.2222222222222232</v>
      </c>
      <c r="F165" s="427" t="e">
        <f t="shared" ref="F165:G165" si="147">C165*#REF!</f>
        <v>#REF!</v>
      </c>
      <c r="G165" s="428" t="e">
        <f t="shared" si="147"/>
        <v>#REF!</v>
      </c>
      <c r="H165" s="221">
        <v>353030</v>
      </c>
      <c r="I165" s="423"/>
    </row>
    <row r="166" spans="1:9" ht="17.25" customHeight="1">
      <c r="A166" s="409" t="s">
        <v>1687</v>
      </c>
      <c r="B166" s="434"/>
      <c r="C166" s="434"/>
      <c r="D166" s="434"/>
      <c r="E166" s="434"/>
      <c r="F166" s="434"/>
      <c r="G166" s="434"/>
      <c r="H166" s="221">
        <v>418860</v>
      </c>
      <c r="I166" s="245"/>
    </row>
    <row r="167" spans="1:9" ht="37.5" customHeight="1">
      <c r="A167" s="409" t="s">
        <v>1688</v>
      </c>
      <c r="B167" s="429"/>
      <c r="C167" s="429"/>
      <c r="D167" s="429"/>
      <c r="E167" s="429"/>
      <c r="F167" s="429"/>
      <c r="G167" s="429"/>
      <c r="H167" s="221">
        <v>590220</v>
      </c>
      <c r="I167" s="245"/>
    </row>
    <row r="168" spans="1:9" ht="16.5" customHeight="1">
      <c r="A168" s="430" t="s">
        <v>1689</v>
      </c>
      <c r="B168" s="431"/>
      <c r="C168" s="390" t="s">
        <v>7</v>
      </c>
      <c r="D168" s="370" t="s">
        <v>1525</v>
      </c>
      <c r="E168" s="390" t="s">
        <v>4</v>
      </c>
      <c r="F168" s="431"/>
      <c r="G168" s="390" t="s">
        <v>7</v>
      </c>
      <c r="H168" s="221">
        <v>683870</v>
      </c>
      <c r="I168" s="432"/>
    </row>
    <row r="169" spans="1:9" ht="59.25" customHeight="1">
      <c r="A169" s="409" t="s">
        <v>1690</v>
      </c>
      <c r="B169" s="404">
        <v>237.9209039548023</v>
      </c>
      <c r="C169" s="405">
        <v>250.66666666666671</v>
      </c>
      <c r="D169" s="406">
        <v>269.94871794871796</v>
      </c>
      <c r="E169" s="406">
        <v>292.44444444444451</v>
      </c>
      <c r="F169" s="407" t="e">
        <f t="shared" ref="F169:G169" si="148">C169*#REF!</f>
        <v>#REF!</v>
      </c>
      <c r="G169" s="408" t="e">
        <f t="shared" si="148"/>
        <v>#REF!</v>
      </c>
      <c r="H169" s="221">
        <v>182470</v>
      </c>
      <c r="I169" s="417"/>
    </row>
    <row r="170" spans="1:9" ht="31.5" customHeight="1">
      <c r="A170" s="409" t="s">
        <v>1691</v>
      </c>
      <c r="B170" s="410">
        <v>108.83615819209041</v>
      </c>
      <c r="C170" s="411">
        <v>114.66666666666669</v>
      </c>
      <c r="D170" s="412">
        <v>123.48717948717949</v>
      </c>
      <c r="E170" s="412">
        <v>133.7777777777778</v>
      </c>
      <c r="F170" s="413" t="e">
        <f t="shared" ref="F170:G170" si="149">C170*#REF!</f>
        <v>#REF!</v>
      </c>
      <c r="G170" s="414" t="e">
        <f t="shared" si="149"/>
        <v>#REF!</v>
      </c>
      <c r="H170" s="221">
        <v>241960</v>
      </c>
      <c r="I170" s="417"/>
    </row>
    <row r="171" spans="1:9" ht="33" customHeight="1">
      <c r="A171" s="409" t="s">
        <v>1692</v>
      </c>
      <c r="B171" s="410">
        <v>58.214689265536727</v>
      </c>
      <c r="C171" s="411">
        <v>61.333333333333343</v>
      </c>
      <c r="D171" s="412">
        <v>66.051282051282058</v>
      </c>
      <c r="E171" s="412">
        <v>71.555555555555557</v>
      </c>
      <c r="F171" s="413" t="e">
        <f t="shared" ref="F171:G171" si="150">C171*#REF!</f>
        <v>#REF!</v>
      </c>
      <c r="G171" s="414" t="e">
        <f t="shared" si="150"/>
        <v>#REF!</v>
      </c>
      <c r="H171" s="221">
        <v>104360</v>
      </c>
      <c r="I171" s="417"/>
    </row>
    <row r="172" spans="1:9" ht="42.75" customHeight="1">
      <c r="A172" s="409" t="s">
        <v>1693</v>
      </c>
      <c r="B172" s="410">
        <v>210.07909604519776</v>
      </c>
      <c r="C172" s="411">
        <v>221.33333333333337</v>
      </c>
      <c r="D172" s="412">
        <v>238.35897435897436</v>
      </c>
      <c r="E172" s="412">
        <v>258.22222222222223</v>
      </c>
      <c r="F172" s="413" t="e">
        <f t="shared" ref="F172:G172" si="151">C172*#REF!</f>
        <v>#REF!</v>
      </c>
      <c r="G172" s="414" t="e">
        <f t="shared" si="151"/>
        <v>#REF!</v>
      </c>
      <c r="H172" s="221">
        <v>54580</v>
      </c>
      <c r="I172" s="417"/>
    </row>
    <row r="173" spans="1:9" ht="44.25" customHeight="1">
      <c r="A173" s="409" t="s">
        <v>1694</v>
      </c>
      <c r="B173" s="410">
        <v>106.30508474576273</v>
      </c>
      <c r="C173" s="411">
        <v>112.00000000000001</v>
      </c>
      <c r="D173" s="412">
        <v>120.61538461538463</v>
      </c>
      <c r="E173" s="412">
        <v>130.66666666666669</v>
      </c>
      <c r="F173" s="413" t="e">
        <f t="shared" ref="F173:G173" si="152">C173*#REF!</f>
        <v>#REF!</v>
      </c>
      <c r="G173" s="414" t="e">
        <f t="shared" si="152"/>
        <v>#REF!</v>
      </c>
      <c r="H173" s="221">
        <v>112350</v>
      </c>
      <c r="I173" s="417"/>
    </row>
    <row r="174" spans="1:9" ht="43.5" customHeight="1">
      <c r="A174" s="409" t="s">
        <v>1695</v>
      </c>
      <c r="B174" s="410">
        <v>234.12429378531075</v>
      </c>
      <c r="C174" s="411">
        <v>246.66666666666669</v>
      </c>
      <c r="D174" s="412">
        <v>265.64102564102564</v>
      </c>
      <c r="E174" s="412">
        <v>287.77777777777783</v>
      </c>
      <c r="F174" s="413" t="e">
        <f t="shared" ref="F174:G174" si="153">C174*#REF!</f>
        <v>#REF!</v>
      </c>
      <c r="G174" s="414" t="e">
        <f t="shared" si="153"/>
        <v>#REF!</v>
      </c>
      <c r="H174" s="221">
        <v>639440</v>
      </c>
      <c r="I174" s="417"/>
    </row>
    <row r="175" spans="1:9" ht="48" customHeight="1">
      <c r="A175" s="409" t="s">
        <v>1696</v>
      </c>
      <c r="B175" s="410">
        <v>251.84180790960454</v>
      </c>
      <c r="C175" s="411">
        <v>265.33333333333337</v>
      </c>
      <c r="D175" s="412">
        <v>285.74358974358978</v>
      </c>
      <c r="E175" s="412">
        <v>309.5555555555556</v>
      </c>
      <c r="F175" s="413" t="e">
        <f t="shared" ref="F175:G175" si="154">C175*#REF!</f>
        <v>#REF!</v>
      </c>
      <c r="G175" s="414" t="e">
        <f t="shared" si="154"/>
        <v>#REF!</v>
      </c>
      <c r="H175" s="221">
        <v>367300</v>
      </c>
      <c r="I175" s="417"/>
    </row>
    <row r="176" spans="1:9" ht="59.25" customHeight="1">
      <c r="A176" s="409" t="s">
        <v>1697</v>
      </c>
      <c r="B176" s="410"/>
      <c r="C176" s="411"/>
      <c r="D176" s="412"/>
      <c r="E176" s="412"/>
      <c r="F176" s="413" t="s">
        <v>1698</v>
      </c>
      <c r="G176" s="414" t="s">
        <v>1699</v>
      </c>
      <c r="H176" s="221">
        <v>104690</v>
      </c>
      <c r="I176" s="417"/>
    </row>
    <row r="177" spans="1:9" ht="36.75" customHeight="1">
      <c r="A177" s="409" t="s">
        <v>1700</v>
      </c>
      <c r="B177" s="424">
        <v>115.16384180790962</v>
      </c>
      <c r="C177" s="425">
        <v>121.33333333333336</v>
      </c>
      <c r="D177" s="426">
        <v>130.66666666666669</v>
      </c>
      <c r="E177" s="426">
        <v>141.55555555555557</v>
      </c>
      <c r="F177" s="427" t="e">
        <f t="shared" ref="F177:G177" si="155">C177*#REF!</f>
        <v>#REF!</v>
      </c>
      <c r="G177" s="428" t="e">
        <f t="shared" si="155"/>
        <v>#REF!</v>
      </c>
      <c r="H177" s="221">
        <v>496640</v>
      </c>
      <c r="I177" s="417"/>
    </row>
    <row r="178" spans="1:9" ht="36" customHeight="1">
      <c r="A178" s="409" t="s">
        <v>1701</v>
      </c>
      <c r="B178" s="429"/>
      <c r="C178" s="429"/>
      <c r="D178" s="429"/>
      <c r="E178" s="429"/>
      <c r="F178" s="429"/>
      <c r="G178" s="429"/>
      <c r="H178" s="221">
        <v>89660</v>
      </c>
      <c r="I178" s="245"/>
    </row>
    <row r="179" spans="1:9" ht="19.5" customHeight="1">
      <c r="A179" s="430" t="s">
        <v>1702</v>
      </c>
      <c r="B179" s="431"/>
      <c r="C179" s="390" t="s">
        <v>7</v>
      </c>
      <c r="D179" s="370" t="s">
        <v>1525</v>
      </c>
      <c r="E179" s="390" t="s">
        <v>4</v>
      </c>
      <c r="F179" s="431"/>
      <c r="G179" s="390" t="s">
        <v>7</v>
      </c>
      <c r="H179" s="221">
        <v>10300</v>
      </c>
      <c r="I179" s="432"/>
    </row>
    <row r="180" spans="1:9" ht="41.25" customHeight="1">
      <c r="A180" s="409" t="s">
        <v>1703</v>
      </c>
      <c r="B180" s="404">
        <v>48.090395480225993</v>
      </c>
      <c r="C180" s="405">
        <v>50.666666666666671</v>
      </c>
      <c r="D180" s="406">
        <v>54.564102564102562</v>
      </c>
      <c r="E180" s="406">
        <v>59.111111111111114</v>
      </c>
      <c r="F180" s="407" t="e">
        <f t="shared" ref="F180:G180" si="156">C180*#REF!</f>
        <v>#REF!</v>
      </c>
      <c r="G180" s="408" t="e">
        <f t="shared" si="156"/>
        <v>#REF!</v>
      </c>
      <c r="H180" s="221">
        <v>47570</v>
      </c>
      <c r="I180" s="417"/>
    </row>
    <row r="181" spans="1:9" ht="42.75" customHeight="1">
      <c r="A181" s="435" t="s">
        <v>1704</v>
      </c>
      <c r="B181" s="424">
        <v>48.090395480225993</v>
      </c>
      <c r="C181" s="425">
        <v>50.666666666666671</v>
      </c>
      <c r="D181" s="426">
        <v>54.564102564102562</v>
      </c>
      <c r="E181" s="426">
        <v>59.111111111111114</v>
      </c>
      <c r="F181" s="427" t="e">
        <f t="shared" ref="F181:G181" si="157">C181*#REF!</f>
        <v>#REF!</v>
      </c>
      <c r="G181" s="428" t="e">
        <f t="shared" si="157"/>
        <v>#REF!</v>
      </c>
      <c r="H181" s="224">
        <v>28560</v>
      </c>
      <c r="I181" s="436"/>
    </row>
    <row r="182" spans="1:9" ht="42.75" customHeight="1">
      <c r="A182" s="640" t="s">
        <v>265</v>
      </c>
      <c r="B182" s="606"/>
      <c r="C182" s="606"/>
      <c r="D182" s="606"/>
      <c r="E182" s="606"/>
      <c r="F182" s="606"/>
      <c r="G182" s="606"/>
      <c r="H182" s="606"/>
      <c r="I182" s="607"/>
    </row>
    <row r="183" spans="1:9" ht="15.75" customHeight="1"/>
    <row r="184" spans="1:9" ht="15.75" customHeight="1"/>
    <row r="185" spans="1:9" ht="15.75" customHeight="1"/>
    <row r="186" spans="1:9" ht="15.75" customHeight="1"/>
    <row r="187" spans="1:9" ht="15.75" customHeight="1"/>
    <row r="188" spans="1:9" ht="15.75" customHeight="1"/>
    <row r="189" spans="1:9" ht="15.75" customHeight="1"/>
    <row r="190" spans="1:9" ht="15.75" customHeight="1"/>
    <row r="191" spans="1:9" ht="15.75" customHeight="1"/>
    <row r="192" spans="1:9"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
    <mergeCell ref="A2:H2"/>
    <mergeCell ref="A3:I3"/>
    <mergeCell ref="A4:I4"/>
    <mergeCell ref="A182:I182"/>
  </mergeCells>
  <pageMargins left="0.7" right="0.7" top="0.75" bottom="0.75" header="0" footer="0"/>
  <pageSetup paperSize="9" fitToHeight="0"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434343"/>
    <outlinePr summaryBelow="0" summaryRight="0"/>
  </sheetPr>
  <dimension ref="A1:I1000"/>
  <sheetViews>
    <sheetView workbookViewId="0"/>
  </sheetViews>
  <sheetFormatPr defaultColWidth="14.44140625" defaultRowHeight="15" customHeight="1"/>
  <cols>
    <col min="1" max="1" width="48.33203125" customWidth="1"/>
    <col min="2" max="2" width="157.44140625" customWidth="1"/>
    <col min="3" max="3" width="27.6640625" customWidth="1"/>
    <col min="4" max="4" width="28.44140625" customWidth="1"/>
    <col min="5" max="9" width="0.44140625" customWidth="1"/>
  </cols>
  <sheetData>
    <row r="1" spans="1:9" ht="62.25" customHeight="1">
      <c r="A1" s="437"/>
      <c r="B1" s="676" t="s">
        <v>1705</v>
      </c>
      <c r="C1" s="607"/>
      <c r="D1" s="438"/>
      <c r="E1" s="439"/>
      <c r="F1" s="439"/>
      <c r="G1" s="439"/>
      <c r="H1" s="439"/>
      <c r="I1" s="439"/>
    </row>
    <row r="2" spans="1:9" ht="31.5" customHeight="1">
      <c r="A2" s="634" t="s">
        <v>1706</v>
      </c>
      <c r="B2" s="606"/>
      <c r="C2" s="606"/>
      <c r="D2" s="607"/>
      <c r="E2" s="439"/>
      <c r="F2" s="439"/>
      <c r="G2" s="439"/>
      <c r="H2" s="439"/>
      <c r="I2" s="439"/>
    </row>
    <row r="3" spans="1:9">
      <c r="A3" s="3" t="s">
        <v>2</v>
      </c>
      <c r="B3" s="3" t="s">
        <v>4</v>
      </c>
      <c r="C3" s="3" t="s">
        <v>6</v>
      </c>
      <c r="D3" s="3" t="s">
        <v>7</v>
      </c>
      <c r="E3" s="439"/>
      <c r="F3" s="439"/>
      <c r="G3" s="439"/>
      <c r="H3" s="439"/>
      <c r="I3" s="439"/>
    </row>
    <row r="4" spans="1:9" ht="43.5" customHeight="1">
      <c r="A4" s="677" t="s">
        <v>1707</v>
      </c>
      <c r="B4" s="678"/>
      <c r="C4" s="678"/>
      <c r="D4" s="643"/>
      <c r="E4" s="439"/>
      <c r="F4" s="439"/>
      <c r="G4" s="439"/>
      <c r="H4" s="439"/>
      <c r="I4" s="439"/>
    </row>
    <row r="5" spans="1:9" ht="26.25" customHeight="1">
      <c r="A5" s="440" t="s">
        <v>1708</v>
      </c>
      <c r="B5" s="31" t="s">
        <v>1709</v>
      </c>
      <c r="C5" s="441">
        <v>22250</v>
      </c>
      <c r="D5" s="74">
        <f>((C5*E5)+(C5*E5)*0.12)</f>
        <v>149520</v>
      </c>
      <c r="E5" s="439">
        <v>6</v>
      </c>
      <c r="F5" s="439"/>
      <c r="G5" s="439"/>
      <c r="H5" s="439"/>
      <c r="I5" s="439"/>
    </row>
    <row r="6" spans="1:9" ht="25.5" customHeight="1">
      <c r="A6" s="442" t="s">
        <v>1710</v>
      </c>
      <c r="B6" s="443" t="s">
        <v>1711</v>
      </c>
      <c r="C6" s="441">
        <v>308.33333333333337</v>
      </c>
      <c r="D6" s="7">
        <f>((C6*E5)+(C6*E5)*0.12)</f>
        <v>2072.0000000000005</v>
      </c>
      <c r="E6" s="439"/>
      <c r="F6" s="439"/>
      <c r="G6" s="439"/>
      <c r="H6" s="439"/>
      <c r="I6" s="439"/>
    </row>
    <row r="7" spans="1:9" ht="32.25" customHeight="1">
      <c r="A7" s="440" t="s">
        <v>1712</v>
      </c>
      <c r="B7" s="444" t="s">
        <v>1713</v>
      </c>
      <c r="C7" s="441">
        <v>22250</v>
      </c>
      <c r="D7" s="7">
        <f>((C7*E5)+(C7*E5)*0.12)</f>
        <v>149520</v>
      </c>
      <c r="E7" s="439"/>
      <c r="F7" s="439"/>
      <c r="G7" s="439"/>
      <c r="H7" s="439"/>
      <c r="I7" s="439"/>
    </row>
    <row r="8" spans="1:9" ht="30.75" customHeight="1">
      <c r="A8" s="440" t="s">
        <v>1714</v>
      </c>
      <c r="B8" s="444" t="s">
        <v>1715</v>
      </c>
      <c r="C8" s="441">
        <v>23083.333333333336</v>
      </c>
      <c r="D8" s="7">
        <f>((C8*E5)+(C8*E5)*0.12)</f>
        <v>155120</v>
      </c>
      <c r="E8" s="439"/>
      <c r="F8" s="439"/>
      <c r="G8" s="439"/>
      <c r="H8" s="439"/>
      <c r="I8" s="439"/>
    </row>
    <row r="9" spans="1:9" ht="25.5" customHeight="1">
      <c r="A9" s="440" t="s">
        <v>1716</v>
      </c>
      <c r="B9" s="444" t="s">
        <v>1717</v>
      </c>
      <c r="C9" s="441">
        <v>26416.666666666668</v>
      </c>
      <c r="D9" s="7">
        <f>((C9*E5)+(C9*E5)*0.12)</f>
        <v>177520</v>
      </c>
      <c r="E9" s="439"/>
      <c r="F9" s="439"/>
      <c r="G9" s="439"/>
      <c r="H9" s="439"/>
      <c r="I9" s="439"/>
    </row>
    <row r="10" spans="1:9" ht="18.600000000000001">
      <c r="A10" s="445" t="s">
        <v>1718</v>
      </c>
      <c r="B10" s="444" t="s">
        <v>1719</v>
      </c>
      <c r="C10" s="441">
        <v>475</v>
      </c>
      <c r="D10" s="7">
        <f>((C10*E5)+(C10*E5)*0.12)</f>
        <v>3192</v>
      </c>
      <c r="E10" s="439"/>
      <c r="F10" s="439"/>
      <c r="G10" s="439"/>
      <c r="H10" s="439"/>
      <c r="I10" s="439"/>
    </row>
    <row r="11" spans="1:9">
      <c r="A11" s="679" t="s">
        <v>1720</v>
      </c>
      <c r="B11" s="632"/>
      <c r="C11" s="632"/>
      <c r="D11" s="633"/>
      <c r="E11" s="439"/>
      <c r="F11" s="439"/>
      <c r="G11" s="439"/>
      <c r="H11" s="439"/>
      <c r="I11" s="439"/>
    </row>
    <row r="12" spans="1:9" ht="18.600000000000001">
      <c r="A12" s="440" t="s">
        <v>1721</v>
      </c>
      <c r="B12" s="31" t="s">
        <v>1722</v>
      </c>
      <c r="C12" s="441">
        <v>23083.333333333336</v>
      </c>
      <c r="D12" s="7">
        <f>((C12*E5)+(C12*E5)*0.12)</f>
        <v>155120</v>
      </c>
      <c r="E12" s="439"/>
      <c r="F12" s="439"/>
      <c r="G12" s="439"/>
      <c r="H12" s="439"/>
      <c r="I12" s="439"/>
    </row>
    <row r="13" spans="1:9" ht="30">
      <c r="A13" s="440" t="s">
        <v>1723</v>
      </c>
      <c r="B13" s="31" t="s">
        <v>1724</v>
      </c>
      <c r="C13" s="441">
        <v>23916.666666666668</v>
      </c>
      <c r="D13" s="7">
        <f>((C13*E5)+(C13*E5)*0.12)</f>
        <v>160720</v>
      </c>
      <c r="E13" s="439"/>
      <c r="F13" s="439"/>
      <c r="G13" s="439"/>
      <c r="H13" s="439"/>
      <c r="I13" s="439"/>
    </row>
    <row r="14" spans="1:9" ht="30">
      <c r="A14" s="440" t="s">
        <v>1725</v>
      </c>
      <c r="B14" s="31" t="s">
        <v>1726</v>
      </c>
      <c r="C14" s="441">
        <v>23916.666666666668</v>
      </c>
      <c r="D14" s="7">
        <f>((C14*E5)+(C14*E5)*0.12)</f>
        <v>160720</v>
      </c>
      <c r="E14" s="439"/>
      <c r="F14" s="439"/>
      <c r="G14" s="439"/>
      <c r="H14" s="439"/>
      <c r="I14" s="439"/>
    </row>
    <row r="15" spans="1:9" ht="30">
      <c r="A15" s="440" t="s">
        <v>1727</v>
      </c>
      <c r="B15" s="31" t="s">
        <v>1728</v>
      </c>
      <c r="C15" s="441">
        <v>23916.666666666668</v>
      </c>
      <c r="D15" s="7">
        <f>((C15*E5)+(C15*E5)*0.12)</f>
        <v>160720</v>
      </c>
      <c r="E15" s="439"/>
      <c r="F15" s="439"/>
      <c r="G15" s="439"/>
      <c r="H15" s="439"/>
      <c r="I15" s="439"/>
    </row>
    <row r="16" spans="1:9" ht="30">
      <c r="A16" s="440" t="s">
        <v>1729</v>
      </c>
      <c r="B16" s="31" t="s">
        <v>1730</v>
      </c>
      <c r="C16" s="441">
        <v>27250</v>
      </c>
      <c r="D16" s="373">
        <f>((C16*E5)+(C16*E5)*0.12)</f>
        <v>183120</v>
      </c>
      <c r="E16" s="439"/>
      <c r="F16" s="439"/>
      <c r="G16" s="439"/>
      <c r="H16" s="439"/>
      <c r="I16" s="439"/>
    </row>
    <row r="17" spans="1:9" ht="30">
      <c r="A17" s="440" t="s">
        <v>1731</v>
      </c>
      <c r="B17" s="31" t="s">
        <v>1732</v>
      </c>
      <c r="C17" s="441">
        <v>29750</v>
      </c>
      <c r="D17" s="74">
        <f>((C17*E5)+(C17*E5)*0.12)</f>
        <v>199920</v>
      </c>
      <c r="E17" s="439"/>
      <c r="F17" s="439"/>
      <c r="G17" s="439"/>
      <c r="H17" s="439"/>
      <c r="I17" s="439"/>
    </row>
    <row r="18" spans="1:9" ht="30">
      <c r="A18" s="440" t="s">
        <v>1733</v>
      </c>
      <c r="B18" s="31" t="s">
        <v>1734</v>
      </c>
      <c r="C18" s="441">
        <v>29750</v>
      </c>
      <c r="D18" s="7">
        <f>((C18*E5)+(C18*E5)*0.12)</f>
        <v>199920</v>
      </c>
      <c r="E18" s="439"/>
      <c r="F18" s="439"/>
      <c r="G18" s="439"/>
      <c r="H18" s="439"/>
      <c r="I18" s="439"/>
    </row>
    <row r="19" spans="1:9" ht="30">
      <c r="A19" s="440" t="s">
        <v>1735</v>
      </c>
      <c r="B19" s="31" t="s">
        <v>1736</v>
      </c>
      <c r="C19" s="441">
        <v>38083.333333333336</v>
      </c>
      <c r="D19" s="7">
        <f>((C19*E5)+(C19*E5)*0.12)</f>
        <v>255920</v>
      </c>
      <c r="E19" s="439"/>
      <c r="F19" s="439"/>
      <c r="G19" s="439"/>
      <c r="H19" s="439"/>
      <c r="I19" s="439"/>
    </row>
    <row r="20" spans="1:9" ht="30">
      <c r="A20" s="440" t="s">
        <v>1737</v>
      </c>
      <c r="B20" s="31" t="s">
        <v>1738</v>
      </c>
      <c r="C20" s="441">
        <v>41416.666666666672</v>
      </c>
      <c r="D20" s="7">
        <f>((C20*E5)+(C20*E5)*0.12)</f>
        <v>278320.00000000006</v>
      </c>
      <c r="E20" s="439"/>
      <c r="F20" s="439"/>
      <c r="G20" s="439"/>
      <c r="H20" s="439"/>
      <c r="I20" s="439"/>
    </row>
    <row r="21" spans="1:9" ht="15.75" customHeight="1">
      <c r="A21" s="680" t="s">
        <v>1739</v>
      </c>
      <c r="B21" s="632"/>
      <c r="C21" s="632"/>
      <c r="D21" s="633"/>
      <c r="E21" s="439"/>
      <c r="F21" s="439"/>
      <c r="G21" s="439"/>
      <c r="H21" s="439"/>
      <c r="I21" s="439"/>
    </row>
    <row r="22" spans="1:9" ht="15.75" customHeight="1">
      <c r="A22" s="446" t="s">
        <v>1740</v>
      </c>
      <c r="B22" s="31" t="s">
        <v>1741</v>
      </c>
      <c r="C22" s="441">
        <v>21416.666666666668</v>
      </c>
      <c r="D22" s="7">
        <f>((C22*E5)+(C22*E5)*0.12)</f>
        <v>143920</v>
      </c>
      <c r="E22" s="439"/>
      <c r="F22" s="439"/>
      <c r="G22" s="439"/>
      <c r="H22" s="439"/>
      <c r="I22" s="439"/>
    </row>
    <row r="23" spans="1:9" ht="15.75" customHeight="1">
      <c r="A23" s="440" t="s">
        <v>1742</v>
      </c>
      <c r="B23" s="31" t="s">
        <v>1743</v>
      </c>
      <c r="C23" s="441">
        <v>22250</v>
      </c>
      <c r="D23" s="7">
        <f>((C23*E5)+(C23*E5)*0.12)</f>
        <v>149520</v>
      </c>
      <c r="E23" s="439"/>
      <c r="F23" s="439"/>
      <c r="G23" s="439"/>
      <c r="H23" s="439"/>
      <c r="I23" s="439"/>
    </row>
    <row r="24" spans="1:9" ht="15.75" customHeight="1">
      <c r="A24" s="440" t="s">
        <v>1744</v>
      </c>
      <c r="B24" s="31" t="s">
        <v>1745</v>
      </c>
      <c r="C24" s="441">
        <v>22250</v>
      </c>
      <c r="D24" s="7">
        <f>((C24*E5)+(C24*E5)*0.12)</f>
        <v>149520</v>
      </c>
      <c r="E24" s="439"/>
      <c r="F24" s="439"/>
      <c r="G24" s="439"/>
      <c r="H24" s="439"/>
      <c r="I24" s="439"/>
    </row>
    <row r="25" spans="1:9" ht="15.75" customHeight="1">
      <c r="A25" s="440" t="s">
        <v>1746</v>
      </c>
      <c r="B25" s="31" t="s">
        <v>1747</v>
      </c>
      <c r="C25" s="441">
        <v>25583.333333333336</v>
      </c>
      <c r="D25" s="7">
        <f>((C25*E5)+(C25*E5)*0.12)</f>
        <v>171920</v>
      </c>
      <c r="E25" s="439"/>
      <c r="F25" s="439"/>
      <c r="G25" s="439"/>
      <c r="H25" s="439"/>
      <c r="I25" s="439"/>
    </row>
    <row r="26" spans="1:9" ht="15.75" customHeight="1">
      <c r="A26" s="440" t="s">
        <v>1748</v>
      </c>
      <c r="B26" s="31" t="s">
        <v>1749</v>
      </c>
      <c r="C26" s="441">
        <v>28083.333333333336</v>
      </c>
      <c r="D26" s="7">
        <f>((C26*E5)+(C26*E5)*0.12)</f>
        <v>188720</v>
      </c>
      <c r="E26" s="439"/>
      <c r="F26" s="439"/>
      <c r="G26" s="439"/>
      <c r="H26" s="439"/>
      <c r="I26" s="439"/>
    </row>
    <row r="27" spans="1:9" ht="15.75" customHeight="1">
      <c r="A27" s="447" t="s">
        <v>1750</v>
      </c>
      <c r="B27" s="31" t="s">
        <v>1751</v>
      </c>
      <c r="C27" s="441">
        <v>28083.333333333336</v>
      </c>
      <c r="D27" s="381">
        <f>((C27*E5)+(C27*E5)*0.12)</f>
        <v>188720</v>
      </c>
      <c r="E27" s="439"/>
      <c r="F27" s="439"/>
      <c r="G27" s="439"/>
      <c r="H27" s="439"/>
      <c r="I27" s="439"/>
    </row>
    <row r="28" spans="1:9" ht="15.75" customHeight="1">
      <c r="A28" s="680" t="s">
        <v>1752</v>
      </c>
      <c r="B28" s="632"/>
      <c r="C28" s="632"/>
      <c r="D28" s="633"/>
      <c r="E28" s="439"/>
      <c r="F28" s="439"/>
      <c r="G28" s="439"/>
      <c r="H28" s="439"/>
      <c r="I28" s="439"/>
    </row>
    <row r="29" spans="1:9" ht="15.75" customHeight="1">
      <c r="A29" s="440" t="s">
        <v>1753</v>
      </c>
      <c r="B29" s="31" t="s">
        <v>1754</v>
      </c>
      <c r="C29" s="441">
        <v>25583.333333333336</v>
      </c>
      <c r="D29" s="7">
        <f>((C29*E5)+(C29*E5)*0.12)</f>
        <v>171920</v>
      </c>
      <c r="E29" s="439"/>
      <c r="F29" s="439"/>
      <c r="G29" s="439"/>
      <c r="H29" s="439"/>
      <c r="I29" s="439"/>
    </row>
    <row r="30" spans="1:9" ht="15.75" customHeight="1">
      <c r="A30" s="440" t="s">
        <v>1755</v>
      </c>
      <c r="B30" s="31" t="s">
        <v>1756</v>
      </c>
      <c r="C30" s="441">
        <v>28083.333333333336</v>
      </c>
      <c r="D30" s="373">
        <f>((C30*E5)+(C30*E5)*0.12)</f>
        <v>188720</v>
      </c>
      <c r="E30" s="439"/>
      <c r="F30" s="439"/>
      <c r="G30" s="439"/>
      <c r="H30" s="439"/>
      <c r="I30" s="439"/>
    </row>
    <row r="31" spans="1:9" ht="15.75" customHeight="1">
      <c r="A31" s="681" t="s">
        <v>1757</v>
      </c>
      <c r="B31" s="632"/>
      <c r="C31" s="632"/>
      <c r="D31" s="633"/>
      <c r="E31" s="439"/>
      <c r="F31" s="439"/>
      <c r="G31" s="439"/>
      <c r="H31" s="439"/>
      <c r="I31" s="439"/>
    </row>
    <row r="32" spans="1:9" ht="15.75" customHeight="1">
      <c r="A32" s="440" t="s">
        <v>1758</v>
      </c>
      <c r="B32" s="31" t="s">
        <v>1759</v>
      </c>
      <c r="C32" s="441">
        <v>28083.333333333336</v>
      </c>
      <c r="D32" s="7">
        <f>((C32*E5)+(C32*E5)*0.12)</f>
        <v>188720</v>
      </c>
      <c r="E32" s="439"/>
      <c r="F32" s="439"/>
      <c r="G32" s="439"/>
      <c r="H32" s="439"/>
      <c r="I32" s="439"/>
    </row>
    <row r="33" spans="1:9" ht="15.75" customHeight="1">
      <c r="A33" s="440" t="s">
        <v>1760</v>
      </c>
      <c r="B33" s="31" t="s">
        <v>1761</v>
      </c>
      <c r="C33" s="441">
        <v>28083.333333333336</v>
      </c>
      <c r="D33" s="7">
        <f>((C33*E5)+(C33*E5)*0.12)</f>
        <v>188720</v>
      </c>
      <c r="E33" s="439"/>
      <c r="F33" s="439"/>
      <c r="G33" s="439"/>
      <c r="H33" s="439"/>
      <c r="I33" s="439"/>
    </row>
    <row r="34" spans="1:9" ht="15.75" customHeight="1">
      <c r="A34" s="440" t="s">
        <v>1762</v>
      </c>
      <c r="B34" s="31" t="s">
        <v>1763</v>
      </c>
      <c r="C34" s="441">
        <v>30583.333333333336</v>
      </c>
      <c r="D34" s="7">
        <f>((C34*E5)+(C34*E5)*0.12)</f>
        <v>205520</v>
      </c>
      <c r="E34" s="439"/>
      <c r="F34" s="439"/>
      <c r="G34" s="439"/>
      <c r="H34" s="439"/>
      <c r="I34" s="439"/>
    </row>
    <row r="35" spans="1:9" ht="15.75" customHeight="1">
      <c r="A35" s="447" t="s">
        <v>1764</v>
      </c>
      <c r="B35" s="31" t="s">
        <v>1765</v>
      </c>
      <c r="C35" s="441">
        <v>30583.333333333336</v>
      </c>
      <c r="D35" s="7">
        <f>((C35*E5)+(C35*E5)*0.12)</f>
        <v>205520</v>
      </c>
      <c r="E35" s="439"/>
      <c r="F35" s="439"/>
      <c r="G35" s="439"/>
      <c r="H35" s="439"/>
      <c r="I35" s="439"/>
    </row>
    <row r="36" spans="1:9" ht="15.75" customHeight="1">
      <c r="A36" s="681" t="s">
        <v>1766</v>
      </c>
      <c r="B36" s="632"/>
      <c r="C36" s="632"/>
      <c r="D36" s="633"/>
      <c r="E36" s="439"/>
      <c r="F36" s="439"/>
      <c r="G36" s="439"/>
      <c r="H36" s="439"/>
      <c r="I36" s="439"/>
    </row>
    <row r="37" spans="1:9" ht="15.75" customHeight="1">
      <c r="A37" s="440" t="s">
        <v>1767</v>
      </c>
      <c r="B37" s="31" t="s">
        <v>1768</v>
      </c>
      <c r="C37" s="441">
        <v>29750</v>
      </c>
      <c r="D37" s="7">
        <f>((C37*E5)+(C37*E5)*0.12)</f>
        <v>199920</v>
      </c>
      <c r="E37" s="439"/>
      <c r="F37" s="439"/>
      <c r="G37" s="439"/>
      <c r="H37" s="439"/>
      <c r="I37" s="439"/>
    </row>
    <row r="38" spans="1:9" ht="15.75" customHeight="1">
      <c r="A38" s="440" t="s">
        <v>1769</v>
      </c>
      <c r="B38" s="31" t="s">
        <v>1770</v>
      </c>
      <c r="C38" s="441">
        <v>28083.333333333336</v>
      </c>
      <c r="D38" s="7">
        <f>((C38*E5)+(C38*E5)*0.12)</f>
        <v>188720</v>
      </c>
      <c r="E38" s="439"/>
      <c r="F38" s="439"/>
      <c r="G38" s="439"/>
      <c r="H38" s="439"/>
      <c r="I38" s="439"/>
    </row>
    <row r="39" spans="1:9" ht="15.75" customHeight="1">
      <c r="A39" s="440" t="s">
        <v>1771</v>
      </c>
      <c r="B39" s="197" t="s">
        <v>1772</v>
      </c>
      <c r="C39" s="441">
        <v>32250</v>
      </c>
      <c r="D39" s="7">
        <f>((C39*E5)+(C39*E5)*0.12)</f>
        <v>216720</v>
      </c>
      <c r="E39" s="439"/>
      <c r="F39" s="439"/>
      <c r="G39" s="439"/>
      <c r="H39" s="439"/>
      <c r="I39" s="439"/>
    </row>
    <row r="40" spans="1:9" ht="15.75" customHeight="1">
      <c r="A40" s="440" t="s">
        <v>1773</v>
      </c>
      <c r="B40" s="31" t="s">
        <v>1774</v>
      </c>
      <c r="C40" s="441">
        <v>32250</v>
      </c>
      <c r="D40" s="7">
        <f>((C40*E5)+(C40*E5)*0.12)</f>
        <v>216720</v>
      </c>
      <c r="E40" s="439"/>
      <c r="F40" s="439"/>
      <c r="G40" s="439"/>
      <c r="H40" s="439"/>
      <c r="I40" s="439"/>
    </row>
    <row r="41" spans="1:9" ht="15.75" customHeight="1">
      <c r="A41" s="681" t="s">
        <v>1775</v>
      </c>
      <c r="B41" s="632"/>
      <c r="C41" s="632"/>
      <c r="D41" s="633"/>
      <c r="E41" s="439"/>
      <c r="F41" s="439"/>
      <c r="G41" s="439"/>
      <c r="H41" s="439"/>
      <c r="I41" s="439"/>
    </row>
    <row r="42" spans="1:9" ht="15.75" customHeight="1">
      <c r="A42" s="446" t="s">
        <v>1776</v>
      </c>
      <c r="B42" s="31" t="s">
        <v>1777</v>
      </c>
      <c r="C42" s="441">
        <v>26416.666666666668</v>
      </c>
      <c r="D42" s="7">
        <f>((C42*E5)+(C42*E5)*0.12)</f>
        <v>177520</v>
      </c>
      <c r="E42" s="439"/>
      <c r="F42" s="439"/>
      <c r="G42" s="439"/>
      <c r="H42" s="439"/>
      <c r="I42" s="439"/>
    </row>
    <row r="43" spans="1:9" ht="15.75" customHeight="1">
      <c r="A43" s="440" t="s">
        <v>1778</v>
      </c>
      <c r="B43" s="31" t="s">
        <v>1779</v>
      </c>
      <c r="C43" s="441">
        <v>27250</v>
      </c>
      <c r="D43" s="74">
        <f>((C43*E5)+(C43*E5)*0.12)</f>
        <v>183120</v>
      </c>
      <c r="E43" s="439"/>
      <c r="F43" s="439"/>
      <c r="G43" s="439"/>
      <c r="H43" s="439"/>
      <c r="I43" s="439"/>
    </row>
    <row r="44" spans="1:9" ht="15.75" customHeight="1">
      <c r="A44" s="440" t="s">
        <v>1780</v>
      </c>
      <c r="B44" s="31" t="s">
        <v>1781</v>
      </c>
      <c r="C44" s="441">
        <v>27250</v>
      </c>
      <c r="D44" s="74">
        <f>((C44*E5)+(C44*E5)*0.12)</f>
        <v>183120</v>
      </c>
      <c r="E44" s="439"/>
      <c r="F44" s="439"/>
      <c r="G44" s="439"/>
      <c r="H44" s="439"/>
      <c r="I44" s="439"/>
    </row>
    <row r="45" spans="1:9" ht="15.75" customHeight="1">
      <c r="A45" s="440" t="s">
        <v>1782</v>
      </c>
      <c r="B45" s="31" t="s">
        <v>1783</v>
      </c>
      <c r="C45" s="441">
        <v>27250</v>
      </c>
      <c r="D45" s="74">
        <f>((C45*E5)+(C45*E5)*0.12)</f>
        <v>183120</v>
      </c>
      <c r="E45" s="439"/>
      <c r="F45" s="439"/>
      <c r="G45" s="439"/>
      <c r="H45" s="439"/>
      <c r="I45" s="439"/>
    </row>
    <row r="46" spans="1:9" ht="15.75" customHeight="1">
      <c r="A46" s="440" t="s">
        <v>1784</v>
      </c>
      <c r="B46" s="31" t="s">
        <v>1785</v>
      </c>
      <c r="C46" s="441">
        <v>28916.666666666668</v>
      </c>
      <c r="D46" s="74">
        <f>((C46*E5)+(C46*E5)*0.12)</f>
        <v>194320</v>
      </c>
      <c r="E46" s="439"/>
      <c r="F46" s="439"/>
      <c r="G46" s="439"/>
      <c r="H46" s="439"/>
      <c r="I46" s="439"/>
    </row>
    <row r="47" spans="1:9" ht="15.75" customHeight="1">
      <c r="A47" s="440" t="s">
        <v>1786</v>
      </c>
      <c r="B47" s="448" t="s">
        <v>1787</v>
      </c>
      <c r="C47" s="441">
        <v>32250</v>
      </c>
      <c r="D47" s="74">
        <f>((C47*E5)+(C47*E5)*0.12)</f>
        <v>216720</v>
      </c>
      <c r="E47" s="439"/>
      <c r="F47" s="439"/>
      <c r="G47" s="439"/>
      <c r="H47" s="439"/>
      <c r="I47" s="439"/>
    </row>
    <row r="48" spans="1:9" ht="15.75" customHeight="1">
      <c r="A48" s="440" t="s">
        <v>1788</v>
      </c>
      <c r="B48" s="31" t="s">
        <v>1789</v>
      </c>
      <c r="C48" s="441">
        <v>32250</v>
      </c>
      <c r="D48" s="74">
        <f>((C48*E5)+(C48*E5)*0.12)</f>
        <v>216720</v>
      </c>
      <c r="E48" s="439"/>
      <c r="F48" s="439"/>
      <c r="G48" s="439"/>
      <c r="H48" s="439"/>
      <c r="I48" s="439"/>
    </row>
    <row r="49" spans="1:9" ht="15.75" customHeight="1">
      <c r="A49" s="440" t="s">
        <v>1790</v>
      </c>
      <c r="B49" s="31" t="s">
        <v>1791</v>
      </c>
      <c r="C49" s="441">
        <v>39750</v>
      </c>
      <c r="D49" s="7">
        <f>((C49*E5)+(C49*E5)*0.12)</f>
        <v>267120</v>
      </c>
      <c r="E49" s="439"/>
      <c r="F49" s="439"/>
      <c r="G49" s="439"/>
      <c r="H49" s="439"/>
      <c r="I49" s="439"/>
    </row>
    <row r="50" spans="1:9" ht="15.75" customHeight="1">
      <c r="A50" s="440" t="s">
        <v>1792</v>
      </c>
      <c r="B50" s="31" t="s">
        <v>1793</v>
      </c>
      <c r="C50" s="441">
        <v>43916.666666666672</v>
      </c>
      <c r="D50" s="7">
        <f>((C50*E5)+(C50*E5)*0.12)</f>
        <v>295120</v>
      </c>
      <c r="E50" s="439"/>
      <c r="F50" s="439"/>
      <c r="G50" s="439"/>
      <c r="H50" s="439"/>
      <c r="I50" s="439"/>
    </row>
    <row r="51" spans="1:9" ht="15.75" customHeight="1">
      <c r="A51" s="682" t="s">
        <v>1794</v>
      </c>
      <c r="B51" s="632"/>
      <c r="C51" s="632"/>
      <c r="D51" s="633"/>
      <c r="E51" s="439"/>
      <c r="F51" s="439"/>
      <c r="G51" s="439"/>
      <c r="H51" s="439"/>
      <c r="I51" s="439"/>
    </row>
    <row r="52" spans="1:9" ht="15.75" customHeight="1">
      <c r="A52" s="440" t="s">
        <v>1795</v>
      </c>
      <c r="B52" s="31" t="s">
        <v>1796</v>
      </c>
      <c r="C52" s="441">
        <v>29750</v>
      </c>
      <c r="D52" s="7">
        <f>((C52*E5)+(C52*E5)*0.12)</f>
        <v>199920</v>
      </c>
      <c r="E52" s="439"/>
      <c r="F52" s="439"/>
      <c r="G52" s="439"/>
      <c r="H52" s="439"/>
      <c r="I52" s="439"/>
    </row>
    <row r="53" spans="1:9" ht="15.75" customHeight="1">
      <c r="A53" s="440" t="s">
        <v>1797</v>
      </c>
      <c r="B53" s="31" t="s">
        <v>1798</v>
      </c>
      <c r="C53" s="441">
        <v>32250</v>
      </c>
      <c r="D53" s="373">
        <f>((C53*E5)+(C53*E5)*0.12)</f>
        <v>216720</v>
      </c>
      <c r="E53" s="439"/>
      <c r="F53" s="439"/>
      <c r="G53" s="439"/>
      <c r="H53" s="439"/>
      <c r="I53" s="439"/>
    </row>
    <row r="54" spans="1:9" ht="15.75" customHeight="1">
      <c r="A54" s="681" t="s">
        <v>1799</v>
      </c>
      <c r="B54" s="632"/>
      <c r="C54" s="632"/>
      <c r="D54" s="633"/>
      <c r="E54" s="439"/>
      <c r="F54" s="439"/>
      <c r="G54" s="439"/>
      <c r="H54" s="439"/>
      <c r="I54" s="439"/>
    </row>
    <row r="55" spans="1:9" ht="15.75" customHeight="1">
      <c r="A55" s="440" t="s">
        <v>1800</v>
      </c>
      <c r="B55" s="31" t="s">
        <v>1801</v>
      </c>
      <c r="C55" s="449">
        <v>37250</v>
      </c>
      <c r="D55" s="7">
        <f>((C55*E5)+(C55*E5)*0.12)</f>
        <v>250320</v>
      </c>
      <c r="E55" s="439"/>
      <c r="F55" s="439"/>
      <c r="G55" s="439"/>
      <c r="H55" s="439"/>
      <c r="I55" s="439"/>
    </row>
    <row r="56" spans="1:9" ht="15.75" customHeight="1">
      <c r="A56" s="440" t="s">
        <v>1802</v>
      </c>
      <c r="B56" s="31" t="s">
        <v>1803</v>
      </c>
      <c r="C56" s="449">
        <v>39750</v>
      </c>
      <c r="D56" s="373">
        <f>((C56*E5)+(C56*E5)*0.12)</f>
        <v>267120</v>
      </c>
      <c r="E56" s="439"/>
      <c r="F56" s="439"/>
      <c r="G56" s="439"/>
      <c r="H56" s="439"/>
      <c r="I56" s="439"/>
    </row>
    <row r="57" spans="1:9" ht="15.75" customHeight="1">
      <c r="A57" s="682" t="s">
        <v>1804</v>
      </c>
      <c r="B57" s="632"/>
      <c r="C57" s="632"/>
      <c r="D57" s="633"/>
      <c r="E57" s="439"/>
      <c r="F57" s="439"/>
      <c r="G57" s="439"/>
      <c r="H57" s="439"/>
      <c r="I57" s="439"/>
    </row>
    <row r="58" spans="1:9" ht="15.75" customHeight="1">
      <c r="A58" s="440" t="s">
        <v>1805</v>
      </c>
      <c r="B58" s="31" t="s">
        <v>1806</v>
      </c>
      <c r="C58" s="441">
        <v>33083.333333333336</v>
      </c>
      <c r="D58" s="7">
        <f>((C58*E5)+(C58*E5)*0.12)</f>
        <v>222320</v>
      </c>
      <c r="E58" s="439"/>
      <c r="F58" s="439"/>
      <c r="G58" s="439"/>
      <c r="H58" s="439"/>
      <c r="I58" s="439"/>
    </row>
    <row r="59" spans="1:9" ht="15.75" customHeight="1">
      <c r="A59" s="440" t="s">
        <v>1807</v>
      </c>
      <c r="B59" s="31" t="s">
        <v>1808</v>
      </c>
      <c r="C59" s="441">
        <v>33916.666666666672</v>
      </c>
      <c r="D59" s="7">
        <f>((C59*E5)+(C59*E5)*0.12)</f>
        <v>227920.00000000003</v>
      </c>
      <c r="E59" s="439"/>
      <c r="F59" s="439"/>
      <c r="G59" s="439"/>
      <c r="H59" s="439"/>
      <c r="I59" s="439"/>
    </row>
    <row r="60" spans="1:9" ht="15.75" customHeight="1">
      <c r="A60" s="440" t="s">
        <v>1809</v>
      </c>
      <c r="B60" s="31" t="s">
        <v>1810</v>
      </c>
      <c r="C60" s="441">
        <v>33916.666666666672</v>
      </c>
      <c r="D60" s="7">
        <f>((C60*E5)+(C60*E5)*0.12)</f>
        <v>227920.00000000003</v>
      </c>
      <c r="E60" s="439"/>
      <c r="F60" s="439"/>
      <c r="G60" s="439"/>
      <c r="H60" s="439"/>
      <c r="I60" s="439"/>
    </row>
    <row r="61" spans="1:9" ht="15.75" customHeight="1">
      <c r="A61" s="440" t="s">
        <v>1811</v>
      </c>
      <c r="B61" s="31" t="s">
        <v>1812</v>
      </c>
      <c r="C61" s="441">
        <v>33916.666666666672</v>
      </c>
      <c r="D61" s="7">
        <f>((C61*E5)+(C61*E5)*0.12)</f>
        <v>227920.00000000003</v>
      </c>
      <c r="E61" s="439"/>
      <c r="F61" s="439"/>
      <c r="G61" s="439"/>
      <c r="H61" s="439"/>
      <c r="I61" s="439"/>
    </row>
    <row r="62" spans="1:9" ht="15.75" customHeight="1">
      <c r="A62" s="440" t="s">
        <v>1813</v>
      </c>
      <c r="B62" s="31" t="s">
        <v>1814</v>
      </c>
      <c r="C62" s="441">
        <v>36416.666666666672</v>
      </c>
      <c r="D62" s="7">
        <f>((C62*E5)+(C62*E5)*0.12)</f>
        <v>244720.00000000003</v>
      </c>
      <c r="E62" s="439"/>
      <c r="F62" s="439"/>
      <c r="G62" s="439"/>
      <c r="H62" s="439"/>
      <c r="I62" s="439"/>
    </row>
    <row r="63" spans="1:9" ht="15.75" customHeight="1">
      <c r="A63" s="440" t="s">
        <v>1815</v>
      </c>
      <c r="B63" s="31" t="s">
        <v>1816</v>
      </c>
      <c r="C63" s="441">
        <v>38916.666666666672</v>
      </c>
      <c r="D63" s="373">
        <f>((C63*E5)+(C63*E5)*0.12)</f>
        <v>261520.00000000003</v>
      </c>
      <c r="E63" s="439"/>
      <c r="F63" s="439"/>
      <c r="G63" s="439"/>
      <c r="H63" s="439"/>
      <c r="I63" s="439"/>
    </row>
    <row r="64" spans="1:9" ht="15.75" customHeight="1">
      <c r="A64" s="440" t="s">
        <v>1817</v>
      </c>
      <c r="B64" s="448" t="s">
        <v>1818</v>
      </c>
      <c r="C64" s="441">
        <v>38916.666666666672</v>
      </c>
      <c r="D64" s="74">
        <f>((C64*E5)+(C64*E5)*0.12)</f>
        <v>261520.00000000003</v>
      </c>
      <c r="E64" s="439"/>
      <c r="F64" s="439"/>
      <c r="G64" s="439"/>
      <c r="H64" s="439"/>
      <c r="I64" s="439"/>
    </row>
    <row r="65" spans="1:9" ht="15.75" customHeight="1">
      <c r="A65" s="440" t="s">
        <v>1819</v>
      </c>
      <c r="B65" s="31" t="s">
        <v>1820</v>
      </c>
      <c r="C65" s="441">
        <v>47250</v>
      </c>
      <c r="D65" s="7">
        <f>((C65*E5)+(C65*E5)*0.12)</f>
        <v>317520</v>
      </c>
      <c r="E65" s="439"/>
      <c r="F65" s="439"/>
      <c r="G65" s="439"/>
      <c r="H65" s="439"/>
      <c r="I65" s="439"/>
    </row>
    <row r="66" spans="1:9" ht="15.75" customHeight="1">
      <c r="A66" s="440" t="s">
        <v>1821</v>
      </c>
      <c r="B66" s="31" t="s">
        <v>1822</v>
      </c>
      <c r="C66" s="441">
        <v>51416.666666666672</v>
      </c>
      <c r="D66" s="7">
        <f>((C66*E5)+(C66*E5)*0.12)</f>
        <v>345520</v>
      </c>
      <c r="E66" s="439"/>
      <c r="F66" s="439"/>
      <c r="G66" s="439"/>
      <c r="H66" s="439"/>
      <c r="I66" s="439"/>
    </row>
    <row r="67" spans="1:9" ht="15.75" customHeight="1">
      <c r="A67" s="683" t="s">
        <v>1823</v>
      </c>
      <c r="B67" s="632"/>
      <c r="C67" s="632"/>
      <c r="D67" s="633"/>
      <c r="E67" s="439"/>
      <c r="F67" s="439"/>
      <c r="G67" s="439"/>
      <c r="H67" s="439"/>
      <c r="I67" s="439"/>
    </row>
    <row r="68" spans="1:9" ht="15.75" customHeight="1">
      <c r="A68" s="440" t="s">
        <v>1824</v>
      </c>
      <c r="B68" s="31" t="s">
        <v>1825</v>
      </c>
      <c r="C68" s="441">
        <v>32250</v>
      </c>
      <c r="D68" s="7">
        <f>((C68*E5)+(C68*E5)*0.12)</f>
        <v>216720</v>
      </c>
      <c r="E68" s="439"/>
      <c r="F68" s="439"/>
      <c r="G68" s="439"/>
      <c r="H68" s="439"/>
      <c r="I68" s="439"/>
    </row>
    <row r="69" spans="1:9" ht="15.75" customHeight="1">
      <c r="A69" s="440" t="s">
        <v>1826</v>
      </c>
      <c r="B69" s="31" t="s">
        <v>1827</v>
      </c>
      <c r="C69" s="441">
        <v>32250</v>
      </c>
      <c r="D69" s="7">
        <f>((C69*E5)+(C69*E5)*0.12)</f>
        <v>216720</v>
      </c>
      <c r="E69" s="439"/>
      <c r="F69" s="439"/>
      <c r="G69" s="439"/>
      <c r="H69" s="439"/>
      <c r="I69" s="439"/>
    </row>
    <row r="70" spans="1:9" ht="15.75" customHeight="1">
      <c r="A70" s="440" t="s">
        <v>1828</v>
      </c>
      <c r="B70" s="31" t="s">
        <v>1829</v>
      </c>
      <c r="C70" s="441">
        <v>41416.666666666672</v>
      </c>
      <c r="D70" s="7">
        <f>((C70*E5)+(C70*E5)*0.12)</f>
        <v>278320.00000000006</v>
      </c>
      <c r="E70" s="439"/>
      <c r="F70" s="439"/>
      <c r="G70" s="439"/>
      <c r="H70" s="439"/>
      <c r="I70" s="439"/>
    </row>
    <row r="71" spans="1:9" ht="15.75" customHeight="1">
      <c r="A71" s="683" t="s">
        <v>1830</v>
      </c>
      <c r="B71" s="632"/>
      <c r="C71" s="632"/>
      <c r="D71" s="633"/>
      <c r="E71" s="439"/>
      <c r="F71" s="439"/>
      <c r="G71" s="439"/>
      <c r="H71" s="439"/>
      <c r="I71" s="439"/>
    </row>
    <row r="72" spans="1:9" ht="15.75" customHeight="1">
      <c r="A72" s="440" t="s">
        <v>1831</v>
      </c>
      <c r="B72" s="31" t="s">
        <v>1832</v>
      </c>
      <c r="C72" s="441">
        <v>40583.333333333336</v>
      </c>
      <c r="D72" s="7">
        <f>((C72*E5)+(C72*E5)*0.12)</f>
        <v>272720</v>
      </c>
      <c r="E72" s="439"/>
      <c r="F72" s="439"/>
      <c r="G72" s="439"/>
      <c r="H72" s="439"/>
      <c r="I72" s="439"/>
    </row>
    <row r="73" spans="1:9" ht="15.75" customHeight="1">
      <c r="A73" s="440" t="s">
        <v>1833</v>
      </c>
      <c r="B73" s="450" t="s">
        <v>1834</v>
      </c>
      <c r="C73" s="441">
        <v>40583.333333333336</v>
      </c>
      <c r="D73" s="7">
        <f>((C73*E5)+(C73*E5)*0.12)</f>
        <v>272720</v>
      </c>
      <c r="E73" s="439"/>
      <c r="F73" s="439"/>
      <c r="G73" s="439"/>
      <c r="H73" s="439"/>
      <c r="I73" s="439"/>
    </row>
    <row r="74" spans="1:9" ht="15.75" customHeight="1">
      <c r="A74" s="440" t="s">
        <v>1835</v>
      </c>
      <c r="B74" s="450" t="s">
        <v>1836</v>
      </c>
      <c r="C74" s="441">
        <v>48916.666666666672</v>
      </c>
      <c r="D74" s="7">
        <f>((C74*E5)+(C74*E5)*0.12)</f>
        <v>328720</v>
      </c>
      <c r="E74" s="439"/>
      <c r="F74" s="439"/>
      <c r="G74" s="439"/>
      <c r="H74" s="439"/>
      <c r="I74" s="439"/>
    </row>
    <row r="75" spans="1:9" ht="15.75" customHeight="1">
      <c r="A75" s="683" t="s">
        <v>1837</v>
      </c>
      <c r="B75" s="632"/>
      <c r="C75" s="632"/>
      <c r="D75" s="633"/>
      <c r="E75" s="439"/>
      <c r="F75" s="439"/>
      <c r="G75" s="439"/>
      <c r="H75" s="439"/>
      <c r="I75" s="439"/>
    </row>
    <row r="76" spans="1:9" ht="15.75" customHeight="1">
      <c r="A76" s="451" t="s">
        <v>1838</v>
      </c>
      <c r="B76" s="450" t="s">
        <v>1839</v>
      </c>
      <c r="C76" s="441">
        <v>73125</v>
      </c>
      <c r="D76" s="373">
        <f>((C76*E5)+(C76*E5)*0.12)</f>
        <v>491400</v>
      </c>
      <c r="E76" s="439"/>
      <c r="F76" s="439"/>
      <c r="G76" s="439"/>
      <c r="H76" s="439"/>
      <c r="I76" s="439"/>
    </row>
    <row r="77" spans="1:9" ht="15.75" customHeight="1">
      <c r="A77" s="451" t="s">
        <v>1840</v>
      </c>
      <c r="B77" s="448" t="s">
        <v>1841</v>
      </c>
      <c r="C77" s="441">
        <v>73125</v>
      </c>
      <c r="D77" s="74">
        <f>((C77*E5)+(C77*E5)*0.12)</f>
        <v>491400</v>
      </c>
      <c r="E77" s="439"/>
      <c r="F77" s="439"/>
      <c r="G77" s="439"/>
      <c r="H77" s="439"/>
      <c r="I77" s="439"/>
    </row>
    <row r="78" spans="1:9" ht="15.75" customHeight="1">
      <c r="A78" s="451" t="s">
        <v>1842</v>
      </c>
      <c r="B78" s="31" t="s">
        <v>1843</v>
      </c>
      <c r="C78" s="441">
        <v>73125</v>
      </c>
      <c r="D78" s="7">
        <f>((C78*E5)+(C78*E5)*0.12)</f>
        <v>491400</v>
      </c>
      <c r="E78" s="439"/>
      <c r="F78" s="439"/>
      <c r="G78" s="439"/>
      <c r="H78" s="439"/>
      <c r="I78" s="439"/>
    </row>
    <row r="79" spans="1:9" ht="15.75" customHeight="1">
      <c r="A79" s="451" t="s">
        <v>1844</v>
      </c>
      <c r="B79" s="31" t="s">
        <v>1845</v>
      </c>
      <c r="C79" s="441">
        <v>94827.5</v>
      </c>
      <c r="D79" s="7">
        <f>((C79*E5)+(C79*E5)*0.12)</f>
        <v>637240.80000000005</v>
      </c>
      <c r="E79" s="439"/>
      <c r="F79" s="439"/>
      <c r="G79" s="439"/>
      <c r="H79" s="439"/>
      <c r="I79" s="439"/>
    </row>
    <row r="80" spans="1:9" ht="15.75" customHeight="1">
      <c r="A80" s="451" t="s">
        <v>1846</v>
      </c>
      <c r="B80" s="31" t="s">
        <v>1847</v>
      </c>
      <c r="C80" s="441">
        <v>94827.5</v>
      </c>
      <c r="D80" s="7">
        <f>((C80*E5)+(C80*E5)*0.12)</f>
        <v>637240.80000000005</v>
      </c>
      <c r="E80" s="439"/>
      <c r="F80" s="439"/>
      <c r="G80" s="439"/>
      <c r="H80" s="439"/>
      <c r="I80" s="439"/>
    </row>
    <row r="81" spans="1:9" ht="15.75" customHeight="1">
      <c r="A81" s="451" t="s">
        <v>1848</v>
      </c>
      <c r="B81" s="31" t="s">
        <v>1849</v>
      </c>
      <c r="C81" s="441">
        <v>94827.5</v>
      </c>
      <c r="D81" s="7">
        <f>((C81*E5)+(C81*E5)*0.12)</f>
        <v>637240.80000000005</v>
      </c>
      <c r="E81" s="439"/>
      <c r="F81" s="439"/>
      <c r="G81" s="439"/>
      <c r="H81" s="439"/>
      <c r="I81" s="439"/>
    </row>
    <row r="82" spans="1:9" ht="15.75" customHeight="1">
      <c r="A82" s="683" t="s">
        <v>1850</v>
      </c>
      <c r="B82" s="632"/>
      <c r="C82" s="632"/>
      <c r="D82" s="633"/>
      <c r="E82" s="439"/>
      <c r="F82" s="439"/>
      <c r="G82" s="439"/>
      <c r="H82" s="439"/>
      <c r="I82" s="439"/>
    </row>
    <row r="83" spans="1:9" ht="15.75" customHeight="1">
      <c r="A83" s="451" t="s">
        <v>1851</v>
      </c>
      <c r="B83" s="31" t="s">
        <v>1839</v>
      </c>
      <c r="C83" s="441">
        <v>86850</v>
      </c>
      <c r="D83" s="7">
        <f>((C83*E5)+(C83*E5)*0.12)</f>
        <v>583632</v>
      </c>
      <c r="E83" s="439"/>
      <c r="F83" s="439"/>
      <c r="G83" s="439"/>
      <c r="H83" s="439"/>
      <c r="I83" s="439"/>
    </row>
    <row r="84" spans="1:9" ht="15.75" customHeight="1">
      <c r="A84" s="451" t="s">
        <v>1852</v>
      </c>
      <c r="B84" s="31" t="s">
        <v>1841</v>
      </c>
      <c r="C84" s="441">
        <v>86850</v>
      </c>
      <c r="D84" s="7">
        <f>((C84*E5)+(C84*E5)*0.12)</f>
        <v>583632</v>
      </c>
      <c r="E84" s="439"/>
      <c r="F84" s="439"/>
      <c r="G84" s="439"/>
      <c r="H84" s="439"/>
      <c r="I84" s="439"/>
    </row>
    <row r="85" spans="1:9" ht="15.75" customHeight="1">
      <c r="A85" s="451" t="s">
        <v>1853</v>
      </c>
      <c r="B85" s="31" t="s">
        <v>1843</v>
      </c>
      <c r="C85" s="441">
        <v>86850</v>
      </c>
      <c r="D85" s="7">
        <f>((C85*E5)+(C85*E5)*0.12)</f>
        <v>583632</v>
      </c>
      <c r="E85" s="439"/>
      <c r="F85" s="439"/>
      <c r="G85" s="439"/>
      <c r="H85" s="439"/>
      <c r="I85" s="439"/>
    </row>
    <row r="86" spans="1:9" ht="15.75" customHeight="1">
      <c r="A86" s="451" t="s">
        <v>1854</v>
      </c>
      <c r="B86" s="31" t="s">
        <v>1845</v>
      </c>
      <c r="C86" s="441">
        <v>118050</v>
      </c>
      <c r="D86" s="7">
        <f>((C86*E5)+(C86*E5)*0.12)</f>
        <v>793296</v>
      </c>
      <c r="E86" s="439"/>
      <c r="F86" s="439"/>
      <c r="G86" s="439"/>
      <c r="H86" s="439"/>
      <c r="I86" s="439"/>
    </row>
    <row r="87" spans="1:9" ht="15.75" customHeight="1">
      <c r="A87" s="451" t="s">
        <v>1855</v>
      </c>
      <c r="B87" s="31" t="s">
        <v>1847</v>
      </c>
      <c r="C87" s="441">
        <v>118050</v>
      </c>
      <c r="D87" s="7">
        <f>((C87*E5)+(C87*E5)*0.12)</f>
        <v>793296</v>
      </c>
      <c r="E87" s="439"/>
      <c r="F87" s="439"/>
      <c r="G87" s="439"/>
      <c r="H87" s="439"/>
      <c r="I87" s="439"/>
    </row>
    <row r="88" spans="1:9" ht="15.75" customHeight="1">
      <c r="A88" s="451" t="s">
        <v>1856</v>
      </c>
      <c r="B88" s="31" t="s">
        <v>1849</v>
      </c>
      <c r="C88" s="441">
        <v>118050</v>
      </c>
      <c r="D88" s="7">
        <f>((C88*E5)+(C88*E5)*0.12)</f>
        <v>793296</v>
      </c>
      <c r="E88" s="439"/>
      <c r="F88" s="439"/>
      <c r="G88" s="439"/>
      <c r="H88" s="439"/>
      <c r="I88" s="439"/>
    </row>
    <row r="89" spans="1:9" ht="15.75" customHeight="1">
      <c r="A89" s="451" t="s">
        <v>1857</v>
      </c>
      <c r="B89" s="31" t="s">
        <v>1858</v>
      </c>
      <c r="C89" s="441">
        <v>170950</v>
      </c>
      <c r="D89" s="373">
        <f>((C89*E5)+(C89*E5)*0.12)</f>
        <v>1148784</v>
      </c>
      <c r="E89" s="439"/>
      <c r="F89" s="439"/>
      <c r="G89" s="439"/>
      <c r="H89" s="439"/>
      <c r="I89" s="439"/>
    </row>
    <row r="90" spans="1:9" ht="15.75" customHeight="1">
      <c r="A90" s="451" t="s">
        <v>1859</v>
      </c>
      <c r="B90" s="448" t="s">
        <v>1860</v>
      </c>
      <c r="C90" s="441">
        <v>170950</v>
      </c>
      <c r="D90" s="74">
        <f>((C90*E5)+(C90*E5)*0.12)</f>
        <v>1148784</v>
      </c>
      <c r="E90" s="439"/>
      <c r="F90" s="439"/>
      <c r="G90" s="439"/>
      <c r="H90" s="439"/>
      <c r="I90" s="439"/>
    </row>
    <row r="91" spans="1:9" ht="15.75" customHeight="1">
      <c r="A91" s="451" t="s">
        <v>1861</v>
      </c>
      <c r="B91" s="31" t="s">
        <v>1862</v>
      </c>
      <c r="C91" s="441">
        <v>170950</v>
      </c>
      <c r="D91" s="7">
        <f>((C91*E5)+(C91*E5)*0.12)</f>
        <v>1148784</v>
      </c>
      <c r="E91" s="439"/>
      <c r="F91" s="439"/>
      <c r="G91" s="439"/>
      <c r="H91" s="439"/>
      <c r="I91" s="439"/>
    </row>
    <row r="92" spans="1:9" ht="15.75" customHeight="1">
      <c r="A92" s="683" t="s">
        <v>1863</v>
      </c>
      <c r="B92" s="632"/>
      <c r="C92" s="632"/>
      <c r="D92" s="633"/>
      <c r="E92" s="439"/>
      <c r="F92" s="439"/>
      <c r="G92" s="439"/>
      <c r="H92" s="439"/>
      <c r="I92" s="439"/>
    </row>
    <row r="93" spans="1:9" ht="15.75" customHeight="1">
      <c r="A93" s="451" t="s">
        <v>1864</v>
      </c>
      <c r="B93" s="31" t="s">
        <v>1839</v>
      </c>
      <c r="C93" s="441">
        <v>88950</v>
      </c>
      <c r="D93" s="7">
        <f>((C93*E5)+(C93*E5)*0.12)</f>
        <v>597744</v>
      </c>
      <c r="E93" s="439"/>
      <c r="F93" s="439"/>
      <c r="G93" s="439"/>
      <c r="H93" s="439"/>
      <c r="I93" s="439"/>
    </row>
    <row r="94" spans="1:9" ht="15.75" customHeight="1">
      <c r="A94" s="451" t="s">
        <v>1865</v>
      </c>
      <c r="B94" s="31" t="s">
        <v>1841</v>
      </c>
      <c r="C94" s="441">
        <v>88950</v>
      </c>
      <c r="D94" s="7">
        <f>((C94*E5)+(C94*E5)*0.12)</f>
        <v>597744</v>
      </c>
      <c r="E94" s="439"/>
      <c r="F94" s="439"/>
      <c r="G94" s="439"/>
      <c r="H94" s="439"/>
      <c r="I94" s="439"/>
    </row>
    <row r="95" spans="1:9" ht="15.75" customHeight="1">
      <c r="A95" s="451" t="s">
        <v>1866</v>
      </c>
      <c r="B95" s="31" t="s">
        <v>1843</v>
      </c>
      <c r="C95" s="441">
        <v>88950</v>
      </c>
      <c r="D95" s="7">
        <f>((C95*E5)+(C95*E5)*0.12)</f>
        <v>597744</v>
      </c>
      <c r="E95" s="439"/>
      <c r="F95" s="439"/>
      <c r="G95" s="439"/>
      <c r="H95" s="439"/>
      <c r="I95" s="439"/>
    </row>
    <row r="96" spans="1:9" ht="15.75" customHeight="1">
      <c r="A96" s="451" t="s">
        <v>1867</v>
      </c>
      <c r="B96" s="31" t="s">
        <v>1845</v>
      </c>
      <c r="C96" s="441">
        <v>120150</v>
      </c>
      <c r="D96" s="7">
        <f>((C96*E5)+(C96*E5)*0.12)</f>
        <v>807408</v>
      </c>
      <c r="E96" s="439"/>
      <c r="F96" s="439"/>
      <c r="G96" s="439"/>
      <c r="H96" s="439"/>
      <c r="I96" s="439"/>
    </row>
    <row r="97" spans="1:9" ht="15.75" customHeight="1">
      <c r="A97" s="451" t="s">
        <v>1868</v>
      </c>
      <c r="B97" s="31" t="s">
        <v>1847</v>
      </c>
      <c r="C97" s="441">
        <v>120150</v>
      </c>
      <c r="D97" s="7">
        <f>((C97*E5)+(C97*E5)*0.12)</f>
        <v>807408</v>
      </c>
      <c r="E97" s="439"/>
      <c r="F97" s="439"/>
      <c r="G97" s="439"/>
      <c r="H97" s="439"/>
      <c r="I97" s="439"/>
    </row>
    <row r="98" spans="1:9" ht="15.75" customHeight="1">
      <c r="A98" s="451" t="s">
        <v>1869</v>
      </c>
      <c r="B98" s="31" t="s">
        <v>1849</v>
      </c>
      <c r="C98" s="441">
        <v>120150</v>
      </c>
      <c r="D98" s="7">
        <f>((C98*E5)+(C98*E5)*0.12)</f>
        <v>807408</v>
      </c>
      <c r="E98" s="439"/>
      <c r="F98" s="439"/>
      <c r="G98" s="439"/>
      <c r="H98" s="439"/>
      <c r="I98" s="439"/>
    </row>
    <row r="99" spans="1:9" ht="15.75" customHeight="1">
      <c r="A99" s="451" t="s">
        <v>1870</v>
      </c>
      <c r="B99" s="31" t="s">
        <v>1858</v>
      </c>
      <c r="C99" s="441">
        <v>173050</v>
      </c>
      <c r="D99" s="7">
        <f>((C99*E5)+(C99*E5)*0.12)</f>
        <v>1162896</v>
      </c>
      <c r="E99" s="439"/>
      <c r="F99" s="439"/>
      <c r="G99" s="439"/>
      <c r="H99" s="439"/>
      <c r="I99" s="439"/>
    </row>
    <row r="100" spans="1:9" ht="15.75" customHeight="1">
      <c r="A100" s="451" t="s">
        <v>1871</v>
      </c>
      <c r="B100" s="31" t="s">
        <v>1860</v>
      </c>
      <c r="C100" s="441">
        <v>173050</v>
      </c>
      <c r="D100" s="7">
        <f>((C100*E5)+(C100*E5)*0.12)</f>
        <v>1162896</v>
      </c>
      <c r="E100" s="439"/>
      <c r="F100" s="439"/>
      <c r="G100" s="439"/>
      <c r="H100" s="439"/>
      <c r="I100" s="439"/>
    </row>
    <row r="101" spans="1:9" ht="15.75" customHeight="1">
      <c r="A101" s="451" t="s">
        <v>1872</v>
      </c>
      <c r="B101" s="31" t="s">
        <v>1862</v>
      </c>
      <c r="C101" s="441">
        <v>173050</v>
      </c>
      <c r="D101" s="7">
        <f>((C101*E5)+(C101*E5)*0.12)</f>
        <v>1162896</v>
      </c>
      <c r="E101" s="439"/>
      <c r="F101" s="439"/>
      <c r="G101" s="439"/>
      <c r="H101" s="439"/>
      <c r="I101" s="439"/>
    </row>
    <row r="102" spans="1:9" ht="15.75" customHeight="1">
      <c r="A102" s="683" t="s">
        <v>1873</v>
      </c>
      <c r="B102" s="632"/>
      <c r="C102" s="632"/>
      <c r="D102" s="633"/>
      <c r="E102" s="439"/>
      <c r="F102" s="439"/>
      <c r="G102" s="439"/>
      <c r="H102" s="439"/>
      <c r="I102" s="439"/>
    </row>
    <row r="103" spans="1:9" ht="32.25" customHeight="1">
      <c r="A103" s="452" t="s">
        <v>1874</v>
      </c>
      <c r="B103" s="448" t="s">
        <v>1839</v>
      </c>
      <c r="C103" s="441">
        <v>94200</v>
      </c>
      <c r="D103" s="7">
        <f>((C103*E5)+(C103*E5)*0.12)</f>
        <v>633024</v>
      </c>
      <c r="E103" s="439"/>
      <c r="F103" s="439"/>
      <c r="G103" s="439"/>
      <c r="H103" s="439"/>
      <c r="I103" s="439"/>
    </row>
    <row r="104" spans="1:9" ht="15.75" customHeight="1">
      <c r="A104" s="453" t="s">
        <v>1875</v>
      </c>
      <c r="B104" s="454" t="s">
        <v>1841</v>
      </c>
      <c r="C104" s="441">
        <v>94200</v>
      </c>
      <c r="D104" s="7">
        <f>((C104*E5)+(C104*E5)*0.12)</f>
        <v>633024</v>
      </c>
      <c r="E104" s="455" t="s">
        <v>4</v>
      </c>
      <c r="F104" s="456"/>
      <c r="G104" s="455" t="s">
        <v>7</v>
      </c>
      <c r="H104" s="457" t="s">
        <v>7</v>
      </c>
      <c r="I104" s="457" t="s">
        <v>1526</v>
      </c>
    </row>
    <row r="105" spans="1:9" ht="15.75" customHeight="1">
      <c r="A105" s="451" t="s">
        <v>1876</v>
      </c>
      <c r="B105" s="448" t="s">
        <v>1843</v>
      </c>
      <c r="C105" s="441">
        <v>94200</v>
      </c>
      <c r="D105" s="7">
        <f>((C105*E5)+(C105*E5)*0.12)</f>
        <v>633024</v>
      </c>
      <c r="E105" s="439"/>
      <c r="F105" s="439"/>
      <c r="G105" s="439"/>
      <c r="H105" s="439"/>
      <c r="I105" s="439"/>
    </row>
    <row r="106" spans="1:9" ht="15.75" customHeight="1">
      <c r="A106" s="451" t="s">
        <v>1877</v>
      </c>
      <c r="B106" s="31" t="s">
        <v>1845</v>
      </c>
      <c r="C106" s="441">
        <v>125400</v>
      </c>
      <c r="D106" s="7">
        <f>((C106*E5)+(C106*E5)*0.12)</f>
        <v>842688</v>
      </c>
      <c r="E106" s="439"/>
      <c r="F106" s="439"/>
      <c r="G106" s="439"/>
      <c r="H106" s="439"/>
      <c r="I106" s="439"/>
    </row>
    <row r="107" spans="1:9" ht="15.75" customHeight="1">
      <c r="A107" s="451" t="s">
        <v>1878</v>
      </c>
      <c r="B107" s="31" t="s">
        <v>1847</v>
      </c>
      <c r="C107" s="441">
        <v>125400</v>
      </c>
      <c r="D107" s="7">
        <f>((C107*E5)+(C107*E5)*0.12)</f>
        <v>842688</v>
      </c>
      <c r="E107" s="439"/>
      <c r="F107" s="439"/>
      <c r="G107" s="439"/>
      <c r="H107" s="439"/>
      <c r="I107" s="439"/>
    </row>
    <row r="108" spans="1:9" ht="33" customHeight="1">
      <c r="A108" s="458" t="s">
        <v>1879</v>
      </c>
      <c r="B108" s="459" t="s">
        <v>1849</v>
      </c>
      <c r="C108" s="441">
        <v>125400</v>
      </c>
      <c r="D108" s="7">
        <f>((C108*E5)+(C108*E5)*0.12)</f>
        <v>842688</v>
      </c>
    </row>
    <row r="109" spans="1:9" ht="15.75" customHeight="1">
      <c r="A109" s="453" t="s">
        <v>1880</v>
      </c>
      <c r="B109" s="454" t="s">
        <v>1858</v>
      </c>
      <c r="C109" s="441">
        <v>178300</v>
      </c>
      <c r="D109" s="7">
        <f>((C109*E5)+(C109*E5)*0.12)</f>
        <v>1198176</v>
      </c>
    </row>
    <row r="110" spans="1:9" ht="15.75" customHeight="1">
      <c r="A110" s="451" t="s">
        <v>1881</v>
      </c>
      <c r="B110" s="31" t="s">
        <v>1860</v>
      </c>
      <c r="C110" s="441">
        <v>178300</v>
      </c>
      <c r="D110" s="373">
        <f>((C110*E5)+(C110*E5)*0.12)</f>
        <v>1198176</v>
      </c>
    </row>
    <row r="111" spans="1:9" ht="15.75" customHeight="1">
      <c r="A111" s="460" t="s">
        <v>1882</v>
      </c>
      <c r="B111" s="461" t="s">
        <v>1862</v>
      </c>
      <c r="C111" s="462">
        <v>178300</v>
      </c>
      <c r="D111" s="74">
        <f>((C111*E5)+(C111*E5)*0.12)</f>
        <v>1198176</v>
      </c>
    </row>
    <row r="112" spans="1:9" ht="30.75" customHeight="1">
      <c r="A112" s="684" t="s">
        <v>1883</v>
      </c>
      <c r="B112" s="606"/>
      <c r="C112" s="606"/>
      <c r="D112" s="607"/>
    </row>
    <row r="113" spans="1:4" ht="14.25" customHeight="1">
      <c r="A113" s="3" t="s">
        <v>2</v>
      </c>
      <c r="B113" s="3" t="s">
        <v>4</v>
      </c>
      <c r="C113" s="3" t="s">
        <v>6</v>
      </c>
      <c r="D113" s="3" t="s">
        <v>7</v>
      </c>
    </row>
    <row r="114" spans="1:4" ht="15.75" customHeight="1">
      <c r="A114" s="685" t="s">
        <v>1884</v>
      </c>
      <c r="B114" s="678"/>
      <c r="C114" s="678"/>
      <c r="D114" s="643"/>
    </row>
    <row r="115" spans="1:4" ht="15.75" customHeight="1">
      <c r="A115" s="440" t="s">
        <v>1885</v>
      </c>
      <c r="B115" s="31" t="s">
        <v>1886</v>
      </c>
      <c r="C115" s="441">
        <v>51416.666666666672</v>
      </c>
      <c r="D115" s="74">
        <f>((C115*E5)+(C115*E5)*0.12)</f>
        <v>345520</v>
      </c>
    </row>
    <row r="116" spans="1:4" ht="15.75" customHeight="1">
      <c r="A116" s="451" t="s">
        <v>1887</v>
      </c>
      <c r="B116" s="448" t="s">
        <v>1888</v>
      </c>
      <c r="C116" s="441">
        <v>475</v>
      </c>
      <c r="D116" s="74">
        <f>((C116*E5)+(C116*E5)*0.12)</f>
        <v>3192</v>
      </c>
    </row>
    <row r="117" spans="1:4" ht="15.75" customHeight="1">
      <c r="A117" s="440" t="s">
        <v>1889</v>
      </c>
      <c r="B117" s="31" t="s">
        <v>1890</v>
      </c>
      <c r="C117" s="441">
        <v>57250</v>
      </c>
      <c r="D117" s="74">
        <f>((C117*E5)+(C117*E5)*0.12)</f>
        <v>384720</v>
      </c>
    </row>
    <row r="118" spans="1:4" ht="15.75" customHeight="1">
      <c r="A118" s="440" t="s">
        <v>1891</v>
      </c>
      <c r="B118" s="31" t="s">
        <v>1892</v>
      </c>
      <c r="C118" s="441">
        <v>60583.333333333336</v>
      </c>
      <c r="D118" s="74">
        <f>((C118*E5)+(C118*E5)*0.12)</f>
        <v>407120</v>
      </c>
    </row>
    <row r="119" spans="1:4" ht="15.75" customHeight="1">
      <c r="A119" s="440" t="s">
        <v>1893</v>
      </c>
      <c r="B119" s="31" t="s">
        <v>1894</v>
      </c>
      <c r="C119" s="441">
        <v>60583.333333333336</v>
      </c>
      <c r="D119" s="74">
        <f>((C119*E5)+(C119*E5)*0.12)</f>
        <v>407120</v>
      </c>
    </row>
    <row r="120" spans="1:4" ht="15.75" customHeight="1">
      <c r="A120" s="451" t="s">
        <v>1718</v>
      </c>
      <c r="B120" s="448" t="s">
        <v>1895</v>
      </c>
      <c r="C120" s="441">
        <v>475</v>
      </c>
      <c r="D120" s="373">
        <f>((C120*E5)+(C120*E5)*0.12)</f>
        <v>3192</v>
      </c>
    </row>
    <row r="121" spans="1:4" ht="15.75" customHeight="1">
      <c r="A121" s="683" t="s">
        <v>1896</v>
      </c>
      <c r="B121" s="632"/>
      <c r="C121" s="632"/>
      <c r="D121" s="633"/>
    </row>
    <row r="122" spans="1:4" ht="15.75" customHeight="1">
      <c r="A122" s="451" t="s">
        <v>1897</v>
      </c>
      <c r="B122" s="31" t="s">
        <v>1898</v>
      </c>
      <c r="C122" s="441">
        <v>51416.666666666672</v>
      </c>
      <c r="D122" s="7">
        <f>((C122*E5)+(C122*E5)*0.12)</f>
        <v>345520</v>
      </c>
    </row>
    <row r="123" spans="1:4" ht="15.75" customHeight="1">
      <c r="A123" s="451" t="s">
        <v>1899</v>
      </c>
      <c r="B123" s="31" t="s">
        <v>1900</v>
      </c>
      <c r="C123" s="441">
        <v>57250</v>
      </c>
      <c r="D123" s="7">
        <f>((C123*E5)+(C123*E5)*0.12)</f>
        <v>384720</v>
      </c>
    </row>
    <row r="124" spans="1:4" ht="15.75" customHeight="1">
      <c r="A124" s="451" t="s">
        <v>1901</v>
      </c>
      <c r="B124" s="31" t="s">
        <v>1902</v>
      </c>
      <c r="C124" s="441">
        <v>60583.333333333336</v>
      </c>
      <c r="D124" s="7">
        <f>((C124*E5)+(C124*E5)*0.12)</f>
        <v>407120</v>
      </c>
    </row>
    <row r="125" spans="1:4" ht="15.75" customHeight="1">
      <c r="A125" s="451" t="s">
        <v>1903</v>
      </c>
      <c r="B125" s="31" t="s">
        <v>1904</v>
      </c>
      <c r="C125" s="441">
        <v>60583.333333333336</v>
      </c>
      <c r="D125" s="7">
        <f>((C125*E5)+(C125*E5)*0.12)</f>
        <v>407120</v>
      </c>
    </row>
    <row r="126" spans="1:4" ht="15.75" customHeight="1">
      <c r="A126" s="451" t="s">
        <v>1905</v>
      </c>
      <c r="B126" s="31" t="s">
        <v>1906</v>
      </c>
      <c r="C126" s="441">
        <v>71416.666666666672</v>
      </c>
      <c r="D126" s="7">
        <f>((C126*E5)+(C126*E5)*0.12)</f>
        <v>479920</v>
      </c>
    </row>
    <row r="127" spans="1:4" ht="15.75" customHeight="1">
      <c r="A127" s="451" t="s">
        <v>1907</v>
      </c>
      <c r="B127" s="31" t="s">
        <v>1908</v>
      </c>
      <c r="C127" s="441">
        <v>75583.333333333343</v>
      </c>
      <c r="D127" s="7">
        <f>((C127*E5)+(C127*E5)*0.12)</f>
        <v>507920.00000000006</v>
      </c>
    </row>
    <row r="128" spans="1:4" ht="15.75" customHeight="1">
      <c r="A128" s="683" t="s">
        <v>1909</v>
      </c>
      <c r="B128" s="632"/>
      <c r="C128" s="632"/>
      <c r="D128" s="633"/>
    </row>
    <row r="129" spans="1:4" ht="15.75" customHeight="1">
      <c r="A129" s="451" t="s">
        <v>1910</v>
      </c>
      <c r="B129" s="31" t="s">
        <v>1911</v>
      </c>
      <c r="C129" s="441">
        <v>59750</v>
      </c>
      <c r="D129" s="373">
        <f>((C129*E5)+(C129*E5)*0.12)</f>
        <v>401520</v>
      </c>
    </row>
    <row r="130" spans="1:4" ht="15.75" customHeight="1">
      <c r="A130" s="451" t="s">
        <v>1912</v>
      </c>
      <c r="B130" s="448" t="s">
        <v>1913</v>
      </c>
      <c r="C130" s="441">
        <v>61416.666666666672</v>
      </c>
      <c r="D130" s="74">
        <f>((C130*E5)+(C130*E5)*0.12)</f>
        <v>412720</v>
      </c>
    </row>
    <row r="131" spans="1:4" ht="15.75" customHeight="1">
      <c r="A131" s="683" t="s">
        <v>1914</v>
      </c>
      <c r="B131" s="632"/>
      <c r="C131" s="632"/>
      <c r="D131" s="633"/>
    </row>
    <row r="132" spans="1:4" ht="15.75" customHeight="1">
      <c r="A132" s="440" t="s">
        <v>1915</v>
      </c>
      <c r="B132" s="31" t="s">
        <v>1898</v>
      </c>
      <c r="C132" s="441">
        <v>48083.333333333336</v>
      </c>
      <c r="D132" s="373">
        <f>((C132*E5)+(C132*E5)*0.12)</f>
        <v>323120</v>
      </c>
    </row>
    <row r="133" spans="1:4" ht="15.75" customHeight="1">
      <c r="A133" s="440" t="s">
        <v>1916</v>
      </c>
      <c r="B133" s="31" t="s">
        <v>1917</v>
      </c>
      <c r="C133" s="441">
        <v>53916.666666666672</v>
      </c>
      <c r="D133" s="74">
        <f>((C133*E5)+(C133*E5)*0.12)</f>
        <v>362320</v>
      </c>
    </row>
    <row r="134" spans="1:4" ht="15.75" customHeight="1">
      <c r="A134" s="440" t="s">
        <v>1918</v>
      </c>
      <c r="B134" s="31" t="s">
        <v>1919</v>
      </c>
      <c r="C134" s="441">
        <v>57250</v>
      </c>
      <c r="D134" s="7">
        <f>((C134*E5)+(C134*E5)*0.12)</f>
        <v>384720</v>
      </c>
    </row>
    <row r="135" spans="1:4" ht="15.75" customHeight="1">
      <c r="A135" s="440" t="s">
        <v>1920</v>
      </c>
      <c r="B135" s="31" t="s">
        <v>1921</v>
      </c>
      <c r="C135" s="441">
        <v>57250</v>
      </c>
      <c r="D135" s="7">
        <f>((C135*E5)+(C135*E5)*0.12)</f>
        <v>384720</v>
      </c>
    </row>
    <row r="136" spans="1:4" ht="15.75" customHeight="1">
      <c r="A136" s="440" t="s">
        <v>1922</v>
      </c>
      <c r="B136" s="31" t="s">
        <v>1923</v>
      </c>
      <c r="C136" s="441">
        <v>68083.333333333343</v>
      </c>
      <c r="D136" s="7">
        <f>((C136*E5)+(C136*E5)*0.12)</f>
        <v>457520.00000000006</v>
      </c>
    </row>
    <row r="137" spans="1:4" ht="15.75" customHeight="1">
      <c r="A137" s="683" t="s">
        <v>1924</v>
      </c>
      <c r="B137" s="632"/>
      <c r="C137" s="632"/>
      <c r="D137" s="633"/>
    </row>
    <row r="138" spans="1:4" ht="15.75" customHeight="1">
      <c r="A138" s="440" t="s">
        <v>1925</v>
      </c>
      <c r="B138" s="31" t="s">
        <v>1806</v>
      </c>
      <c r="C138" s="441">
        <v>67250</v>
      </c>
      <c r="D138" s="7">
        <f>((C138*E5)+(C138*E5)*0.12)</f>
        <v>451920</v>
      </c>
    </row>
    <row r="139" spans="1:4" ht="15.75" customHeight="1">
      <c r="A139" s="440" t="s">
        <v>1926</v>
      </c>
      <c r="B139" s="31" t="s">
        <v>1927</v>
      </c>
      <c r="C139" s="441">
        <v>73083.333333333343</v>
      </c>
      <c r="D139" s="7">
        <f>((C139*E5)+(C139*E5)*0.12)</f>
        <v>491120.00000000006</v>
      </c>
    </row>
    <row r="140" spans="1:4" ht="15.75" customHeight="1">
      <c r="A140" s="440" t="s">
        <v>1928</v>
      </c>
      <c r="B140" s="31" t="s">
        <v>1929</v>
      </c>
      <c r="C140" s="441">
        <v>76416.666666666672</v>
      </c>
      <c r="D140" s="7">
        <f>((C140*E5)+(C140*E5)*0.12)</f>
        <v>513520</v>
      </c>
    </row>
    <row r="141" spans="1:4" ht="15.75" customHeight="1">
      <c r="A141" s="440" t="s">
        <v>1930</v>
      </c>
      <c r="B141" s="31" t="s">
        <v>1931</v>
      </c>
      <c r="C141" s="441">
        <v>76416.666666666672</v>
      </c>
      <c r="D141" s="7">
        <f>((C141*E5)+(C141*E5)*0.12)</f>
        <v>513520</v>
      </c>
    </row>
    <row r="142" spans="1:4" ht="15.75" customHeight="1">
      <c r="A142" s="440" t="s">
        <v>1932</v>
      </c>
      <c r="B142" s="31" t="s">
        <v>1933</v>
      </c>
      <c r="C142" s="441">
        <v>85583.333333333343</v>
      </c>
      <c r="D142" s="373">
        <f>((C142*E5)+(C142*E5)*0.12)</f>
        <v>575120.00000000012</v>
      </c>
    </row>
    <row r="143" spans="1:4" ht="15.75" customHeight="1">
      <c r="A143" s="440" t="s">
        <v>1934</v>
      </c>
      <c r="B143" s="448" t="s">
        <v>1935</v>
      </c>
      <c r="C143" s="441">
        <v>89750</v>
      </c>
      <c r="D143" s="74">
        <f>((C143*E5)+(C143*E5)*0.12)</f>
        <v>603120</v>
      </c>
    </row>
    <row r="144" spans="1:4" ht="15.75" customHeight="1">
      <c r="A144" s="683" t="s">
        <v>1936</v>
      </c>
      <c r="B144" s="632"/>
      <c r="C144" s="632"/>
      <c r="D144" s="633"/>
    </row>
    <row r="145" spans="1:4" ht="15.75" customHeight="1">
      <c r="A145" s="440" t="s">
        <v>1937</v>
      </c>
      <c r="B145" s="31" t="s">
        <v>1938</v>
      </c>
      <c r="C145" s="441">
        <v>75583.333333333343</v>
      </c>
      <c r="D145" s="7">
        <f>((C145*E5)+(C145*E5)*0.12)</f>
        <v>507920.00000000006</v>
      </c>
    </row>
    <row r="146" spans="1:4" ht="15.75" customHeight="1">
      <c r="A146" s="440" t="s">
        <v>1939</v>
      </c>
      <c r="B146" s="31" t="s">
        <v>1940</v>
      </c>
      <c r="C146" s="441">
        <v>78083.333333333343</v>
      </c>
      <c r="D146" s="7">
        <f>((C146*E5)+(C146*E5)*0.12)</f>
        <v>524720.00000000012</v>
      </c>
    </row>
    <row r="147" spans="1:4" ht="15.75" customHeight="1">
      <c r="A147" s="440" t="s">
        <v>1941</v>
      </c>
      <c r="B147" s="31" t="s">
        <v>1942</v>
      </c>
      <c r="C147" s="441">
        <v>88916.666666666672</v>
      </c>
      <c r="D147" s="7">
        <f>((C147*E5)+(C147*E5)*0.12)</f>
        <v>597520</v>
      </c>
    </row>
    <row r="148" spans="1:4" ht="15.75" customHeight="1">
      <c r="A148" s="440" t="s">
        <v>1943</v>
      </c>
      <c r="B148" s="31" t="s">
        <v>1944</v>
      </c>
      <c r="C148" s="441">
        <v>90583.333333333343</v>
      </c>
      <c r="D148" s="7">
        <f>((C148*E5)+(C148*E5)*0.12)</f>
        <v>608720</v>
      </c>
    </row>
    <row r="149" spans="1:4" ht="15.75" customHeight="1">
      <c r="A149" s="683" t="s">
        <v>1945</v>
      </c>
      <c r="B149" s="632"/>
      <c r="C149" s="632"/>
      <c r="D149" s="633"/>
    </row>
    <row r="150" spans="1:4" ht="15.75" customHeight="1">
      <c r="A150" s="440" t="s">
        <v>1946</v>
      </c>
      <c r="B150" s="31" t="s">
        <v>1947</v>
      </c>
      <c r="C150" s="441">
        <v>74750</v>
      </c>
      <c r="D150" s="7">
        <f>((C150*E5)+(C150*E5)*0.12)</f>
        <v>502320</v>
      </c>
    </row>
    <row r="151" spans="1:4" ht="15.75" customHeight="1">
      <c r="A151" s="440" t="s">
        <v>1948</v>
      </c>
      <c r="B151" s="197" t="s">
        <v>1949</v>
      </c>
      <c r="C151" s="441">
        <v>78083.333333333343</v>
      </c>
      <c r="D151" s="7">
        <f>((C151*E5)+(C151*E5)*0.12)</f>
        <v>524720.00000000012</v>
      </c>
    </row>
    <row r="152" spans="1:4" ht="15.75" customHeight="1">
      <c r="A152" s="440" t="s">
        <v>1950</v>
      </c>
      <c r="B152" s="31" t="s">
        <v>1951</v>
      </c>
      <c r="C152" s="441">
        <v>78083.333333333343</v>
      </c>
      <c r="D152" s="373">
        <f>((C152*E5)+(C152*E5)*0.12)</f>
        <v>524720.00000000012</v>
      </c>
    </row>
    <row r="153" spans="1:4" ht="15.75" customHeight="1">
      <c r="A153" s="440" t="s">
        <v>1952</v>
      </c>
      <c r="B153" s="463" t="s">
        <v>1953</v>
      </c>
      <c r="C153" s="441">
        <v>87250</v>
      </c>
      <c r="D153" s="74">
        <f>((C153*E5)+(C153*E5)*0.12)</f>
        <v>586320</v>
      </c>
    </row>
    <row r="154" spans="1:4" ht="15.75" customHeight="1">
      <c r="A154" s="440" t="s">
        <v>1954</v>
      </c>
      <c r="B154" s="197" t="s">
        <v>1955</v>
      </c>
      <c r="C154" s="441">
        <v>91416.666666666672</v>
      </c>
      <c r="D154" s="7">
        <f>((C154*E5)+(C154*E5)*0.12)</f>
        <v>614320</v>
      </c>
    </row>
    <row r="155" spans="1:4" ht="15.75" customHeight="1">
      <c r="A155" s="683" t="s">
        <v>1956</v>
      </c>
      <c r="B155" s="632"/>
      <c r="C155" s="632"/>
      <c r="D155" s="633"/>
    </row>
    <row r="156" spans="1:4" ht="15.75" customHeight="1">
      <c r="A156" s="464" t="s">
        <v>1957</v>
      </c>
      <c r="B156" s="31" t="s">
        <v>1839</v>
      </c>
      <c r="C156" s="441">
        <v>122100</v>
      </c>
      <c r="D156" s="7">
        <f>((C156*E5)+(C156*E5)*0.12)</f>
        <v>820512</v>
      </c>
    </row>
    <row r="157" spans="1:4" ht="15.75" customHeight="1">
      <c r="A157" s="464" t="s">
        <v>1958</v>
      </c>
      <c r="B157" s="31" t="s">
        <v>1841</v>
      </c>
      <c r="C157" s="441">
        <v>122100</v>
      </c>
      <c r="D157" s="7">
        <f>((C157*E5)+(C157*E5)*0.12)</f>
        <v>820512</v>
      </c>
    </row>
    <row r="158" spans="1:4" ht="15.75" customHeight="1">
      <c r="A158" s="464" t="s">
        <v>1959</v>
      </c>
      <c r="B158" s="31" t="s">
        <v>1843</v>
      </c>
      <c r="C158" s="441">
        <v>122100</v>
      </c>
      <c r="D158" s="7">
        <f>((C158*E5)+(C158*E5)*0.12)</f>
        <v>820512</v>
      </c>
    </row>
    <row r="159" spans="1:4" ht="15.75" customHeight="1">
      <c r="A159" s="464" t="s">
        <v>1960</v>
      </c>
      <c r="B159" s="31" t="s">
        <v>1845</v>
      </c>
      <c r="C159" s="441">
        <v>158840</v>
      </c>
      <c r="D159" s="7">
        <f>((C159*E5)+(C159*E5)*0.12)</f>
        <v>1067404.8</v>
      </c>
    </row>
    <row r="160" spans="1:4" ht="15.75" customHeight="1">
      <c r="A160" s="464" t="s">
        <v>1961</v>
      </c>
      <c r="B160" s="31" t="s">
        <v>1847</v>
      </c>
      <c r="C160" s="441">
        <v>158840</v>
      </c>
      <c r="D160" s="7">
        <f>((C160*E5)+(C160*E5)*0.12)</f>
        <v>1067404.8</v>
      </c>
    </row>
    <row r="161" spans="1:4" ht="15.75" customHeight="1">
      <c r="A161" s="464" t="s">
        <v>1962</v>
      </c>
      <c r="B161" s="31" t="s">
        <v>1849</v>
      </c>
      <c r="C161" s="441">
        <v>158840</v>
      </c>
      <c r="D161" s="7">
        <f>((C161*E5)+(C161*E5)*0.12)</f>
        <v>1067404.8</v>
      </c>
    </row>
    <row r="162" spans="1:4" ht="15.75" customHeight="1">
      <c r="A162" s="683" t="s">
        <v>1963</v>
      </c>
      <c r="B162" s="632"/>
      <c r="C162" s="632"/>
      <c r="D162" s="633"/>
    </row>
    <row r="163" spans="1:4" ht="15.75" customHeight="1">
      <c r="A163" s="464" t="s">
        <v>1964</v>
      </c>
      <c r="B163" s="448" t="s">
        <v>1839</v>
      </c>
      <c r="C163" s="441">
        <v>144320</v>
      </c>
      <c r="D163" s="7">
        <f>((C163*E5)+(C163*E5)*0.12)</f>
        <v>969830.40000000002</v>
      </c>
    </row>
    <row r="164" spans="1:4" ht="15.75" customHeight="1">
      <c r="A164" s="464" t="s">
        <v>1965</v>
      </c>
      <c r="B164" s="31" t="s">
        <v>1841</v>
      </c>
      <c r="C164" s="441">
        <v>144320</v>
      </c>
      <c r="D164" s="7">
        <f>((C164*E5)+(C164*E14)*0.12)</f>
        <v>865920</v>
      </c>
    </row>
    <row r="165" spans="1:4" ht="15.75" customHeight="1">
      <c r="A165" s="464" t="s">
        <v>1966</v>
      </c>
      <c r="B165" s="31" t="s">
        <v>1843</v>
      </c>
      <c r="C165" s="441">
        <v>144320</v>
      </c>
      <c r="D165" s="7">
        <f>((C165*E5)+(C165*E5)*0.12)</f>
        <v>969830.40000000002</v>
      </c>
    </row>
    <row r="166" spans="1:4" ht="15.75" customHeight="1">
      <c r="A166" s="451" t="s">
        <v>1967</v>
      </c>
      <c r="B166" s="31" t="s">
        <v>1845</v>
      </c>
      <c r="C166" s="441">
        <v>181060</v>
      </c>
      <c r="D166" s="7">
        <f>((C166*E5)+(C166*E5)*0.12)</f>
        <v>1216723.2</v>
      </c>
    </row>
    <row r="167" spans="1:4" ht="15.75" customHeight="1">
      <c r="A167" s="451" t="s">
        <v>1968</v>
      </c>
      <c r="B167" s="31" t="s">
        <v>1847</v>
      </c>
      <c r="C167" s="441">
        <v>181060</v>
      </c>
      <c r="D167" s="7">
        <f>((C167*E5)+(C167*E5)*0.12)</f>
        <v>1216723.2</v>
      </c>
    </row>
    <row r="168" spans="1:4" ht="15.75" customHeight="1">
      <c r="A168" s="451" t="s">
        <v>1969</v>
      </c>
      <c r="B168" s="31" t="s">
        <v>1849</v>
      </c>
      <c r="C168" s="441">
        <v>181060</v>
      </c>
      <c r="D168" s="7">
        <f>((C168*E5)+(C168*E5)*0.12)</f>
        <v>1216723.2</v>
      </c>
    </row>
    <row r="169" spans="1:4" ht="15.75" customHeight="1">
      <c r="A169" s="683" t="s">
        <v>1970</v>
      </c>
      <c r="B169" s="632"/>
      <c r="C169" s="632"/>
      <c r="D169" s="633"/>
    </row>
    <row r="170" spans="1:4" ht="15.75" customHeight="1">
      <c r="A170" s="464" t="s">
        <v>1971</v>
      </c>
      <c r="B170" s="31" t="s">
        <v>1839</v>
      </c>
      <c r="C170" s="441">
        <v>146850</v>
      </c>
      <c r="D170" s="7">
        <f>((C170*E5)+(C170*E5)*0.12)</f>
        <v>986832</v>
      </c>
    </row>
    <row r="171" spans="1:4" ht="15.75" customHeight="1">
      <c r="A171" s="464" t="s">
        <v>1972</v>
      </c>
      <c r="B171" s="31" t="s">
        <v>1841</v>
      </c>
      <c r="C171" s="441">
        <v>146850</v>
      </c>
      <c r="D171" s="7">
        <f>((C171*E5)+(C171*E5)*0.12)</f>
        <v>986832</v>
      </c>
    </row>
    <row r="172" spans="1:4" ht="15.75" customHeight="1">
      <c r="A172" s="464" t="s">
        <v>1973</v>
      </c>
      <c r="B172" s="31" t="s">
        <v>1843</v>
      </c>
      <c r="C172" s="441">
        <v>146850</v>
      </c>
      <c r="D172" s="373">
        <f>((C172*E5)+(C172*E5)*0.12)</f>
        <v>986832</v>
      </c>
    </row>
    <row r="173" spans="1:4" ht="30.75" customHeight="1">
      <c r="A173" s="465" t="s">
        <v>1974</v>
      </c>
      <c r="B173" s="448" t="s">
        <v>1845</v>
      </c>
      <c r="C173" s="441">
        <v>183590</v>
      </c>
      <c r="D173" s="74">
        <f>((C173*E5)+(C173*E5)*0.12)</f>
        <v>1233724.8</v>
      </c>
    </row>
    <row r="174" spans="1:4" ht="15" customHeight="1">
      <c r="A174" s="466" t="s">
        <v>1975</v>
      </c>
      <c r="B174" s="454" t="s">
        <v>1847</v>
      </c>
      <c r="C174" s="441">
        <v>183590</v>
      </c>
      <c r="D174" s="74">
        <f>((C174*E5)+(C174*E5)*0.12)</f>
        <v>1233724.8</v>
      </c>
    </row>
    <row r="175" spans="1:4" ht="15.75" customHeight="1">
      <c r="A175" s="464" t="s">
        <v>1976</v>
      </c>
      <c r="B175" s="448" t="s">
        <v>1849</v>
      </c>
      <c r="C175" s="441">
        <v>183590</v>
      </c>
      <c r="D175" s="74">
        <f>((C175*E5)+(C175*E5)*0.12)</f>
        <v>1233724.8</v>
      </c>
    </row>
    <row r="176" spans="1:4" ht="15.75" customHeight="1">
      <c r="A176" s="683" t="s">
        <v>1977</v>
      </c>
      <c r="B176" s="632"/>
      <c r="C176" s="632"/>
      <c r="D176" s="633"/>
    </row>
    <row r="177" spans="1:4" ht="35.25" customHeight="1">
      <c r="A177" s="467" t="s">
        <v>1978</v>
      </c>
      <c r="B177" s="459" t="s">
        <v>1839</v>
      </c>
      <c r="C177" s="441">
        <v>152900</v>
      </c>
      <c r="D177" s="7">
        <f>((C177*E5)+(C177*E5)*0.12)</f>
        <v>1027488</v>
      </c>
    </row>
    <row r="178" spans="1:4" ht="15.75" customHeight="1">
      <c r="A178" s="466" t="s">
        <v>1979</v>
      </c>
      <c r="B178" s="454" t="s">
        <v>1841</v>
      </c>
      <c r="C178" s="441">
        <v>152900</v>
      </c>
      <c r="D178" s="7">
        <f>((C178*E5)+(C178*E5)*0.12)</f>
        <v>1027488</v>
      </c>
    </row>
    <row r="179" spans="1:4" ht="15.75" customHeight="1">
      <c r="A179" s="464" t="s">
        <v>1980</v>
      </c>
      <c r="B179" s="31" t="s">
        <v>1843</v>
      </c>
      <c r="C179" s="441">
        <v>152900</v>
      </c>
      <c r="D179" s="74">
        <f>((C179*E5)+(C179*E5)*0.12)</f>
        <v>1027488</v>
      </c>
    </row>
    <row r="180" spans="1:4" ht="33" customHeight="1">
      <c r="A180" s="465" t="s">
        <v>1981</v>
      </c>
      <c r="B180" s="448" t="s">
        <v>1845</v>
      </c>
      <c r="C180" s="441">
        <v>189640</v>
      </c>
      <c r="D180" s="74">
        <f>((C180*E5)+(C180*E5)*0.12)</f>
        <v>1274380.8</v>
      </c>
    </row>
    <row r="181" spans="1:4" ht="15.75" customHeight="1">
      <c r="A181" s="466" t="s">
        <v>1982</v>
      </c>
      <c r="B181" s="454" t="s">
        <v>1847</v>
      </c>
      <c r="C181" s="441">
        <v>189640</v>
      </c>
      <c r="D181" s="74">
        <f>((C181*E5)+(C181*E5)*0.12)</f>
        <v>1274380.8</v>
      </c>
    </row>
    <row r="182" spans="1:4" ht="15.75" customHeight="1">
      <c r="A182" s="468" t="s">
        <v>1983</v>
      </c>
      <c r="B182" s="461" t="s">
        <v>1849</v>
      </c>
      <c r="C182" s="462">
        <v>189640</v>
      </c>
      <c r="D182" s="74">
        <f>((C182*E5)+(C182*E5)*0.12)</f>
        <v>1274380.8</v>
      </c>
    </row>
    <row r="183" spans="1:4" ht="30" customHeight="1">
      <c r="A183" s="686" t="s">
        <v>1984</v>
      </c>
      <c r="B183" s="606"/>
      <c r="C183" s="606"/>
      <c r="D183" s="687"/>
    </row>
    <row r="184" spans="1:4" ht="17.25" customHeight="1">
      <c r="A184" s="3" t="s">
        <v>2</v>
      </c>
      <c r="B184" s="3" t="s">
        <v>4</v>
      </c>
      <c r="C184" s="3" t="s">
        <v>6</v>
      </c>
      <c r="D184" s="3" t="s">
        <v>7</v>
      </c>
    </row>
    <row r="185" spans="1:4" ht="15.75" customHeight="1">
      <c r="A185" s="685" t="s">
        <v>1985</v>
      </c>
      <c r="B185" s="678"/>
      <c r="C185" s="678"/>
      <c r="D185" s="643"/>
    </row>
    <row r="186" spans="1:4" ht="34.5" customHeight="1">
      <c r="A186" s="458" t="s">
        <v>1986</v>
      </c>
      <c r="B186" s="459" t="s">
        <v>1987</v>
      </c>
      <c r="C186" s="441">
        <v>208725</v>
      </c>
      <c r="D186" s="7">
        <f>((C186*E5)+(C186*E5)*0.12)</f>
        <v>1402632</v>
      </c>
    </row>
    <row r="187" spans="1:4" ht="15.75" customHeight="1">
      <c r="A187" s="453" t="s">
        <v>1988</v>
      </c>
      <c r="B187" s="454" t="s">
        <v>1989</v>
      </c>
      <c r="C187" s="441">
        <v>250987.5</v>
      </c>
      <c r="D187" s="7">
        <f>((C187*E5)+(C187*E5)*0.12)</f>
        <v>1686636</v>
      </c>
    </row>
    <row r="188" spans="1:4" ht="15.75" customHeight="1">
      <c r="A188" s="451" t="s">
        <v>1990</v>
      </c>
      <c r="B188" s="31" t="s">
        <v>1991</v>
      </c>
      <c r="C188" s="441">
        <v>256641.66666666669</v>
      </c>
      <c r="D188" s="7">
        <f>((C188*E5)+(C188*E5)*0.12)</f>
        <v>1724632</v>
      </c>
    </row>
    <row r="189" spans="1:4" ht="15.75" customHeight="1">
      <c r="A189" s="469" t="s">
        <v>1992</v>
      </c>
      <c r="B189" s="202" t="s">
        <v>1993</v>
      </c>
      <c r="C189" s="462">
        <v>298904.16666666669</v>
      </c>
      <c r="D189" s="7">
        <f>((C189*E5)+(C189*E5)*0.12)</f>
        <v>2008636</v>
      </c>
    </row>
    <row r="190" spans="1:4" ht="31.5" customHeight="1">
      <c r="A190" s="688" t="s">
        <v>1994</v>
      </c>
      <c r="B190" s="606"/>
      <c r="C190" s="606"/>
      <c r="D190" s="687"/>
    </row>
    <row r="191" spans="1:4" ht="14.25" customHeight="1">
      <c r="A191" s="3" t="s">
        <v>2</v>
      </c>
      <c r="B191" s="3" t="s">
        <v>4</v>
      </c>
      <c r="C191" s="3" t="s">
        <v>6</v>
      </c>
      <c r="D191" s="3" t="s">
        <v>7</v>
      </c>
    </row>
    <row r="192" spans="1:4" ht="15.75" customHeight="1">
      <c r="A192" s="689" t="s">
        <v>1995</v>
      </c>
      <c r="B192" s="678"/>
      <c r="C192" s="678"/>
      <c r="D192" s="643"/>
    </row>
    <row r="193" spans="1:4" ht="15.75" customHeight="1">
      <c r="A193" s="445" t="s">
        <v>1996</v>
      </c>
      <c r="B193" s="444" t="s">
        <v>1997</v>
      </c>
      <c r="C193" s="441">
        <v>661595</v>
      </c>
      <c r="D193" s="7">
        <f>((C193*E5)+(C193*E5)*0.12)</f>
        <v>4445918.4000000004</v>
      </c>
    </row>
    <row r="194" spans="1:4" ht="15.75" customHeight="1">
      <c r="A194" s="445" t="s">
        <v>1998</v>
      </c>
      <c r="B194" s="444" t="s">
        <v>1999</v>
      </c>
      <c r="C194" s="441">
        <v>661595</v>
      </c>
      <c r="D194" s="7">
        <f>((C194*E5)+(C194*E5)*0.12)</f>
        <v>4445918.4000000004</v>
      </c>
    </row>
    <row r="195" spans="1:4" ht="15.75" customHeight="1">
      <c r="A195" s="445" t="s">
        <v>2000</v>
      </c>
      <c r="B195" s="444" t="s">
        <v>2001</v>
      </c>
      <c r="C195" s="441">
        <v>661595</v>
      </c>
      <c r="D195" s="74">
        <f>((C195*E5)+(C195*E5)*0.12)</f>
        <v>4445918.4000000004</v>
      </c>
    </row>
    <row r="196" spans="1:4" ht="37.5" customHeight="1">
      <c r="A196" s="470" t="s">
        <v>2002</v>
      </c>
      <c r="B196" s="471" t="s">
        <v>2003</v>
      </c>
      <c r="C196" s="441">
        <v>752675</v>
      </c>
      <c r="D196" s="74">
        <f>((C196*E5)+(C196*E5)*0.12)</f>
        <v>5057976</v>
      </c>
    </row>
    <row r="197" spans="1:4" ht="15.75" customHeight="1">
      <c r="A197" s="472" t="s">
        <v>2004</v>
      </c>
      <c r="B197" s="473" t="s">
        <v>2005</v>
      </c>
      <c r="C197" s="441">
        <v>752675</v>
      </c>
      <c r="D197" s="74">
        <f>((C197*E5)+(C197*E5)*0.12)</f>
        <v>5057976</v>
      </c>
    </row>
    <row r="198" spans="1:4" ht="15.75" customHeight="1">
      <c r="A198" s="445" t="s">
        <v>2006</v>
      </c>
      <c r="B198" s="471" t="s">
        <v>2007</v>
      </c>
      <c r="C198" s="441">
        <v>752675</v>
      </c>
      <c r="D198" s="74">
        <f>((C198*E5)+(C198*E5)*0.12)</f>
        <v>5057976</v>
      </c>
    </row>
    <row r="199" spans="1:4" ht="15.75" customHeight="1">
      <c r="A199" s="445" t="s">
        <v>2008</v>
      </c>
      <c r="B199" s="444" t="s">
        <v>2009</v>
      </c>
      <c r="C199" s="86" t="s">
        <v>269</v>
      </c>
      <c r="D199" s="200" t="s">
        <v>269</v>
      </c>
    </row>
    <row r="200" spans="1:4" ht="15.75" customHeight="1">
      <c r="A200" s="445" t="s">
        <v>2010</v>
      </c>
      <c r="B200" s="444" t="s">
        <v>2011</v>
      </c>
      <c r="C200" s="86" t="s">
        <v>269</v>
      </c>
      <c r="D200" s="200" t="s">
        <v>269</v>
      </c>
    </row>
    <row r="201" spans="1:4" ht="15.75" customHeight="1">
      <c r="A201" s="445" t="s">
        <v>2012</v>
      </c>
      <c r="B201" s="444" t="s">
        <v>2013</v>
      </c>
      <c r="C201" s="86" t="s">
        <v>269</v>
      </c>
      <c r="D201" s="86" t="s">
        <v>269</v>
      </c>
    </row>
    <row r="202" spans="1:4" ht="19.5" customHeight="1">
      <c r="A202" s="470" t="s">
        <v>2014</v>
      </c>
      <c r="B202" s="471" t="s">
        <v>2015</v>
      </c>
      <c r="C202" s="441">
        <v>15812.5</v>
      </c>
      <c r="D202" s="7">
        <f>((C202*E5)+(C202*E5)*0.12)</f>
        <v>106260</v>
      </c>
    </row>
    <row r="203" spans="1:4" ht="15.75" customHeight="1">
      <c r="A203" s="474" t="s">
        <v>2016</v>
      </c>
      <c r="B203" s="475" t="s">
        <v>2017</v>
      </c>
      <c r="C203" s="462">
        <v>15812.5</v>
      </c>
      <c r="D203" s="7">
        <f>((C203*E5)+(C203*E5)*0.12)</f>
        <v>106260</v>
      </c>
    </row>
    <row r="204" spans="1:4" ht="31.5" customHeight="1">
      <c r="A204" s="686" t="s">
        <v>2018</v>
      </c>
      <c r="B204" s="606"/>
      <c r="C204" s="606"/>
      <c r="D204" s="687"/>
    </row>
    <row r="205" spans="1:4" ht="15" customHeight="1">
      <c r="A205" s="3" t="s">
        <v>2</v>
      </c>
      <c r="B205" s="3" t="s">
        <v>4</v>
      </c>
      <c r="C205" s="3" t="s">
        <v>6</v>
      </c>
      <c r="D205" s="3" t="s">
        <v>7</v>
      </c>
    </row>
    <row r="206" spans="1:4" ht="30.75" customHeight="1">
      <c r="A206" s="691" t="s">
        <v>2019</v>
      </c>
      <c r="B206" s="678"/>
      <c r="C206" s="678"/>
      <c r="D206" s="643"/>
    </row>
    <row r="207" spans="1:4" ht="15.75" customHeight="1">
      <c r="A207" s="453" t="s">
        <v>2020</v>
      </c>
      <c r="B207" s="454" t="s">
        <v>1847</v>
      </c>
      <c r="C207" s="441">
        <v>104362.5</v>
      </c>
      <c r="D207" s="74">
        <f>((C207*E5)+(C207*E5)*0.12)</f>
        <v>701316</v>
      </c>
    </row>
    <row r="208" spans="1:4" ht="15.75" customHeight="1">
      <c r="A208" s="451" t="s">
        <v>2021</v>
      </c>
      <c r="B208" s="448" t="s">
        <v>2022</v>
      </c>
      <c r="C208" s="441">
        <v>104362.5</v>
      </c>
      <c r="D208" s="74">
        <f>((C208*E5)+(C208*E5)*0.12)</f>
        <v>701316</v>
      </c>
    </row>
    <row r="209" spans="1:4" ht="15.75" customHeight="1">
      <c r="A209" s="451" t="s">
        <v>2023</v>
      </c>
      <c r="B209" s="31" t="s">
        <v>2024</v>
      </c>
      <c r="C209" s="441">
        <v>104362.5</v>
      </c>
      <c r="D209" s="74">
        <f>((C209*E5)+(C209*E5)*0.12)</f>
        <v>701316</v>
      </c>
    </row>
    <row r="210" spans="1:4" ht="33" customHeight="1">
      <c r="A210" s="452" t="s">
        <v>2025</v>
      </c>
      <c r="B210" s="448" t="s">
        <v>1847</v>
      </c>
      <c r="C210" s="441">
        <v>89987.5</v>
      </c>
      <c r="D210" s="74">
        <f>((C210*E5)+(C210*E5)*0.12)</f>
        <v>604716</v>
      </c>
    </row>
    <row r="211" spans="1:4" ht="15.75" customHeight="1">
      <c r="A211" s="453" t="s">
        <v>2026</v>
      </c>
      <c r="B211" s="454" t="s">
        <v>2022</v>
      </c>
      <c r="C211" s="441">
        <v>89987.5</v>
      </c>
      <c r="D211" s="74">
        <f>((C211*E5)+(C211*E5)*0.12)</f>
        <v>604716</v>
      </c>
    </row>
    <row r="212" spans="1:4" ht="15.75" customHeight="1">
      <c r="A212" s="469" t="s">
        <v>2027</v>
      </c>
      <c r="B212" s="461" t="s">
        <v>2024</v>
      </c>
      <c r="C212" s="462">
        <v>89987.5</v>
      </c>
      <c r="D212" s="373">
        <f>((C212*E5)+(C212*E5)*0.12)</f>
        <v>604716</v>
      </c>
    </row>
    <row r="213" spans="1:4" ht="31.5" customHeight="1">
      <c r="A213" s="686" t="s">
        <v>2028</v>
      </c>
      <c r="B213" s="606"/>
      <c r="C213" s="606"/>
      <c r="D213" s="687"/>
    </row>
    <row r="214" spans="1:4" ht="15" customHeight="1">
      <c r="A214" s="3" t="s">
        <v>2</v>
      </c>
      <c r="B214" s="3" t="s">
        <v>4</v>
      </c>
      <c r="C214" s="3" t="s">
        <v>6</v>
      </c>
      <c r="D214" s="3" t="s">
        <v>7</v>
      </c>
    </row>
    <row r="215" spans="1:4" ht="38.25" customHeight="1">
      <c r="A215" s="692" t="s">
        <v>2029</v>
      </c>
      <c r="B215" s="678"/>
      <c r="C215" s="678"/>
      <c r="D215" s="643"/>
    </row>
    <row r="216" spans="1:4" ht="15.75" customHeight="1">
      <c r="A216" s="476" t="s">
        <v>2030</v>
      </c>
      <c r="B216" s="477" t="s">
        <v>2031</v>
      </c>
      <c r="C216" s="462">
        <v>115766.66666666667</v>
      </c>
      <c r="D216" s="373">
        <f>((C216*E5)+(C216*E5)*0.12)</f>
        <v>777952</v>
      </c>
    </row>
    <row r="217" spans="1:4" ht="33.75" customHeight="1">
      <c r="A217" s="693" t="s">
        <v>2032</v>
      </c>
      <c r="B217" s="606"/>
      <c r="C217" s="606"/>
      <c r="D217" s="687"/>
    </row>
    <row r="218" spans="1:4" ht="15" customHeight="1">
      <c r="A218" s="3" t="s">
        <v>2</v>
      </c>
      <c r="B218" s="3" t="s">
        <v>4</v>
      </c>
      <c r="C218" s="3" t="s">
        <v>6</v>
      </c>
      <c r="D218" s="3" t="s">
        <v>7</v>
      </c>
    </row>
    <row r="219" spans="1:4" ht="15.75" customHeight="1">
      <c r="A219" s="694" t="s">
        <v>2033</v>
      </c>
      <c r="B219" s="678"/>
      <c r="C219" s="678"/>
      <c r="D219" s="643"/>
    </row>
    <row r="220" spans="1:4" ht="36" customHeight="1">
      <c r="A220" s="478" t="s">
        <v>2034</v>
      </c>
      <c r="B220" s="471" t="s">
        <v>2035</v>
      </c>
      <c r="C220" s="441">
        <v>14087.5</v>
      </c>
      <c r="D220" s="373">
        <f>((C220*E5)+(C220*E5)*0.12)</f>
        <v>94668</v>
      </c>
    </row>
    <row r="221" spans="1:4" ht="34.5" customHeight="1">
      <c r="A221" s="695" t="s">
        <v>2036</v>
      </c>
      <c r="B221" s="632"/>
      <c r="C221" s="632"/>
      <c r="D221" s="633"/>
    </row>
    <row r="222" spans="1:4" ht="25.5" customHeight="1">
      <c r="A222" s="445" t="s">
        <v>2037</v>
      </c>
      <c r="B222" s="444" t="s">
        <v>2038</v>
      </c>
      <c r="C222" s="441">
        <v>24869.166666666668</v>
      </c>
      <c r="D222" s="373">
        <f>((C222*E5)+(C222*E5)*0.12)</f>
        <v>167120.79999999999</v>
      </c>
    </row>
    <row r="223" spans="1:4" ht="15.75" customHeight="1">
      <c r="A223" s="472" t="s">
        <v>2039</v>
      </c>
      <c r="B223" s="473" t="s">
        <v>2040</v>
      </c>
      <c r="C223" s="441">
        <v>26881.666666666668</v>
      </c>
      <c r="D223" s="74">
        <f>((C223*E5)+(C223*E5)*0.12)</f>
        <v>180644.8</v>
      </c>
    </row>
    <row r="224" spans="1:4" ht="15.75" customHeight="1">
      <c r="A224" s="683" t="s">
        <v>2041</v>
      </c>
      <c r="B224" s="632"/>
      <c r="C224" s="632"/>
      <c r="D224" s="633"/>
    </row>
    <row r="225" spans="1:9" ht="15.75" customHeight="1">
      <c r="A225" s="479" t="s">
        <v>2042</v>
      </c>
      <c r="B225" s="480" t="s">
        <v>2043</v>
      </c>
      <c r="C225" s="462">
        <v>28270.833333333336</v>
      </c>
      <c r="D225" s="7">
        <f>((C225*E5)+(C225*E5)*0.12)</f>
        <v>189980</v>
      </c>
    </row>
    <row r="226" spans="1:9" ht="33.75" customHeight="1">
      <c r="A226" s="686" t="s">
        <v>1324</v>
      </c>
      <c r="B226" s="606"/>
      <c r="C226" s="606"/>
      <c r="D226" s="687"/>
    </row>
    <row r="227" spans="1:9" ht="26.25" customHeight="1">
      <c r="A227" s="690" t="s">
        <v>2044</v>
      </c>
      <c r="B227" s="606"/>
      <c r="C227" s="606"/>
      <c r="D227" s="607"/>
    </row>
    <row r="228" spans="1:9" ht="15.75" customHeight="1">
      <c r="A228" s="3" t="s">
        <v>2</v>
      </c>
      <c r="B228" s="3" t="s">
        <v>4</v>
      </c>
      <c r="C228" s="3" t="s">
        <v>6</v>
      </c>
      <c r="D228" s="3" t="s">
        <v>7</v>
      </c>
    </row>
    <row r="229" spans="1:9" ht="15.75" customHeight="1">
      <c r="A229" s="371" t="s">
        <v>2045</v>
      </c>
      <c r="B229" s="108" t="s">
        <v>2046</v>
      </c>
      <c r="C229" s="481">
        <v>1437.5</v>
      </c>
      <c r="D229" s="7">
        <f>((C229*E9)+(C229*E5)*0.12)</f>
        <v>1035</v>
      </c>
    </row>
    <row r="230" spans="1:9" ht="15.75" customHeight="1">
      <c r="A230" s="374" t="s">
        <v>2047</v>
      </c>
      <c r="B230" s="36" t="s">
        <v>2048</v>
      </c>
      <c r="C230" s="441">
        <v>1437.5</v>
      </c>
      <c r="D230" s="7">
        <f>((C230*E5)+(C230*E5)*0.12)</f>
        <v>9660</v>
      </c>
    </row>
    <row r="231" spans="1:9" ht="33" customHeight="1">
      <c r="A231" s="374" t="s">
        <v>2049</v>
      </c>
      <c r="B231" s="31" t="s">
        <v>2050</v>
      </c>
      <c r="C231" s="441">
        <v>1437.5</v>
      </c>
      <c r="D231" s="7">
        <f>((C231*E5)+(C231*E5)*0.12)</f>
        <v>9660</v>
      </c>
      <c r="E231" s="482"/>
      <c r="F231" s="482"/>
      <c r="G231" s="482"/>
      <c r="H231" s="482"/>
      <c r="I231" s="482"/>
    </row>
    <row r="232" spans="1:9" ht="33" customHeight="1">
      <c r="A232" s="374" t="s">
        <v>2051</v>
      </c>
      <c r="B232" s="31" t="s">
        <v>2052</v>
      </c>
      <c r="C232" s="441">
        <v>1437.5</v>
      </c>
      <c r="D232" s="7">
        <f>((C232*E5)+(C232*E5)*0.12)</f>
        <v>9660</v>
      </c>
      <c r="E232" s="482"/>
      <c r="F232" s="482"/>
      <c r="G232" s="482"/>
      <c r="H232" s="482"/>
      <c r="I232" s="482"/>
    </row>
    <row r="233" spans="1:9" ht="33" customHeight="1">
      <c r="A233" s="374" t="s">
        <v>2053</v>
      </c>
      <c r="B233" s="31" t="s">
        <v>2054</v>
      </c>
      <c r="C233" s="441">
        <v>1437.5</v>
      </c>
      <c r="D233" s="7">
        <f>((C233*E5)+(C233*E5)*0.12)</f>
        <v>9660</v>
      </c>
      <c r="E233" s="482"/>
      <c r="F233" s="482"/>
      <c r="G233" s="482"/>
      <c r="H233" s="482"/>
      <c r="I233" s="482"/>
    </row>
    <row r="234" spans="1:9" ht="33" customHeight="1">
      <c r="A234" s="374" t="s">
        <v>2055</v>
      </c>
      <c r="B234" s="31" t="s">
        <v>2056</v>
      </c>
      <c r="C234" s="441">
        <v>1437.5</v>
      </c>
      <c r="D234" s="7">
        <f>((C234*E5)+(C234*E5)*0.12)</f>
        <v>9660</v>
      </c>
      <c r="E234" s="482"/>
      <c r="F234" s="482"/>
      <c r="G234" s="482"/>
      <c r="H234" s="482"/>
      <c r="I234" s="482"/>
    </row>
    <row r="235" spans="1:9" ht="33" customHeight="1">
      <c r="A235" s="374" t="s">
        <v>2057</v>
      </c>
      <c r="B235" s="31" t="s">
        <v>2058</v>
      </c>
      <c r="C235" s="441">
        <v>1437.5</v>
      </c>
      <c r="D235" s="7">
        <f>((C235*E5)+(C235*E5)*0.12)</f>
        <v>9660</v>
      </c>
      <c r="E235" s="482"/>
      <c r="F235" s="482"/>
      <c r="G235" s="482"/>
      <c r="H235" s="482"/>
      <c r="I235" s="482"/>
    </row>
    <row r="236" spans="1:9" ht="33" customHeight="1">
      <c r="A236" s="374" t="s">
        <v>2059</v>
      </c>
      <c r="B236" s="31" t="s">
        <v>2060</v>
      </c>
      <c r="C236" s="441">
        <v>1437.5</v>
      </c>
      <c r="D236" s="7">
        <f>((C236*E5)+(C236*E5)*0.12)</f>
        <v>9660</v>
      </c>
      <c r="E236" s="482"/>
      <c r="F236" s="482"/>
      <c r="G236" s="482"/>
      <c r="H236" s="482"/>
      <c r="I236" s="482"/>
    </row>
    <row r="237" spans="1:9" ht="33" customHeight="1">
      <c r="A237" s="374" t="s">
        <v>2061</v>
      </c>
      <c r="B237" s="36" t="s">
        <v>2062</v>
      </c>
      <c r="C237" s="441">
        <v>1437.5</v>
      </c>
      <c r="D237" s="7">
        <f>((C237*E5)+(C237*E5)*0.12)</f>
        <v>9660</v>
      </c>
      <c r="E237" s="482"/>
      <c r="F237" s="482"/>
      <c r="G237" s="482"/>
      <c r="H237" s="482"/>
      <c r="I237" s="482"/>
    </row>
    <row r="238" spans="1:9" ht="28.5" customHeight="1">
      <c r="A238" s="374" t="s">
        <v>2063</v>
      </c>
      <c r="B238" s="31" t="s">
        <v>2064</v>
      </c>
      <c r="C238" s="441">
        <v>1437.5</v>
      </c>
      <c r="D238" s="7">
        <f>((C238*E5)+(C238*E5)*0.12)</f>
        <v>9660</v>
      </c>
      <c r="E238" s="483"/>
      <c r="F238" s="369"/>
      <c r="G238" s="369"/>
      <c r="H238" s="369"/>
      <c r="I238" s="369"/>
    </row>
    <row r="239" spans="1:9" ht="16.5" customHeight="1">
      <c r="A239" s="484" t="s">
        <v>2065</v>
      </c>
      <c r="B239" s="454" t="s">
        <v>2066</v>
      </c>
      <c r="C239" s="441">
        <v>1437.5</v>
      </c>
      <c r="D239" s="7">
        <f>((C239*E5)+(C239*E5)*0.12)</f>
        <v>9660</v>
      </c>
      <c r="E239" s="369"/>
      <c r="F239" s="369"/>
      <c r="G239" s="369"/>
      <c r="H239" s="369"/>
      <c r="I239" s="369"/>
    </row>
    <row r="240" spans="1:9" ht="20.25" customHeight="1">
      <c r="A240" s="374" t="s">
        <v>2067</v>
      </c>
      <c r="B240" s="31" t="s">
        <v>2068</v>
      </c>
      <c r="C240" s="441">
        <v>1437.5</v>
      </c>
      <c r="D240" s="7">
        <f>((C240*E5)+(C240*E5)*0.12)</f>
        <v>9660</v>
      </c>
      <c r="E240" s="482"/>
      <c r="F240" s="482"/>
      <c r="G240" s="482"/>
      <c r="H240" s="482"/>
      <c r="I240" s="482"/>
    </row>
    <row r="241" spans="1:9" ht="18.75" customHeight="1">
      <c r="A241" s="377" t="s">
        <v>2069</v>
      </c>
      <c r="B241" s="202" t="s">
        <v>2070</v>
      </c>
      <c r="C241" s="462">
        <v>1437.5</v>
      </c>
      <c r="D241" s="373">
        <f>((C241*E5)+(C241*E5)*0.12)</f>
        <v>9660</v>
      </c>
      <c r="E241" s="482"/>
      <c r="F241" s="482"/>
      <c r="G241" s="482"/>
      <c r="H241" s="482"/>
      <c r="I241" s="482"/>
    </row>
    <row r="242" spans="1:9" ht="28.5" customHeight="1">
      <c r="A242" s="690" t="s">
        <v>2071</v>
      </c>
      <c r="B242" s="606"/>
      <c r="C242" s="606"/>
      <c r="D242" s="607"/>
      <c r="E242" s="482"/>
      <c r="F242" s="482"/>
      <c r="G242" s="482"/>
      <c r="H242" s="482"/>
      <c r="I242" s="482"/>
    </row>
    <row r="243" spans="1:9" ht="33" customHeight="1">
      <c r="A243" s="371" t="s">
        <v>2072</v>
      </c>
      <c r="B243" s="17" t="s">
        <v>2073</v>
      </c>
      <c r="C243" s="481">
        <v>2997.5</v>
      </c>
      <c r="D243" s="7">
        <f>((C243*E5)+(C243*E5)*0.12)</f>
        <v>20143.2</v>
      </c>
      <c r="E243" s="482"/>
      <c r="F243" s="482"/>
      <c r="G243" s="482"/>
      <c r="H243" s="482"/>
      <c r="I243" s="482"/>
    </row>
    <row r="244" spans="1:9" ht="33" customHeight="1">
      <c r="A244" s="374" t="s">
        <v>2074</v>
      </c>
      <c r="B244" s="31" t="s">
        <v>2075</v>
      </c>
      <c r="C244" s="441">
        <v>5014.166666666667</v>
      </c>
      <c r="D244" s="7">
        <f>((C244*E5)+(C244*E5)*0.12)</f>
        <v>33695.199999999997</v>
      </c>
      <c r="E244" s="482"/>
      <c r="F244" s="482"/>
      <c r="G244" s="482"/>
      <c r="H244" s="482"/>
      <c r="I244" s="482"/>
    </row>
    <row r="245" spans="1:9" ht="33" customHeight="1">
      <c r="A245" s="374" t="s">
        <v>2076</v>
      </c>
      <c r="B245" s="31" t="s">
        <v>2077</v>
      </c>
      <c r="C245" s="441">
        <v>1897.5</v>
      </c>
      <c r="D245" s="7">
        <f>((C245*E5)+(C245*E5)*0.12)</f>
        <v>12751.2</v>
      </c>
      <c r="E245" s="482"/>
      <c r="F245" s="482"/>
      <c r="G245" s="482"/>
      <c r="H245" s="482"/>
      <c r="I245" s="482"/>
    </row>
    <row r="246" spans="1:9" ht="33" customHeight="1">
      <c r="A246" s="374" t="s">
        <v>2078</v>
      </c>
      <c r="B246" s="31" t="s">
        <v>2079</v>
      </c>
      <c r="C246" s="441">
        <v>3455.8333333333335</v>
      </c>
      <c r="D246" s="7">
        <f>((C246*E5)+(C246*E5)*0.12)</f>
        <v>23223.200000000001</v>
      </c>
      <c r="E246" s="482"/>
      <c r="F246" s="482"/>
      <c r="G246" s="482"/>
      <c r="H246" s="482"/>
      <c r="I246" s="482"/>
    </row>
    <row r="247" spans="1:9" ht="33" customHeight="1">
      <c r="A247" s="374" t="s">
        <v>2080</v>
      </c>
      <c r="B247" s="31" t="s">
        <v>2081</v>
      </c>
      <c r="C247" s="441">
        <v>3794.166666666667</v>
      </c>
      <c r="D247" s="74">
        <f>((C247*E5)+(C247*E5)*0.12)</f>
        <v>25496.799999999999</v>
      </c>
      <c r="E247" s="482"/>
      <c r="F247" s="482"/>
      <c r="G247" s="482"/>
      <c r="H247" s="482"/>
      <c r="I247" s="482"/>
    </row>
    <row r="248" spans="1:9" ht="33" customHeight="1">
      <c r="A248" s="374" t="s">
        <v>2082</v>
      </c>
      <c r="B248" s="31" t="s">
        <v>2083</v>
      </c>
      <c r="C248" s="441">
        <v>5270.8333333333339</v>
      </c>
      <c r="D248" s="373">
        <f>((C248*E5)+(C248*E5)*0.12)</f>
        <v>35420.000000000007</v>
      </c>
      <c r="E248" s="482"/>
      <c r="F248" s="482"/>
      <c r="G248" s="482"/>
      <c r="H248" s="482"/>
      <c r="I248" s="482"/>
    </row>
    <row r="249" spans="1:9" ht="35.25" customHeight="1">
      <c r="A249" s="374" t="s">
        <v>2084</v>
      </c>
      <c r="B249" s="31" t="s">
        <v>2085</v>
      </c>
      <c r="C249" s="441">
        <v>3333.3333333333335</v>
      </c>
      <c r="D249" s="74">
        <f>((C249*E5)+(C249*E5)*0.12)</f>
        <v>22400</v>
      </c>
      <c r="E249" s="485"/>
      <c r="F249" s="485"/>
      <c r="G249" s="485"/>
      <c r="H249" s="482"/>
      <c r="I249" s="482"/>
    </row>
    <row r="250" spans="1:9" ht="35.25" customHeight="1">
      <c r="A250" s="377" t="s">
        <v>2086</v>
      </c>
      <c r="B250" s="202" t="s">
        <v>2087</v>
      </c>
      <c r="C250" s="462">
        <v>5000</v>
      </c>
      <c r="D250" s="373">
        <f>((C250*E5)+(C250*E5)*0.12)</f>
        <v>33600</v>
      </c>
      <c r="E250" s="485"/>
      <c r="F250" s="485"/>
      <c r="G250" s="485"/>
      <c r="H250" s="482"/>
      <c r="I250" s="482"/>
    </row>
    <row r="251" spans="1:9" ht="35.25" customHeight="1">
      <c r="A251" s="640" t="s">
        <v>265</v>
      </c>
      <c r="B251" s="606"/>
      <c r="C251" s="606"/>
      <c r="D251" s="606"/>
      <c r="E251" s="606"/>
      <c r="F251" s="606"/>
      <c r="G251" s="607"/>
      <c r="H251" s="482"/>
      <c r="I251" s="482"/>
    </row>
    <row r="252" spans="1:9" ht="15.75" customHeight="1"/>
    <row r="253" spans="1:9" ht="15.75" customHeight="1"/>
    <row r="254" spans="1:9" ht="15.75" customHeight="1"/>
    <row r="255" spans="1:9" ht="15.75" customHeight="1"/>
    <row r="256" spans="1:9"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6">
    <mergeCell ref="A226:D226"/>
    <mergeCell ref="A227:D227"/>
    <mergeCell ref="A242:D242"/>
    <mergeCell ref="A251:G251"/>
    <mergeCell ref="A206:D206"/>
    <mergeCell ref="A213:D213"/>
    <mergeCell ref="A215:D215"/>
    <mergeCell ref="A217:D217"/>
    <mergeCell ref="A219:D219"/>
    <mergeCell ref="A221:D221"/>
    <mergeCell ref="A224:D224"/>
    <mergeCell ref="A183:D183"/>
    <mergeCell ref="A185:D185"/>
    <mergeCell ref="A190:D190"/>
    <mergeCell ref="A192:D192"/>
    <mergeCell ref="A204:D204"/>
    <mergeCell ref="A149:D149"/>
    <mergeCell ref="A155:D155"/>
    <mergeCell ref="A162:D162"/>
    <mergeCell ref="A169:D169"/>
    <mergeCell ref="A176:D176"/>
    <mergeCell ref="A121:D121"/>
    <mergeCell ref="A128:D128"/>
    <mergeCell ref="A131:D131"/>
    <mergeCell ref="A137:D137"/>
    <mergeCell ref="A144:D144"/>
    <mergeCell ref="A82:D82"/>
    <mergeCell ref="A92:D92"/>
    <mergeCell ref="A102:D102"/>
    <mergeCell ref="A112:D112"/>
    <mergeCell ref="A114:D114"/>
    <mergeCell ref="A54:D54"/>
    <mergeCell ref="A57:D57"/>
    <mergeCell ref="A67:D67"/>
    <mergeCell ref="A71:D71"/>
    <mergeCell ref="A75:D75"/>
    <mergeCell ref="A28:D28"/>
    <mergeCell ref="A31:D31"/>
    <mergeCell ref="A36:D36"/>
    <mergeCell ref="A41:D41"/>
    <mergeCell ref="A51:D51"/>
    <mergeCell ref="B1:C1"/>
    <mergeCell ref="A2:D2"/>
    <mergeCell ref="A4:D4"/>
    <mergeCell ref="A11:D11"/>
    <mergeCell ref="A21:D21"/>
  </mergeCells>
  <pageMargins left="0.7" right="0.7" top="0.75" bottom="0.75" header="0" footer="0"/>
  <pageSetup orientation="landscape"/>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1E4E79"/>
    <outlinePr summaryRight="0"/>
  </sheetPr>
  <dimension ref="A1:I1033"/>
  <sheetViews>
    <sheetView workbookViewId="0">
      <selection sqref="A1:F1"/>
    </sheetView>
  </sheetViews>
  <sheetFormatPr defaultColWidth="14.44140625" defaultRowHeight="15" customHeight="1" outlineLevelRow="4"/>
  <cols>
    <col min="1" max="1" width="11.6640625" customWidth="1"/>
    <col min="2" max="2" width="30.44140625" customWidth="1"/>
    <col min="3" max="3" width="17.44140625" customWidth="1"/>
    <col min="4" max="4" width="155.5546875" customWidth="1"/>
    <col min="5" max="5" width="0.44140625" customWidth="1"/>
    <col min="6" max="6" width="21" customWidth="1"/>
    <col min="7" max="7" width="0.44140625" customWidth="1"/>
    <col min="8" max="9" width="14.5546875" customWidth="1"/>
  </cols>
  <sheetData>
    <row r="1" spans="1:9" ht="62.25" customHeight="1">
      <c r="A1" s="701" t="s">
        <v>2088</v>
      </c>
      <c r="B1" s="606"/>
      <c r="C1" s="606"/>
      <c r="D1" s="606"/>
      <c r="E1" s="606"/>
      <c r="F1" s="607"/>
      <c r="G1" s="368"/>
      <c r="H1" s="368"/>
      <c r="I1" s="368"/>
    </row>
    <row r="2" spans="1:9" ht="36.75" customHeight="1">
      <c r="A2" s="702" t="s">
        <v>2089</v>
      </c>
      <c r="B2" s="606"/>
      <c r="C2" s="606"/>
      <c r="D2" s="606"/>
      <c r="E2" s="606"/>
      <c r="F2" s="607"/>
      <c r="G2" s="369"/>
      <c r="H2" s="369"/>
      <c r="I2" s="369"/>
    </row>
    <row r="3" spans="1:9" ht="29.25" customHeight="1">
      <c r="A3" s="703" t="s">
        <v>2090</v>
      </c>
      <c r="B3" s="606"/>
      <c r="C3" s="606"/>
      <c r="D3" s="606"/>
      <c r="E3" s="606"/>
      <c r="F3" s="607"/>
      <c r="G3" s="486"/>
      <c r="H3" s="486"/>
      <c r="I3" s="486"/>
    </row>
    <row r="4" spans="1:9" ht="48" customHeight="1">
      <c r="A4" s="370" t="s">
        <v>2091</v>
      </c>
      <c r="B4" s="370" t="s">
        <v>1525</v>
      </c>
      <c r="C4" s="370" t="s">
        <v>2092</v>
      </c>
      <c r="D4" s="370" t="s">
        <v>4</v>
      </c>
      <c r="E4" s="370" t="s">
        <v>6</v>
      </c>
      <c r="F4" s="370" t="s">
        <v>7</v>
      </c>
      <c r="G4" s="487"/>
      <c r="H4" s="487"/>
      <c r="I4" s="487"/>
    </row>
    <row r="5" spans="1:9" ht="48" customHeight="1" outlineLevel="2">
      <c r="A5" s="488" t="s">
        <v>2093</v>
      </c>
      <c r="B5" s="489" t="s">
        <v>2094</v>
      </c>
      <c r="C5" s="490" t="s">
        <v>2095</v>
      </c>
      <c r="D5" s="490" t="s">
        <v>2096</v>
      </c>
      <c r="E5" s="491">
        <v>3947</v>
      </c>
      <c r="F5" s="86" t="s">
        <v>269</v>
      </c>
      <c r="G5" s="492">
        <v>6</v>
      </c>
      <c r="H5" s="492"/>
      <c r="I5" s="492"/>
    </row>
    <row r="6" spans="1:9" ht="48" customHeight="1" outlineLevel="2">
      <c r="A6" s="493" t="s">
        <v>2097</v>
      </c>
      <c r="B6" s="494" t="s">
        <v>2098</v>
      </c>
      <c r="C6" s="495" t="s">
        <v>2095</v>
      </c>
      <c r="D6" s="495" t="s">
        <v>2099</v>
      </c>
      <c r="E6" s="496">
        <v>11190</v>
      </c>
      <c r="F6" s="86" t="s">
        <v>269</v>
      </c>
      <c r="G6" s="497"/>
      <c r="H6" s="497"/>
      <c r="I6" s="497"/>
    </row>
    <row r="7" spans="1:9" ht="48" customHeight="1" outlineLevel="2">
      <c r="A7" s="493" t="s">
        <v>2100</v>
      </c>
      <c r="B7" s="494" t="s">
        <v>2101</v>
      </c>
      <c r="C7" s="495" t="s">
        <v>2095</v>
      </c>
      <c r="D7" s="495" t="s">
        <v>2102</v>
      </c>
      <c r="E7" s="496">
        <v>4704</v>
      </c>
      <c r="F7" s="86" t="s">
        <v>269</v>
      </c>
      <c r="G7" s="497"/>
      <c r="H7" s="497"/>
      <c r="I7" s="497"/>
    </row>
    <row r="8" spans="1:9" ht="48" customHeight="1" outlineLevel="2">
      <c r="A8" s="493" t="s">
        <v>2103</v>
      </c>
      <c r="B8" s="494" t="s">
        <v>2104</v>
      </c>
      <c r="C8" s="495" t="s">
        <v>2095</v>
      </c>
      <c r="D8" s="495" t="s">
        <v>2105</v>
      </c>
      <c r="E8" s="496">
        <v>10746</v>
      </c>
      <c r="F8" s="86" t="s">
        <v>269</v>
      </c>
      <c r="G8" s="498"/>
      <c r="H8" s="498"/>
      <c r="I8" s="498"/>
    </row>
    <row r="9" spans="1:9" ht="48" customHeight="1" outlineLevel="2">
      <c r="A9" s="493" t="s">
        <v>2106</v>
      </c>
      <c r="B9" s="494" t="s">
        <v>2107</v>
      </c>
      <c r="C9" s="495" t="s">
        <v>2108</v>
      </c>
      <c r="D9" s="495" t="s">
        <v>2109</v>
      </c>
      <c r="E9" s="496">
        <v>4347</v>
      </c>
      <c r="F9" s="86" t="s">
        <v>269</v>
      </c>
      <c r="G9" s="498"/>
      <c r="H9" s="498"/>
      <c r="I9" s="498"/>
    </row>
    <row r="10" spans="1:9" ht="48" customHeight="1" outlineLevel="2">
      <c r="A10" s="493" t="s">
        <v>2110</v>
      </c>
      <c r="B10" s="494" t="s">
        <v>2111</v>
      </c>
      <c r="C10" s="495" t="s">
        <v>2108</v>
      </c>
      <c r="D10" s="495" t="s">
        <v>2112</v>
      </c>
      <c r="E10" s="496">
        <v>5635</v>
      </c>
      <c r="F10" s="86" t="s">
        <v>269</v>
      </c>
      <c r="G10" s="497"/>
      <c r="H10" s="497"/>
      <c r="I10" s="497"/>
    </row>
    <row r="11" spans="1:9" ht="48" customHeight="1" outlineLevel="2">
      <c r="A11" s="493" t="s">
        <v>2113</v>
      </c>
      <c r="B11" s="494" t="s">
        <v>2114</v>
      </c>
      <c r="C11" s="495" t="s">
        <v>2095</v>
      </c>
      <c r="D11" s="495" t="s">
        <v>2115</v>
      </c>
      <c r="E11" s="496">
        <v>18134</v>
      </c>
      <c r="F11" s="86" t="s">
        <v>269</v>
      </c>
      <c r="G11" s="492"/>
      <c r="H11" s="492"/>
      <c r="I11" s="492"/>
    </row>
    <row r="12" spans="1:9" ht="48" customHeight="1" outlineLevel="2">
      <c r="A12" s="493" t="s">
        <v>2116</v>
      </c>
      <c r="B12" s="494" t="s">
        <v>2117</v>
      </c>
      <c r="C12" s="495" t="s">
        <v>2108</v>
      </c>
      <c r="D12" s="495" t="s">
        <v>2118</v>
      </c>
      <c r="E12" s="496">
        <v>8459</v>
      </c>
      <c r="F12" s="86" t="s">
        <v>269</v>
      </c>
      <c r="G12" s="497"/>
      <c r="H12" s="497"/>
      <c r="I12" s="497"/>
    </row>
    <row r="13" spans="1:9" ht="48" customHeight="1" outlineLevel="2">
      <c r="A13" s="493" t="s">
        <v>2119</v>
      </c>
      <c r="B13" s="494" t="s">
        <v>2120</v>
      </c>
      <c r="C13" s="495" t="s">
        <v>2108</v>
      </c>
      <c r="D13" s="495" t="s">
        <v>2121</v>
      </c>
      <c r="E13" s="496">
        <v>17508</v>
      </c>
      <c r="F13" s="86" t="s">
        <v>269</v>
      </c>
      <c r="G13" s="497"/>
      <c r="H13" s="497"/>
      <c r="I13" s="497"/>
    </row>
    <row r="14" spans="1:9" ht="48" customHeight="1" outlineLevel="2">
      <c r="A14" s="493" t="s">
        <v>2122</v>
      </c>
      <c r="B14" s="494" t="s">
        <v>2123</v>
      </c>
      <c r="C14" s="495" t="s">
        <v>2108</v>
      </c>
      <c r="D14" s="495" t="s">
        <v>2124</v>
      </c>
      <c r="E14" s="496">
        <v>10917</v>
      </c>
      <c r="F14" s="86" t="s">
        <v>269</v>
      </c>
      <c r="G14" s="497"/>
      <c r="H14" s="497"/>
      <c r="I14" s="497"/>
    </row>
    <row r="15" spans="1:9" ht="48" customHeight="1" outlineLevel="2">
      <c r="A15" s="493" t="s">
        <v>2125</v>
      </c>
      <c r="B15" s="494" t="s">
        <v>2126</v>
      </c>
      <c r="C15" s="495" t="s">
        <v>2108</v>
      </c>
      <c r="D15" s="495" t="s">
        <v>2127</v>
      </c>
      <c r="E15" s="496">
        <v>10917</v>
      </c>
      <c r="F15" s="86" t="s">
        <v>269</v>
      </c>
      <c r="G15" s="497"/>
      <c r="H15" s="497"/>
      <c r="I15" s="497"/>
    </row>
    <row r="16" spans="1:9" ht="48" customHeight="1" outlineLevel="2">
      <c r="A16" s="493" t="s">
        <v>2128</v>
      </c>
      <c r="B16" s="494" t="s">
        <v>2129</v>
      </c>
      <c r="C16" s="495" t="s">
        <v>2108</v>
      </c>
      <c r="D16" s="495" t="s">
        <v>2130</v>
      </c>
      <c r="E16" s="496">
        <v>14606</v>
      </c>
      <c r="F16" s="86" t="s">
        <v>269</v>
      </c>
      <c r="G16" s="497"/>
      <c r="H16" s="497"/>
      <c r="I16" s="497"/>
    </row>
    <row r="17" spans="1:9" ht="48" customHeight="1" outlineLevel="2">
      <c r="A17" s="493" t="s">
        <v>2131</v>
      </c>
      <c r="B17" s="494" t="s">
        <v>2132</v>
      </c>
      <c r="C17" s="495" t="s">
        <v>2108</v>
      </c>
      <c r="D17" s="495" t="s">
        <v>2133</v>
      </c>
      <c r="E17" s="496">
        <v>9579</v>
      </c>
      <c r="F17" s="86" t="s">
        <v>269</v>
      </c>
      <c r="G17" s="497"/>
      <c r="H17" s="497"/>
      <c r="I17" s="497"/>
    </row>
    <row r="18" spans="1:9" ht="48" customHeight="1" outlineLevel="2">
      <c r="A18" s="493" t="s">
        <v>2134</v>
      </c>
      <c r="B18" s="494" t="s">
        <v>2135</v>
      </c>
      <c r="C18" s="495" t="s">
        <v>2095</v>
      </c>
      <c r="D18" s="495" t="s">
        <v>2136</v>
      </c>
      <c r="E18" s="496">
        <v>22407</v>
      </c>
      <c r="F18" s="86" t="s">
        <v>269</v>
      </c>
      <c r="G18" s="497"/>
      <c r="H18" s="497"/>
      <c r="I18" s="497"/>
    </row>
    <row r="19" spans="1:9" ht="48" customHeight="1" outlineLevel="2">
      <c r="A19" s="493" t="s">
        <v>2137</v>
      </c>
      <c r="B19" s="494" t="s">
        <v>2138</v>
      </c>
      <c r="C19" s="495" t="s">
        <v>2095</v>
      </c>
      <c r="D19" s="495" t="s">
        <v>2139</v>
      </c>
      <c r="E19" s="496">
        <v>13771</v>
      </c>
      <c r="F19" s="86" t="s">
        <v>269</v>
      </c>
      <c r="G19" s="497"/>
      <c r="H19" s="497"/>
      <c r="I19" s="497"/>
    </row>
    <row r="20" spans="1:9" ht="48" customHeight="1" outlineLevel="2">
      <c r="A20" s="493" t="s">
        <v>2140</v>
      </c>
      <c r="B20" s="494" t="s">
        <v>2141</v>
      </c>
      <c r="C20" s="495" t="s">
        <v>2108</v>
      </c>
      <c r="D20" s="495" t="s">
        <v>2142</v>
      </c>
      <c r="E20" s="496">
        <v>19159</v>
      </c>
      <c r="F20" s="86" t="s">
        <v>269</v>
      </c>
      <c r="G20" s="498"/>
      <c r="H20" s="498"/>
      <c r="I20" s="498"/>
    </row>
    <row r="21" spans="1:9" ht="48" customHeight="1" outlineLevel="2">
      <c r="A21" s="493" t="s">
        <v>2143</v>
      </c>
      <c r="B21" s="494" t="s">
        <v>2144</v>
      </c>
      <c r="C21" s="495" t="s">
        <v>2095</v>
      </c>
      <c r="D21" s="495" t="s">
        <v>2145</v>
      </c>
      <c r="E21" s="496">
        <v>16486</v>
      </c>
      <c r="F21" s="86" t="s">
        <v>269</v>
      </c>
      <c r="G21" s="497"/>
      <c r="H21" s="497"/>
      <c r="I21" s="497"/>
    </row>
    <row r="22" spans="1:9" ht="48" customHeight="1" outlineLevel="2">
      <c r="A22" s="499" t="s">
        <v>2146</v>
      </c>
      <c r="B22" s="500" t="s">
        <v>2147</v>
      </c>
      <c r="C22" s="501" t="s">
        <v>2095</v>
      </c>
      <c r="D22" s="501" t="s">
        <v>2148</v>
      </c>
      <c r="E22" s="502">
        <v>30793</v>
      </c>
      <c r="F22" s="86" t="s">
        <v>269</v>
      </c>
      <c r="G22" s="497"/>
      <c r="H22" s="497"/>
      <c r="I22" s="497"/>
    </row>
    <row r="23" spans="1:9" ht="32.25" customHeight="1" outlineLevel="1">
      <c r="A23" s="697" t="s">
        <v>2149</v>
      </c>
      <c r="B23" s="606"/>
      <c r="C23" s="606"/>
      <c r="D23" s="606"/>
      <c r="E23" s="606"/>
      <c r="F23" s="607"/>
      <c r="G23" s="503"/>
      <c r="H23" s="503"/>
      <c r="I23" s="503"/>
    </row>
    <row r="24" spans="1:9" ht="13.5" customHeight="1" outlineLevel="2">
      <c r="A24" s="504" t="s">
        <v>2150</v>
      </c>
      <c r="B24" s="505" t="s">
        <v>2151</v>
      </c>
      <c r="C24" s="490" t="s">
        <v>2108</v>
      </c>
      <c r="D24" s="490" t="s">
        <v>2152</v>
      </c>
      <c r="E24" s="506">
        <v>2641</v>
      </c>
      <c r="F24" s="86" t="s">
        <v>269</v>
      </c>
      <c r="G24" s="503"/>
      <c r="H24" s="503"/>
      <c r="I24" s="503"/>
    </row>
    <row r="25" spans="1:9" ht="13.5" customHeight="1" outlineLevel="2">
      <c r="A25" s="493" t="s">
        <v>2153</v>
      </c>
      <c r="B25" s="507" t="s">
        <v>2154</v>
      </c>
      <c r="C25" s="495" t="s">
        <v>2108</v>
      </c>
      <c r="D25" s="495" t="s">
        <v>2155</v>
      </c>
      <c r="E25" s="508">
        <v>3898</v>
      </c>
      <c r="F25" s="86" t="s">
        <v>269</v>
      </c>
      <c r="G25" s="503"/>
      <c r="H25" s="503"/>
      <c r="I25" s="503"/>
    </row>
    <row r="26" spans="1:9" ht="13.5" customHeight="1" outlineLevel="2">
      <c r="A26" s="493" t="s">
        <v>2156</v>
      </c>
      <c r="B26" s="507" t="s">
        <v>2157</v>
      </c>
      <c r="C26" s="495" t="s">
        <v>2095</v>
      </c>
      <c r="D26" s="495" t="s">
        <v>2158</v>
      </c>
      <c r="E26" s="508">
        <v>6329</v>
      </c>
      <c r="F26" s="86" t="s">
        <v>269</v>
      </c>
      <c r="G26" s="503"/>
      <c r="H26" s="503"/>
      <c r="I26" s="503"/>
    </row>
    <row r="27" spans="1:9" ht="13.5" customHeight="1" outlineLevel="2">
      <c r="A27" s="493" t="s">
        <v>2159</v>
      </c>
      <c r="B27" s="507" t="s">
        <v>2160</v>
      </c>
      <c r="C27" s="495" t="s">
        <v>2108</v>
      </c>
      <c r="D27" s="495" t="s">
        <v>2161</v>
      </c>
      <c r="E27" s="508">
        <v>6154</v>
      </c>
      <c r="F27" s="86" t="s">
        <v>269</v>
      </c>
      <c r="G27" s="503"/>
      <c r="H27" s="503"/>
      <c r="I27" s="503"/>
    </row>
    <row r="28" spans="1:9" ht="13.5" customHeight="1" outlineLevel="2">
      <c r="A28" s="493" t="s">
        <v>2162</v>
      </c>
      <c r="B28" s="507" t="s">
        <v>2163</v>
      </c>
      <c r="C28" s="495" t="s">
        <v>2108</v>
      </c>
      <c r="D28" s="495" t="s">
        <v>2164</v>
      </c>
      <c r="E28" s="508">
        <v>7073</v>
      </c>
      <c r="F28" s="86" t="s">
        <v>269</v>
      </c>
      <c r="G28" s="503"/>
      <c r="H28" s="503"/>
      <c r="I28" s="503"/>
    </row>
    <row r="29" spans="1:9" ht="13.5" customHeight="1" outlineLevel="2">
      <c r="A29" s="493" t="s">
        <v>2165</v>
      </c>
      <c r="B29" s="507" t="s">
        <v>2166</v>
      </c>
      <c r="C29" s="495" t="s">
        <v>2095</v>
      </c>
      <c r="D29" s="495" t="s">
        <v>2167</v>
      </c>
      <c r="E29" s="508">
        <v>7312</v>
      </c>
      <c r="F29" s="86" t="s">
        <v>269</v>
      </c>
      <c r="G29" s="503"/>
      <c r="H29" s="503"/>
      <c r="I29" s="503"/>
    </row>
    <row r="30" spans="1:9" ht="13.5" customHeight="1" outlineLevel="2">
      <c r="A30" s="493" t="s">
        <v>2168</v>
      </c>
      <c r="B30" s="507" t="s">
        <v>2169</v>
      </c>
      <c r="C30" s="495" t="s">
        <v>2108</v>
      </c>
      <c r="D30" s="495" t="s">
        <v>2170</v>
      </c>
      <c r="E30" s="508">
        <v>5188</v>
      </c>
      <c r="F30" s="86" t="s">
        <v>269</v>
      </c>
      <c r="G30" s="503"/>
      <c r="H30" s="503"/>
      <c r="I30" s="503"/>
    </row>
    <row r="31" spans="1:9" ht="13.5" customHeight="1" outlineLevel="2">
      <c r="A31" s="493" t="s">
        <v>2171</v>
      </c>
      <c r="B31" s="507" t="s">
        <v>2172</v>
      </c>
      <c r="C31" s="495" t="s">
        <v>2095</v>
      </c>
      <c r="D31" s="495" t="s">
        <v>2173</v>
      </c>
      <c r="E31" s="508">
        <v>8822</v>
      </c>
      <c r="F31" s="86" t="s">
        <v>269</v>
      </c>
      <c r="G31" s="503"/>
      <c r="H31" s="503"/>
      <c r="I31" s="503"/>
    </row>
    <row r="32" spans="1:9" ht="13.5" customHeight="1" outlineLevel="2">
      <c r="A32" s="493" t="s">
        <v>2174</v>
      </c>
      <c r="B32" s="507" t="s">
        <v>2175</v>
      </c>
      <c r="C32" s="495" t="s">
        <v>2095</v>
      </c>
      <c r="D32" s="495" t="s">
        <v>2176</v>
      </c>
      <c r="E32" s="508">
        <v>12699</v>
      </c>
      <c r="F32" s="86" t="s">
        <v>269</v>
      </c>
      <c r="G32" s="503"/>
      <c r="H32" s="503"/>
      <c r="I32" s="503"/>
    </row>
    <row r="33" spans="1:9" ht="13.5" customHeight="1" outlineLevel="2">
      <c r="A33" s="493" t="s">
        <v>2177</v>
      </c>
      <c r="B33" s="507" t="s">
        <v>2178</v>
      </c>
      <c r="C33" s="495" t="s">
        <v>2108</v>
      </c>
      <c r="D33" s="495" t="s">
        <v>2179</v>
      </c>
      <c r="E33" s="508">
        <v>7982</v>
      </c>
      <c r="F33" s="86" t="s">
        <v>269</v>
      </c>
      <c r="G33" s="503"/>
      <c r="H33" s="503"/>
      <c r="I33" s="503"/>
    </row>
    <row r="34" spans="1:9" ht="13.5" customHeight="1" outlineLevel="2">
      <c r="A34" s="493" t="s">
        <v>2180</v>
      </c>
      <c r="B34" s="507" t="s">
        <v>2181</v>
      </c>
      <c r="C34" s="495" t="s">
        <v>2095</v>
      </c>
      <c r="D34" s="495" t="s">
        <v>2182</v>
      </c>
      <c r="E34" s="508">
        <v>40577</v>
      </c>
      <c r="F34" s="86" t="s">
        <v>269</v>
      </c>
      <c r="G34" s="503"/>
      <c r="H34" s="503"/>
      <c r="I34" s="503"/>
    </row>
    <row r="35" spans="1:9" ht="13.5" customHeight="1" outlineLevel="2">
      <c r="A35" s="493" t="s">
        <v>2183</v>
      </c>
      <c r="B35" s="507" t="s">
        <v>2184</v>
      </c>
      <c r="C35" s="495" t="s">
        <v>2108</v>
      </c>
      <c r="D35" s="495" t="s">
        <v>2185</v>
      </c>
      <c r="E35" s="508">
        <v>9180</v>
      </c>
      <c r="F35" s="86" t="s">
        <v>269</v>
      </c>
      <c r="G35" s="503"/>
      <c r="H35" s="503"/>
      <c r="I35" s="503"/>
    </row>
    <row r="36" spans="1:9" ht="13.5" customHeight="1" outlineLevel="2">
      <c r="A36" s="493" t="s">
        <v>2186</v>
      </c>
      <c r="B36" s="507" t="s">
        <v>2187</v>
      </c>
      <c r="C36" s="495" t="s">
        <v>2095</v>
      </c>
      <c r="D36" s="495" t="s">
        <v>2188</v>
      </c>
      <c r="E36" s="508">
        <v>15426</v>
      </c>
      <c r="F36" s="86" t="s">
        <v>269</v>
      </c>
      <c r="G36" s="503"/>
      <c r="H36" s="503"/>
      <c r="I36" s="503"/>
    </row>
    <row r="37" spans="1:9" ht="13.5" customHeight="1" outlineLevel="2">
      <c r="A37" s="493" t="s">
        <v>2189</v>
      </c>
      <c r="B37" s="507" t="s">
        <v>2190</v>
      </c>
      <c r="C37" s="495" t="s">
        <v>2095</v>
      </c>
      <c r="D37" s="495" t="s">
        <v>2191</v>
      </c>
      <c r="E37" s="508">
        <v>8467</v>
      </c>
      <c r="F37" s="86" t="s">
        <v>269</v>
      </c>
      <c r="G37" s="503"/>
      <c r="H37" s="503"/>
      <c r="I37" s="503"/>
    </row>
    <row r="38" spans="1:9" ht="13.5" customHeight="1" outlineLevel="2">
      <c r="A38" s="493" t="s">
        <v>2192</v>
      </c>
      <c r="B38" s="507" t="s">
        <v>2193</v>
      </c>
      <c r="C38" s="495" t="s">
        <v>2108</v>
      </c>
      <c r="D38" s="495" t="s">
        <v>2194</v>
      </c>
      <c r="E38" s="508">
        <v>5750</v>
      </c>
      <c r="F38" s="86" t="s">
        <v>269</v>
      </c>
      <c r="G38" s="503"/>
      <c r="H38" s="503"/>
      <c r="I38" s="503"/>
    </row>
    <row r="39" spans="1:9" ht="13.5" customHeight="1" outlineLevel="2">
      <c r="A39" s="493" t="s">
        <v>2195</v>
      </c>
      <c r="B39" s="507" t="s">
        <v>2196</v>
      </c>
      <c r="C39" s="495" t="s">
        <v>2108</v>
      </c>
      <c r="D39" s="495" t="s">
        <v>2197</v>
      </c>
      <c r="E39" s="508">
        <v>6899</v>
      </c>
      <c r="F39" s="86" t="s">
        <v>269</v>
      </c>
      <c r="G39" s="503"/>
      <c r="H39" s="503"/>
      <c r="I39" s="503"/>
    </row>
    <row r="40" spans="1:9" ht="13.5" customHeight="1" outlineLevel="2">
      <c r="A40" s="493" t="s">
        <v>2198</v>
      </c>
      <c r="B40" s="507" t="s">
        <v>2199</v>
      </c>
      <c r="C40" s="495" t="s">
        <v>2108</v>
      </c>
      <c r="D40" s="495" t="s">
        <v>2200</v>
      </c>
      <c r="E40" s="508">
        <v>9660</v>
      </c>
      <c r="F40" s="86" t="s">
        <v>269</v>
      </c>
      <c r="G40" s="503"/>
      <c r="H40" s="503"/>
      <c r="I40" s="503"/>
    </row>
    <row r="41" spans="1:9" ht="13.5" customHeight="1" outlineLevel="2">
      <c r="A41" s="493" t="s">
        <v>2201</v>
      </c>
      <c r="B41" s="507" t="s">
        <v>2202</v>
      </c>
      <c r="C41" s="495" t="s">
        <v>2108</v>
      </c>
      <c r="D41" s="495" t="s">
        <v>2203</v>
      </c>
      <c r="E41" s="508">
        <v>20125</v>
      </c>
      <c r="F41" s="86" t="s">
        <v>269</v>
      </c>
      <c r="G41" s="503"/>
      <c r="H41" s="503"/>
      <c r="I41" s="503"/>
    </row>
    <row r="42" spans="1:9" ht="13.5" customHeight="1" outlineLevel="2">
      <c r="A42" s="499" t="s">
        <v>2204</v>
      </c>
      <c r="B42" s="509" t="s">
        <v>2205</v>
      </c>
      <c r="C42" s="501" t="s">
        <v>2095</v>
      </c>
      <c r="D42" s="501" t="s">
        <v>2206</v>
      </c>
      <c r="E42" s="510">
        <v>24299</v>
      </c>
      <c r="F42" s="86" t="s">
        <v>269</v>
      </c>
      <c r="G42" s="503"/>
      <c r="H42" s="503"/>
      <c r="I42" s="503"/>
    </row>
    <row r="43" spans="1:9" ht="34.5" customHeight="1" outlineLevel="1">
      <c r="A43" s="697" t="s">
        <v>2207</v>
      </c>
      <c r="B43" s="606"/>
      <c r="C43" s="606"/>
      <c r="D43" s="606"/>
      <c r="E43" s="606"/>
      <c r="F43" s="607"/>
      <c r="G43" s="503"/>
      <c r="H43" s="503"/>
      <c r="I43" s="503"/>
    </row>
    <row r="44" spans="1:9" ht="13.5" customHeight="1" outlineLevel="2">
      <c r="A44" s="504" t="s">
        <v>2208</v>
      </c>
      <c r="B44" s="505" t="s">
        <v>2209</v>
      </c>
      <c r="C44" s="490" t="s">
        <v>2108</v>
      </c>
      <c r="D44" s="490" t="s">
        <v>2210</v>
      </c>
      <c r="E44" s="506">
        <v>6254</v>
      </c>
      <c r="F44" s="86" t="s">
        <v>269</v>
      </c>
      <c r="G44" s="503"/>
      <c r="H44" s="503"/>
      <c r="I44" s="503"/>
    </row>
    <row r="45" spans="1:9" ht="13.5" customHeight="1" outlineLevel="2">
      <c r="A45" s="493" t="s">
        <v>2211</v>
      </c>
      <c r="B45" s="507" t="s">
        <v>2212</v>
      </c>
      <c r="C45" s="495" t="s">
        <v>2108</v>
      </c>
      <c r="D45" s="495" t="s">
        <v>2213</v>
      </c>
      <c r="E45" s="508">
        <v>7068</v>
      </c>
      <c r="F45" s="86" t="s">
        <v>269</v>
      </c>
      <c r="G45" s="503"/>
      <c r="H45" s="503"/>
      <c r="I45" s="503"/>
    </row>
    <row r="46" spans="1:9" ht="13.5" customHeight="1" outlineLevel="2">
      <c r="A46" s="493" t="s">
        <v>2214</v>
      </c>
      <c r="B46" s="507" t="s">
        <v>2215</v>
      </c>
      <c r="C46" s="495" t="s">
        <v>2108</v>
      </c>
      <c r="D46" s="495" t="s">
        <v>2216</v>
      </c>
      <c r="E46" s="508">
        <v>16100</v>
      </c>
      <c r="F46" s="86" t="s">
        <v>269</v>
      </c>
      <c r="G46" s="503"/>
      <c r="H46" s="503"/>
      <c r="I46" s="503"/>
    </row>
    <row r="47" spans="1:9" ht="13.5" customHeight="1" outlineLevel="2">
      <c r="A47" s="493" t="s">
        <v>2217</v>
      </c>
      <c r="B47" s="507" t="s">
        <v>2218</v>
      </c>
      <c r="C47" s="495" t="s">
        <v>2108</v>
      </c>
      <c r="D47" s="495" t="s">
        <v>2219</v>
      </c>
      <c r="E47" s="508">
        <v>11134</v>
      </c>
      <c r="F47" s="86" t="s">
        <v>269</v>
      </c>
      <c r="G47" s="503"/>
      <c r="H47" s="503"/>
      <c r="I47" s="503"/>
    </row>
    <row r="48" spans="1:9" ht="13.5" customHeight="1" outlineLevel="2">
      <c r="A48" s="493" t="s">
        <v>2220</v>
      </c>
      <c r="B48" s="507" t="s">
        <v>2221</v>
      </c>
      <c r="C48" s="495" t="s">
        <v>2108</v>
      </c>
      <c r="D48" s="495" t="s">
        <v>2222</v>
      </c>
      <c r="E48" s="508">
        <v>14757</v>
      </c>
      <c r="F48" s="86" t="s">
        <v>269</v>
      </c>
      <c r="G48" s="503"/>
      <c r="H48" s="503"/>
      <c r="I48" s="503"/>
    </row>
    <row r="49" spans="1:9" ht="13.5" customHeight="1" outlineLevel="2">
      <c r="A49" s="493" t="s">
        <v>2223</v>
      </c>
      <c r="B49" s="507" t="s">
        <v>2224</v>
      </c>
      <c r="C49" s="495" t="s">
        <v>2108</v>
      </c>
      <c r="D49" s="495" t="s">
        <v>2225</v>
      </c>
      <c r="E49" s="508">
        <v>16373</v>
      </c>
      <c r="F49" s="86" t="s">
        <v>269</v>
      </c>
      <c r="G49" s="503"/>
      <c r="H49" s="503"/>
      <c r="I49" s="503"/>
    </row>
    <row r="50" spans="1:9" ht="13.5" customHeight="1" outlineLevel="2">
      <c r="A50" s="493" t="s">
        <v>2226</v>
      </c>
      <c r="B50" s="507" t="s">
        <v>2227</v>
      </c>
      <c r="C50" s="495" t="s">
        <v>2108</v>
      </c>
      <c r="D50" s="495" t="s">
        <v>2228</v>
      </c>
      <c r="E50" s="508">
        <v>48300</v>
      </c>
      <c r="F50" s="86" t="s">
        <v>269</v>
      </c>
      <c r="G50" s="503"/>
      <c r="H50" s="503"/>
      <c r="I50" s="503"/>
    </row>
    <row r="51" spans="1:9" ht="13.5" customHeight="1" outlineLevel="2">
      <c r="A51" s="493" t="s">
        <v>2229</v>
      </c>
      <c r="B51" s="507" t="s">
        <v>2230</v>
      </c>
      <c r="C51" s="495" t="s">
        <v>2108</v>
      </c>
      <c r="D51" s="495" t="s">
        <v>2231</v>
      </c>
      <c r="E51" s="508">
        <v>54982</v>
      </c>
      <c r="F51" s="86" t="s">
        <v>269</v>
      </c>
      <c r="G51" s="503"/>
      <c r="H51" s="503"/>
      <c r="I51" s="503"/>
    </row>
    <row r="52" spans="1:9" ht="13.5" customHeight="1" outlineLevel="2">
      <c r="A52" s="493" t="s">
        <v>2232</v>
      </c>
      <c r="B52" s="507" t="s">
        <v>2233</v>
      </c>
      <c r="C52" s="495" t="s">
        <v>2108</v>
      </c>
      <c r="D52" s="495" t="s">
        <v>2234</v>
      </c>
      <c r="E52" s="508">
        <v>44275</v>
      </c>
      <c r="F52" s="86" t="s">
        <v>269</v>
      </c>
      <c r="G52" s="503"/>
      <c r="H52" s="503"/>
      <c r="I52" s="503"/>
    </row>
    <row r="53" spans="1:9" ht="13.5" customHeight="1" outlineLevel="2">
      <c r="A53" s="499" t="s">
        <v>2235</v>
      </c>
      <c r="B53" s="509" t="s">
        <v>2236</v>
      </c>
      <c r="C53" s="501" t="s">
        <v>2108</v>
      </c>
      <c r="D53" s="501" t="s">
        <v>2237</v>
      </c>
      <c r="E53" s="510">
        <v>59973</v>
      </c>
      <c r="F53" s="86" t="s">
        <v>269</v>
      </c>
      <c r="G53" s="503"/>
      <c r="H53" s="503"/>
      <c r="I53" s="503"/>
    </row>
    <row r="54" spans="1:9" ht="33.75" customHeight="1" outlineLevel="1">
      <c r="A54" s="697" t="s">
        <v>2238</v>
      </c>
      <c r="B54" s="606"/>
      <c r="C54" s="606"/>
      <c r="D54" s="606"/>
      <c r="E54" s="606"/>
      <c r="F54" s="607"/>
      <c r="G54" s="503"/>
      <c r="H54" s="503"/>
      <c r="I54" s="503"/>
    </row>
    <row r="55" spans="1:9" ht="13.5" customHeight="1" outlineLevel="2">
      <c r="A55" s="504" t="s">
        <v>2239</v>
      </c>
      <c r="B55" s="511" t="s">
        <v>2240</v>
      </c>
      <c r="C55" s="490" t="s">
        <v>2108</v>
      </c>
      <c r="D55" s="490" t="s">
        <v>2241</v>
      </c>
      <c r="E55" s="506">
        <v>7628</v>
      </c>
      <c r="F55" s="86" t="s">
        <v>269</v>
      </c>
      <c r="G55" s="503"/>
      <c r="H55" s="503"/>
      <c r="I55" s="503"/>
    </row>
    <row r="56" spans="1:9" ht="13.5" customHeight="1" outlineLevel="2">
      <c r="A56" s="493" t="s">
        <v>2242</v>
      </c>
      <c r="B56" s="512" t="s">
        <v>2243</v>
      </c>
      <c r="C56" s="495" t="s">
        <v>2244</v>
      </c>
      <c r="D56" s="495" t="s">
        <v>2245</v>
      </c>
      <c r="E56" s="508">
        <v>3900</v>
      </c>
      <c r="F56" s="86" t="s">
        <v>269</v>
      </c>
      <c r="G56" s="503"/>
      <c r="H56" s="503"/>
      <c r="I56" s="503"/>
    </row>
    <row r="57" spans="1:9" ht="13.5" customHeight="1" outlineLevel="2">
      <c r="A57" s="493" t="s">
        <v>2246</v>
      </c>
      <c r="B57" s="512" t="s">
        <v>2247</v>
      </c>
      <c r="C57" s="495" t="s">
        <v>2108</v>
      </c>
      <c r="D57" s="495" t="s">
        <v>2248</v>
      </c>
      <c r="E57" s="508">
        <v>13766</v>
      </c>
      <c r="F57" s="86" t="s">
        <v>269</v>
      </c>
      <c r="G57" s="503"/>
      <c r="H57" s="503"/>
      <c r="I57" s="503"/>
    </row>
    <row r="58" spans="1:9" ht="13.5" customHeight="1" outlineLevel="2">
      <c r="A58" s="493" t="s">
        <v>2249</v>
      </c>
      <c r="B58" s="512" t="s">
        <v>2250</v>
      </c>
      <c r="C58" s="495" t="s">
        <v>2108</v>
      </c>
      <c r="D58" s="495" t="s">
        <v>2251</v>
      </c>
      <c r="E58" s="508">
        <v>9470</v>
      </c>
      <c r="F58" s="86" t="s">
        <v>269</v>
      </c>
      <c r="G58" s="503"/>
      <c r="H58" s="503"/>
      <c r="I58" s="503"/>
    </row>
    <row r="59" spans="1:9" ht="13.5" customHeight="1" outlineLevel="2">
      <c r="A59" s="493" t="s">
        <v>2252</v>
      </c>
      <c r="B59" s="512" t="s">
        <v>2253</v>
      </c>
      <c r="C59" s="495" t="s">
        <v>2108</v>
      </c>
      <c r="D59" s="495" t="s">
        <v>2254</v>
      </c>
      <c r="E59" s="508">
        <v>28014</v>
      </c>
      <c r="F59" s="86" t="s">
        <v>269</v>
      </c>
      <c r="G59" s="503"/>
      <c r="H59" s="503"/>
      <c r="I59" s="503"/>
    </row>
    <row r="60" spans="1:9" ht="13.5" customHeight="1" outlineLevel="2">
      <c r="A60" s="493" t="s">
        <v>2255</v>
      </c>
      <c r="B60" s="512" t="s">
        <v>2256</v>
      </c>
      <c r="C60" s="495" t="s">
        <v>2108</v>
      </c>
      <c r="D60" s="495" t="s">
        <v>2257</v>
      </c>
      <c r="E60" s="508">
        <v>14222</v>
      </c>
      <c r="F60" s="86" t="s">
        <v>269</v>
      </c>
      <c r="G60" s="503"/>
      <c r="H60" s="503"/>
      <c r="I60" s="503"/>
    </row>
    <row r="61" spans="1:9" ht="13.5" customHeight="1" outlineLevel="2">
      <c r="A61" s="493" t="s">
        <v>2258</v>
      </c>
      <c r="B61" s="512" t="s">
        <v>2259</v>
      </c>
      <c r="C61" s="495" t="s">
        <v>2108</v>
      </c>
      <c r="D61" s="495" t="s">
        <v>2260</v>
      </c>
      <c r="E61" s="508">
        <v>17549</v>
      </c>
      <c r="F61" s="86" t="s">
        <v>269</v>
      </c>
      <c r="G61" s="503"/>
      <c r="H61" s="503"/>
      <c r="I61" s="503"/>
    </row>
    <row r="62" spans="1:9" ht="13.5" customHeight="1" outlineLevel="2">
      <c r="A62" s="493" t="s">
        <v>2261</v>
      </c>
      <c r="B62" s="512" t="s">
        <v>2262</v>
      </c>
      <c r="C62" s="495" t="s">
        <v>2108</v>
      </c>
      <c r="D62" s="495" t="s">
        <v>2263</v>
      </c>
      <c r="E62" s="508">
        <v>37030</v>
      </c>
      <c r="F62" s="86" t="s">
        <v>269</v>
      </c>
      <c r="G62" s="503"/>
      <c r="H62" s="503"/>
      <c r="I62" s="503"/>
    </row>
    <row r="63" spans="1:9" ht="13.5" customHeight="1" outlineLevel="2">
      <c r="A63" s="493" t="s">
        <v>2264</v>
      </c>
      <c r="B63" s="512" t="s">
        <v>2265</v>
      </c>
      <c r="C63" s="495" t="s">
        <v>2108</v>
      </c>
      <c r="D63" s="495" t="s">
        <v>2266</v>
      </c>
      <c r="E63" s="508">
        <v>39000</v>
      </c>
      <c r="F63" s="86" t="s">
        <v>269</v>
      </c>
      <c r="G63" s="503"/>
      <c r="H63" s="503"/>
      <c r="I63" s="503"/>
    </row>
    <row r="64" spans="1:9" ht="13.5" customHeight="1" outlineLevel="2">
      <c r="A64" s="493" t="s">
        <v>2267</v>
      </c>
      <c r="B64" s="512" t="s">
        <v>2268</v>
      </c>
      <c r="C64" s="495" t="s">
        <v>2108</v>
      </c>
      <c r="D64" s="495" t="s">
        <v>2269</v>
      </c>
      <c r="E64" s="508">
        <v>42021</v>
      </c>
      <c r="F64" s="86" t="s">
        <v>269</v>
      </c>
      <c r="G64" s="503"/>
      <c r="H64" s="503"/>
      <c r="I64" s="503"/>
    </row>
    <row r="65" spans="1:9" ht="13.5" customHeight="1" outlineLevel="2">
      <c r="A65" s="499" t="s">
        <v>2270</v>
      </c>
      <c r="B65" s="513" t="s">
        <v>2271</v>
      </c>
      <c r="C65" s="501" t="s">
        <v>2108</v>
      </c>
      <c r="D65" s="501" t="s">
        <v>2272</v>
      </c>
      <c r="E65" s="510">
        <v>84123</v>
      </c>
      <c r="F65" s="86" t="s">
        <v>269</v>
      </c>
      <c r="G65" s="503"/>
      <c r="H65" s="503"/>
      <c r="I65" s="503"/>
    </row>
    <row r="66" spans="1:9" ht="33.75" customHeight="1" outlineLevel="1">
      <c r="A66" s="697" t="s">
        <v>2273</v>
      </c>
      <c r="B66" s="606"/>
      <c r="C66" s="606"/>
      <c r="D66" s="606"/>
      <c r="E66" s="606"/>
      <c r="F66" s="607"/>
      <c r="G66" s="503"/>
      <c r="H66" s="503"/>
      <c r="I66" s="503"/>
    </row>
    <row r="67" spans="1:9" ht="13.5" customHeight="1" outlineLevel="2">
      <c r="A67" s="504" t="s">
        <v>2274</v>
      </c>
      <c r="B67" s="511" t="s">
        <v>2275</v>
      </c>
      <c r="C67" s="490" t="s">
        <v>2108</v>
      </c>
      <c r="D67" s="490" t="s">
        <v>2276</v>
      </c>
      <c r="E67" s="506">
        <v>4480</v>
      </c>
      <c r="F67" s="86" t="s">
        <v>269</v>
      </c>
      <c r="G67" s="503"/>
      <c r="H67" s="503"/>
      <c r="I67" s="503"/>
    </row>
    <row r="68" spans="1:9" ht="13.5" customHeight="1" outlineLevel="2">
      <c r="A68" s="493" t="s">
        <v>2277</v>
      </c>
      <c r="B68" s="512" t="s">
        <v>2278</v>
      </c>
      <c r="C68" s="495" t="s">
        <v>2108</v>
      </c>
      <c r="D68" s="495" t="s">
        <v>2279</v>
      </c>
      <c r="E68" s="508">
        <v>1750</v>
      </c>
      <c r="F68" s="86" t="s">
        <v>269</v>
      </c>
      <c r="G68" s="503"/>
      <c r="H68" s="503"/>
      <c r="I68" s="503"/>
    </row>
    <row r="69" spans="1:9" ht="13.5" customHeight="1" outlineLevel="2">
      <c r="A69" s="493" t="s">
        <v>2280</v>
      </c>
      <c r="B69" s="512" t="s">
        <v>2281</v>
      </c>
      <c r="C69" s="495" t="s">
        <v>2108</v>
      </c>
      <c r="D69" s="495" t="s">
        <v>2282</v>
      </c>
      <c r="E69" s="508">
        <v>3220</v>
      </c>
      <c r="F69" s="86" t="s">
        <v>269</v>
      </c>
      <c r="G69" s="503"/>
      <c r="H69" s="503"/>
      <c r="I69" s="503"/>
    </row>
    <row r="70" spans="1:9" ht="13.5" customHeight="1" outlineLevel="2">
      <c r="A70" s="493" t="s">
        <v>2283</v>
      </c>
      <c r="B70" s="512" t="s">
        <v>2284</v>
      </c>
      <c r="C70" s="495" t="s">
        <v>2108</v>
      </c>
      <c r="D70" s="495" t="s">
        <v>2285</v>
      </c>
      <c r="E70" s="508">
        <v>4715</v>
      </c>
      <c r="F70" s="86" t="s">
        <v>269</v>
      </c>
      <c r="G70" s="503"/>
      <c r="H70" s="503"/>
      <c r="I70" s="503"/>
    </row>
    <row r="71" spans="1:9" ht="13.5" customHeight="1" outlineLevel="2">
      <c r="A71" s="493" t="s">
        <v>2286</v>
      </c>
      <c r="B71" s="512" t="s">
        <v>2287</v>
      </c>
      <c r="C71" s="495" t="s">
        <v>2108</v>
      </c>
      <c r="D71" s="495" t="s">
        <v>2288</v>
      </c>
      <c r="E71" s="508">
        <v>6325</v>
      </c>
      <c r="F71" s="86" t="s">
        <v>269</v>
      </c>
      <c r="G71" s="503"/>
      <c r="H71" s="503"/>
      <c r="I71" s="503"/>
    </row>
    <row r="72" spans="1:9" ht="13.5" customHeight="1" outlineLevel="2">
      <c r="A72" s="493" t="s">
        <v>2289</v>
      </c>
      <c r="B72" s="512" t="s">
        <v>2290</v>
      </c>
      <c r="C72" s="495" t="s">
        <v>2108</v>
      </c>
      <c r="D72" s="495" t="s">
        <v>2291</v>
      </c>
      <c r="E72" s="508">
        <v>7130</v>
      </c>
      <c r="F72" s="86" t="s">
        <v>269</v>
      </c>
      <c r="G72" s="503"/>
      <c r="H72" s="503"/>
      <c r="I72" s="503"/>
    </row>
    <row r="73" spans="1:9" ht="13.5" customHeight="1" outlineLevel="2">
      <c r="A73" s="493" t="s">
        <v>2292</v>
      </c>
      <c r="B73" s="512" t="s">
        <v>2293</v>
      </c>
      <c r="C73" s="495" t="s">
        <v>2108</v>
      </c>
      <c r="D73" s="495" t="s">
        <v>2294</v>
      </c>
      <c r="E73" s="508">
        <v>3031</v>
      </c>
      <c r="F73" s="86" t="s">
        <v>269</v>
      </c>
      <c r="G73" s="503"/>
      <c r="H73" s="503"/>
      <c r="I73" s="503"/>
    </row>
    <row r="74" spans="1:9" ht="13.5" customHeight="1" outlineLevel="2">
      <c r="A74" s="493" t="s">
        <v>2295</v>
      </c>
      <c r="B74" s="512" t="s">
        <v>2296</v>
      </c>
      <c r="C74" s="495" t="s">
        <v>2108</v>
      </c>
      <c r="D74" s="495" t="s">
        <v>2297</v>
      </c>
      <c r="E74" s="508">
        <v>4589</v>
      </c>
      <c r="F74" s="86" t="s">
        <v>269</v>
      </c>
      <c r="G74" s="503"/>
      <c r="H74" s="503"/>
      <c r="I74" s="503"/>
    </row>
    <row r="75" spans="1:9" ht="13.5" customHeight="1" outlineLevel="2">
      <c r="A75" s="493" t="s">
        <v>2298</v>
      </c>
      <c r="B75" s="512" t="s">
        <v>2299</v>
      </c>
      <c r="C75" s="495" t="s">
        <v>2108</v>
      </c>
      <c r="D75" s="495" t="s">
        <v>2300</v>
      </c>
      <c r="E75" s="508">
        <v>6900</v>
      </c>
      <c r="F75" s="86" t="s">
        <v>269</v>
      </c>
      <c r="G75" s="503"/>
      <c r="H75" s="503"/>
      <c r="I75" s="503"/>
    </row>
    <row r="76" spans="1:9" ht="13.5" customHeight="1" outlineLevel="2">
      <c r="A76" s="493" t="s">
        <v>2301</v>
      </c>
      <c r="B76" s="512" t="s">
        <v>2302</v>
      </c>
      <c r="C76" s="495" t="s">
        <v>2108</v>
      </c>
      <c r="D76" s="495" t="s">
        <v>2303</v>
      </c>
      <c r="E76" s="508">
        <v>9430</v>
      </c>
      <c r="F76" s="86" t="s">
        <v>269</v>
      </c>
      <c r="G76" s="503"/>
      <c r="H76" s="503"/>
      <c r="I76" s="503"/>
    </row>
    <row r="77" spans="1:9" ht="13.5" customHeight="1" outlineLevel="2">
      <c r="A77" s="493" t="s">
        <v>2304</v>
      </c>
      <c r="B77" s="512" t="s">
        <v>2305</v>
      </c>
      <c r="C77" s="495" t="s">
        <v>2108</v>
      </c>
      <c r="D77" s="495" t="s">
        <v>2306</v>
      </c>
      <c r="E77" s="508">
        <v>14812</v>
      </c>
      <c r="F77" s="86" t="s">
        <v>269</v>
      </c>
      <c r="G77" s="503"/>
      <c r="H77" s="503"/>
      <c r="I77" s="503"/>
    </row>
    <row r="78" spans="1:9" ht="13.5" customHeight="1" outlineLevel="2">
      <c r="A78" s="493" t="s">
        <v>2307</v>
      </c>
      <c r="B78" s="512" t="s">
        <v>2308</v>
      </c>
      <c r="C78" s="495" t="s">
        <v>2108</v>
      </c>
      <c r="D78" s="495" t="s">
        <v>2309</v>
      </c>
      <c r="E78" s="508">
        <v>17710</v>
      </c>
      <c r="F78" s="86" t="s">
        <v>269</v>
      </c>
      <c r="G78" s="503"/>
      <c r="H78" s="503"/>
      <c r="I78" s="503"/>
    </row>
    <row r="79" spans="1:9" ht="13.5" customHeight="1" outlineLevel="2">
      <c r="A79" s="493" t="s">
        <v>2310</v>
      </c>
      <c r="B79" s="512" t="s">
        <v>2311</v>
      </c>
      <c r="C79" s="495" t="s">
        <v>2108</v>
      </c>
      <c r="D79" s="495" t="s">
        <v>2312</v>
      </c>
      <c r="E79" s="508">
        <v>20700</v>
      </c>
      <c r="F79" s="86" t="s">
        <v>269</v>
      </c>
      <c r="G79" s="503"/>
      <c r="H79" s="503"/>
      <c r="I79" s="503"/>
    </row>
    <row r="80" spans="1:9" ht="13.5" customHeight="1" outlineLevel="2">
      <c r="A80" s="493" t="s">
        <v>2313</v>
      </c>
      <c r="B80" s="512" t="s">
        <v>2314</v>
      </c>
      <c r="C80" s="495" t="s">
        <v>2108</v>
      </c>
      <c r="D80" s="495" t="s">
        <v>2315</v>
      </c>
      <c r="E80" s="508">
        <v>39100</v>
      </c>
      <c r="F80" s="86" t="s">
        <v>269</v>
      </c>
      <c r="G80" s="503"/>
      <c r="H80" s="503"/>
      <c r="I80" s="503"/>
    </row>
    <row r="81" spans="1:9" ht="13.5" customHeight="1" outlineLevel="2">
      <c r="A81" s="493" t="s">
        <v>2316</v>
      </c>
      <c r="B81" s="512" t="s">
        <v>2317</v>
      </c>
      <c r="C81" s="495" t="s">
        <v>2108</v>
      </c>
      <c r="D81" s="495" t="s">
        <v>2318</v>
      </c>
      <c r="E81" s="508">
        <v>29901</v>
      </c>
      <c r="F81" s="86" t="s">
        <v>269</v>
      </c>
      <c r="G81" s="503"/>
      <c r="H81" s="503"/>
      <c r="I81" s="503"/>
    </row>
    <row r="82" spans="1:9" ht="13.5" customHeight="1" outlineLevel="2">
      <c r="A82" s="493" t="s">
        <v>2319</v>
      </c>
      <c r="B82" s="512" t="s">
        <v>2320</v>
      </c>
      <c r="C82" s="495" t="s">
        <v>2108</v>
      </c>
      <c r="D82" s="495" t="s">
        <v>2321</v>
      </c>
      <c r="E82" s="508">
        <v>32200</v>
      </c>
      <c r="F82" s="86" t="s">
        <v>269</v>
      </c>
      <c r="G82" s="503"/>
      <c r="H82" s="503"/>
      <c r="I82" s="503"/>
    </row>
    <row r="83" spans="1:9" ht="13.5" customHeight="1" outlineLevel="2">
      <c r="A83" s="493" t="s">
        <v>2322</v>
      </c>
      <c r="B83" s="512" t="s">
        <v>2323</v>
      </c>
      <c r="C83" s="495" t="s">
        <v>2108</v>
      </c>
      <c r="D83" s="495" t="s">
        <v>2324</v>
      </c>
      <c r="E83" s="508">
        <v>48300</v>
      </c>
      <c r="F83" s="86" t="s">
        <v>269</v>
      </c>
      <c r="G83" s="503"/>
      <c r="H83" s="503"/>
      <c r="I83" s="503"/>
    </row>
    <row r="84" spans="1:9" ht="13.5" customHeight="1" outlineLevel="2">
      <c r="A84" s="493" t="s">
        <v>2325</v>
      </c>
      <c r="B84" s="512" t="s">
        <v>2326</v>
      </c>
      <c r="C84" s="495" t="s">
        <v>2108</v>
      </c>
      <c r="D84" s="495" t="s">
        <v>2327</v>
      </c>
      <c r="E84" s="508">
        <v>68667</v>
      </c>
      <c r="F84" s="86" t="s">
        <v>269</v>
      </c>
      <c r="G84" s="503"/>
      <c r="H84" s="503"/>
      <c r="I84" s="503"/>
    </row>
    <row r="85" spans="1:9" ht="13.5" customHeight="1" outlineLevel="2">
      <c r="A85" s="493" t="s">
        <v>2328</v>
      </c>
      <c r="B85" s="512" t="s">
        <v>2329</v>
      </c>
      <c r="C85" s="495" t="s">
        <v>2108</v>
      </c>
      <c r="D85" s="495" t="s">
        <v>2330</v>
      </c>
      <c r="E85" s="508">
        <v>49451</v>
      </c>
      <c r="F85" s="86" t="s">
        <v>269</v>
      </c>
      <c r="G85" s="503"/>
      <c r="H85" s="503"/>
      <c r="I85" s="503"/>
    </row>
    <row r="86" spans="1:9" ht="13.5" customHeight="1" outlineLevel="2">
      <c r="A86" s="493" t="s">
        <v>2331</v>
      </c>
      <c r="B86" s="512" t="s">
        <v>2332</v>
      </c>
      <c r="C86" s="495" t="s">
        <v>2108</v>
      </c>
      <c r="D86" s="495" t="s">
        <v>2333</v>
      </c>
      <c r="E86" s="508">
        <v>66815</v>
      </c>
      <c r="F86" s="86" t="s">
        <v>269</v>
      </c>
      <c r="G86" s="503"/>
      <c r="H86" s="503"/>
      <c r="I86" s="503"/>
    </row>
    <row r="87" spans="1:9" ht="13.5" customHeight="1" outlineLevel="2">
      <c r="A87" s="499" t="s">
        <v>2334</v>
      </c>
      <c r="B87" s="513" t="s">
        <v>2335</v>
      </c>
      <c r="C87" s="501" t="s">
        <v>2108</v>
      </c>
      <c r="D87" s="501" t="s">
        <v>2336</v>
      </c>
      <c r="E87" s="510">
        <v>600</v>
      </c>
      <c r="F87" s="86" t="s">
        <v>269</v>
      </c>
      <c r="G87" s="503"/>
      <c r="H87" s="503"/>
      <c r="I87" s="503"/>
    </row>
    <row r="88" spans="1:9" ht="34.5" customHeight="1" outlineLevel="1">
      <c r="A88" s="697" t="s">
        <v>2337</v>
      </c>
      <c r="B88" s="606"/>
      <c r="C88" s="606"/>
      <c r="D88" s="606"/>
      <c r="E88" s="606"/>
      <c r="F88" s="607"/>
      <c r="G88" s="503"/>
      <c r="H88" s="503"/>
      <c r="I88" s="503"/>
    </row>
    <row r="89" spans="1:9" ht="13.5" customHeight="1" outlineLevel="2">
      <c r="A89" s="504" t="s">
        <v>2338</v>
      </c>
      <c r="B89" s="511" t="s">
        <v>2339</v>
      </c>
      <c r="C89" s="490" t="s">
        <v>2108</v>
      </c>
      <c r="D89" s="490" t="s">
        <v>2340</v>
      </c>
      <c r="E89" s="506">
        <v>12421</v>
      </c>
      <c r="F89" s="86" t="s">
        <v>269</v>
      </c>
      <c r="G89" s="503"/>
      <c r="H89" s="503"/>
      <c r="I89" s="503"/>
    </row>
    <row r="90" spans="1:9" ht="13.5" customHeight="1" outlineLevel="2">
      <c r="A90" s="493" t="s">
        <v>2341</v>
      </c>
      <c r="B90" s="512" t="s">
        <v>2342</v>
      </c>
      <c r="C90" s="495" t="s">
        <v>2108</v>
      </c>
      <c r="D90" s="495" t="s">
        <v>2343</v>
      </c>
      <c r="E90" s="508">
        <v>12610</v>
      </c>
      <c r="F90" s="86" t="s">
        <v>269</v>
      </c>
      <c r="G90" s="503"/>
      <c r="H90" s="503"/>
      <c r="I90" s="503"/>
    </row>
    <row r="91" spans="1:9" ht="13.5" customHeight="1" outlineLevel="2">
      <c r="A91" s="493" t="s">
        <v>2344</v>
      </c>
      <c r="B91" s="512" t="s">
        <v>2345</v>
      </c>
      <c r="C91" s="495" t="s">
        <v>2108</v>
      </c>
      <c r="D91" s="495" t="s">
        <v>2346</v>
      </c>
      <c r="E91" s="508">
        <v>13816</v>
      </c>
      <c r="F91" s="86" t="s">
        <v>269</v>
      </c>
      <c r="G91" s="503"/>
      <c r="H91" s="503"/>
      <c r="I91" s="503"/>
    </row>
    <row r="92" spans="1:9" ht="13.5" customHeight="1" outlineLevel="2">
      <c r="A92" s="493" t="s">
        <v>2347</v>
      </c>
      <c r="B92" s="512" t="s">
        <v>2348</v>
      </c>
      <c r="C92" s="495" t="s">
        <v>2108</v>
      </c>
      <c r="D92" s="495" t="s">
        <v>2349</v>
      </c>
      <c r="E92" s="508">
        <v>20241</v>
      </c>
      <c r="F92" s="86" t="s">
        <v>269</v>
      </c>
      <c r="G92" s="503"/>
      <c r="H92" s="503"/>
      <c r="I92" s="503"/>
    </row>
    <row r="93" spans="1:9" ht="13.5" customHeight="1" outlineLevel="2">
      <c r="A93" s="493" t="s">
        <v>2350</v>
      </c>
      <c r="B93" s="512" t="s">
        <v>2351</v>
      </c>
      <c r="C93" s="495" t="s">
        <v>2108</v>
      </c>
      <c r="D93" s="495" t="s">
        <v>2352</v>
      </c>
      <c r="E93" s="508">
        <v>21333</v>
      </c>
      <c r="F93" s="86" t="s">
        <v>269</v>
      </c>
      <c r="G93" s="503"/>
      <c r="H93" s="503"/>
      <c r="I93" s="503"/>
    </row>
    <row r="94" spans="1:9" ht="13.5" customHeight="1" outlineLevel="2">
      <c r="A94" s="493" t="s">
        <v>2353</v>
      </c>
      <c r="B94" s="512" t="s">
        <v>2354</v>
      </c>
      <c r="C94" s="495" t="s">
        <v>2108</v>
      </c>
      <c r="D94" s="495" t="s">
        <v>2355</v>
      </c>
      <c r="E94" s="508">
        <v>33971</v>
      </c>
      <c r="F94" s="86" t="s">
        <v>269</v>
      </c>
      <c r="G94" s="503"/>
      <c r="H94" s="503"/>
      <c r="I94" s="503"/>
    </row>
    <row r="95" spans="1:9" ht="13.5" customHeight="1" outlineLevel="2">
      <c r="A95" s="493" t="s">
        <v>2356</v>
      </c>
      <c r="B95" s="512" t="s">
        <v>2357</v>
      </c>
      <c r="C95" s="495" t="s">
        <v>2108</v>
      </c>
      <c r="D95" s="495" t="s">
        <v>2358</v>
      </c>
      <c r="E95" s="508">
        <v>37030</v>
      </c>
      <c r="F95" s="86" t="s">
        <v>269</v>
      </c>
      <c r="G95" s="503"/>
      <c r="H95" s="503"/>
      <c r="I95" s="503"/>
    </row>
    <row r="96" spans="1:9" ht="13.5" customHeight="1" outlineLevel="2">
      <c r="A96" s="493" t="s">
        <v>2359</v>
      </c>
      <c r="B96" s="512" t="s">
        <v>2360</v>
      </c>
      <c r="C96" s="495" t="s">
        <v>2108</v>
      </c>
      <c r="D96" s="495" t="s">
        <v>2361</v>
      </c>
      <c r="E96" s="508">
        <v>40009</v>
      </c>
      <c r="F96" s="86" t="s">
        <v>269</v>
      </c>
      <c r="G96" s="503"/>
      <c r="H96" s="503"/>
      <c r="I96" s="503"/>
    </row>
    <row r="97" spans="1:9" ht="13.5" customHeight="1" outlineLevel="2">
      <c r="A97" s="493" t="s">
        <v>2362</v>
      </c>
      <c r="B97" s="512" t="s">
        <v>2363</v>
      </c>
      <c r="C97" s="495" t="s">
        <v>2108</v>
      </c>
      <c r="D97" s="495" t="s">
        <v>2364</v>
      </c>
      <c r="E97" s="508">
        <v>12156</v>
      </c>
      <c r="F97" s="86" t="s">
        <v>269</v>
      </c>
      <c r="G97" s="503"/>
      <c r="H97" s="503"/>
      <c r="I97" s="503"/>
    </row>
    <row r="98" spans="1:9" ht="13.5" customHeight="1" outlineLevel="2">
      <c r="A98" s="493" t="s">
        <v>2365</v>
      </c>
      <c r="B98" s="512" t="s">
        <v>2366</v>
      </c>
      <c r="C98" s="495" t="s">
        <v>2108</v>
      </c>
      <c r="D98" s="495" t="s">
        <v>2367</v>
      </c>
      <c r="E98" s="508">
        <v>20947</v>
      </c>
      <c r="F98" s="86" t="s">
        <v>269</v>
      </c>
      <c r="G98" s="503"/>
      <c r="H98" s="503"/>
      <c r="I98" s="503"/>
    </row>
    <row r="99" spans="1:9" ht="13.5" customHeight="1" outlineLevel="2">
      <c r="A99" s="493" t="s">
        <v>2368</v>
      </c>
      <c r="B99" s="512" t="s">
        <v>2369</v>
      </c>
      <c r="C99" s="495" t="s">
        <v>2108</v>
      </c>
      <c r="D99" s="495" t="s">
        <v>2370</v>
      </c>
      <c r="E99" s="508">
        <v>32039</v>
      </c>
      <c r="F99" s="86" t="s">
        <v>269</v>
      </c>
      <c r="G99" s="503"/>
      <c r="H99" s="503"/>
      <c r="I99" s="503"/>
    </row>
    <row r="100" spans="1:9" ht="13.5" customHeight="1" outlineLevel="2">
      <c r="A100" s="493" t="s">
        <v>2371</v>
      </c>
      <c r="B100" s="512" t="s">
        <v>2372</v>
      </c>
      <c r="C100" s="495" t="s">
        <v>2108</v>
      </c>
      <c r="D100" s="495" t="s">
        <v>2373</v>
      </c>
      <c r="E100" s="508">
        <v>34414</v>
      </c>
      <c r="F100" s="86" t="s">
        <v>269</v>
      </c>
      <c r="G100" s="503"/>
      <c r="H100" s="503"/>
      <c r="I100" s="503"/>
    </row>
    <row r="101" spans="1:9" ht="13.5" customHeight="1" outlineLevel="2">
      <c r="A101" s="493" t="s">
        <v>2374</v>
      </c>
      <c r="B101" s="512" t="s">
        <v>2375</v>
      </c>
      <c r="C101" s="495" t="s">
        <v>2108</v>
      </c>
      <c r="D101" s="495" t="s">
        <v>2376</v>
      </c>
      <c r="E101" s="508">
        <v>18371</v>
      </c>
      <c r="F101" s="86" t="s">
        <v>269</v>
      </c>
      <c r="G101" s="503"/>
      <c r="H101" s="503"/>
      <c r="I101" s="503"/>
    </row>
    <row r="102" spans="1:9" ht="13.5" customHeight="1" outlineLevel="2">
      <c r="A102" s="493" t="s">
        <v>2377</v>
      </c>
      <c r="B102" s="512" t="s">
        <v>2378</v>
      </c>
      <c r="C102" s="495" t="s">
        <v>2108</v>
      </c>
      <c r="D102" s="495" t="s">
        <v>2379</v>
      </c>
      <c r="E102" s="508">
        <v>22966</v>
      </c>
      <c r="F102" s="86" t="s">
        <v>269</v>
      </c>
      <c r="G102" s="503"/>
      <c r="H102" s="503"/>
      <c r="I102" s="503"/>
    </row>
    <row r="103" spans="1:9" ht="13.5" customHeight="1" outlineLevel="2">
      <c r="A103" s="493" t="s">
        <v>2380</v>
      </c>
      <c r="B103" s="512" t="s">
        <v>2381</v>
      </c>
      <c r="C103" s="495" t="s">
        <v>2108</v>
      </c>
      <c r="D103" s="495" t="s">
        <v>2382</v>
      </c>
      <c r="E103" s="508">
        <v>23786</v>
      </c>
      <c r="F103" s="86" t="s">
        <v>269</v>
      </c>
      <c r="G103" s="503"/>
      <c r="H103" s="503"/>
      <c r="I103" s="503"/>
    </row>
    <row r="104" spans="1:9" ht="13.5" customHeight="1" outlineLevel="2">
      <c r="A104" s="493" t="s">
        <v>2383</v>
      </c>
      <c r="B104" s="512" t="s">
        <v>2384</v>
      </c>
      <c r="C104" s="495" t="s">
        <v>2108</v>
      </c>
      <c r="D104" s="495" t="s">
        <v>2385</v>
      </c>
      <c r="E104" s="508">
        <v>47012</v>
      </c>
      <c r="F104" s="86" t="s">
        <v>269</v>
      </c>
      <c r="G104" s="503"/>
      <c r="H104" s="503"/>
      <c r="I104" s="503"/>
    </row>
    <row r="105" spans="1:9" ht="13.5" customHeight="1" outlineLevel="2">
      <c r="A105" s="493" t="s">
        <v>2386</v>
      </c>
      <c r="B105" s="512" t="s">
        <v>2387</v>
      </c>
      <c r="C105" s="495" t="s">
        <v>2108</v>
      </c>
      <c r="D105" s="495" t="s">
        <v>2388</v>
      </c>
      <c r="E105" s="508">
        <v>52003</v>
      </c>
      <c r="F105" s="86" t="s">
        <v>269</v>
      </c>
      <c r="G105" s="503"/>
      <c r="H105" s="503"/>
      <c r="I105" s="503"/>
    </row>
    <row r="106" spans="1:9" ht="13.5" customHeight="1" outlineLevel="2">
      <c r="A106" s="493" t="s">
        <v>2389</v>
      </c>
      <c r="B106" s="512" t="s">
        <v>2390</v>
      </c>
      <c r="C106" s="495" t="s">
        <v>2108</v>
      </c>
      <c r="D106" s="495" t="s">
        <v>2391</v>
      </c>
      <c r="E106" s="508">
        <v>70035</v>
      </c>
      <c r="F106" s="86" t="s">
        <v>269</v>
      </c>
      <c r="G106" s="503"/>
      <c r="H106" s="503"/>
      <c r="I106" s="503"/>
    </row>
    <row r="107" spans="1:9" ht="13.5" customHeight="1" outlineLevel="2">
      <c r="A107" s="493" t="s">
        <v>2392</v>
      </c>
      <c r="B107" s="512" t="s">
        <v>2393</v>
      </c>
      <c r="C107" s="495" t="s">
        <v>2108</v>
      </c>
      <c r="D107" s="495" t="s">
        <v>2394</v>
      </c>
      <c r="E107" s="508">
        <v>27370</v>
      </c>
      <c r="F107" s="86" t="s">
        <v>269</v>
      </c>
      <c r="G107" s="503"/>
      <c r="H107" s="503"/>
      <c r="I107" s="503"/>
    </row>
    <row r="108" spans="1:9" ht="13.5" customHeight="1" outlineLevel="2">
      <c r="A108" s="493" t="s">
        <v>2395</v>
      </c>
      <c r="B108" s="512" t="s">
        <v>2396</v>
      </c>
      <c r="C108" s="495" t="s">
        <v>2108</v>
      </c>
      <c r="D108" s="495" t="s">
        <v>2397</v>
      </c>
      <c r="E108" s="508">
        <v>35581</v>
      </c>
      <c r="F108" s="86" t="s">
        <v>269</v>
      </c>
      <c r="G108" s="503"/>
      <c r="H108" s="503"/>
      <c r="I108" s="503"/>
    </row>
    <row r="109" spans="1:9" ht="13.5" customHeight="1" outlineLevel="2">
      <c r="A109" s="493" t="s">
        <v>2398</v>
      </c>
      <c r="B109" s="512" t="s">
        <v>2399</v>
      </c>
      <c r="C109" s="495" t="s">
        <v>2108</v>
      </c>
      <c r="D109" s="495" t="s">
        <v>2400</v>
      </c>
      <c r="E109" s="508">
        <v>51359</v>
      </c>
      <c r="F109" s="86" t="s">
        <v>269</v>
      </c>
      <c r="G109" s="503"/>
      <c r="H109" s="503"/>
      <c r="I109" s="503"/>
    </row>
    <row r="110" spans="1:9" ht="13.5" customHeight="1" outlineLevel="2">
      <c r="A110" s="493" t="s">
        <v>2401</v>
      </c>
      <c r="B110" s="512" t="s">
        <v>2402</v>
      </c>
      <c r="C110" s="495" t="s">
        <v>2108</v>
      </c>
      <c r="D110" s="495" t="s">
        <v>2403</v>
      </c>
      <c r="E110" s="508">
        <v>79953</v>
      </c>
      <c r="F110" s="86" t="s">
        <v>269</v>
      </c>
      <c r="G110" s="503"/>
      <c r="H110" s="503"/>
      <c r="I110" s="503"/>
    </row>
    <row r="111" spans="1:9" ht="13.5" customHeight="1" outlineLevel="2">
      <c r="A111" s="493" t="s">
        <v>2404</v>
      </c>
      <c r="B111" s="512" t="s">
        <v>2405</v>
      </c>
      <c r="C111" s="495" t="s">
        <v>2108</v>
      </c>
      <c r="D111" s="495" t="s">
        <v>2406</v>
      </c>
      <c r="E111" s="508">
        <v>80017</v>
      </c>
      <c r="F111" s="86" t="s">
        <v>269</v>
      </c>
      <c r="G111" s="503"/>
      <c r="H111" s="503"/>
      <c r="I111" s="503"/>
    </row>
    <row r="112" spans="1:9" ht="13.5" customHeight="1" outlineLevel="2">
      <c r="A112" s="499" t="s">
        <v>2407</v>
      </c>
      <c r="B112" s="513" t="s">
        <v>2408</v>
      </c>
      <c r="C112" s="501" t="s">
        <v>2108</v>
      </c>
      <c r="D112" s="501" t="s">
        <v>2409</v>
      </c>
      <c r="E112" s="510">
        <v>87343</v>
      </c>
      <c r="F112" s="86" t="s">
        <v>269</v>
      </c>
      <c r="G112" s="503"/>
      <c r="H112" s="503"/>
      <c r="I112" s="503"/>
    </row>
    <row r="113" spans="1:9" ht="34.5" customHeight="1" outlineLevel="1">
      <c r="A113" s="697" t="s">
        <v>2410</v>
      </c>
      <c r="B113" s="606"/>
      <c r="C113" s="606"/>
      <c r="D113" s="606"/>
      <c r="E113" s="606"/>
      <c r="F113" s="607"/>
      <c r="G113" s="503"/>
      <c r="H113" s="503"/>
      <c r="I113" s="503"/>
    </row>
    <row r="114" spans="1:9" ht="13.5" customHeight="1" outlineLevel="2">
      <c r="A114" s="504" t="s">
        <v>2411</v>
      </c>
      <c r="B114" s="511" t="s">
        <v>2412</v>
      </c>
      <c r="C114" s="490" t="s">
        <v>2108</v>
      </c>
      <c r="D114" s="490" t="s">
        <v>2413</v>
      </c>
      <c r="E114" s="506">
        <v>1369</v>
      </c>
      <c r="F114" s="86" t="s">
        <v>269</v>
      </c>
      <c r="G114" s="503"/>
      <c r="H114" s="503"/>
      <c r="I114" s="503"/>
    </row>
    <row r="115" spans="1:9" ht="13.5" customHeight="1" outlineLevel="2">
      <c r="A115" s="493" t="s">
        <v>2414</v>
      </c>
      <c r="B115" s="512" t="s">
        <v>2415</v>
      </c>
      <c r="C115" s="495" t="s">
        <v>2108</v>
      </c>
      <c r="D115" s="495" t="s">
        <v>2416</v>
      </c>
      <c r="E115" s="508">
        <v>432</v>
      </c>
      <c r="F115" s="86" t="s">
        <v>269</v>
      </c>
      <c r="G115" s="503"/>
      <c r="H115" s="503"/>
      <c r="I115" s="503"/>
    </row>
    <row r="116" spans="1:9" ht="13.5" customHeight="1" outlineLevel="2">
      <c r="A116" s="493" t="s">
        <v>2417</v>
      </c>
      <c r="B116" s="512" t="s">
        <v>2418</v>
      </c>
      <c r="C116" s="495" t="s">
        <v>2108</v>
      </c>
      <c r="D116" s="495" t="s">
        <v>2419</v>
      </c>
      <c r="E116" s="508">
        <v>206</v>
      </c>
      <c r="F116" s="86" t="s">
        <v>269</v>
      </c>
      <c r="G116" s="503"/>
      <c r="H116" s="503"/>
      <c r="I116" s="503"/>
    </row>
    <row r="117" spans="1:9" ht="13.5" customHeight="1" outlineLevel="2">
      <c r="A117" s="493" t="s">
        <v>2420</v>
      </c>
      <c r="B117" s="512" t="s">
        <v>2421</v>
      </c>
      <c r="C117" s="495" t="s">
        <v>2108</v>
      </c>
      <c r="D117" s="495" t="s">
        <v>2422</v>
      </c>
      <c r="E117" s="508">
        <v>373</v>
      </c>
      <c r="F117" s="86" t="s">
        <v>269</v>
      </c>
      <c r="G117" s="503"/>
      <c r="H117" s="503"/>
      <c r="I117" s="503"/>
    </row>
    <row r="118" spans="1:9" ht="13.5" customHeight="1" outlineLevel="2">
      <c r="A118" s="493" t="s">
        <v>2423</v>
      </c>
      <c r="B118" s="512" t="s">
        <v>2424</v>
      </c>
      <c r="C118" s="495" t="s">
        <v>2108</v>
      </c>
      <c r="D118" s="495" t="s">
        <v>2425</v>
      </c>
      <c r="E118" s="508">
        <v>942</v>
      </c>
      <c r="F118" s="86" t="s">
        <v>269</v>
      </c>
      <c r="G118" s="503"/>
      <c r="H118" s="503"/>
      <c r="I118" s="503"/>
    </row>
    <row r="119" spans="1:9" ht="13.5" customHeight="1" outlineLevel="2">
      <c r="A119" s="493" t="s">
        <v>2426</v>
      </c>
      <c r="B119" s="512" t="s">
        <v>2427</v>
      </c>
      <c r="C119" s="495" t="s">
        <v>2108</v>
      </c>
      <c r="D119" s="495" t="s">
        <v>2428</v>
      </c>
      <c r="E119" s="508">
        <v>3301</v>
      </c>
      <c r="F119" s="86" t="s">
        <v>269</v>
      </c>
      <c r="G119" s="503"/>
      <c r="H119" s="503"/>
      <c r="I119" s="503"/>
    </row>
    <row r="120" spans="1:9" ht="13.5" customHeight="1" outlineLevel="2">
      <c r="A120" s="493" t="s">
        <v>2429</v>
      </c>
      <c r="B120" s="512" t="s">
        <v>2430</v>
      </c>
      <c r="C120" s="495" t="s">
        <v>2108</v>
      </c>
      <c r="D120" s="495" t="s">
        <v>2431</v>
      </c>
      <c r="E120" s="508">
        <v>659</v>
      </c>
      <c r="F120" s="86" t="s">
        <v>269</v>
      </c>
      <c r="G120" s="503"/>
      <c r="H120" s="503"/>
      <c r="I120" s="503"/>
    </row>
    <row r="121" spans="1:9" ht="13.5" customHeight="1" outlineLevel="2">
      <c r="A121" s="493" t="s">
        <v>2432</v>
      </c>
      <c r="B121" s="512" t="s">
        <v>2433</v>
      </c>
      <c r="C121" s="495" t="s">
        <v>2108</v>
      </c>
      <c r="D121" s="495" t="s">
        <v>2434</v>
      </c>
      <c r="E121" s="508">
        <v>777</v>
      </c>
      <c r="F121" s="86" t="s">
        <v>269</v>
      </c>
      <c r="G121" s="503"/>
      <c r="H121" s="503"/>
      <c r="I121" s="503"/>
    </row>
    <row r="122" spans="1:9" ht="13.5" customHeight="1" outlineLevel="2">
      <c r="A122" s="493" t="s">
        <v>2435</v>
      </c>
      <c r="B122" s="512" t="s">
        <v>2436</v>
      </c>
      <c r="C122" s="495" t="s">
        <v>2108</v>
      </c>
      <c r="D122" s="495" t="s">
        <v>2437</v>
      </c>
      <c r="E122" s="508">
        <v>1394</v>
      </c>
      <c r="F122" s="86" t="s">
        <v>269</v>
      </c>
      <c r="G122" s="503"/>
      <c r="H122" s="503"/>
      <c r="I122" s="503"/>
    </row>
    <row r="123" spans="1:9" ht="13.5" customHeight="1" outlineLevel="2">
      <c r="A123" s="493" t="s">
        <v>2438</v>
      </c>
      <c r="B123" s="512" t="s">
        <v>2439</v>
      </c>
      <c r="C123" s="495" t="s">
        <v>2108</v>
      </c>
      <c r="D123" s="495" t="s">
        <v>2440</v>
      </c>
      <c r="E123" s="508">
        <v>1644</v>
      </c>
      <c r="F123" s="86" t="s">
        <v>269</v>
      </c>
      <c r="G123" s="503"/>
      <c r="H123" s="503"/>
      <c r="I123" s="503"/>
    </row>
    <row r="124" spans="1:9" ht="13.5" customHeight="1" outlineLevel="2">
      <c r="A124" s="493" t="s">
        <v>2441</v>
      </c>
      <c r="B124" s="512" t="s">
        <v>2442</v>
      </c>
      <c r="C124" s="495" t="s">
        <v>2108</v>
      </c>
      <c r="D124" s="495" t="s">
        <v>2443</v>
      </c>
      <c r="E124" s="508">
        <v>1281</v>
      </c>
      <c r="F124" s="86" t="s">
        <v>269</v>
      </c>
      <c r="G124" s="503"/>
      <c r="H124" s="503"/>
      <c r="I124" s="503"/>
    </row>
    <row r="125" spans="1:9" ht="13.5" customHeight="1" outlineLevel="2">
      <c r="A125" s="493" t="s">
        <v>2444</v>
      </c>
      <c r="B125" s="512" t="s">
        <v>2445</v>
      </c>
      <c r="C125" s="495" t="s">
        <v>2108</v>
      </c>
      <c r="D125" s="495" t="s">
        <v>2446</v>
      </c>
      <c r="E125" s="508">
        <v>2709</v>
      </c>
      <c r="F125" s="86" t="s">
        <v>269</v>
      </c>
      <c r="G125" s="503"/>
      <c r="H125" s="503"/>
      <c r="I125" s="503"/>
    </row>
    <row r="126" spans="1:9" ht="13.5" customHeight="1" outlineLevel="2">
      <c r="A126" s="493" t="s">
        <v>2447</v>
      </c>
      <c r="B126" s="512" t="s">
        <v>2448</v>
      </c>
      <c r="C126" s="495" t="s">
        <v>2108</v>
      </c>
      <c r="D126" s="495" t="s">
        <v>2449</v>
      </c>
      <c r="E126" s="508">
        <v>3446</v>
      </c>
      <c r="F126" s="86" t="s">
        <v>269</v>
      </c>
      <c r="G126" s="503"/>
      <c r="H126" s="503"/>
      <c r="I126" s="503"/>
    </row>
    <row r="127" spans="1:9" ht="13.5" customHeight="1" outlineLevel="2">
      <c r="A127" s="493" t="s">
        <v>2450</v>
      </c>
      <c r="B127" s="512" t="s">
        <v>2451</v>
      </c>
      <c r="C127" s="495" t="s">
        <v>2108</v>
      </c>
      <c r="D127" s="495" t="s">
        <v>2452</v>
      </c>
      <c r="E127" s="508">
        <v>2303</v>
      </c>
      <c r="F127" s="86" t="s">
        <v>269</v>
      </c>
      <c r="G127" s="503"/>
      <c r="H127" s="503"/>
      <c r="I127" s="503"/>
    </row>
    <row r="128" spans="1:9" ht="13.5" customHeight="1" outlineLevel="2">
      <c r="A128" s="493" t="s">
        <v>2453</v>
      </c>
      <c r="B128" s="512" t="s">
        <v>2454</v>
      </c>
      <c r="C128" s="495" t="s">
        <v>2108</v>
      </c>
      <c r="D128" s="495" t="s">
        <v>2455</v>
      </c>
      <c r="E128" s="508">
        <v>3111</v>
      </c>
      <c r="F128" s="86" t="s">
        <v>269</v>
      </c>
      <c r="G128" s="503"/>
      <c r="H128" s="503"/>
      <c r="I128" s="503"/>
    </row>
    <row r="129" spans="1:9" ht="13.5" customHeight="1" outlineLevel="2">
      <c r="A129" s="493" t="s">
        <v>2456</v>
      </c>
      <c r="B129" s="512" t="s">
        <v>2457</v>
      </c>
      <c r="C129" s="495" t="s">
        <v>2108</v>
      </c>
      <c r="D129" s="495" t="s">
        <v>2458</v>
      </c>
      <c r="E129" s="508">
        <v>4854</v>
      </c>
      <c r="F129" s="86" t="s">
        <v>269</v>
      </c>
      <c r="G129" s="503"/>
      <c r="H129" s="503"/>
      <c r="I129" s="503"/>
    </row>
    <row r="130" spans="1:9" ht="13.5" customHeight="1" outlineLevel="2">
      <c r="A130" s="493" t="s">
        <v>2459</v>
      </c>
      <c r="B130" s="512" t="s">
        <v>2460</v>
      </c>
      <c r="C130" s="495" t="s">
        <v>2108</v>
      </c>
      <c r="D130" s="495" t="s">
        <v>2461</v>
      </c>
      <c r="E130" s="508">
        <v>8614</v>
      </c>
      <c r="F130" s="86" t="s">
        <v>269</v>
      </c>
      <c r="G130" s="503"/>
      <c r="H130" s="503"/>
      <c r="I130" s="503"/>
    </row>
    <row r="131" spans="1:9" ht="13.5" customHeight="1" outlineLevel="2">
      <c r="A131" s="493" t="s">
        <v>2462</v>
      </c>
      <c r="B131" s="512" t="s">
        <v>2463</v>
      </c>
      <c r="C131" s="495" t="s">
        <v>2095</v>
      </c>
      <c r="D131" s="495" t="s">
        <v>2464</v>
      </c>
      <c r="E131" s="508">
        <v>1893</v>
      </c>
      <c r="F131" s="86" t="s">
        <v>269</v>
      </c>
      <c r="G131" s="503"/>
      <c r="H131" s="503"/>
      <c r="I131" s="503"/>
    </row>
    <row r="132" spans="1:9" ht="13.5" customHeight="1" outlineLevel="2">
      <c r="A132" s="493" t="s">
        <v>2465</v>
      </c>
      <c r="B132" s="512" t="s">
        <v>2466</v>
      </c>
      <c r="C132" s="495" t="s">
        <v>2108</v>
      </c>
      <c r="D132" s="495" t="s">
        <v>2467</v>
      </c>
      <c r="E132" s="508">
        <v>7677</v>
      </c>
      <c r="F132" s="86" t="s">
        <v>269</v>
      </c>
      <c r="G132" s="503"/>
      <c r="H132" s="503"/>
      <c r="I132" s="503"/>
    </row>
    <row r="133" spans="1:9" ht="13.5" customHeight="1" outlineLevel="2">
      <c r="A133" s="493" t="s">
        <v>2468</v>
      </c>
      <c r="B133" s="512" t="s">
        <v>2469</v>
      </c>
      <c r="C133" s="495" t="s">
        <v>2108</v>
      </c>
      <c r="D133" s="495" t="s">
        <v>2470</v>
      </c>
      <c r="E133" s="508">
        <v>8555</v>
      </c>
      <c r="F133" s="86" t="s">
        <v>269</v>
      </c>
      <c r="G133" s="503"/>
      <c r="H133" s="503"/>
      <c r="I133" s="503"/>
    </row>
    <row r="134" spans="1:9" ht="13.5" customHeight="1" outlineLevel="2">
      <c r="A134" s="493" t="s">
        <v>2471</v>
      </c>
      <c r="B134" s="512" t="s">
        <v>2472</v>
      </c>
      <c r="C134" s="495" t="s">
        <v>2108</v>
      </c>
      <c r="D134" s="495" t="s">
        <v>2473</v>
      </c>
      <c r="E134" s="508">
        <v>6494</v>
      </c>
      <c r="F134" s="86" t="s">
        <v>269</v>
      </c>
      <c r="G134" s="503"/>
      <c r="H134" s="503"/>
      <c r="I134" s="503"/>
    </row>
    <row r="135" spans="1:9" ht="13.5" customHeight="1" outlineLevel="2">
      <c r="A135" s="493" t="s">
        <v>2474</v>
      </c>
      <c r="B135" s="512" t="s">
        <v>2475</v>
      </c>
      <c r="C135" s="495" t="s">
        <v>2108</v>
      </c>
      <c r="D135" s="495" t="s">
        <v>2476</v>
      </c>
      <c r="E135" s="508">
        <v>11118</v>
      </c>
      <c r="F135" s="86" t="s">
        <v>269</v>
      </c>
      <c r="G135" s="503"/>
      <c r="H135" s="503"/>
      <c r="I135" s="503"/>
    </row>
    <row r="136" spans="1:9" ht="13.5" customHeight="1" outlineLevel="2">
      <c r="A136" s="493" t="s">
        <v>2477</v>
      </c>
      <c r="B136" s="512" t="s">
        <v>2478</v>
      </c>
      <c r="C136" s="495" t="s">
        <v>2095</v>
      </c>
      <c r="D136" s="495" t="s">
        <v>2479</v>
      </c>
      <c r="E136" s="508">
        <v>10715</v>
      </c>
      <c r="F136" s="86" t="s">
        <v>269</v>
      </c>
      <c r="G136" s="503"/>
      <c r="H136" s="503"/>
      <c r="I136" s="503"/>
    </row>
    <row r="137" spans="1:9" ht="13.5" customHeight="1" outlineLevel="2">
      <c r="A137" s="493" t="s">
        <v>2480</v>
      </c>
      <c r="B137" s="512" t="s">
        <v>2481</v>
      </c>
      <c r="C137" s="495" t="s">
        <v>2095</v>
      </c>
      <c r="D137" s="495" t="s">
        <v>2482</v>
      </c>
      <c r="E137" s="508">
        <v>6515</v>
      </c>
      <c r="F137" s="86" t="s">
        <v>269</v>
      </c>
      <c r="G137" s="503"/>
      <c r="H137" s="503"/>
      <c r="I137" s="503"/>
    </row>
    <row r="138" spans="1:9" ht="13.5" customHeight="1" outlineLevel="2">
      <c r="A138" s="493" t="s">
        <v>2483</v>
      </c>
      <c r="B138" s="512" t="s">
        <v>2484</v>
      </c>
      <c r="C138" s="495" t="s">
        <v>2095</v>
      </c>
      <c r="D138" s="495" t="s">
        <v>2485</v>
      </c>
      <c r="E138" s="508">
        <v>4852</v>
      </c>
      <c r="F138" s="86" t="s">
        <v>269</v>
      </c>
      <c r="G138" s="503"/>
      <c r="H138" s="503"/>
      <c r="I138" s="503"/>
    </row>
    <row r="139" spans="1:9" ht="13.5" customHeight="1" outlineLevel="2">
      <c r="A139" s="493" t="s">
        <v>2486</v>
      </c>
      <c r="B139" s="512" t="s">
        <v>2487</v>
      </c>
      <c r="C139" s="495" t="s">
        <v>2108</v>
      </c>
      <c r="D139" s="495" t="s">
        <v>2488</v>
      </c>
      <c r="E139" s="508">
        <v>4830</v>
      </c>
      <c r="F139" s="86" t="s">
        <v>269</v>
      </c>
      <c r="G139" s="503"/>
      <c r="H139" s="503"/>
      <c r="I139" s="503"/>
    </row>
    <row r="140" spans="1:9" ht="13.5" customHeight="1" outlineLevel="2">
      <c r="A140" s="493" t="s">
        <v>2489</v>
      </c>
      <c r="B140" s="512" t="s">
        <v>2490</v>
      </c>
      <c r="C140" s="495" t="s">
        <v>2108</v>
      </c>
      <c r="D140" s="495" t="s">
        <v>2491</v>
      </c>
      <c r="E140" s="508">
        <v>14542</v>
      </c>
      <c r="F140" s="86" t="s">
        <v>269</v>
      </c>
      <c r="G140" s="503"/>
      <c r="H140" s="503"/>
      <c r="I140" s="503"/>
    </row>
    <row r="141" spans="1:9" ht="13.5" customHeight="1" outlineLevel="2">
      <c r="A141" s="493" t="s">
        <v>2492</v>
      </c>
      <c r="B141" s="512" t="s">
        <v>2493</v>
      </c>
      <c r="C141" s="495" t="s">
        <v>2108</v>
      </c>
      <c r="D141" s="495" t="s">
        <v>2494</v>
      </c>
      <c r="E141" s="508">
        <v>12710</v>
      </c>
      <c r="F141" s="86" t="s">
        <v>269</v>
      </c>
      <c r="G141" s="503"/>
      <c r="H141" s="503"/>
      <c r="I141" s="503"/>
    </row>
    <row r="142" spans="1:9" ht="13.5" customHeight="1" outlineLevel="2">
      <c r="A142" s="493" t="s">
        <v>2495</v>
      </c>
      <c r="B142" s="512" t="s">
        <v>2496</v>
      </c>
      <c r="C142" s="495" t="s">
        <v>2108</v>
      </c>
      <c r="D142" s="495" t="s">
        <v>2497</v>
      </c>
      <c r="E142" s="508">
        <v>19529</v>
      </c>
      <c r="F142" s="86" t="s">
        <v>269</v>
      </c>
      <c r="G142" s="503"/>
      <c r="H142" s="503"/>
      <c r="I142" s="503"/>
    </row>
    <row r="143" spans="1:9" ht="13.5" customHeight="1" outlineLevel="2">
      <c r="A143" s="493" t="s">
        <v>2498</v>
      </c>
      <c r="B143" s="512" t="s">
        <v>2499</v>
      </c>
      <c r="C143" s="495" t="s">
        <v>2108</v>
      </c>
      <c r="D143" s="495" t="s">
        <v>2500</v>
      </c>
      <c r="E143" s="508">
        <v>20881</v>
      </c>
      <c r="F143" s="86" t="s">
        <v>269</v>
      </c>
      <c r="G143" s="503"/>
      <c r="H143" s="503"/>
      <c r="I143" s="503"/>
    </row>
    <row r="144" spans="1:9" ht="13.5" customHeight="1" outlineLevel="2">
      <c r="A144" s="493" t="s">
        <v>2501</v>
      </c>
      <c r="B144" s="512" t="s">
        <v>2502</v>
      </c>
      <c r="C144" s="495" t="s">
        <v>2108</v>
      </c>
      <c r="D144" s="495" t="s">
        <v>2503</v>
      </c>
      <c r="E144" s="508">
        <v>21665</v>
      </c>
      <c r="F144" s="86" t="s">
        <v>269</v>
      </c>
      <c r="G144" s="503"/>
      <c r="H144" s="503"/>
      <c r="I144" s="503"/>
    </row>
    <row r="145" spans="1:9" ht="13.5" customHeight="1" outlineLevel="2">
      <c r="A145" s="493" t="s">
        <v>2504</v>
      </c>
      <c r="B145" s="512" t="s">
        <v>2505</v>
      </c>
      <c r="C145" s="495" t="s">
        <v>2108</v>
      </c>
      <c r="D145" s="495" t="s">
        <v>2506</v>
      </c>
      <c r="E145" s="508">
        <v>24230</v>
      </c>
      <c r="F145" s="86" t="s">
        <v>269</v>
      </c>
      <c r="G145" s="503"/>
      <c r="H145" s="503"/>
      <c r="I145" s="503"/>
    </row>
    <row r="146" spans="1:9" ht="13.5" customHeight="1" outlineLevel="2">
      <c r="A146" s="493" t="s">
        <v>2507</v>
      </c>
      <c r="B146" s="512" t="s">
        <v>2508</v>
      </c>
      <c r="C146" s="495" t="s">
        <v>2108</v>
      </c>
      <c r="D146" s="495" t="s">
        <v>2509</v>
      </c>
      <c r="E146" s="508">
        <v>26954</v>
      </c>
      <c r="F146" s="86" t="s">
        <v>269</v>
      </c>
      <c r="G146" s="503"/>
      <c r="H146" s="503"/>
      <c r="I146" s="503"/>
    </row>
    <row r="147" spans="1:9" ht="13.5" customHeight="1" outlineLevel="2">
      <c r="A147" s="493" t="s">
        <v>2510</v>
      </c>
      <c r="B147" s="512" t="s">
        <v>2511</v>
      </c>
      <c r="C147" s="495" t="s">
        <v>2108</v>
      </c>
      <c r="D147" s="495" t="s">
        <v>2512</v>
      </c>
      <c r="E147" s="508">
        <v>31740</v>
      </c>
      <c r="F147" s="86" t="s">
        <v>269</v>
      </c>
      <c r="G147" s="503"/>
      <c r="H147" s="503"/>
      <c r="I147" s="503"/>
    </row>
    <row r="148" spans="1:9" ht="13.5" customHeight="1" outlineLevel="2">
      <c r="A148" s="493" t="s">
        <v>2513</v>
      </c>
      <c r="B148" s="512" t="s">
        <v>2514</v>
      </c>
      <c r="C148" s="495" t="s">
        <v>2108</v>
      </c>
      <c r="D148" s="495" t="s">
        <v>2515</v>
      </c>
      <c r="E148" s="508">
        <v>1702</v>
      </c>
      <c r="F148" s="86" t="s">
        <v>269</v>
      </c>
      <c r="G148" s="503"/>
      <c r="H148" s="503"/>
      <c r="I148" s="503"/>
    </row>
    <row r="149" spans="1:9" ht="13.5" customHeight="1" outlineLevel="2">
      <c r="A149" s="493" t="s">
        <v>2516</v>
      </c>
      <c r="B149" s="512" t="s">
        <v>2517</v>
      </c>
      <c r="C149" s="495" t="s">
        <v>2108</v>
      </c>
      <c r="D149" s="495" t="s">
        <v>2518</v>
      </c>
      <c r="E149" s="508">
        <v>834</v>
      </c>
      <c r="F149" s="86" t="s">
        <v>269</v>
      </c>
      <c r="G149" s="503"/>
      <c r="H149" s="503"/>
      <c r="I149" s="503"/>
    </row>
    <row r="150" spans="1:9" ht="13.5" customHeight="1" outlineLevel="2">
      <c r="A150" s="493" t="s">
        <v>2519</v>
      </c>
      <c r="B150" s="512" t="s">
        <v>2520</v>
      </c>
      <c r="C150" s="495" t="s">
        <v>2108</v>
      </c>
      <c r="D150" s="495" t="s">
        <v>2521</v>
      </c>
      <c r="E150" s="508">
        <v>1087</v>
      </c>
      <c r="F150" s="86" t="s">
        <v>269</v>
      </c>
      <c r="G150" s="503"/>
      <c r="H150" s="503"/>
      <c r="I150" s="503"/>
    </row>
    <row r="151" spans="1:9" ht="13.5" customHeight="1" outlineLevel="2">
      <c r="A151" s="493" t="s">
        <v>2522</v>
      </c>
      <c r="B151" s="512" t="s">
        <v>2523</v>
      </c>
      <c r="C151" s="495" t="s">
        <v>2108</v>
      </c>
      <c r="D151" s="495" t="s">
        <v>2524</v>
      </c>
      <c r="E151" s="508">
        <v>918</v>
      </c>
      <c r="F151" s="86" t="s">
        <v>269</v>
      </c>
      <c r="G151" s="503"/>
      <c r="H151" s="503"/>
      <c r="I151" s="503"/>
    </row>
    <row r="152" spans="1:9" ht="13.5" customHeight="1" outlineLevel="2">
      <c r="A152" s="493" t="s">
        <v>2525</v>
      </c>
      <c r="B152" s="512" t="s">
        <v>2526</v>
      </c>
      <c r="C152" s="495" t="s">
        <v>2095</v>
      </c>
      <c r="D152" s="495" t="s">
        <v>2527</v>
      </c>
      <c r="E152" s="508">
        <v>11192</v>
      </c>
      <c r="F152" s="86" t="s">
        <v>269</v>
      </c>
      <c r="G152" s="503"/>
      <c r="H152" s="503"/>
      <c r="I152" s="503"/>
    </row>
    <row r="153" spans="1:9" ht="13.5" customHeight="1" outlineLevel="2">
      <c r="A153" s="499" t="s">
        <v>2528</v>
      </c>
      <c r="B153" s="513" t="s">
        <v>2529</v>
      </c>
      <c r="C153" s="501" t="s">
        <v>2095</v>
      </c>
      <c r="D153" s="501" t="s">
        <v>2530</v>
      </c>
      <c r="E153" s="510">
        <v>11192</v>
      </c>
      <c r="F153" s="86" t="s">
        <v>269</v>
      </c>
      <c r="G153" s="503"/>
      <c r="H153" s="503"/>
      <c r="I153" s="503"/>
    </row>
    <row r="154" spans="1:9" ht="34.5" customHeight="1" outlineLevel="1">
      <c r="A154" s="697" t="s">
        <v>2531</v>
      </c>
      <c r="B154" s="606"/>
      <c r="C154" s="606"/>
      <c r="D154" s="606"/>
      <c r="E154" s="606"/>
      <c r="F154" s="607"/>
      <c r="G154" s="503"/>
      <c r="H154" s="503"/>
      <c r="I154" s="503"/>
    </row>
    <row r="155" spans="1:9" ht="13.5" customHeight="1" outlineLevel="2">
      <c r="A155" s="504" t="s">
        <v>2532</v>
      </c>
      <c r="B155" s="511" t="s">
        <v>2533</v>
      </c>
      <c r="C155" s="490" t="s">
        <v>2108</v>
      </c>
      <c r="D155" s="490" t="s">
        <v>2534</v>
      </c>
      <c r="E155" s="506">
        <v>2415</v>
      </c>
      <c r="F155" s="86" t="s">
        <v>269</v>
      </c>
      <c r="G155" s="503"/>
      <c r="H155" s="503"/>
      <c r="I155" s="503"/>
    </row>
    <row r="156" spans="1:9" ht="13.5" customHeight="1" outlineLevel="2">
      <c r="A156" s="493" t="s">
        <v>2535</v>
      </c>
      <c r="B156" s="512" t="s">
        <v>2536</v>
      </c>
      <c r="C156" s="495" t="s">
        <v>2108</v>
      </c>
      <c r="D156" s="495" t="s">
        <v>2537</v>
      </c>
      <c r="E156" s="508">
        <v>2415</v>
      </c>
      <c r="F156" s="86" t="s">
        <v>269</v>
      </c>
      <c r="G156" s="503"/>
      <c r="H156" s="503"/>
      <c r="I156" s="503"/>
    </row>
    <row r="157" spans="1:9" ht="13.5" customHeight="1" outlineLevel="2">
      <c r="A157" s="493" t="s">
        <v>2538</v>
      </c>
      <c r="B157" s="512" t="s">
        <v>2539</v>
      </c>
      <c r="C157" s="495" t="s">
        <v>2108</v>
      </c>
      <c r="D157" s="495" t="s">
        <v>2540</v>
      </c>
      <c r="E157" s="508">
        <v>3336</v>
      </c>
      <c r="F157" s="86" t="s">
        <v>269</v>
      </c>
      <c r="G157" s="503"/>
      <c r="H157" s="503"/>
      <c r="I157" s="503"/>
    </row>
    <row r="158" spans="1:9" ht="13.5" customHeight="1" outlineLevel="2">
      <c r="A158" s="493" t="s">
        <v>2541</v>
      </c>
      <c r="B158" s="512" t="s">
        <v>2542</v>
      </c>
      <c r="C158" s="495" t="s">
        <v>2108</v>
      </c>
      <c r="D158" s="495" t="s">
        <v>2543</v>
      </c>
      <c r="E158" s="508">
        <v>3336</v>
      </c>
      <c r="F158" s="86" t="s">
        <v>269</v>
      </c>
      <c r="G158" s="503"/>
      <c r="H158" s="503"/>
      <c r="I158" s="503"/>
    </row>
    <row r="159" spans="1:9" ht="13.5" customHeight="1" outlineLevel="2">
      <c r="A159" s="493" t="s">
        <v>2544</v>
      </c>
      <c r="B159" s="512" t="s">
        <v>2545</v>
      </c>
      <c r="C159" s="495" t="s">
        <v>2108</v>
      </c>
      <c r="D159" s="495" t="s">
        <v>2546</v>
      </c>
      <c r="E159" s="508">
        <v>7737</v>
      </c>
      <c r="F159" s="86" t="s">
        <v>269</v>
      </c>
      <c r="G159" s="503"/>
      <c r="H159" s="503"/>
      <c r="I159" s="503"/>
    </row>
    <row r="160" spans="1:9" ht="13.5" customHeight="1" outlineLevel="2">
      <c r="A160" s="493" t="s">
        <v>2547</v>
      </c>
      <c r="B160" s="512" t="s">
        <v>2548</v>
      </c>
      <c r="C160" s="495" t="s">
        <v>2108</v>
      </c>
      <c r="D160" s="495" t="s">
        <v>2549</v>
      </c>
      <c r="E160" s="508">
        <v>2990</v>
      </c>
      <c r="F160" s="86" t="s">
        <v>269</v>
      </c>
      <c r="G160" s="503"/>
      <c r="H160" s="503"/>
      <c r="I160" s="503"/>
    </row>
    <row r="161" spans="1:9" ht="13.5" customHeight="1" outlineLevel="2">
      <c r="A161" s="493" t="s">
        <v>2550</v>
      </c>
      <c r="B161" s="512" t="s">
        <v>2551</v>
      </c>
      <c r="C161" s="495" t="s">
        <v>2244</v>
      </c>
      <c r="D161" s="495" t="s">
        <v>2552</v>
      </c>
      <c r="E161" s="508">
        <v>3764</v>
      </c>
      <c r="F161" s="86" t="s">
        <v>269</v>
      </c>
      <c r="G161" s="503"/>
      <c r="H161" s="503"/>
      <c r="I161" s="503"/>
    </row>
    <row r="162" spans="1:9" ht="13.5" customHeight="1" outlineLevel="2">
      <c r="A162" s="493" t="s">
        <v>2553</v>
      </c>
      <c r="B162" s="512" t="s">
        <v>2554</v>
      </c>
      <c r="C162" s="495" t="s">
        <v>2108</v>
      </c>
      <c r="D162" s="495" t="s">
        <v>2555</v>
      </c>
      <c r="E162" s="508">
        <v>4600</v>
      </c>
      <c r="F162" s="86" t="s">
        <v>269</v>
      </c>
      <c r="G162" s="503"/>
      <c r="H162" s="503"/>
      <c r="I162" s="503"/>
    </row>
    <row r="163" spans="1:9" ht="13.5" customHeight="1" outlineLevel="2">
      <c r="A163" s="493" t="s">
        <v>2556</v>
      </c>
      <c r="B163" s="512" t="s">
        <v>2557</v>
      </c>
      <c r="C163" s="495" t="s">
        <v>2108</v>
      </c>
      <c r="D163" s="495" t="s">
        <v>2558</v>
      </c>
      <c r="E163" s="508">
        <v>4600</v>
      </c>
      <c r="F163" s="86" t="s">
        <v>269</v>
      </c>
      <c r="G163" s="503"/>
      <c r="H163" s="503"/>
      <c r="I163" s="503"/>
    </row>
    <row r="164" spans="1:9" ht="13.5" customHeight="1" outlineLevel="2">
      <c r="A164" s="493" t="s">
        <v>2559</v>
      </c>
      <c r="B164" s="512" t="s">
        <v>2560</v>
      </c>
      <c r="C164" s="495" t="s">
        <v>2108</v>
      </c>
      <c r="D164" s="495" t="s">
        <v>2561</v>
      </c>
      <c r="E164" s="508">
        <v>9824</v>
      </c>
      <c r="F164" s="86" t="s">
        <v>269</v>
      </c>
      <c r="G164" s="503"/>
      <c r="H164" s="503"/>
      <c r="I164" s="503"/>
    </row>
    <row r="165" spans="1:9" ht="13.5" customHeight="1" outlineLevel="2">
      <c r="A165" s="493" t="s">
        <v>2562</v>
      </c>
      <c r="B165" s="512" t="s">
        <v>2563</v>
      </c>
      <c r="C165" s="495" t="s">
        <v>2108</v>
      </c>
      <c r="D165" s="495" t="s">
        <v>2564</v>
      </c>
      <c r="E165" s="508">
        <v>12569</v>
      </c>
      <c r="F165" s="86" t="s">
        <v>269</v>
      </c>
      <c r="G165" s="503"/>
      <c r="H165" s="503"/>
      <c r="I165" s="503"/>
    </row>
    <row r="166" spans="1:9" ht="13.5" customHeight="1" outlineLevel="2">
      <c r="A166" s="493" t="s">
        <v>2565</v>
      </c>
      <c r="B166" s="512" t="s">
        <v>2566</v>
      </c>
      <c r="C166" s="495" t="s">
        <v>2108</v>
      </c>
      <c r="D166" s="495" t="s">
        <v>2567</v>
      </c>
      <c r="E166" s="508">
        <v>16985</v>
      </c>
      <c r="F166" s="86" t="s">
        <v>269</v>
      </c>
      <c r="G166" s="503"/>
      <c r="H166" s="503"/>
      <c r="I166" s="503"/>
    </row>
    <row r="167" spans="1:9" ht="13.5" customHeight="1" outlineLevel="2">
      <c r="A167" s="499" t="s">
        <v>2568</v>
      </c>
      <c r="B167" s="513" t="s">
        <v>2569</v>
      </c>
      <c r="C167" s="501" t="s">
        <v>2108</v>
      </c>
      <c r="D167" s="501" t="s">
        <v>2570</v>
      </c>
      <c r="E167" s="510">
        <v>26120</v>
      </c>
      <c r="F167" s="86" t="s">
        <v>269</v>
      </c>
      <c r="G167" s="503"/>
      <c r="H167" s="503"/>
      <c r="I167" s="503"/>
    </row>
    <row r="168" spans="1:9" ht="33.75" customHeight="1" outlineLevel="1">
      <c r="A168" s="697" t="s">
        <v>2571</v>
      </c>
      <c r="B168" s="606"/>
      <c r="C168" s="606"/>
      <c r="D168" s="606"/>
      <c r="E168" s="606"/>
      <c r="F168" s="607"/>
      <c r="G168" s="503"/>
      <c r="H168" s="503"/>
      <c r="I168" s="503"/>
    </row>
    <row r="169" spans="1:9" ht="13.5" customHeight="1" outlineLevel="2">
      <c r="A169" s="504" t="s">
        <v>2572</v>
      </c>
      <c r="B169" s="511" t="s">
        <v>2573</v>
      </c>
      <c r="C169" s="490" t="s">
        <v>2108</v>
      </c>
      <c r="D169" s="490" t="s">
        <v>2574</v>
      </c>
      <c r="E169" s="506">
        <v>2081</v>
      </c>
      <c r="F169" s="86" t="s">
        <v>269</v>
      </c>
      <c r="G169" s="503"/>
      <c r="H169" s="503"/>
      <c r="I169" s="503"/>
    </row>
    <row r="170" spans="1:9" ht="13.5" customHeight="1" outlineLevel="2">
      <c r="A170" s="493" t="s">
        <v>2575</v>
      </c>
      <c r="B170" s="512" t="s">
        <v>2576</v>
      </c>
      <c r="C170" s="495" t="s">
        <v>2108</v>
      </c>
      <c r="D170" s="495" t="s">
        <v>2577</v>
      </c>
      <c r="E170" s="508">
        <v>3220</v>
      </c>
      <c r="F170" s="86" t="s">
        <v>269</v>
      </c>
      <c r="G170" s="503"/>
      <c r="H170" s="503"/>
      <c r="I170" s="503"/>
    </row>
    <row r="171" spans="1:9" ht="13.5" customHeight="1" outlineLevel="2">
      <c r="A171" s="493" t="s">
        <v>2578</v>
      </c>
      <c r="B171" s="512" t="s">
        <v>2579</v>
      </c>
      <c r="C171" s="495" t="s">
        <v>2108</v>
      </c>
      <c r="D171" s="495" t="s">
        <v>2580</v>
      </c>
      <c r="E171" s="508">
        <v>1136</v>
      </c>
      <c r="F171" s="86" t="s">
        <v>269</v>
      </c>
      <c r="G171" s="503"/>
      <c r="H171" s="503"/>
      <c r="I171" s="503"/>
    </row>
    <row r="172" spans="1:9" ht="13.5" customHeight="1" outlineLevel="2">
      <c r="A172" s="493" t="s">
        <v>2581</v>
      </c>
      <c r="B172" s="512" t="s">
        <v>2582</v>
      </c>
      <c r="C172" s="495" t="s">
        <v>2108</v>
      </c>
      <c r="D172" s="495" t="s">
        <v>2583</v>
      </c>
      <c r="E172" s="508">
        <v>1288</v>
      </c>
      <c r="F172" s="86" t="s">
        <v>269</v>
      </c>
      <c r="G172" s="503"/>
      <c r="H172" s="503"/>
      <c r="I172" s="503"/>
    </row>
    <row r="173" spans="1:9" ht="13.5" customHeight="1" outlineLevel="2">
      <c r="A173" s="493" t="s">
        <v>2584</v>
      </c>
      <c r="B173" s="512" t="s">
        <v>2585</v>
      </c>
      <c r="C173" s="495" t="s">
        <v>2108</v>
      </c>
      <c r="D173" s="495" t="s">
        <v>2586</v>
      </c>
      <c r="E173" s="508">
        <v>1288</v>
      </c>
      <c r="F173" s="86" t="s">
        <v>269</v>
      </c>
      <c r="G173" s="503"/>
      <c r="H173" s="503"/>
      <c r="I173" s="503"/>
    </row>
    <row r="174" spans="1:9" ht="13.5" customHeight="1" outlineLevel="2">
      <c r="A174" s="493" t="s">
        <v>2587</v>
      </c>
      <c r="B174" s="512" t="s">
        <v>2588</v>
      </c>
      <c r="C174" s="495" t="s">
        <v>2108</v>
      </c>
      <c r="D174" s="495" t="s">
        <v>2589</v>
      </c>
      <c r="E174" s="508">
        <v>2341</v>
      </c>
      <c r="F174" s="86" t="s">
        <v>269</v>
      </c>
      <c r="G174" s="503"/>
      <c r="H174" s="503"/>
      <c r="I174" s="503"/>
    </row>
    <row r="175" spans="1:9" ht="13.5" customHeight="1" outlineLevel="2">
      <c r="A175" s="493" t="s">
        <v>2590</v>
      </c>
      <c r="B175" s="512" t="s">
        <v>2591</v>
      </c>
      <c r="C175" s="495" t="s">
        <v>2108</v>
      </c>
      <c r="D175" s="495" t="s">
        <v>2592</v>
      </c>
      <c r="E175" s="508">
        <v>2341</v>
      </c>
      <c r="F175" s="86" t="s">
        <v>269</v>
      </c>
      <c r="G175" s="503"/>
      <c r="H175" s="503"/>
      <c r="I175" s="503"/>
    </row>
    <row r="176" spans="1:9" ht="13.5" customHeight="1" outlineLevel="2">
      <c r="A176" s="493" t="s">
        <v>2593</v>
      </c>
      <c r="B176" s="512" t="s">
        <v>2594</v>
      </c>
      <c r="C176" s="495" t="s">
        <v>2108</v>
      </c>
      <c r="D176" s="495" t="s">
        <v>2595</v>
      </c>
      <c r="E176" s="508">
        <v>1030</v>
      </c>
      <c r="F176" s="86" t="s">
        <v>269</v>
      </c>
      <c r="G176" s="503"/>
      <c r="H176" s="503"/>
      <c r="I176" s="503"/>
    </row>
    <row r="177" spans="1:9" ht="13.5" customHeight="1" outlineLevel="2">
      <c r="A177" s="493" t="s">
        <v>2596</v>
      </c>
      <c r="B177" s="512" t="s">
        <v>2597</v>
      </c>
      <c r="C177" s="495" t="s">
        <v>2108</v>
      </c>
      <c r="D177" s="495" t="s">
        <v>2598</v>
      </c>
      <c r="E177" s="508">
        <v>1030</v>
      </c>
      <c r="F177" s="86" t="s">
        <v>269</v>
      </c>
      <c r="G177" s="503"/>
      <c r="H177" s="503"/>
      <c r="I177" s="503"/>
    </row>
    <row r="178" spans="1:9" ht="13.5" customHeight="1" outlineLevel="2">
      <c r="A178" s="493" t="s">
        <v>2599</v>
      </c>
      <c r="B178" s="512" t="s">
        <v>2600</v>
      </c>
      <c r="C178" s="495" t="s">
        <v>2108</v>
      </c>
      <c r="D178" s="495" t="s">
        <v>2601</v>
      </c>
      <c r="E178" s="508">
        <v>1030</v>
      </c>
      <c r="F178" s="86" t="s">
        <v>269</v>
      </c>
      <c r="G178" s="503"/>
      <c r="H178" s="503"/>
      <c r="I178" s="503"/>
    </row>
    <row r="179" spans="1:9" ht="13.5" customHeight="1" outlineLevel="2">
      <c r="A179" s="493" t="s">
        <v>2602</v>
      </c>
      <c r="B179" s="512" t="s">
        <v>2603</v>
      </c>
      <c r="C179" s="495" t="s">
        <v>2108</v>
      </c>
      <c r="D179" s="495" t="s">
        <v>2604</v>
      </c>
      <c r="E179" s="508">
        <v>1030</v>
      </c>
      <c r="F179" s="86" t="s">
        <v>269</v>
      </c>
      <c r="G179" s="503"/>
      <c r="H179" s="503"/>
      <c r="I179" s="503"/>
    </row>
    <row r="180" spans="1:9" ht="13.5" customHeight="1" outlineLevel="2">
      <c r="A180" s="493" t="s">
        <v>2605</v>
      </c>
      <c r="B180" s="512" t="s">
        <v>2606</v>
      </c>
      <c r="C180" s="495" t="s">
        <v>2108</v>
      </c>
      <c r="D180" s="495" t="s">
        <v>2607</v>
      </c>
      <c r="E180" s="508">
        <v>1696</v>
      </c>
      <c r="F180" s="86" t="s">
        <v>269</v>
      </c>
      <c r="G180" s="503"/>
      <c r="H180" s="503"/>
      <c r="I180" s="503"/>
    </row>
    <row r="181" spans="1:9" ht="13.5" customHeight="1" outlineLevel="2">
      <c r="A181" s="493" t="s">
        <v>2608</v>
      </c>
      <c r="B181" s="512" t="s">
        <v>2609</v>
      </c>
      <c r="C181" s="495" t="s">
        <v>2108</v>
      </c>
      <c r="D181" s="495" t="s">
        <v>2610</v>
      </c>
      <c r="E181" s="508">
        <v>1696</v>
      </c>
      <c r="F181" s="86" t="s">
        <v>269</v>
      </c>
      <c r="G181" s="503"/>
      <c r="H181" s="503"/>
      <c r="I181" s="503"/>
    </row>
    <row r="182" spans="1:9" ht="13.5" customHeight="1" outlineLevel="2">
      <c r="A182" s="493" t="s">
        <v>2611</v>
      </c>
      <c r="B182" s="512" t="s">
        <v>2612</v>
      </c>
      <c r="C182" s="495" t="s">
        <v>2108</v>
      </c>
      <c r="D182" s="495" t="s">
        <v>2613</v>
      </c>
      <c r="E182" s="508">
        <v>1599</v>
      </c>
      <c r="F182" s="86" t="s">
        <v>269</v>
      </c>
      <c r="G182" s="503"/>
      <c r="H182" s="503"/>
      <c r="I182" s="503"/>
    </row>
    <row r="183" spans="1:9" ht="13.5" customHeight="1" outlineLevel="2">
      <c r="A183" s="493" t="s">
        <v>2614</v>
      </c>
      <c r="B183" s="512" t="s">
        <v>2615</v>
      </c>
      <c r="C183" s="495" t="s">
        <v>2108</v>
      </c>
      <c r="D183" s="495" t="s">
        <v>2616</v>
      </c>
      <c r="E183" s="508">
        <v>2748</v>
      </c>
      <c r="F183" s="86" t="s">
        <v>269</v>
      </c>
      <c r="G183" s="503"/>
      <c r="H183" s="503"/>
      <c r="I183" s="503"/>
    </row>
    <row r="184" spans="1:9" ht="13.5" customHeight="1" outlineLevel="2">
      <c r="A184" s="493" t="s">
        <v>2617</v>
      </c>
      <c r="B184" s="512" t="s">
        <v>2618</v>
      </c>
      <c r="C184" s="495" t="s">
        <v>2108</v>
      </c>
      <c r="D184" s="495" t="s">
        <v>2619</v>
      </c>
      <c r="E184" s="508">
        <v>1599</v>
      </c>
      <c r="F184" s="86" t="s">
        <v>269</v>
      </c>
      <c r="G184" s="503"/>
      <c r="H184" s="503"/>
      <c r="I184" s="503"/>
    </row>
    <row r="185" spans="1:9" ht="13.5" customHeight="1" outlineLevel="2">
      <c r="A185" s="493" t="s">
        <v>2620</v>
      </c>
      <c r="B185" s="512" t="s">
        <v>2621</v>
      </c>
      <c r="C185" s="495" t="s">
        <v>2108</v>
      </c>
      <c r="D185" s="495" t="s">
        <v>2622</v>
      </c>
      <c r="E185" s="508">
        <v>1573</v>
      </c>
      <c r="F185" s="86" t="s">
        <v>269</v>
      </c>
      <c r="G185" s="503"/>
      <c r="H185" s="503"/>
      <c r="I185" s="503"/>
    </row>
    <row r="186" spans="1:9" ht="13.5" customHeight="1" outlineLevel="2">
      <c r="A186" s="493" t="s">
        <v>2623</v>
      </c>
      <c r="B186" s="512" t="s">
        <v>2624</v>
      </c>
      <c r="C186" s="495" t="s">
        <v>2108</v>
      </c>
      <c r="D186" s="495" t="s">
        <v>2625</v>
      </c>
      <c r="E186" s="508">
        <v>1573</v>
      </c>
      <c r="F186" s="86" t="s">
        <v>269</v>
      </c>
      <c r="G186" s="503"/>
      <c r="H186" s="503"/>
      <c r="I186" s="503"/>
    </row>
    <row r="187" spans="1:9" ht="13.5" customHeight="1" outlineLevel="2">
      <c r="A187" s="493" t="s">
        <v>2626</v>
      </c>
      <c r="B187" s="512" t="s">
        <v>2627</v>
      </c>
      <c r="C187" s="495" t="s">
        <v>2108</v>
      </c>
      <c r="D187" s="495" t="s">
        <v>2628</v>
      </c>
      <c r="E187" s="508">
        <v>2141</v>
      </c>
      <c r="F187" s="86" t="s">
        <v>269</v>
      </c>
      <c r="G187" s="503"/>
      <c r="H187" s="503"/>
      <c r="I187" s="503"/>
    </row>
    <row r="188" spans="1:9" ht="13.5" customHeight="1" outlineLevel="2">
      <c r="A188" s="493" t="s">
        <v>2629</v>
      </c>
      <c r="B188" s="512" t="s">
        <v>2630</v>
      </c>
      <c r="C188" s="495" t="s">
        <v>2108</v>
      </c>
      <c r="D188" s="495" t="s">
        <v>2631</v>
      </c>
      <c r="E188" s="508">
        <v>2141</v>
      </c>
      <c r="F188" s="86" t="s">
        <v>269</v>
      </c>
      <c r="G188" s="503"/>
      <c r="H188" s="503"/>
      <c r="I188" s="503"/>
    </row>
    <row r="189" spans="1:9" ht="13.5" customHeight="1" outlineLevel="2">
      <c r="A189" s="493" t="s">
        <v>2632</v>
      </c>
      <c r="B189" s="512" t="s">
        <v>2633</v>
      </c>
      <c r="C189" s="495" t="s">
        <v>2108</v>
      </c>
      <c r="D189" s="495" t="s">
        <v>2634</v>
      </c>
      <c r="E189" s="508">
        <v>2333</v>
      </c>
      <c r="F189" s="86" t="s">
        <v>269</v>
      </c>
      <c r="G189" s="503"/>
      <c r="H189" s="503"/>
      <c r="I189" s="503"/>
    </row>
    <row r="190" spans="1:9" ht="13.5" customHeight="1" outlineLevel="2">
      <c r="A190" s="493" t="s">
        <v>2635</v>
      </c>
      <c r="B190" s="512" t="s">
        <v>2636</v>
      </c>
      <c r="C190" s="495" t="s">
        <v>2108</v>
      </c>
      <c r="D190" s="495" t="s">
        <v>2637</v>
      </c>
      <c r="E190" s="508">
        <v>2333</v>
      </c>
      <c r="F190" s="86" t="s">
        <v>269</v>
      </c>
      <c r="G190" s="503"/>
      <c r="H190" s="503"/>
      <c r="I190" s="503"/>
    </row>
    <row r="191" spans="1:9" ht="13.5" customHeight="1" outlineLevel="2">
      <c r="A191" s="493" t="s">
        <v>2638</v>
      </c>
      <c r="B191" s="512" t="s">
        <v>2639</v>
      </c>
      <c r="C191" s="495" t="s">
        <v>2108</v>
      </c>
      <c r="D191" s="495" t="s">
        <v>2640</v>
      </c>
      <c r="E191" s="508">
        <v>2795</v>
      </c>
      <c r="F191" s="86" t="s">
        <v>269</v>
      </c>
      <c r="G191" s="503"/>
      <c r="H191" s="503"/>
      <c r="I191" s="503"/>
    </row>
    <row r="192" spans="1:9" ht="13.5" customHeight="1" outlineLevel="2">
      <c r="A192" s="493" t="s">
        <v>2641</v>
      </c>
      <c r="B192" s="512" t="s">
        <v>2642</v>
      </c>
      <c r="C192" s="495" t="s">
        <v>2108</v>
      </c>
      <c r="D192" s="495" t="s">
        <v>2643</v>
      </c>
      <c r="E192" s="508">
        <v>2912</v>
      </c>
      <c r="F192" s="86" t="s">
        <v>269</v>
      </c>
      <c r="G192" s="503"/>
      <c r="H192" s="503"/>
      <c r="I192" s="503"/>
    </row>
    <row r="193" spans="1:9" ht="13.5" customHeight="1" outlineLevel="2">
      <c r="A193" s="493" t="s">
        <v>2644</v>
      </c>
      <c r="B193" s="512" t="s">
        <v>2645</v>
      </c>
      <c r="C193" s="495" t="s">
        <v>2108</v>
      </c>
      <c r="D193" s="495" t="s">
        <v>2646</v>
      </c>
      <c r="E193" s="508">
        <v>2795</v>
      </c>
      <c r="F193" s="86" t="s">
        <v>269</v>
      </c>
      <c r="G193" s="503"/>
      <c r="H193" s="503"/>
      <c r="I193" s="503"/>
    </row>
    <row r="194" spans="1:9" ht="13.5" customHeight="1" outlineLevel="2">
      <c r="A194" s="493" t="s">
        <v>2647</v>
      </c>
      <c r="B194" s="512" t="s">
        <v>2648</v>
      </c>
      <c r="C194" s="495" t="s">
        <v>2108</v>
      </c>
      <c r="D194" s="495" t="s">
        <v>2649</v>
      </c>
      <c r="E194" s="508">
        <v>3030</v>
      </c>
      <c r="F194" s="86" t="s">
        <v>269</v>
      </c>
      <c r="G194" s="503"/>
      <c r="H194" s="503"/>
      <c r="I194" s="503"/>
    </row>
    <row r="195" spans="1:9" ht="41.25" customHeight="1">
      <c r="A195" s="704" t="s">
        <v>2650</v>
      </c>
      <c r="B195" s="606"/>
      <c r="C195" s="606"/>
      <c r="D195" s="606"/>
      <c r="E195" s="606"/>
      <c r="F195" s="607"/>
      <c r="G195" s="503"/>
      <c r="H195" s="503"/>
      <c r="I195" s="503"/>
    </row>
    <row r="196" spans="1:9" ht="13.5" customHeight="1">
      <c r="A196" s="370" t="s">
        <v>2091</v>
      </c>
      <c r="B196" s="370" t="s">
        <v>1525</v>
      </c>
      <c r="C196" s="370" t="s">
        <v>2092</v>
      </c>
      <c r="D196" s="370" t="s">
        <v>4</v>
      </c>
      <c r="E196" s="370" t="s">
        <v>2651</v>
      </c>
      <c r="F196" s="370" t="s">
        <v>7</v>
      </c>
      <c r="G196" s="503"/>
      <c r="H196" s="503"/>
      <c r="I196" s="503"/>
    </row>
    <row r="197" spans="1:9" ht="13.5" customHeight="1" outlineLevel="1">
      <c r="A197" s="504" t="s">
        <v>2652</v>
      </c>
      <c r="B197" s="511" t="s">
        <v>2653</v>
      </c>
      <c r="C197" s="490" t="s">
        <v>2108</v>
      </c>
      <c r="D197" s="490" t="s">
        <v>2654</v>
      </c>
      <c r="E197" s="506">
        <v>18515</v>
      </c>
      <c r="F197" s="86" t="s">
        <v>269</v>
      </c>
      <c r="G197" s="503"/>
      <c r="H197" s="503"/>
      <c r="I197" s="503"/>
    </row>
    <row r="198" spans="1:9" ht="13.5" customHeight="1" outlineLevel="1">
      <c r="A198" s="493" t="s">
        <v>2655</v>
      </c>
      <c r="B198" s="512" t="s">
        <v>2656</v>
      </c>
      <c r="C198" s="495" t="s">
        <v>2108</v>
      </c>
      <c r="D198" s="495" t="s">
        <v>2657</v>
      </c>
      <c r="E198" s="508">
        <v>21972</v>
      </c>
      <c r="F198" s="86" t="s">
        <v>269</v>
      </c>
      <c r="G198" s="503"/>
      <c r="H198" s="503"/>
      <c r="I198" s="503"/>
    </row>
    <row r="199" spans="1:9" ht="13.5" customHeight="1" outlineLevel="1">
      <c r="A199" s="493" t="s">
        <v>2658</v>
      </c>
      <c r="B199" s="512" t="s">
        <v>2659</v>
      </c>
      <c r="C199" s="495" t="s">
        <v>2108</v>
      </c>
      <c r="D199" s="495" t="s">
        <v>2660</v>
      </c>
      <c r="E199" s="508">
        <v>23162</v>
      </c>
      <c r="F199" s="86" t="s">
        <v>269</v>
      </c>
      <c r="G199" s="503"/>
      <c r="H199" s="503"/>
      <c r="I199" s="503"/>
    </row>
    <row r="200" spans="1:9" ht="13.5" customHeight="1" outlineLevel="1">
      <c r="A200" s="493" t="s">
        <v>2661</v>
      </c>
      <c r="B200" s="512" t="s">
        <v>2662</v>
      </c>
      <c r="C200" s="495" t="s">
        <v>2108</v>
      </c>
      <c r="D200" s="495" t="s">
        <v>2663</v>
      </c>
      <c r="E200" s="508">
        <v>29951</v>
      </c>
      <c r="F200" s="86" t="s">
        <v>269</v>
      </c>
      <c r="G200" s="503"/>
      <c r="H200" s="503"/>
      <c r="I200" s="503"/>
    </row>
    <row r="201" spans="1:9" ht="13.5" customHeight="1" outlineLevel="1">
      <c r="A201" s="493" t="s">
        <v>2664</v>
      </c>
      <c r="B201" s="512" t="s">
        <v>2665</v>
      </c>
      <c r="C201" s="495" t="s">
        <v>2108</v>
      </c>
      <c r="D201" s="495" t="s">
        <v>2666</v>
      </c>
      <c r="E201" s="508">
        <v>44251</v>
      </c>
      <c r="F201" s="86" t="s">
        <v>269</v>
      </c>
      <c r="G201" s="503"/>
      <c r="H201" s="503"/>
      <c r="I201" s="503"/>
    </row>
    <row r="202" spans="1:9" ht="13.5" customHeight="1" outlineLevel="1">
      <c r="A202" s="493" t="s">
        <v>2667</v>
      </c>
      <c r="B202" s="512" t="s">
        <v>2668</v>
      </c>
      <c r="C202" s="495" t="s">
        <v>2108</v>
      </c>
      <c r="D202" s="495" t="s">
        <v>2669</v>
      </c>
      <c r="E202" s="508">
        <v>63855</v>
      </c>
      <c r="F202" s="86" t="s">
        <v>269</v>
      </c>
      <c r="G202" s="503"/>
      <c r="H202" s="503"/>
      <c r="I202" s="503"/>
    </row>
    <row r="203" spans="1:9" ht="13.5" customHeight="1" outlineLevel="1">
      <c r="A203" s="493" t="s">
        <v>2670</v>
      </c>
      <c r="B203" s="512" t="s">
        <v>2671</v>
      </c>
      <c r="C203" s="495" t="s">
        <v>2108</v>
      </c>
      <c r="D203" s="495" t="s">
        <v>2672</v>
      </c>
      <c r="E203" s="508">
        <v>64700</v>
      </c>
      <c r="F203" s="86" t="s">
        <v>269</v>
      </c>
      <c r="G203" s="503"/>
      <c r="H203" s="503"/>
      <c r="I203" s="503"/>
    </row>
    <row r="204" spans="1:9" ht="13.5" customHeight="1" outlineLevel="1">
      <c r="A204" s="493" t="s">
        <v>2673</v>
      </c>
      <c r="B204" s="512" t="s">
        <v>2674</v>
      </c>
      <c r="C204" s="495" t="s">
        <v>2108</v>
      </c>
      <c r="D204" s="495" t="s">
        <v>2675</v>
      </c>
      <c r="E204" s="508">
        <v>56651</v>
      </c>
      <c r="F204" s="86" t="s">
        <v>269</v>
      </c>
      <c r="G204" s="503"/>
      <c r="H204" s="503"/>
      <c r="I204" s="503"/>
    </row>
    <row r="205" spans="1:9" ht="13.5" customHeight="1" outlineLevel="1">
      <c r="A205" s="493" t="s">
        <v>2676</v>
      </c>
      <c r="B205" s="512" t="s">
        <v>2677</v>
      </c>
      <c r="C205" s="495" t="s">
        <v>2108</v>
      </c>
      <c r="D205" s="495" t="s">
        <v>2678</v>
      </c>
      <c r="E205" s="508">
        <v>62451</v>
      </c>
      <c r="F205" s="86" t="s">
        <v>269</v>
      </c>
      <c r="G205" s="503"/>
      <c r="H205" s="503"/>
      <c r="I205" s="503"/>
    </row>
    <row r="206" spans="1:9" ht="13.5" customHeight="1" outlineLevel="1">
      <c r="A206" s="493" t="s">
        <v>2679</v>
      </c>
      <c r="B206" s="512" t="s">
        <v>2680</v>
      </c>
      <c r="C206" s="495" t="s">
        <v>2108</v>
      </c>
      <c r="D206" s="495" t="s">
        <v>2681</v>
      </c>
      <c r="E206" s="508">
        <v>97578</v>
      </c>
      <c r="F206" s="86" t="s">
        <v>269</v>
      </c>
      <c r="G206" s="503"/>
      <c r="H206" s="503"/>
      <c r="I206" s="503"/>
    </row>
    <row r="207" spans="1:9" ht="13.5" customHeight="1" outlineLevel="1">
      <c r="A207" s="493" t="s">
        <v>2682</v>
      </c>
      <c r="B207" s="512" t="s">
        <v>2683</v>
      </c>
      <c r="C207" s="495" t="s">
        <v>2108</v>
      </c>
      <c r="D207" s="495" t="s">
        <v>2684</v>
      </c>
      <c r="E207" s="508">
        <v>43377</v>
      </c>
      <c r="F207" s="86" t="s">
        <v>269</v>
      </c>
      <c r="G207" s="503"/>
      <c r="H207" s="503"/>
      <c r="I207" s="503"/>
    </row>
    <row r="208" spans="1:9" ht="13.5" customHeight="1" outlineLevel="1">
      <c r="A208" s="493" t="s">
        <v>2685</v>
      </c>
      <c r="B208" s="512" t="s">
        <v>2686</v>
      </c>
      <c r="C208" s="495" t="s">
        <v>2108</v>
      </c>
      <c r="D208" s="495" t="s">
        <v>2687</v>
      </c>
      <c r="E208" s="508">
        <v>44788</v>
      </c>
      <c r="F208" s="86" t="s">
        <v>269</v>
      </c>
      <c r="G208" s="503"/>
      <c r="H208" s="503"/>
      <c r="I208" s="503"/>
    </row>
    <row r="209" spans="1:9" ht="13.5" customHeight="1" outlineLevel="1">
      <c r="A209" s="493" t="s">
        <v>2688</v>
      </c>
      <c r="B209" s="512" t="s">
        <v>2689</v>
      </c>
      <c r="C209" s="495" t="s">
        <v>2108</v>
      </c>
      <c r="D209" s="495" t="s">
        <v>2690</v>
      </c>
      <c r="E209" s="508">
        <v>45594</v>
      </c>
      <c r="F209" s="86" t="s">
        <v>269</v>
      </c>
      <c r="G209" s="503"/>
      <c r="H209" s="503"/>
      <c r="I209" s="503"/>
    </row>
    <row r="210" spans="1:9" ht="13.5" customHeight="1" outlineLevel="1">
      <c r="A210" s="493" t="s">
        <v>2691</v>
      </c>
      <c r="B210" s="512" t="s">
        <v>2692</v>
      </c>
      <c r="C210" s="495" t="s">
        <v>2108</v>
      </c>
      <c r="D210" s="495" t="s">
        <v>2693</v>
      </c>
      <c r="E210" s="508">
        <v>51103</v>
      </c>
      <c r="F210" s="86" t="s">
        <v>269</v>
      </c>
      <c r="G210" s="503"/>
      <c r="H210" s="503"/>
      <c r="I210" s="503"/>
    </row>
    <row r="211" spans="1:9" ht="13.5" customHeight="1" outlineLevel="1">
      <c r="A211" s="493" t="s">
        <v>2694</v>
      </c>
      <c r="B211" s="512" t="s">
        <v>2695</v>
      </c>
      <c r="C211" s="495" t="s">
        <v>2108</v>
      </c>
      <c r="D211" s="495" t="s">
        <v>2696</v>
      </c>
      <c r="E211" s="508">
        <v>51909</v>
      </c>
      <c r="F211" s="86" t="s">
        <v>269</v>
      </c>
      <c r="G211" s="503"/>
      <c r="H211" s="503"/>
      <c r="I211" s="503"/>
    </row>
    <row r="212" spans="1:9" ht="13.5" customHeight="1" outlineLevel="1">
      <c r="A212" s="493" t="s">
        <v>2697</v>
      </c>
      <c r="B212" s="512" t="s">
        <v>2698</v>
      </c>
      <c r="C212" s="495" t="s">
        <v>2108</v>
      </c>
      <c r="D212" s="495" t="s">
        <v>2699</v>
      </c>
      <c r="E212" s="508">
        <v>52715</v>
      </c>
      <c r="F212" s="86" t="s">
        <v>269</v>
      </c>
      <c r="G212" s="503"/>
      <c r="H212" s="503"/>
      <c r="I212" s="503"/>
    </row>
    <row r="213" spans="1:9" ht="13.5" customHeight="1" outlineLevel="1">
      <c r="A213" s="493" t="s">
        <v>2700</v>
      </c>
      <c r="B213" s="512" t="s">
        <v>2701</v>
      </c>
      <c r="C213" s="495" t="s">
        <v>2108</v>
      </c>
      <c r="D213" s="495" t="s">
        <v>2702</v>
      </c>
      <c r="E213" s="508">
        <v>59836</v>
      </c>
      <c r="F213" s="86" t="s">
        <v>269</v>
      </c>
      <c r="G213" s="503"/>
      <c r="H213" s="503"/>
      <c r="I213" s="503"/>
    </row>
    <row r="214" spans="1:9" ht="13.5" customHeight="1" outlineLevel="1">
      <c r="A214" s="493" t="s">
        <v>2703</v>
      </c>
      <c r="B214" s="512" t="s">
        <v>2704</v>
      </c>
      <c r="C214" s="495" t="s">
        <v>2108</v>
      </c>
      <c r="D214" s="495" t="s">
        <v>2705</v>
      </c>
      <c r="E214" s="508">
        <v>61160</v>
      </c>
      <c r="F214" s="86" t="s">
        <v>269</v>
      </c>
      <c r="G214" s="503"/>
      <c r="H214" s="503"/>
      <c r="I214" s="503"/>
    </row>
    <row r="215" spans="1:9" ht="13.5" customHeight="1" outlineLevel="1">
      <c r="A215" s="493" t="s">
        <v>2706</v>
      </c>
      <c r="B215" s="512" t="s">
        <v>2707</v>
      </c>
      <c r="C215" s="495" t="s">
        <v>2108</v>
      </c>
      <c r="D215" s="495" t="s">
        <v>2708</v>
      </c>
      <c r="E215" s="508">
        <v>61527</v>
      </c>
      <c r="F215" s="86" t="s">
        <v>269</v>
      </c>
      <c r="G215" s="503"/>
      <c r="H215" s="503"/>
      <c r="I215" s="503"/>
    </row>
    <row r="216" spans="1:9" ht="13.5" customHeight="1" outlineLevel="1">
      <c r="A216" s="493" t="s">
        <v>2709</v>
      </c>
      <c r="B216" s="512" t="s">
        <v>2710</v>
      </c>
      <c r="C216" s="495" t="s">
        <v>2108</v>
      </c>
      <c r="D216" s="495" t="s">
        <v>2711</v>
      </c>
      <c r="E216" s="508">
        <v>66343</v>
      </c>
      <c r="F216" s="86" t="s">
        <v>269</v>
      </c>
      <c r="G216" s="503"/>
      <c r="H216" s="503"/>
      <c r="I216" s="503"/>
    </row>
    <row r="217" spans="1:9" ht="13.5" customHeight="1" outlineLevel="1">
      <c r="A217" s="493" t="s">
        <v>2712</v>
      </c>
      <c r="B217" s="512" t="s">
        <v>2713</v>
      </c>
      <c r="C217" s="495" t="s">
        <v>2108</v>
      </c>
      <c r="D217" s="495" t="s">
        <v>2714</v>
      </c>
      <c r="E217" s="508">
        <v>70093</v>
      </c>
      <c r="F217" s="86" t="s">
        <v>269</v>
      </c>
      <c r="G217" s="503"/>
      <c r="H217" s="503"/>
      <c r="I217" s="503"/>
    </row>
    <row r="218" spans="1:9" ht="13.5" customHeight="1" outlineLevel="1">
      <c r="A218" s="493" t="s">
        <v>2715</v>
      </c>
      <c r="B218" s="512" t="s">
        <v>2716</v>
      </c>
      <c r="C218" s="495" t="s">
        <v>2108</v>
      </c>
      <c r="D218" s="495" t="s">
        <v>2717</v>
      </c>
      <c r="E218" s="508">
        <v>74774</v>
      </c>
      <c r="F218" s="86" t="s">
        <v>269</v>
      </c>
      <c r="G218" s="503"/>
      <c r="H218" s="503"/>
      <c r="I218" s="503"/>
    </row>
    <row r="219" spans="1:9" ht="13.5" customHeight="1" outlineLevel="1">
      <c r="A219" s="493" t="s">
        <v>2718</v>
      </c>
      <c r="B219" s="512" t="s">
        <v>2719</v>
      </c>
      <c r="C219" s="495" t="s">
        <v>2108</v>
      </c>
      <c r="D219" s="495" t="s">
        <v>2720</v>
      </c>
      <c r="E219" s="508">
        <v>90980</v>
      </c>
      <c r="F219" s="86" t="s">
        <v>269</v>
      </c>
      <c r="G219" s="503"/>
      <c r="H219" s="503"/>
      <c r="I219" s="503"/>
    </row>
    <row r="220" spans="1:9" ht="13.5" customHeight="1" outlineLevel="1">
      <c r="A220" s="493" t="s">
        <v>2721</v>
      </c>
      <c r="B220" s="512" t="s">
        <v>2722</v>
      </c>
      <c r="C220" s="495" t="s">
        <v>2108</v>
      </c>
      <c r="D220" s="495" t="s">
        <v>2723</v>
      </c>
      <c r="E220" s="508">
        <v>103214</v>
      </c>
      <c r="F220" s="86" t="s">
        <v>269</v>
      </c>
      <c r="G220" s="503"/>
      <c r="H220" s="503"/>
      <c r="I220" s="503"/>
    </row>
    <row r="221" spans="1:9" ht="13.5" customHeight="1" outlineLevel="1">
      <c r="A221" s="493" t="s">
        <v>2724</v>
      </c>
      <c r="B221" s="512" t="s">
        <v>2725</v>
      </c>
      <c r="C221" s="495" t="s">
        <v>2108</v>
      </c>
      <c r="D221" s="495" t="s">
        <v>2726</v>
      </c>
      <c r="E221" s="508">
        <v>104677</v>
      </c>
      <c r="F221" s="86" t="s">
        <v>269</v>
      </c>
      <c r="G221" s="503"/>
      <c r="H221" s="503"/>
      <c r="I221" s="503"/>
    </row>
    <row r="222" spans="1:9" ht="13.5" customHeight="1" outlineLevel="1">
      <c r="A222" s="493" t="s">
        <v>2727</v>
      </c>
      <c r="B222" s="512" t="s">
        <v>2728</v>
      </c>
      <c r="C222" s="495" t="s">
        <v>2108</v>
      </c>
      <c r="D222" s="495" t="s">
        <v>2729</v>
      </c>
      <c r="E222" s="508">
        <v>116882</v>
      </c>
      <c r="F222" s="86" t="s">
        <v>269</v>
      </c>
      <c r="G222" s="503"/>
      <c r="H222" s="503"/>
      <c r="I222" s="503"/>
    </row>
    <row r="223" spans="1:9" ht="13.5" customHeight="1" outlineLevel="1">
      <c r="A223" s="493" t="s">
        <v>2730</v>
      </c>
      <c r="B223" s="514" t="s">
        <v>2731</v>
      </c>
      <c r="C223" s="495" t="s">
        <v>2108</v>
      </c>
      <c r="D223" s="495" t="s">
        <v>2732</v>
      </c>
      <c r="E223" s="508">
        <v>1165</v>
      </c>
      <c r="F223" s="86" t="s">
        <v>269</v>
      </c>
      <c r="G223" s="503"/>
      <c r="H223" s="503"/>
      <c r="I223" s="503"/>
    </row>
    <row r="224" spans="1:9" ht="13.5" customHeight="1" outlineLevel="1">
      <c r="A224" s="493" t="s">
        <v>2733</v>
      </c>
      <c r="B224" s="514" t="s">
        <v>2734</v>
      </c>
      <c r="C224" s="495" t="s">
        <v>2108</v>
      </c>
      <c r="D224" s="495" t="s">
        <v>2735</v>
      </c>
      <c r="E224" s="508">
        <v>1292</v>
      </c>
      <c r="F224" s="86" t="s">
        <v>269</v>
      </c>
      <c r="G224" s="503"/>
      <c r="H224" s="503"/>
      <c r="I224" s="503"/>
    </row>
    <row r="225" spans="1:9" ht="13.5" customHeight="1" outlineLevel="1">
      <c r="A225" s="493" t="s">
        <v>2736</v>
      </c>
      <c r="B225" s="514" t="s">
        <v>2737</v>
      </c>
      <c r="C225" s="495" t="s">
        <v>2108</v>
      </c>
      <c r="D225" s="495" t="s">
        <v>2738</v>
      </c>
      <c r="E225" s="508">
        <v>1544</v>
      </c>
      <c r="F225" s="86" t="s">
        <v>269</v>
      </c>
      <c r="G225" s="503"/>
      <c r="H225" s="503"/>
      <c r="I225" s="503"/>
    </row>
    <row r="226" spans="1:9" ht="13.5" customHeight="1" outlineLevel="1">
      <c r="A226" s="493" t="s">
        <v>2739</v>
      </c>
      <c r="B226" s="514" t="s">
        <v>2740</v>
      </c>
      <c r="C226" s="495" t="s">
        <v>2108</v>
      </c>
      <c r="D226" s="495" t="s">
        <v>2741</v>
      </c>
      <c r="E226" s="508">
        <v>3030</v>
      </c>
      <c r="F226" s="86" t="s">
        <v>269</v>
      </c>
      <c r="G226" s="503"/>
      <c r="H226" s="503"/>
      <c r="I226" s="503"/>
    </row>
    <row r="227" spans="1:9" ht="13.5" customHeight="1" outlineLevel="1">
      <c r="A227" s="493" t="s">
        <v>2742</v>
      </c>
      <c r="B227" s="514" t="s">
        <v>2743</v>
      </c>
      <c r="C227" s="495" t="s">
        <v>2108</v>
      </c>
      <c r="D227" s="495" t="s">
        <v>2744</v>
      </c>
      <c r="E227" s="508">
        <v>2661</v>
      </c>
      <c r="F227" s="86" t="s">
        <v>269</v>
      </c>
      <c r="G227" s="503"/>
      <c r="H227" s="503"/>
      <c r="I227" s="503"/>
    </row>
    <row r="228" spans="1:9" ht="13.5" customHeight="1" outlineLevel="1">
      <c r="A228" s="493" t="s">
        <v>2745</v>
      </c>
      <c r="B228" s="514" t="s">
        <v>2746</v>
      </c>
      <c r="C228" s="495" t="s">
        <v>2108</v>
      </c>
      <c r="D228" s="495" t="s">
        <v>2747</v>
      </c>
      <c r="E228" s="508">
        <v>3357</v>
      </c>
      <c r="F228" s="86" t="s">
        <v>269</v>
      </c>
      <c r="G228" s="503"/>
      <c r="H228" s="503"/>
      <c r="I228" s="503"/>
    </row>
    <row r="229" spans="1:9" ht="13.5" customHeight="1" outlineLevel="1">
      <c r="A229" s="499" t="s">
        <v>2748</v>
      </c>
      <c r="B229" s="515" t="s">
        <v>2749</v>
      </c>
      <c r="C229" s="501" t="s">
        <v>2108</v>
      </c>
      <c r="D229" s="501" t="s">
        <v>2750</v>
      </c>
      <c r="E229" s="510">
        <v>3860</v>
      </c>
      <c r="F229" s="86" t="s">
        <v>269</v>
      </c>
      <c r="G229" s="503"/>
      <c r="H229" s="503"/>
      <c r="I229" s="503"/>
    </row>
    <row r="230" spans="1:9" ht="39.75" customHeight="1">
      <c r="A230" s="698" t="s">
        <v>2751</v>
      </c>
      <c r="B230" s="606"/>
      <c r="C230" s="606"/>
      <c r="D230" s="606"/>
      <c r="E230" s="606"/>
      <c r="F230" s="607"/>
      <c r="G230" s="503"/>
      <c r="H230" s="503"/>
      <c r="I230" s="503"/>
    </row>
    <row r="231" spans="1:9" ht="13.5" customHeight="1">
      <c r="A231" s="370" t="s">
        <v>2091</v>
      </c>
      <c r="B231" s="370" t="s">
        <v>1525</v>
      </c>
      <c r="C231" s="370" t="s">
        <v>2092</v>
      </c>
      <c r="D231" s="370" t="s">
        <v>4</v>
      </c>
      <c r="E231" s="370" t="s">
        <v>2651</v>
      </c>
      <c r="F231" s="370" t="s">
        <v>7</v>
      </c>
      <c r="G231" s="503"/>
      <c r="H231" s="503"/>
      <c r="I231" s="503"/>
    </row>
    <row r="232" spans="1:9" ht="13.5" customHeight="1" outlineLevel="1">
      <c r="A232" s="504" t="s">
        <v>2752</v>
      </c>
      <c r="B232" s="511" t="s">
        <v>2753</v>
      </c>
      <c r="C232" s="490" t="s">
        <v>2108</v>
      </c>
      <c r="D232" s="490" t="s">
        <v>2754</v>
      </c>
      <c r="E232" s="506">
        <v>14578</v>
      </c>
      <c r="F232" s="86" t="s">
        <v>269</v>
      </c>
      <c r="G232" s="503"/>
      <c r="H232" s="503"/>
      <c r="I232" s="503"/>
    </row>
    <row r="233" spans="1:9" ht="13.5" customHeight="1" outlineLevel="1">
      <c r="A233" s="493" t="s">
        <v>2755</v>
      </c>
      <c r="B233" s="512" t="s">
        <v>2756</v>
      </c>
      <c r="C233" s="495" t="s">
        <v>2108</v>
      </c>
      <c r="D233" s="495" t="s">
        <v>2757</v>
      </c>
      <c r="E233" s="508">
        <v>15989</v>
      </c>
      <c r="F233" s="86" t="s">
        <v>269</v>
      </c>
      <c r="G233" s="503"/>
      <c r="H233" s="503"/>
      <c r="I233" s="503"/>
    </row>
    <row r="234" spans="1:9" ht="13.5" customHeight="1" outlineLevel="1">
      <c r="A234" s="493" t="s">
        <v>2758</v>
      </c>
      <c r="B234" s="512" t="s">
        <v>2759</v>
      </c>
      <c r="C234" s="495" t="s">
        <v>2108</v>
      </c>
      <c r="D234" s="495" t="s">
        <v>2760</v>
      </c>
      <c r="E234" s="508">
        <v>16795</v>
      </c>
      <c r="F234" s="86" t="s">
        <v>269</v>
      </c>
      <c r="G234" s="503"/>
      <c r="H234" s="503"/>
      <c r="I234" s="503"/>
    </row>
    <row r="235" spans="1:9" ht="13.5" customHeight="1" outlineLevel="1">
      <c r="A235" s="493" t="s">
        <v>2761</v>
      </c>
      <c r="B235" s="512" t="s">
        <v>2762</v>
      </c>
      <c r="C235" s="495" t="s">
        <v>2108</v>
      </c>
      <c r="D235" s="495" t="s">
        <v>2763</v>
      </c>
      <c r="E235" s="508">
        <v>19616</v>
      </c>
      <c r="F235" s="86" t="s">
        <v>269</v>
      </c>
      <c r="G235" s="503"/>
      <c r="H235" s="503"/>
      <c r="I235" s="503"/>
    </row>
    <row r="236" spans="1:9" ht="13.5" customHeight="1" outlineLevel="1">
      <c r="A236" s="493" t="s">
        <v>2764</v>
      </c>
      <c r="B236" s="512" t="s">
        <v>2765</v>
      </c>
      <c r="C236" s="495" t="s">
        <v>2108</v>
      </c>
      <c r="D236" s="495" t="s">
        <v>2766</v>
      </c>
      <c r="E236" s="508">
        <v>21578</v>
      </c>
      <c r="F236" s="86" t="s">
        <v>269</v>
      </c>
      <c r="G236" s="503"/>
      <c r="H236" s="503"/>
      <c r="I236" s="503"/>
    </row>
    <row r="237" spans="1:9" ht="13.5" customHeight="1" outlineLevel="1">
      <c r="A237" s="493" t="s">
        <v>2767</v>
      </c>
      <c r="B237" s="512" t="s">
        <v>2768</v>
      </c>
      <c r="C237" s="495" t="s">
        <v>2108</v>
      </c>
      <c r="D237" s="495" t="s">
        <v>2769</v>
      </c>
      <c r="E237" s="508">
        <v>25394</v>
      </c>
      <c r="F237" s="86" t="s">
        <v>269</v>
      </c>
      <c r="G237" s="503"/>
      <c r="H237" s="503"/>
      <c r="I237" s="503"/>
    </row>
    <row r="238" spans="1:9" ht="13.5" customHeight="1" outlineLevel="1">
      <c r="A238" s="493" t="s">
        <v>2770</v>
      </c>
      <c r="B238" s="512" t="s">
        <v>2771</v>
      </c>
      <c r="C238" s="495" t="s">
        <v>2108</v>
      </c>
      <c r="D238" s="495" t="s">
        <v>2772</v>
      </c>
      <c r="E238" s="508">
        <v>22304</v>
      </c>
      <c r="F238" s="86" t="s">
        <v>269</v>
      </c>
      <c r="G238" s="503"/>
      <c r="H238" s="503"/>
      <c r="I238" s="503"/>
    </row>
    <row r="239" spans="1:9" ht="13.5" customHeight="1" outlineLevel="1">
      <c r="A239" s="493" t="s">
        <v>2773</v>
      </c>
      <c r="B239" s="512" t="s">
        <v>2774</v>
      </c>
      <c r="C239" s="495" t="s">
        <v>2108</v>
      </c>
      <c r="D239" s="495" t="s">
        <v>2775</v>
      </c>
      <c r="E239" s="508">
        <v>23110</v>
      </c>
      <c r="F239" s="86" t="s">
        <v>269</v>
      </c>
      <c r="G239" s="503"/>
      <c r="H239" s="503"/>
      <c r="I239" s="503"/>
    </row>
    <row r="240" spans="1:9" ht="13.5" customHeight="1" outlineLevel="1">
      <c r="A240" s="493" t="s">
        <v>2776</v>
      </c>
      <c r="B240" s="512" t="s">
        <v>2777</v>
      </c>
      <c r="C240" s="495" t="s">
        <v>2108</v>
      </c>
      <c r="D240" s="495" t="s">
        <v>2778</v>
      </c>
      <c r="E240" s="508">
        <v>23916</v>
      </c>
      <c r="F240" s="86" t="s">
        <v>269</v>
      </c>
      <c r="G240" s="503"/>
      <c r="H240" s="503"/>
      <c r="I240" s="503"/>
    </row>
    <row r="241" spans="1:9" ht="13.5" customHeight="1" outlineLevel="1">
      <c r="A241" s="493" t="s">
        <v>2779</v>
      </c>
      <c r="B241" s="512" t="s">
        <v>2780</v>
      </c>
      <c r="C241" s="495" t="s">
        <v>2108</v>
      </c>
      <c r="D241" s="495" t="s">
        <v>2781</v>
      </c>
      <c r="E241" s="508">
        <v>34397</v>
      </c>
      <c r="F241" s="86" t="s">
        <v>269</v>
      </c>
      <c r="G241" s="503"/>
      <c r="H241" s="503"/>
      <c r="I241" s="503"/>
    </row>
    <row r="242" spans="1:9" ht="13.5" customHeight="1" outlineLevel="1">
      <c r="A242" s="493" t="s">
        <v>2782</v>
      </c>
      <c r="B242" s="512" t="s">
        <v>2783</v>
      </c>
      <c r="C242" s="495" t="s">
        <v>2108</v>
      </c>
      <c r="D242" s="495" t="s">
        <v>2784</v>
      </c>
      <c r="E242" s="508">
        <v>31037</v>
      </c>
      <c r="F242" s="86" t="s">
        <v>269</v>
      </c>
      <c r="G242" s="503"/>
      <c r="H242" s="503"/>
      <c r="I242" s="503"/>
    </row>
    <row r="243" spans="1:9" ht="13.5" customHeight="1" outlineLevel="1">
      <c r="A243" s="493" t="s">
        <v>2785</v>
      </c>
      <c r="B243" s="512" t="s">
        <v>2786</v>
      </c>
      <c r="C243" s="495" t="s">
        <v>2108</v>
      </c>
      <c r="D243" s="495" t="s">
        <v>2787</v>
      </c>
      <c r="E243" s="508">
        <v>32361</v>
      </c>
      <c r="F243" s="86" t="s">
        <v>269</v>
      </c>
      <c r="G243" s="503"/>
      <c r="H243" s="503"/>
      <c r="I243" s="503"/>
    </row>
    <row r="244" spans="1:9" ht="13.5" customHeight="1" outlineLevel="1">
      <c r="A244" s="493" t="s">
        <v>2788</v>
      </c>
      <c r="B244" s="512" t="s">
        <v>2789</v>
      </c>
      <c r="C244" s="495" t="s">
        <v>2108</v>
      </c>
      <c r="D244" s="495" t="s">
        <v>2790</v>
      </c>
      <c r="E244" s="508">
        <v>36815</v>
      </c>
      <c r="F244" s="86" t="s">
        <v>269</v>
      </c>
      <c r="G244" s="503"/>
      <c r="H244" s="503"/>
      <c r="I244" s="503"/>
    </row>
    <row r="245" spans="1:9" ht="13.5" customHeight="1" outlineLevel="1">
      <c r="A245" s="493" t="s">
        <v>2791</v>
      </c>
      <c r="B245" s="512" t="s">
        <v>2792</v>
      </c>
      <c r="C245" s="495" t="s">
        <v>2108</v>
      </c>
      <c r="D245" s="495" t="s">
        <v>2793</v>
      </c>
      <c r="E245" s="508">
        <v>48503</v>
      </c>
      <c r="F245" s="86" t="s">
        <v>269</v>
      </c>
      <c r="G245" s="503"/>
      <c r="H245" s="503"/>
      <c r="I245" s="503"/>
    </row>
    <row r="246" spans="1:9" ht="13.5" customHeight="1" outlineLevel="1">
      <c r="A246" s="493" t="s">
        <v>2794</v>
      </c>
      <c r="B246" s="512" t="s">
        <v>2795</v>
      </c>
      <c r="C246" s="495" t="s">
        <v>2108</v>
      </c>
      <c r="D246" s="495" t="s">
        <v>2796</v>
      </c>
      <c r="E246" s="508">
        <v>52744</v>
      </c>
      <c r="F246" s="86" t="s">
        <v>269</v>
      </c>
      <c r="G246" s="503"/>
      <c r="H246" s="503"/>
      <c r="I246" s="503"/>
    </row>
    <row r="247" spans="1:9" ht="13.5" customHeight="1" outlineLevel="1">
      <c r="A247" s="493" t="s">
        <v>2797</v>
      </c>
      <c r="B247" s="512" t="s">
        <v>2798</v>
      </c>
      <c r="C247" s="495" t="s">
        <v>2108</v>
      </c>
      <c r="D247" s="495" t="s">
        <v>2799</v>
      </c>
      <c r="E247" s="508">
        <v>38561</v>
      </c>
      <c r="F247" s="86" t="s">
        <v>269</v>
      </c>
      <c r="G247" s="503"/>
      <c r="H247" s="503"/>
      <c r="I247" s="503"/>
    </row>
    <row r="248" spans="1:9" ht="13.5" customHeight="1" outlineLevel="1">
      <c r="A248" s="493" t="s">
        <v>2800</v>
      </c>
      <c r="B248" s="512" t="s">
        <v>2801</v>
      </c>
      <c r="C248" s="495" t="s">
        <v>2108</v>
      </c>
      <c r="D248" s="495" t="s">
        <v>2802</v>
      </c>
      <c r="E248" s="508">
        <v>39532</v>
      </c>
      <c r="F248" s="86" t="s">
        <v>269</v>
      </c>
      <c r="G248" s="503"/>
      <c r="H248" s="503"/>
      <c r="I248" s="503"/>
    </row>
    <row r="249" spans="1:9" ht="13.5" customHeight="1" outlineLevel="1">
      <c r="A249" s="493" t="s">
        <v>2803</v>
      </c>
      <c r="B249" s="512" t="s">
        <v>2804</v>
      </c>
      <c r="C249" s="495" t="s">
        <v>2108</v>
      </c>
      <c r="D249" s="495" t="s">
        <v>2805</v>
      </c>
      <c r="E249" s="508">
        <v>47127</v>
      </c>
      <c r="F249" s="86" t="s">
        <v>269</v>
      </c>
      <c r="G249" s="503"/>
      <c r="H249" s="503"/>
      <c r="I249" s="503"/>
    </row>
    <row r="250" spans="1:9" ht="13.5" customHeight="1" outlineLevel="1">
      <c r="A250" s="493" t="s">
        <v>2806</v>
      </c>
      <c r="B250" s="512" t="s">
        <v>2807</v>
      </c>
      <c r="C250" s="495" t="s">
        <v>2108</v>
      </c>
      <c r="D250" s="495" t="s">
        <v>2808</v>
      </c>
      <c r="E250" s="508">
        <v>51808</v>
      </c>
      <c r="F250" s="86" t="s">
        <v>269</v>
      </c>
      <c r="G250" s="503"/>
      <c r="H250" s="503"/>
      <c r="I250" s="503"/>
    </row>
    <row r="251" spans="1:9" ht="13.5" customHeight="1" outlineLevel="1">
      <c r="A251" s="493" t="s">
        <v>2809</v>
      </c>
      <c r="B251" s="512" t="s">
        <v>2810</v>
      </c>
      <c r="C251" s="495" t="s">
        <v>2108</v>
      </c>
      <c r="D251" s="495" t="s">
        <v>2811</v>
      </c>
      <c r="E251" s="508">
        <v>49545</v>
      </c>
      <c r="F251" s="86" t="s">
        <v>269</v>
      </c>
      <c r="G251" s="503"/>
      <c r="H251" s="503"/>
      <c r="I251" s="503"/>
    </row>
    <row r="252" spans="1:9" ht="13.5" customHeight="1" outlineLevel="1">
      <c r="A252" s="493" t="s">
        <v>2812</v>
      </c>
      <c r="B252" s="512" t="s">
        <v>2813</v>
      </c>
      <c r="C252" s="495" t="s">
        <v>2108</v>
      </c>
      <c r="D252" s="495" t="s">
        <v>2814</v>
      </c>
      <c r="E252" s="508">
        <v>63018</v>
      </c>
      <c r="F252" s="86" t="s">
        <v>269</v>
      </c>
      <c r="G252" s="503"/>
      <c r="H252" s="503"/>
      <c r="I252" s="503"/>
    </row>
    <row r="253" spans="1:9" ht="13.5" customHeight="1" outlineLevel="1">
      <c r="A253" s="493" t="s">
        <v>2815</v>
      </c>
      <c r="B253" s="512" t="s">
        <v>2816</v>
      </c>
      <c r="C253" s="495" t="s">
        <v>2108</v>
      </c>
      <c r="D253" s="495" t="s">
        <v>2817</v>
      </c>
      <c r="E253" s="508">
        <v>67944</v>
      </c>
      <c r="F253" s="86" t="s">
        <v>269</v>
      </c>
      <c r="G253" s="503"/>
      <c r="H253" s="503"/>
      <c r="I253" s="503"/>
    </row>
    <row r="254" spans="1:9" ht="13.5" customHeight="1" outlineLevel="1">
      <c r="A254" s="493" t="s">
        <v>2818</v>
      </c>
      <c r="B254" s="516" t="s">
        <v>2819</v>
      </c>
      <c r="C254" s="495" t="s">
        <v>2108</v>
      </c>
      <c r="D254" s="495" t="s">
        <v>2820</v>
      </c>
      <c r="E254" s="508">
        <v>245</v>
      </c>
      <c r="F254" s="86" t="s">
        <v>269</v>
      </c>
      <c r="G254" s="503"/>
      <c r="H254" s="503"/>
      <c r="I254" s="503"/>
    </row>
    <row r="255" spans="1:9" ht="13.5" customHeight="1" outlineLevel="1">
      <c r="A255" s="493" t="s">
        <v>2821</v>
      </c>
      <c r="B255" s="516" t="s">
        <v>2822</v>
      </c>
      <c r="C255" s="495" t="s">
        <v>2108</v>
      </c>
      <c r="D255" s="495" t="s">
        <v>2823</v>
      </c>
      <c r="E255" s="508">
        <v>1368</v>
      </c>
      <c r="F255" s="86" t="s">
        <v>269</v>
      </c>
      <c r="G255" s="503"/>
      <c r="H255" s="503"/>
      <c r="I255" s="503"/>
    </row>
    <row r="256" spans="1:9" ht="13.5" customHeight="1" outlineLevel="1">
      <c r="A256" s="493" t="s">
        <v>2824</v>
      </c>
      <c r="B256" s="516" t="s">
        <v>2825</v>
      </c>
      <c r="C256" s="495" t="s">
        <v>2108</v>
      </c>
      <c r="D256" s="495" t="s">
        <v>2826</v>
      </c>
      <c r="E256" s="508">
        <v>287</v>
      </c>
      <c r="F256" s="86" t="s">
        <v>269</v>
      </c>
      <c r="G256" s="503"/>
      <c r="H256" s="503"/>
      <c r="I256" s="503"/>
    </row>
    <row r="257" spans="1:9" ht="13.5" customHeight="1" outlineLevel="1">
      <c r="A257" s="493" t="s">
        <v>2827</v>
      </c>
      <c r="B257" s="516" t="s">
        <v>2828</v>
      </c>
      <c r="C257" s="495" t="s">
        <v>2108</v>
      </c>
      <c r="D257" s="495" t="s">
        <v>2829</v>
      </c>
      <c r="E257" s="508">
        <v>558</v>
      </c>
      <c r="F257" s="86" t="s">
        <v>269</v>
      </c>
      <c r="G257" s="503"/>
      <c r="H257" s="503"/>
      <c r="I257" s="503"/>
    </row>
    <row r="258" spans="1:9" ht="13.5" customHeight="1" outlineLevel="1">
      <c r="A258" s="493" t="s">
        <v>2830</v>
      </c>
      <c r="B258" s="516" t="s">
        <v>2831</v>
      </c>
      <c r="C258" s="495" t="s">
        <v>2108</v>
      </c>
      <c r="D258" s="495" t="s">
        <v>2832</v>
      </c>
      <c r="E258" s="508">
        <v>1099</v>
      </c>
      <c r="F258" s="86" t="s">
        <v>269</v>
      </c>
      <c r="G258" s="503"/>
      <c r="H258" s="503"/>
      <c r="I258" s="503"/>
    </row>
    <row r="259" spans="1:9" ht="13.5" customHeight="1" outlineLevel="1">
      <c r="A259" s="493" t="s">
        <v>2833</v>
      </c>
      <c r="B259" s="516" t="s">
        <v>2834</v>
      </c>
      <c r="C259" s="495" t="s">
        <v>2108</v>
      </c>
      <c r="D259" s="495" t="s">
        <v>2835</v>
      </c>
      <c r="E259" s="508">
        <v>1425</v>
      </c>
      <c r="F259" s="86" t="s">
        <v>269</v>
      </c>
      <c r="G259" s="503"/>
      <c r="H259" s="503"/>
      <c r="I259" s="503"/>
    </row>
    <row r="260" spans="1:9" ht="13.5" customHeight="1" outlineLevel="1">
      <c r="A260" s="493" t="s">
        <v>2836</v>
      </c>
      <c r="B260" s="516" t="s">
        <v>2837</v>
      </c>
      <c r="C260" s="495" t="s">
        <v>2108</v>
      </c>
      <c r="D260" s="495" t="s">
        <v>2838</v>
      </c>
      <c r="E260" s="508">
        <v>2312</v>
      </c>
      <c r="F260" s="86" t="s">
        <v>269</v>
      </c>
      <c r="G260" s="503"/>
      <c r="H260" s="503"/>
      <c r="I260" s="503"/>
    </row>
    <row r="261" spans="1:9" ht="13.5" customHeight="1" outlineLevel="1">
      <c r="A261" s="499" t="s">
        <v>2839</v>
      </c>
      <c r="B261" s="517" t="s">
        <v>2840</v>
      </c>
      <c r="C261" s="501" t="s">
        <v>2108</v>
      </c>
      <c r="D261" s="501" t="s">
        <v>2841</v>
      </c>
      <c r="E261" s="510">
        <v>2843</v>
      </c>
      <c r="F261" s="86" t="s">
        <v>269</v>
      </c>
      <c r="G261" s="503"/>
      <c r="H261" s="503"/>
      <c r="I261" s="503"/>
    </row>
    <row r="262" spans="1:9" ht="41.25" customHeight="1">
      <c r="A262" s="698" t="s">
        <v>2842</v>
      </c>
      <c r="B262" s="606"/>
      <c r="C262" s="606"/>
      <c r="D262" s="606"/>
      <c r="E262" s="606"/>
      <c r="F262" s="607"/>
      <c r="G262" s="503"/>
      <c r="H262" s="503"/>
      <c r="I262" s="503"/>
    </row>
    <row r="263" spans="1:9" ht="15" customHeight="1">
      <c r="A263" s="370" t="s">
        <v>2091</v>
      </c>
      <c r="B263" s="370" t="s">
        <v>1525</v>
      </c>
      <c r="C263" s="370" t="s">
        <v>2092</v>
      </c>
      <c r="D263" s="370" t="s">
        <v>4</v>
      </c>
      <c r="E263" s="370" t="s">
        <v>2651</v>
      </c>
      <c r="F263" s="370" t="s">
        <v>7</v>
      </c>
      <c r="G263" s="503"/>
      <c r="H263" s="503"/>
      <c r="I263" s="503"/>
    </row>
    <row r="264" spans="1:9" ht="37.5" customHeight="1">
      <c r="A264" s="504" t="s">
        <v>2843</v>
      </c>
      <c r="B264" s="518" t="s">
        <v>2844</v>
      </c>
      <c r="C264" s="519" t="s">
        <v>2108</v>
      </c>
      <c r="D264" s="519" t="s">
        <v>2845</v>
      </c>
      <c r="E264" s="520">
        <v>8453</v>
      </c>
      <c r="F264" s="86" t="s">
        <v>269</v>
      </c>
      <c r="G264" s="503"/>
      <c r="H264" s="503"/>
      <c r="I264" s="503"/>
    </row>
    <row r="265" spans="1:9" ht="32.25" customHeight="1">
      <c r="A265" s="493" t="s">
        <v>2846</v>
      </c>
      <c r="B265" s="521" t="s">
        <v>2847</v>
      </c>
      <c r="C265" s="522" t="s">
        <v>2108</v>
      </c>
      <c r="D265" s="522" t="s">
        <v>2848</v>
      </c>
      <c r="E265" s="484">
        <v>12075</v>
      </c>
      <c r="F265" s="86" t="s">
        <v>269</v>
      </c>
      <c r="G265" s="503"/>
      <c r="H265" s="503"/>
      <c r="I265" s="503"/>
    </row>
    <row r="266" spans="1:9" ht="34.5" customHeight="1">
      <c r="A266" s="493" t="s">
        <v>2849</v>
      </c>
      <c r="B266" s="521" t="s">
        <v>2850</v>
      </c>
      <c r="C266" s="522" t="s">
        <v>2108</v>
      </c>
      <c r="D266" s="522" t="s">
        <v>2851</v>
      </c>
      <c r="E266" s="484">
        <v>24150</v>
      </c>
      <c r="F266" s="86" t="s">
        <v>269</v>
      </c>
      <c r="G266" s="503"/>
      <c r="H266" s="503"/>
      <c r="I266" s="503"/>
    </row>
    <row r="267" spans="1:9" ht="40.5" customHeight="1">
      <c r="A267" s="493" t="s">
        <v>2852</v>
      </c>
      <c r="B267" s="521" t="s">
        <v>2853</v>
      </c>
      <c r="C267" s="522" t="s">
        <v>2108</v>
      </c>
      <c r="D267" s="522" t="s">
        <v>2854</v>
      </c>
      <c r="E267" s="484">
        <v>15335</v>
      </c>
      <c r="F267" s="86" t="s">
        <v>269</v>
      </c>
      <c r="G267" s="503"/>
      <c r="H267" s="503"/>
      <c r="I267" s="503"/>
    </row>
    <row r="268" spans="1:9" ht="33" customHeight="1">
      <c r="A268" s="493" t="s">
        <v>2855</v>
      </c>
      <c r="B268" s="521" t="s">
        <v>2856</v>
      </c>
      <c r="C268" s="522" t="s">
        <v>2108</v>
      </c>
      <c r="D268" s="522" t="s">
        <v>2857</v>
      </c>
      <c r="E268" s="484">
        <v>1296</v>
      </c>
      <c r="F268" s="86" t="s">
        <v>269</v>
      </c>
      <c r="G268" s="503"/>
      <c r="H268" s="503"/>
      <c r="I268" s="503"/>
    </row>
    <row r="269" spans="1:9" ht="36.75" customHeight="1">
      <c r="A269" s="493" t="s">
        <v>2858</v>
      </c>
      <c r="B269" s="521" t="s">
        <v>2859</v>
      </c>
      <c r="C269" s="522" t="s">
        <v>2108</v>
      </c>
      <c r="D269" s="522" t="s">
        <v>2860</v>
      </c>
      <c r="E269" s="484">
        <v>3788</v>
      </c>
      <c r="F269" s="86" t="s">
        <v>269</v>
      </c>
      <c r="G269" s="503"/>
      <c r="H269" s="503"/>
      <c r="I269" s="503"/>
    </row>
    <row r="270" spans="1:9" ht="33" customHeight="1">
      <c r="A270" s="493" t="s">
        <v>2861</v>
      </c>
      <c r="B270" s="521" t="s">
        <v>2862</v>
      </c>
      <c r="C270" s="522" t="s">
        <v>2108</v>
      </c>
      <c r="D270" s="522" t="s">
        <v>2863</v>
      </c>
      <c r="E270" s="484">
        <v>4363</v>
      </c>
      <c r="F270" s="86" t="s">
        <v>269</v>
      </c>
      <c r="G270" s="503"/>
      <c r="H270" s="503"/>
      <c r="I270" s="503"/>
    </row>
    <row r="271" spans="1:9" ht="33.75" customHeight="1">
      <c r="A271" s="493" t="s">
        <v>2864</v>
      </c>
      <c r="B271" s="521" t="s">
        <v>2865</v>
      </c>
      <c r="C271" s="522" t="s">
        <v>2108</v>
      </c>
      <c r="D271" s="522" t="s">
        <v>2866</v>
      </c>
      <c r="E271" s="484">
        <v>104068</v>
      </c>
      <c r="F271" s="86" t="s">
        <v>269</v>
      </c>
      <c r="G271" s="503"/>
      <c r="H271" s="503"/>
      <c r="I271" s="503"/>
    </row>
    <row r="272" spans="1:9" ht="30" customHeight="1">
      <c r="A272" s="493" t="s">
        <v>2867</v>
      </c>
      <c r="B272" s="521" t="s">
        <v>2868</v>
      </c>
      <c r="C272" s="522" t="s">
        <v>2108</v>
      </c>
      <c r="D272" s="522" t="s">
        <v>2869</v>
      </c>
      <c r="E272" s="484">
        <v>199683</v>
      </c>
      <c r="F272" s="86" t="s">
        <v>269</v>
      </c>
      <c r="G272" s="503"/>
      <c r="H272" s="503"/>
      <c r="I272" s="503"/>
    </row>
    <row r="273" spans="1:9" ht="31.5" customHeight="1">
      <c r="A273" s="493" t="s">
        <v>2870</v>
      </c>
      <c r="B273" s="521" t="s">
        <v>2871</v>
      </c>
      <c r="C273" s="522" t="s">
        <v>2108</v>
      </c>
      <c r="D273" s="522" t="s">
        <v>2872</v>
      </c>
      <c r="E273" s="484">
        <v>125883</v>
      </c>
      <c r="F273" s="86" t="s">
        <v>269</v>
      </c>
      <c r="G273" s="503"/>
      <c r="H273" s="503"/>
      <c r="I273" s="503"/>
    </row>
    <row r="274" spans="1:9" ht="29.25" customHeight="1">
      <c r="A274" s="493" t="s">
        <v>2873</v>
      </c>
      <c r="B274" s="521" t="s">
        <v>2874</v>
      </c>
      <c r="C274" s="522" t="s">
        <v>2108</v>
      </c>
      <c r="D274" s="522" t="s">
        <v>2875</v>
      </c>
      <c r="E274" s="484">
        <v>243313</v>
      </c>
      <c r="F274" s="86" t="s">
        <v>269</v>
      </c>
      <c r="G274" s="503"/>
      <c r="H274" s="503"/>
      <c r="I274" s="503"/>
    </row>
    <row r="275" spans="1:9" ht="29.25" customHeight="1">
      <c r="A275" s="493" t="s">
        <v>2876</v>
      </c>
      <c r="B275" s="521" t="s">
        <v>2877</v>
      </c>
      <c r="C275" s="522" t="s">
        <v>2108</v>
      </c>
      <c r="D275" s="522" t="s">
        <v>2878</v>
      </c>
      <c r="E275" s="484">
        <v>132363</v>
      </c>
      <c r="F275" s="86" t="s">
        <v>269</v>
      </c>
      <c r="G275" s="503"/>
      <c r="H275" s="503"/>
      <c r="I275" s="503"/>
    </row>
    <row r="276" spans="1:9" ht="27" customHeight="1">
      <c r="A276" s="499" t="s">
        <v>2879</v>
      </c>
      <c r="B276" s="523" t="s">
        <v>2880</v>
      </c>
      <c r="C276" s="524" t="s">
        <v>2108</v>
      </c>
      <c r="D276" s="524" t="s">
        <v>2881</v>
      </c>
      <c r="E276" s="525">
        <v>256273</v>
      </c>
      <c r="F276" s="86" t="s">
        <v>269</v>
      </c>
      <c r="G276" s="503"/>
      <c r="H276" s="503"/>
      <c r="I276" s="503"/>
    </row>
    <row r="277" spans="1:9" ht="41.25" customHeight="1">
      <c r="A277" s="698" t="s">
        <v>2882</v>
      </c>
      <c r="B277" s="606"/>
      <c r="C277" s="606"/>
      <c r="D277" s="606"/>
      <c r="E277" s="606"/>
      <c r="F277" s="607"/>
      <c r="G277" s="503"/>
      <c r="H277" s="503"/>
      <c r="I277" s="503"/>
    </row>
    <row r="278" spans="1:9" ht="13.5" customHeight="1">
      <c r="A278" s="370" t="s">
        <v>2091</v>
      </c>
      <c r="B278" s="370" t="s">
        <v>1525</v>
      </c>
      <c r="C278" s="370" t="s">
        <v>2092</v>
      </c>
      <c r="D278" s="370" t="s">
        <v>4</v>
      </c>
      <c r="E278" s="370" t="s">
        <v>2651</v>
      </c>
      <c r="F278" s="370" t="s">
        <v>7</v>
      </c>
      <c r="G278" s="503"/>
      <c r="H278" s="503"/>
      <c r="I278" s="503"/>
    </row>
    <row r="279" spans="1:9" ht="13.5" customHeight="1" outlineLevel="1">
      <c r="A279" s="504" t="s">
        <v>2883</v>
      </c>
      <c r="B279" s="511" t="s">
        <v>2884</v>
      </c>
      <c r="C279" s="490" t="s">
        <v>2108</v>
      </c>
      <c r="D279" s="490" t="s">
        <v>2885</v>
      </c>
      <c r="E279" s="506">
        <v>447</v>
      </c>
      <c r="F279" s="86" t="s">
        <v>269</v>
      </c>
      <c r="G279" s="503"/>
      <c r="H279" s="503"/>
      <c r="I279" s="503"/>
    </row>
    <row r="280" spans="1:9" ht="13.5" customHeight="1" outlineLevel="1">
      <c r="A280" s="493" t="s">
        <v>2886</v>
      </c>
      <c r="B280" s="512" t="s">
        <v>2887</v>
      </c>
      <c r="C280" s="495" t="s">
        <v>2108</v>
      </c>
      <c r="D280" s="495" t="s">
        <v>2888</v>
      </c>
      <c r="E280" s="508">
        <v>447</v>
      </c>
      <c r="F280" s="86" t="s">
        <v>269</v>
      </c>
      <c r="G280" s="503"/>
      <c r="H280" s="503"/>
      <c r="I280" s="503"/>
    </row>
    <row r="281" spans="1:9" ht="13.5" customHeight="1" outlineLevel="1">
      <c r="A281" s="493" t="s">
        <v>2889</v>
      </c>
      <c r="B281" s="512" t="s">
        <v>2890</v>
      </c>
      <c r="C281" s="495" t="s">
        <v>2095</v>
      </c>
      <c r="D281" s="495" t="s">
        <v>2891</v>
      </c>
      <c r="E281" s="508">
        <v>713</v>
      </c>
      <c r="F281" s="86" t="s">
        <v>269</v>
      </c>
      <c r="G281" s="503"/>
      <c r="H281" s="503"/>
      <c r="I281" s="503"/>
    </row>
    <row r="282" spans="1:9" ht="13.5" customHeight="1" outlineLevel="1">
      <c r="A282" s="493" t="s">
        <v>2892</v>
      </c>
      <c r="B282" s="512" t="s">
        <v>2893</v>
      </c>
      <c r="C282" s="495" t="s">
        <v>2095</v>
      </c>
      <c r="D282" s="495" t="s">
        <v>2894</v>
      </c>
      <c r="E282" s="508">
        <v>1103</v>
      </c>
      <c r="F282" s="86" t="s">
        <v>269</v>
      </c>
      <c r="G282" s="503"/>
      <c r="H282" s="503"/>
      <c r="I282" s="503"/>
    </row>
    <row r="283" spans="1:9" ht="13.5" customHeight="1" outlineLevel="1">
      <c r="A283" s="493" t="s">
        <v>2895</v>
      </c>
      <c r="B283" s="512" t="s">
        <v>2896</v>
      </c>
      <c r="C283" s="495" t="s">
        <v>2095</v>
      </c>
      <c r="D283" s="495" t="s">
        <v>2897</v>
      </c>
      <c r="E283" s="508">
        <v>1276</v>
      </c>
      <c r="F283" s="86" t="s">
        <v>269</v>
      </c>
      <c r="G283" s="503"/>
      <c r="H283" s="503"/>
      <c r="I283" s="503"/>
    </row>
    <row r="284" spans="1:9" ht="13.5" customHeight="1" outlineLevel="1">
      <c r="A284" s="493" t="s">
        <v>2898</v>
      </c>
      <c r="B284" s="512" t="s">
        <v>2899</v>
      </c>
      <c r="C284" s="495" t="s">
        <v>2095</v>
      </c>
      <c r="D284" s="495" t="s">
        <v>2900</v>
      </c>
      <c r="E284" s="508">
        <v>1452</v>
      </c>
      <c r="F284" s="86" t="s">
        <v>269</v>
      </c>
      <c r="G284" s="503"/>
      <c r="H284" s="503"/>
      <c r="I284" s="503"/>
    </row>
    <row r="285" spans="1:9" ht="13.5" customHeight="1" outlineLevel="1">
      <c r="A285" s="493" t="s">
        <v>2901</v>
      </c>
      <c r="B285" s="512" t="s">
        <v>2902</v>
      </c>
      <c r="C285" s="495" t="s">
        <v>2095</v>
      </c>
      <c r="D285" s="495" t="s">
        <v>2903</v>
      </c>
      <c r="E285" s="508">
        <v>1599</v>
      </c>
      <c r="F285" s="86" t="s">
        <v>269</v>
      </c>
      <c r="G285" s="503"/>
      <c r="H285" s="503"/>
      <c r="I285" s="503"/>
    </row>
    <row r="286" spans="1:9" ht="13.5" customHeight="1" outlineLevel="1">
      <c r="A286" s="493" t="s">
        <v>2904</v>
      </c>
      <c r="B286" s="512" t="s">
        <v>2905</v>
      </c>
      <c r="C286" s="495" t="s">
        <v>2095</v>
      </c>
      <c r="D286" s="495" t="s">
        <v>2906</v>
      </c>
      <c r="E286" s="508">
        <v>1937</v>
      </c>
      <c r="F286" s="86" t="s">
        <v>269</v>
      </c>
      <c r="G286" s="503"/>
      <c r="H286" s="503"/>
      <c r="I286" s="503"/>
    </row>
    <row r="287" spans="1:9" ht="13.5" customHeight="1" outlineLevel="1">
      <c r="A287" s="493" t="s">
        <v>2907</v>
      </c>
      <c r="B287" s="512" t="s">
        <v>2908</v>
      </c>
      <c r="C287" s="495" t="s">
        <v>2108</v>
      </c>
      <c r="D287" s="495" t="s">
        <v>2909</v>
      </c>
      <c r="E287" s="508">
        <v>2284</v>
      </c>
      <c r="F287" s="86" t="s">
        <v>269</v>
      </c>
      <c r="G287" s="503"/>
      <c r="H287" s="503"/>
      <c r="I287" s="503"/>
    </row>
    <row r="288" spans="1:9" ht="13.5" customHeight="1" outlineLevel="1">
      <c r="A288" s="493" t="s">
        <v>2910</v>
      </c>
      <c r="B288" s="512" t="s">
        <v>2911</v>
      </c>
      <c r="C288" s="495" t="s">
        <v>2095</v>
      </c>
      <c r="D288" s="495" t="s">
        <v>2912</v>
      </c>
      <c r="E288" s="508">
        <v>2205</v>
      </c>
      <c r="F288" s="86" t="s">
        <v>269</v>
      </c>
      <c r="G288" s="503"/>
      <c r="H288" s="503"/>
      <c r="I288" s="503"/>
    </row>
    <row r="289" spans="1:9" ht="13.5" customHeight="1" outlineLevel="1">
      <c r="A289" s="493" t="s">
        <v>2913</v>
      </c>
      <c r="B289" s="512" t="s">
        <v>2914</v>
      </c>
      <c r="C289" s="495" t="s">
        <v>2095</v>
      </c>
      <c r="D289" s="495" t="s">
        <v>2915</v>
      </c>
      <c r="E289" s="508">
        <v>2742</v>
      </c>
      <c r="F289" s="86" t="s">
        <v>269</v>
      </c>
      <c r="G289" s="503"/>
      <c r="H289" s="503"/>
      <c r="I289" s="503"/>
    </row>
    <row r="290" spans="1:9" ht="13.5" customHeight="1" outlineLevel="1">
      <c r="A290" s="493" t="s">
        <v>2916</v>
      </c>
      <c r="B290" s="512" t="s">
        <v>2917</v>
      </c>
      <c r="C290" s="495" t="s">
        <v>2108</v>
      </c>
      <c r="D290" s="495" t="s">
        <v>2918</v>
      </c>
      <c r="E290" s="508">
        <v>3870</v>
      </c>
      <c r="F290" s="86" t="s">
        <v>269</v>
      </c>
      <c r="G290" s="503"/>
      <c r="H290" s="503"/>
      <c r="I290" s="503"/>
    </row>
    <row r="291" spans="1:9" ht="13.5" customHeight="1" outlineLevel="1">
      <c r="A291" s="493" t="s">
        <v>2919</v>
      </c>
      <c r="B291" s="512" t="s">
        <v>2920</v>
      </c>
      <c r="C291" s="495" t="s">
        <v>2108</v>
      </c>
      <c r="D291" s="495" t="s">
        <v>2921</v>
      </c>
      <c r="E291" s="508">
        <v>12376</v>
      </c>
      <c r="F291" s="86" t="s">
        <v>269</v>
      </c>
      <c r="G291" s="503"/>
      <c r="H291" s="503"/>
      <c r="I291" s="503"/>
    </row>
    <row r="292" spans="1:9" ht="13.5" customHeight="1" outlineLevel="1">
      <c r="A292" s="493" t="s">
        <v>2922</v>
      </c>
      <c r="B292" s="512" t="s">
        <v>2923</v>
      </c>
      <c r="C292" s="495" t="s">
        <v>2108</v>
      </c>
      <c r="D292" s="495" t="s">
        <v>2924</v>
      </c>
      <c r="E292" s="508">
        <v>1586</v>
      </c>
      <c r="F292" s="86" t="s">
        <v>269</v>
      </c>
      <c r="G292" s="503"/>
      <c r="H292" s="503"/>
      <c r="I292" s="503"/>
    </row>
    <row r="293" spans="1:9" ht="13.5" customHeight="1" outlineLevel="1">
      <c r="A293" s="493" t="s">
        <v>2925</v>
      </c>
      <c r="B293" s="512" t="s">
        <v>2926</v>
      </c>
      <c r="C293" s="495" t="s">
        <v>2095</v>
      </c>
      <c r="D293" s="495" t="s">
        <v>2927</v>
      </c>
      <c r="E293" s="508">
        <v>24051</v>
      </c>
      <c r="F293" s="86" t="s">
        <v>269</v>
      </c>
      <c r="G293" s="503"/>
      <c r="H293" s="503"/>
      <c r="I293" s="503"/>
    </row>
    <row r="294" spans="1:9" ht="13.5" customHeight="1" outlineLevel="1">
      <c r="A294" s="493" t="s">
        <v>2928</v>
      </c>
      <c r="B294" s="512" t="s">
        <v>2929</v>
      </c>
      <c r="C294" s="495" t="s">
        <v>2108</v>
      </c>
      <c r="D294" s="495" t="s">
        <v>2930</v>
      </c>
      <c r="E294" s="508">
        <v>1505</v>
      </c>
      <c r="F294" s="86" t="s">
        <v>269</v>
      </c>
      <c r="G294" s="503"/>
      <c r="H294" s="503"/>
      <c r="I294" s="503"/>
    </row>
    <row r="295" spans="1:9" ht="13.5" customHeight="1" outlineLevel="1">
      <c r="A295" s="493" t="s">
        <v>2931</v>
      </c>
      <c r="B295" s="512" t="s">
        <v>2932</v>
      </c>
      <c r="C295" s="495" t="s">
        <v>2108</v>
      </c>
      <c r="D295" s="495" t="s">
        <v>2933</v>
      </c>
      <c r="E295" s="508">
        <v>3211</v>
      </c>
      <c r="F295" s="86" t="s">
        <v>269</v>
      </c>
      <c r="G295" s="503"/>
      <c r="H295" s="503"/>
      <c r="I295" s="503"/>
    </row>
    <row r="296" spans="1:9" ht="13.5" customHeight="1" outlineLevel="1">
      <c r="A296" s="493" t="s">
        <v>2934</v>
      </c>
      <c r="B296" s="512" t="s">
        <v>2935</v>
      </c>
      <c r="C296" s="495" t="s">
        <v>2095</v>
      </c>
      <c r="D296" s="495" t="s">
        <v>2936</v>
      </c>
      <c r="E296" s="508">
        <v>4532</v>
      </c>
      <c r="F296" s="86" t="s">
        <v>269</v>
      </c>
      <c r="G296" s="503"/>
      <c r="H296" s="503"/>
      <c r="I296" s="503"/>
    </row>
    <row r="297" spans="1:9" ht="13.5" customHeight="1" outlineLevel="1">
      <c r="A297" s="493" t="s">
        <v>2937</v>
      </c>
      <c r="B297" s="512" t="s">
        <v>2938</v>
      </c>
      <c r="C297" s="495" t="s">
        <v>2095</v>
      </c>
      <c r="D297" s="495" t="s">
        <v>2939</v>
      </c>
      <c r="E297" s="508">
        <v>4648</v>
      </c>
      <c r="F297" s="86" t="s">
        <v>269</v>
      </c>
      <c r="G297" s="503"/>
      <c r="H297" s="503"/>
      <c r="I297" s="503"/>
    </row>
    <row r="298" spans="1:9" ht="13.5" customHeight="1" outlineLevel="1">
      <c r="A298" s="493" t="s">
        <v>2940</v>
      </c>
      <c r="B298" s="512" t="s">
        <v>2941</v>
      </c>
      <c r="C298" s="495" t="s">
        <v>2095</v>
      </c>
      <c r="D298" s="495" t="s">
        <v>2942</v>
      </c>
      <c r="E298" s="508">
        <v>35591</v>
      </c>
      <c r="F298" s="86" t="s">
        <v>269</v>
      </c>
      <c r="G298" s="503"/>
      <c r="H298" s="503"/>
      <c r="I298" s="503"/>
    </row>
    <row r="299" spans="1:9" ht="13.5" customHeight="1" outlineLevel="1">
      <c r="A299" s="493" t="s">
        <v>2943</v>
      </c>
      <c r="B299" s="512" t="s">
        <v>2944</v>
      </c>
      <c r="C299" s="495" t="s">
        <v>2095</v>
      </c>
      <c r="D299" s="495" t="s">
        <v>2945</v>
      </c>
      <c r="E299" s="508">
        <v>4136</v>
      </c>
      <c r="F299" s="86" t="s">
        <v>269</v>
      </c>
      <c r="G299" s="503"/>
      <c r="H299" s="503"/>
      <c r="I299" s="503"/>
    </row>
    <row r="300" spans="1:9" ht="13.5" customHeight="1" outlineLevel="1">
      <c r="A300" s="493" t="s">
        <v>2946</v>
      </c>
      <c r="B300" s="512" t="s">
        <v>2947</v>
      </c>
      <c r="C300" s="495" t="s">
        <v>2108</v>
      </c>
      <c r="D300" s="495" t="s">
        <v>2948</v>
      </c>
      <c r="E300" s="508">
        <v>3742</v>
      </c>
      <c r="F300" s="86" t="s">
        <v>269</v>
      </c>
      <c r="G300" s="503"/>
      <c r="H300" s="503"/>
      <c r="I300" s="503"/>
    </row>
    <row r="301" spans="1:9" ht="13.5" customHeight="1" outlineLevel="1">
      <c r="A301" s="493" t="s">
        <v>2949</v>
      </c>
      <c r="B301" s="512" t="s">
        <v>2950</v>
      </c>
      <c r="C301" s="495" t="s">
        <v>2095</v>
      </c>
      <c r="D301" s="495" t="s">
        <v>2951</v>
      </c>
      <c r="E301" s="508">
        <v>3295</v>
      </c>
      <c r="F301" s="86" t="s">
        <v>269</v>
      </c>
      <c r="G301" s="503"/>
      <c r="H301" s="503"/>
      <c r="I301" s="503"/>
    </row>
    <row r="302" spans="1:9" ht="13.5" customHeight="1" outlineLevel="1">
      <c r="A302" s="493" t="s">
        <v>2952</v>
      </c>
      <c r="B302" s="512" t="s">
        <v>2953</v>
      </c>
      <c r="C302" s="495" t="s">
        <v>2095</v>
      </c>
      <c r="D302" s="495" t="s">
        <v>2954</v>
      </c>
      <c r="E302" s="508">
        <v>4853</v>
      </c>
      <c r="F302" s="86" t="s">
        <v>269</v>
      </c>
      <c r="G302" s="503"/>
      <c r="H302" s="503"/>
      <c r="I302" s="503"/>
    </row>
    <row r="303" spans="1:9" ht="13.5" customHeight="1" outlineLevel="1">
      <c r="A303" s="493" t="s">
        <v>2955</v>
      </c>
      <c r="B303" s="512" t="s">
        <v>2956</v>
      </c>
      <c r="C303" s="495" t="s">
        <v>2095</v>
      </c>
      <c r="D303" s="495" t="s">
        <v>2957</v>
      </c>
      <c r="E303" s="508">
        <v>5308</v>
      </c>
      <c r="F303" s="86" t="s">
        <v>269</v>
      </c>
      <c r="G303" s="503"/>
      <c r="H303" s="503"/>
      <c r="I303" s="503"/>
    </row>
    <row r="304" spans="1:9" ht="13.5" customHeight="1" outlineLevel="1">
      <c r="A304" s="493" t="s">
        <v>2958</v>
      </c>
      <c r="B304" s="512" t="s">
        <v>2959</v>
      </c>
      <c r="C304" s="495" t="s">
        <v>2095</v>
      </c>
      <c r="D304" s="495" t="s">
        <v>2960</v>
      </c>
      <c r="E304" s="508">
        <v>6571</v>
      </c>
      <c r="F304" s="86" t="s">
        <v>269</v>
      </c>
      <c r="G304" s="503"/>
      <c r="H304" s="503"/>
      <c r="I304" s="503"/>
    </row>
    <row r="305" spans="1:9" ht="13.5" customHeight="1" outlineLevel="1">
      <c r="A305" s="493" t="s">
        <v>2961</v>
      </c>
      <c r="B305" s="512" t="s">
        <v>2962</v>
      </c>
      <c r="C305" s="495" t="s">
        <v>2095</v>
      </c>
      <c r="D305" s="495" t="s">
        <v>2963</v>
      </c>
      <c r="E305" s="508">
        <v>20826</v>
      </c>
      <c r="F305" s="86" t="s">
        <v>269</v>
      </c>
      <c r="G305" s="503"/>
      <c r="H305" s="503"/>
      <c r="I305" s="503"/>
    </row>
    <row r="306" spans="1:9" ht="13.5" customHeight="1" outlineLevel="1">
      <c r="A306" s="493" t="s">
        <v>2964</v>
      </c>
      <c r="B306" s="512" t="s">
        <v>2965</v>
      </c>
      <c r="C306" s="495" t="s">
        <v>2095</v>
      </c>
      <c r="D306" s="495" t="s">
        <v>2966</v>
      </c>
      <c r="E306" s="508">
        <v>32650</v>
      </c>
      <c r="F306" s="86" t="s">
        <v>269</v>
      </c>
      <c r="G306" s="503"/>
      <c r="H306" s="503"/>
      <c r="I306" s="503"/>
    </row>
    <row r="307" spans="1:9" ht="13.5" customHeight="1" outlineLevel="1">
      <c r="A307" s="493" t="s">
        <v>2967</v>
      </c>
      <c r="B307" s="512" t="s">
        <v>2968</v>
      </c>
      <c r="C307" s="495" t="s">
        <v>2095</v>
      </c>
      <c r="D307" s="495" t="s">
        <v>2969</v>
      </c>
      <c r="E307" s="508">
        <v>8323</v>
      </c>
      <c r="F307" s="86" t="s">
        <v>269</v>
      </c>
      <c r="G307" s="503"/>
      <c r="H307" s="503"/>
      <c r="I307" s="503"/>
    </row>
    <row r="308" spans="1:9" ht="13.5" customHeight="1" outlineLevel="1">
      <c r="A308" s="493" t="s">
        <v>2970</v>
      </c>
      <c r="B308" s="512" t="s">
        <v>2971</v>
      </c>
      <c r="C308" s="495" t="s">
        <v>2095</v>
      </c>
      <c r="D308" s="495" t="s">
        <v>2972</v>
      </c>
      <c r="E308" s="508">
        <v>8843</v>
      </c>
      <c r="F308" s="86" t="s">
        <v>269</v>
      </c>
      <c r="G308" s="503"/>
      <c r="H308" s="503"/>
      <c r="I308" s="503"/>
    </row>
    <row r="309" spans="1:9" ht="13.5" customHeight="1" outlineLevel="1">
      <c r="A309" s="493" t="s">
        <v>2973</v>
      </c>
      <c r="B309" s="512" t="s">
        <v>2974</v>
      </c>
      <c r="C309" s="495" t="s">
        <v>2095</v>
      </c>
      <c r="D309" s="495" t="s">
        <v>2975</v>
      </c>
      <c r="E309" s="508">
        <v>10610</v>
      </c>
      <c r="F309" s="86" t="s">
        <v>269</v>
      </c>
      <c r="G309" s="503"/>
      <c r="H309" s="503"/>
      <c r="I309" s="503"/>
    </row>
    <row r="310" spans="1:9" ht="13.5" customHeight="1" outlineLevel="1">
      <c r="A310" s="493" t="s">
        <v>2976</v>
      </c>
      <c r="B310" s="512" t="s">
        <v>2977</v>
      </c>
      <c r="C310" s="495" t="s">
        <v>2095</v>
      </c>
      <c r="D310" s="495" t="s">
        <v>2978</v>
      </c>
      <c r="E310" s="508">
        <v>2730</v>
      </c>
      <c r="F310" s="86" t="s">
        <v>269</v>
      </c>
      <c r="G310" s="503"/>
      <c r="H310" s="503"/>
      <c r="I310" s="503"/>
    </row>
    <row r="311" spans="1:9" ht="13.5" customHeight="1" outlineLevel="1">
      <c r="A311" s="493" t="s">
        <v>2979</v>
      </c>
      <c r="B311" s="512" t="s">
        <v>2980</v>
      </c>
      <c r="C311" s="495" t="s">
        <v>2095</v>
      </c>
      <c r="D311" s="495" t="s">
        <v>2981</v>
      </c>
      <c r="E311" s="508">
        <v>17718</v>
      </c>
      <c r="F311" s="86" t="s">
        <v>269</v>
      </c>
      <c r="G311" s="503"/>
      <c r="H311" s="503"/>
      <c r="I311" s="503"/>
    </row>
    <row r="312" spans="1:9" ht="13.5" customHeight="1" outlineLevel="1">
      <c r="A312" s="493" t="s">
        <v>2982</v>
      </c>
      <c r="B312" s="512" t="s">
        <v>2983</v>
      </c>
      <c r="C312" s="495" t="s">
        <v>2108</v>
      </c>
      <c r="D312" s="495" t="s">
        <v>2984</v>
      </c>
      <c r="E312" s="508">
        <v>6923</v>
      </c>
      <c r="F312" s="86" t="s">
        <v>269</v>
      </c>
      <c r="G312" s="503"/>
      <c r="H312" s="503"/>
      <c r="I312" s="503"/>
    </row>
    <row r="313" spans="1:9" ht="13.5" customHeight="1" outlineLevel="1">
      <c r="A313" s="493" t="s">
        <v>2985</v>
      </c>
      <c r="B313" s="512" t="s">
        <v>2986</v>
      </c>
      <c r="C313" s="495" t="s">
        <v>2095</v>
      </c>
      <c r="D313" s="495" t="s">
        <v>2987</v>
      </c>
      <c r="E313" s="508">
        <v>5974</v>
      </c>
      <c r="F313" s="86" t="s">
        <v>269</v>
      </c>
      <c r="G313" s="503"/>
      <c r="H313" s="503"/>
      <c r="I313" s="503"/>
    </row>
    <row r="314" spans="1:9" ht="13.5" customHeight="1" outlineLevel="1">
      <c r="A314" s="493" t="s">
        <v>2988</v>
      </c>
      <c r="B314" s="512" t="s">
        <v>2989</v>
      </c>
      <c r="C314" s="495" t="s">
        <v>2108</v>
      </c>
      <c r="D314" s="495" t="s">
        <v>2990</v>
      </c>
      <c r="E314" s="508">
        <v>7973</v>
      </c>
      <c r="F314" s="86" t="s">
        <v>269</v>
      </c>
      <c r="G314" s="503"/>
      <c r="H314" s="503"/>
      <c r="I314" s="503"/>
    </row>
    <row r="315" spans="1:9" ht="13.5" customHeight="1" outlineLevel="1">
      <c r="A315" s="493" t="s">
        <v>2991</v>
      </c>
      <c r="B315" s="512" t="s">
        <v>2992</v>
      </c>
      <c r="C315" s="495" t="s">
        <v>2108</v>
      </c>
      <c r="D315" s="495" t="s">
        <v>2993</v>
      </c>
      <c r="E315" s="508">
        <v>7973</v>
      </c>
      <c r="F315" s="86" t="s">
        <v>269</v>
      </c>
      <c r="G315" s="503"/>
      <c r="H315" s="503"/>
      <c r="I315" s="503"/>
    </row>
    <row r="316" spans="1:9" ht="13.5" customHeight="1" outlineLevel="1">
      <c r="A316" s="493" t="s">
        <v>2994</v>
      </c>
      <c r="B316" s="512" t="s">
        <v>2995</v>
      </c>
      <c r="C316" s="495" t="s">
        <v>2108</v>
      </c>
      <c r="D316" s="495" t="s">
        <v>2996</v>
      </c>
      <c r="E316" s="508">
        <v>15144</v>
      </c>
      <c r="F316" s="86" t="s">
        <v>269</v>
      </c>
      <c r="G316" s="503"/>
      <c r="H316" s="503"/>
      <c r="I316" s="503"/>
    </row>
    <row r="317" spans="1:9" ht="13.5" customHeight="1" outlineLevel="1">
      <c r="A317" s="493" t="s">
        <v>2997</v>
      </c>
      <c r="B317" s="512" t="s">
        <v>2998</v>
      </c>
      <c r="C317" s="495" t="s">
        <v>2108</v>
      </c>
      <c r="D317" s="495" t="s">
        <v>2999</v>
      </c>
      <c r="E317" s="508">
        <v>15144</v>
      </c>
      <c r="F317" s="86" t="s">
        <v>269</v>
      </c>
      <c r="G317" s="503"/>
      <c r="H317" s="503"/>
      <c r="I317" s="503"/>
    </row>
    <row r="318" spans="1:9" ht="13.5" customHeight="1" outlineLevel="1">
      <c r="A318" s="493" t="s">
        <v>3000</v>
      </c>
      <c r="B318" s="512" t="s">
        <v>3001</v>
      </c>
      <c r="C318" s="495" t="s">
        <v>2244</v>
      </c>
      <c r="D318" s="495" t="s">
        <v>3002</v>
      </c>
      <c r="E318" s="508">
        <v>17663</v>
      </c>
      <c r="F318" s="86" t="s">
        <v>269</v>
      </c>
      <c r="G318" s="503"/>
      <c r="H318" s="503"/>
      <c r="I318" s="503"/>
    </row>
    <row r="319" spans="1:9" ht="13.5" customHeight="1" outlineLevel="1">
      <c r="A319" s="493" t="s">
        <v>3003</v>
      </c>
      <c r="B319" s="512" t="s">
        <v>3004</v>
      </c>
      <c r="C319" s="495" t="s">
        <v>2108</v>
      </c>
      <c r="D319" s="495" t="s">
        <v>3005</v>
      </c>
      <c r="E319" s="508">
        <v>17663</v>
      </c>
      <c r="F319" s="86" t="s">
        <v>269</v>
      </c>
      <c r="G319" s="503"/>
      <c r="H319" s="503"/>
      <c r="I319" s="503"/>
    </row>
    <row r="320" spans="1:9" ht="13.5" customHeight="1" outlineLevel="1">
      <c r="A320" s="493" t="s">
        <v>3006</v>
      </c>
      <c r="B320" s="512" t="s">
        <v>3007</v>
      </c>
      <c r="C320" s="495" t="s">
        <v>2108</v>
      </c>
      <c r="D320" s="495" t="s">
        <v>3008</v>
      </c>
      <c r="E320" s="508">
        <v>17663</v>
      </c>
      <c r="F320" s="86" t="s">
        <v>269</v>
      </c>
      <c r="G320" s="503"/>
      <c r="H320" s="503"/>
      <c r="I320" s="503"/>
    </row>
    <row r="321" spans="1:9" ht="13.5" customHeight="1" outlineLevel="1">
      <c r="A321" s="493" t="s">
        <v>3009</v>
      </c>
      <c r="B321" s="512" t="s">
        <v>3010</v>
      </c>
      <c r="C321" s="495" t="s">
        <v>2244</v>
      </c>
      <c r="D321" s="495" t="s">
        <v>3011</v>
      </c>
      <c r="E321" s="508">
        <v>20123</v>
      </c>
      <c r="F321" s="86" t="s">
        <v>269</v>
      </c>
      <c r="G321" s="503"/>
      <c r="H321" s="503"/>
      <c r="I321" s="503"/>
    </row>
    <row r="322" spans="1:9" ht="13.5" customHeight="1" outlineLevel="1">
      <c r="A322" s="493" t="s">
        <v>3012</v>
      </c>
      <c r="B322" s="512" t="s">
        <v>3013</v>
      </c>
      <c r="C322" s="495" t="s">
        <v>2244</v>
      </c>
      <c r="D322" s="495" t="s">
        <v>3014</v>
      </c>
      <c r="E322" s="508">
        <v>20123</v>
      </c>
      <c r="F322" s="86" t="s">
        <v>269</v>
      </c>
      <c r="G322" s="503"/>
      <c r="H322" s="503"/>
      <c r="I322" s="503"/>
    </row>
    <row r="323" spans="1:9" ht="13.5" customHeight="1" outlineLevel="1">
      <c r="A323" s="493" t="s">
        <v>3015</v>
      </c>
      <c r="B323" s="512" t="s">
        <v>3016</v>
      </c>
      <c r="C323" s="495" t="s">
        <v>2108</v>
      </c>
      <c r="D323" s="495" t="s">
        <v>3017</v>
      </c>
      <c r="E323" s="508">
        <v>22822</v>
      </c>
      <c r="F323" s="86" t="s">
        <v>269</v>
      </c>
      <c r="G323" s="503"/>
      <c r="H323" s="503"/>
      <c r="I323" s="503"/>
    </row>
    <row r="324" spans="1:9" ht="13.5" customHeight="1" outlineLevel="1">
      <c r="A324" s="493" t="s">
        <v>3018</v>
      </c>
      <c r="B324" s="512" t="s">
        <v>3019</v>
      </c>
      <c r="C324" s="495" t="s">
        <v>2108</v>
      </c>
      <c r="D324" s="495" t="s">
        <v>3020</v>
      </c>
      <c r="E324" s="508">
        <v>31933</v>
      </c>
      <c r="F324" s="86" t="s">
        <v>269</v>
      </c>
      <c r="G324" s="503"/>
      <c r="H324" s="503"/>
      <c r="I324" s="503"/>
    </row>
    <row r="325" spans="1:9" ht="13.5" customHeight="1" outlineLevel="1">
      <c r="A325" s="493" t="s">
        <v>3021</v>
      </c>
      <c r="B325" s="512" t="s">
        <v>3022</v>
      </c>
      <c r="C325" s="495" t="s">
        <v>2108</v>
      </c>
      <c r="D325" s="495" t="s">
        <v>3023</v>
      </c>
      <c r="E325" s="508">
        <v>31933</v>
      </c>
      <c r="F325" s="86" t="s">
        <v>269</v>
      </c>
      <c r="G325" s="503"/>
      <c r="H325" s="503"/>
      <c r="I325" s="503"/>
    </row>
    <row r="326" spans="1:9" ht="13.5" customHeight="1" outlineLevel="1">
      <c r="A326" s="493" t="s">
        <v>3024</v>
      </c>
      <c r="B326" s="512" t="s">
        <v>3025</v>
      </c>
      <c r="C326" s="495" t="s">
        <v>2108</v>
      </c>
      <c r="D326" s="495" t="s">
        <v>3026</v>
      </c>
      <c r="E326" s="508">
        <v>20123</v>
      </c>
      <c r="F326" s="86" t="s">
        <v>269</v>
      </c>
      <c r="G326" s="503"/>
      <c r="H326" s="503"/>
      <c r="I326" s="503"/>
    </row>
    <row r="327" spans="1:9" ht="13.5" customHeight="1" outlineLevel="1">
      <c r="A327" s="493" t="s">
        <v>3027</v>
      </c>
      <c r="B327" s="512" t="s">
        <v>3028</v>
      </c>
      <c r="C327" s="495" t="s">
        <v>2244</v>
      </c>
      <c r="D327" s="495" t="s">
        <v>3029</v>
      </c>
      <c r="E327" s="508">
        <v>46052</v>
      </c>
      <c r="F327" s="86" t="s">
        <v>269</v>
      </c>
      <c r="G327" s="503"/>
      <c r="H327" s="503"/>
      <c r="I327" s="503"/>
    </row>
    <row r="328" spans="1:9" ht="13.5" customHeight="1" outlineLevel="1">
      <c r="A328" s="493" t="s">
        <v>3030</v>
      </c>
      <c r="B328" s="512" t="s">
        <v>3031</v>
      </c>
      <c r="C328" s="495" t="s">
        <v>2108</v>
      </c>
      <c r="D328" s="495" t="s">
        <v>3032</v>
      </c>
      <c r="E328" s="508">
        <v>46052</v>
      </c>
      <c r="F328" s="86" t="s">
        <v>269</v>
      </c>
      <c r="G328" s="503"/>
      <c r="H328" s="503"/>
      <c r="I328" s="503"/>
    </row>
    <row r="329" spans="1:9" ht="13.5" customHeight="1" outlineLevel="1">
      <c r="A329" s="493" t="s">
        <v>3033</v>
      </c>
      <c r="B329" s="512" t="s">
        <v>3034</v>
      </c>
      <c r="C329" s="495" t="s">
        <v>2244</v>
      </c>
      <c r="D329" s="495" t="s">
        <v>3035</v>
      </c>
      <c r="E329" s="508">
        <v>103886</v>
      </c>
      <c r="F329" s="86" t="s">
        <v>269</v>
      </c>
      <c r="G329" s="503"/>
      <c r="H329" s="503"/>
      <c r="I329" s="503"/>
    </row>
    <row r="330" spans="1:9" ht="13.5" customHeight="1" outlineLevel="1">
      <c r="A330" s="493" t="s">
        <v>3036</v>
      </c>
      <c r="B330" s="512" t="s">
        <v>3037</v>
      </c>
      <c r="C330" s="495" t="s">
        <v>2244</v>
      </c>
      <c r="D330" s="495" t="s">
        <v>3038</v>
      </c>
      <c r="E330" s="508">
        <v>103886</v>
      </c>
      <c r="F330" s="86" t="s">
        <v>269</v>
      </c>
      <c r="G330" s="503"/>
      <c r="H330" s="503"/>
      <c r="I330" s="503"/>
    </row>
    <row r="331" spans="1:9" ht="13.5" customHeight="1" outlineLevel="1">
      <c r="A331" s="493" t="s">
        <v>3039</v>
      </c>
      <c r="B331" s="512" t="s">
        <v>3040</v>
      </c>
      <c r="C331" s="495" t="s">
        <v>2108</v>
      </c>
      <c r="D331" s="495" t="s">
        <v>3041</v>
      </c>
      <c r="E331" s="508">
        <v>46052</v>
      </c>
      <c r="F331" s="86" t="s">
        <v>269</v>
      </c>
      <c r="G331" s="503"/>
      <c r="H331" s="503"/>
      <c r="I331" s="503"/>
    </row>
    <row r="332" spans="1:9" ht="42" customHeight="1">
      <c r="A332" s="698" t="s">
        <v>3042</v>
      </c>
      <c r="B332" s="606"/>
      <c r="C332" s="606"/>
      <c r="D332" s="606"/>
      <c r="E332" s="606"/>
      <c r="F332" s="607"/>
      <c r="G332" s="503"/>
      <c r="H332" s="503"/>
      <c r="I332" s="503"/>
    </row>
    <row r="333" spans="1:9" ht="31.5" customHeight="1" outlineLevel="1">
      <c r="A333" s="697" t="s">
        <v>3043</v>
      </c>
      <c r="B333" s="606"/>
      <c r="C333" s="606"/>
      <c r="D333" s="606"/>
      <c r="E333" s="606"/>
      <c r="F333" s="607"/>
      <c r="G333" s="503"/>
      <c r="H333" s="503"/>
      <c r="I333" s="503"/>
    </row>
    <row r="334" spans="1:9" ht="27" customHeight="1" outlineLevel="2">
      <c r="A334" s="705" t="s">
        <v>3044</v>
      </c>
      <c r="B334" s="606"/>
      <c r="C334" s="606"/>
      <c r="D334" s="606"/>
      <c r="E334" s="606"/>
      <c r="F334" s="607"/>
      <c r="G334" s="503"/>
      <c r="H334" s="503"/>
      <c r="I334" s="503"/>
    </row>
    <row r="335" spans="1:9" ht="13.5" customHeight="1" outlineLevel="2">
      <c r="A335" s="370" t="s">
        <v>2091</v>
      </c>
      <c r="B335" s="370" t="s">
        <v>1525</v>
      </c>
      <c r="C335" s="370" t="s">
        <v>2092</v>
      </c>
      <c r="D335" s="370" t="s">
        <v>4</v>
      </c>
      <c r="E335" s="370" t="s">
        <v>2651</v>
      </c>
      <c r="F335" s="370" t="s">
        <v>7</v>
      </c>
      <c r="G335" s="503"/>
      <c r="H335" s="503"/>
      <c r="I335" s="503"/>
    </row>
    <row r="336" spans="1:9" ht="13.5" customHeight="1" outlineLevel="3">
      <c r="A336" s="504" t="s">
        <v>3045</v>
      </c>
      <c r="B336" s="511" t="s">
        <v>3046</v>
      </c>
      <c r="C336" s="490" t="s">
        <v>2108</v>
      </c>
      <c r="D336" s="490" t="s">
        <v>3047</v>
      </c>
      <c r="E336" s="506">
        <v>402</v>
      </c>
      <c r="F336" s="86" t="s">
        <v>269</v>
      </c>
      <c r="G336" s="503"/>
      <c r="H336" s="503"/>
      <c r="I336" s="503"/>
    </row>
    <row r="337" spans="1:9" ht="13.5" customHeight="1" outlineLevel="3">
      <c r="A337" s="493" t="s">
        <v>3048</v>
      </c>
      <c r="B337" s="512" t="s">
        <v>3049</v>
      </c>
      <c r="C337" s="495" t="s">
        <v>2095</v>
      </c>
      <c r="D337" s="495" t="s">
        <v>3050</v>
      </c>
      <c r="E337" s="508">
        <v>933</v>
      </c>
      <c r="F337" s="86" t="s">
        <v>269</v>
      </c>
      <c r="G337" s="503"/>
      <c r="H337" s="503"/>
      <c r="I337" s="503"/>
    </row>
    <row r="338" spans="1:9" ht="13.5" customHeight="1" outlineLevel="3">
      <c r="A338" s="493" t="s">
        <v>3051</v>
      </c>
      <c r="B338" s="512" t="s">
        <v>3052</v>
      </c>
      <c r="C338" s="495" t="s">
        <v>2095</v>
      </c>
      <c r="D338" s="495" t="s">
        <v>3053</v>
      </c>
      <c r="E338" s="508">
        <v>1114</v>
      </c>
      <c r="F338" s="86" t="s">
        <v>269</v>
      </c>
      <c r="G338" s="503"/>
      <c r="H338" s="503"/>
      <c r="I338" s="503"/>
    </row>
    <row r="339" spans="1:9" ht="13.5" customHeight="1" outlineLevel="3">
      <c r="A339" s="493" t="s">
        <v>3054</v>
      </c>
      <c r="B339" s="512" t="s">
        <v>3055</v>
      </c>
      <c r="C339" s="495" t="s">
        <v>2095</v>
      </c>
      <c r="D339" s="495" t="s">
        <v>3056</v>
      </c>
      <c r="E339" s="508">
        <v>1330</v>
      </c>
      <c r="F339" s="86" t="s">
        <v>269</v>
      </c>
      <c r="G339" s="503"/>
      <c r="H339" s="503"/>
      <c r="I339" s="503"/>
    </row>
    <row r="340" spans="1:9" ht="13.5" customHeight="1" outlineLevel="3">
      <c r="A340" s="493" t="s">
        <v>3057</v>
      </c>
      <c r="B340" s="512" t="s">
        <v>3058</v>
      </c>
      <c r="C340" s="495" t="s">
        <v>2095</v>
      </c>
      <c r="D340" s="495" t="s">
        <v>3059</v>
      </c>
      <c r="E340" s="508">
        <v>1687</v>
      </c>
      <c r="F340" s="86" t="s">
        <v>269</v>
      </c>
      <c r="G340" s="503"/>
      <c r="H340" s="503"/>
      <c r="I340" s="503"/>
    </row>
    <row r="341" spans="1:9" ht="13.5" customHeight="1" outlineLevel="3">
      <c r="A341" s="499" t="s">
        <v>3060</v>
      </c>
      <c r="B341" s="513" t="s">
        <v>3061</v>
      </c>
      <c r="C341" s="501" t="s">
        <v>2095</v>
      </c>
      <c r="D341" s="501" t="s">
        <v>3062</v>
      </c>
      <c r="E341" s="510">
        <v>2055</v>
      </c>
      <c r="F341" s="86" t="s">
        <v>269</v>
      </c>
      <c r="G341" s="503"/>
      <c r="H341" s="503"/>
      <c r="I341" s="503"/>
    </row>
    <row r="342" spans="1:9" ht="30" customHeight="1" outlineLevel="2">
      <c r="A342" s="696" t="s">
        <v>3063</v>
      </c>
      <c r="B342" s="606"/>
      <c r="C342" s="606"/>
      <c r="D342" s="606"/>
      <c r="E342" s="606"/>
      <c r="F342" s="607"/>
      <c r="G342" s="503"/>
      <c r="H342" s="503"/>
      <c r="I342" s="503"/>
    </row>
    <row r="343" spans="1:9" ht="13.5" customHeight="1" outlineLevel="3">
      <c r="A343" s="488" t="s">
        <v>3064</v>
      </c>
      <c r="B343" s="526" t="s">
        <v>3065</v>
      </c>
      <c r="C343" s="490" t="s">
        <v>2095</v>
      </c>
      <c r="D343" s="17" t="s">
        <v>3066</v>
      </c>
      <c r="E343" s="527">
        <v>3195</v>
      </c>
      <c r="F343" s="86" t="s">
        <v>269</v>
      </c>
      <c r="G343" s="503"/>
      <c r="H343" s="503"/>
      <c r="I343" s="503"/>
    </row>
    <row r="344" spans="1:9" ht="13.5" customHeight="1" outlineLevel="3">
      <c r="A344" s="493" t="s">
        <v>3067</v>
      </c>
      <c r="B344" s="528" t="s">
        <v>3068</v>
      </c>
      <c r="C344" s="495" t="s">
        <v>2095</v>
      </c>
      <c r="D344" s="31" t="s">
        <v>3069</v>
      </c>
      <c r="E344" s="510">
        <v>2556</v>
      </c>
      <c r="F344" s="86" t="s">
        <v>269</v>
      </c>
      <c r="G344" s="503"/>
      <c r="H344" s="503"/>
      <c r="I344" s="503"/>
    </row>
    <row r="345" spans="1:9" ht="13.5" customHeight="1" outlineLevel="3">
      <c r="A345" s="493" t="s">
        <v>3070</v>
      </c>
      <c r="B345" s="528" t="s">
        <v>3071</v>
      </c>
      <c r="C345" s="495" t="s">
        <v>2095</v>
      </c>
      <c r="D345" s="31" t="s">
        <v>3072</v>
      </c>
      <c r="E345" s="510">
        <v>3373</v>
      </c>
      <c r="F345" s="86" t="s">
        <v>269</v>
      </c>
      <c r="G345" s="503"/>
      <c r="H345" s="503"/>
      <c r="I345" s="503"/>
    </row>
    <row r="346" spans="1:9" ht="13.5" customHeight="1" outlineLevel="3">
      <c r="A346" s="493" t="s">
        <v>3073</v>
      </c>
      <c r="B346" s="528" t="s">
        <v>3074</v>
      </c>
      <c r="C346" s="495" t="s">
        <v>2095</v>
      </c>
      <c r="D346" s="31" t="s">
        <v>3075</v>
      </c>
      <c r="E346" s="510">
        <v>2833</v>
      </c>
      <c r="F346" s="86" t="s">
        <v>269</v>
      </c>
      <c r="G346" s="503"/>
      <c r="H346" s="503"/>
      <c r="I346" s="503"/>
    </row>
    <row r="347" spans="1:9" ht="13.5" customHeight="1" outlineLevel="3">
      <c r="A347" s="493" t="s">
        <v>3076</v>
      </c>
      <c r="B347" s="528" t="s">
        <v>3077</v>
      </c>
      <c r="C347" s="495" t="s">
        <v>2095</v>
      </c>
      <c r="D347" s="31" t="s">
        <v>3078</v>
      </c>
      <c r="E347" s="510">
        <v>4916</v>
      </c>
      <c r="F347" s="86" t="s">
        <v>269</v>
      </c>
      <c r="G347" s="503"/>
      <c r="H347" s="503"/>
      <c r="I347" s="503"/>
    </row>
    <row r="348" spans="1:9" ht="13.5" customHeight="1" outlineLevel="3">
      <c r="A348" s="493" t="s">
        <v>3079</v>
      </c>
      <c r="B348" s="528" t="s">
        <v>3080</v>
      </c>
      <c r="C348" s="495" t="s">
        <v>2095</v>
      </c>
      <c r="D348" s="31" t="s">
        <v>3081</v>
      </c>
      <c r="E348" s="510">
        <v>6161</v>
      </c>
      <c r="F348" s="86" t="s">
        <v>269</v>
      </c>
      <c r="G348" s="503"/>
      <c r="H348" s="503"/>
      <c r="I348" s="503"/>
    </row>
    <row r="349" spans="1:9" ht="13.5" customHeight="1" outlineLevel="3">
      <c r="A349" s="499" t="s">
        <v>3082</v>
      </c>
      <c r="B349" s="529" t="s">
        <v>3083</v>
      </c>
      <c r="C349" s="501" t="s">
        <v>2095</v>
      </c>
      <c r="D349" s="202" t="s">
        <v>3084</v>
      </c>
      <c r="E349" s="510">
        <v>1690</v>
      </c>
      <c r="F349" s="86" t="s">
        <v>269</v>
      </c>
      <c r="G349" s="503"/>
      <c r="H349" s="503"/>
      <c r="I349" s="503"/>
    </row>
    <row r="350" spans="1:9" ht="30" customHeight="1" outlineLevel="2">
      <c r="A350" s="696" t="s">
        <v>3085</v>
      </c>
      <c r="B350" s="606"/>
      <c r="C350" s="606"/>
      <c r="D350" s="606"/>
      <c r="E350" s="606"/>
      <c r="F350" s="607"/>
      <c r="G350" s="503"/>
      <c r="H350" s="503"/>
      <c r="I350" s="503"/>
    </row>
    <row r="351" spans="1:9" ht="13.5" customHeight="1" outlineLevel="3">
      <c r="A351" s="504" t="s">
        <v>3086</v>
      </c>
      <c r="B351" s="511" t="s">
        <v>3087</v>
      </c>
      <c r="C351" s="490" t="s">
        <v>2095</v>
      </c>
      <c r="D351" s="490" t="s">
        <v>3088</v>
      </c>
      <c r="E351" s="506">
        <v>3750</v>
      </c>
      <c r="F351" s="86" t="s">
        <v>269</v>
      </c>
      <c r="G351" s="503"/>
      <c r="H351" s="503"/>
      <c r="I351" s="503"/>
    </row>
    <row r="352" spans="1:9" ht="13.5" customHeight="1" outlineLevel="3">
      <c r="A352" s="493" t="s">
        <v>3089</v>
      </c>
      <c r="B352" s="512" t="s">
        <v>3090</v>
      </c>
      <c r="C352" s="495" t="s">
        <v>2095</v>
      </c>
      <c r="D352" s="495" t="s">
        <v>3091</v>
      </c>
      <c r="E352" s="508">
        <v>3208</v>
      </c>
      <c r="F352" s="86" t="s">
        <v>269</v>
      </c>
      <c r="G352" s="503"/>
      <c r="H352" s="503"/>
      <c r="I352" s="503"/>
    </row>
    <row r="353" spans="1:9" ht="13.5" customHeight="1" outlineLevel="3">
      <c r="A353" s="493" t="s">
        <v>3092</v>
      </c>
      <c r="B353" s="512" t="s">
        <v>3093</v>
      </c>
      <c r="C353" s="495" t="s">
        <v>2095</v>
      </c>
      <c r="D353" s="495" t="s">
        <v>3094</v>
      </c>
      <c r="E353" s="508">
        <v>1487</v>
      </c>
      <c r="F353" s="86" t="s">
        <v>269</v>
      </c>
      <c r="G353" s="503"/>
      <c r="H353" s="503"/>
      <c r="I353" s="503"/>
    </row>
    <row r="354" spans="1:9" ht="13.5" customHeight="1" outlineLevel="3">
      <c r="A354" s="499" t="s">
        <v>3095</v>
      </c>
      <c r="B354" s="513" t="s">
        <v>3096</v>
      </c>
      <c r="C354" s="501" t="s">
        <v>2095</v>
      </c>
      <c r="D354" s="501" t="s">
        <v>3097</v>
      </c>
      <c r="E354" s="510">
        <v>29318</v>
      </c>
      <c r="F354" s="86" t="s">
        <v>269</v>
      </c>
      <c r="G354" s="503"/>
      <c r="H354" s="503"/>
      <c r="I354" s="503"/>
    </row>
    <row r="355" spans="1:9" ht="30.75" customHeight="1" outlineLevel="2">
      <c r="A355" s="696" t="s">
        <v>3098</v>
      </c>
      <c r="B355" s="606"/>
      <c r="C355" s="606"/>
      <c r="D355" s="606"/>
      <c r="E355" s="606"/>
      <c r="F355" s="607"/>
      <c r="G355" s="503"/>
      <c r="H355" s="503"/>
      <c r="I355" s="503"/>
    </row>
    <row r="356" spans="1:9" ht="13.5" customHeight="1" outlineLevel="3">
      <c r="A356" s="530" t="s">
        <v>3099</v>
      </c>
      <c r="B356" s="531" t="s">
        <v>3100</v>
      </c>
      <c r="C356" s="532" t="s">
        <v>2095</v>
      </c>
      <c r="D356" s="236" t="s">
        <v>3101</v>
      </c>
      <c r="E356" s="527">
        <v>61595</v>
      </c>
      <c r="F356" s="86" t="s">
        <v>269</v>
      </c>
      <c r="G356" s="503"/>
      <c r="H356" s="503"/>
      <c r="I356" s="503"/>
    </row>
    <row r="357" spans="1:9" ht="30" customHeight="1" outlineLevel="2">
      <c r="A357" s="700" t="s">
        <v>3102</v>
      </c>
      <c r="B357" s="606"/>
      <c r="C357" s="606"/>
      <c r="D357" s="606"/>
      <c r="E357" s="606"/>
      <c r="F357" s="607"/>
      <c r="G357" s="503"/>
      <c r="H357" s="503"/>
      <c r="I357" s="503"/>
    </row>
    <row r="358" spans="1:9" ht="13.5" customHeight="1" outlineLevel="3">
      <c r="A358" s="488" t="s">
        <v>3103</v>
      </c>
      <c r="B358" s="526" t="s">
        <v>3104</v>
      </c>
      <c r="C358" s="490" t="s">
        <v>2095</v>
      </c>
      <c r="D358" s="17" t="s">
        <v>3105</v>
      </c>
      <c r="E358" s="506">
        <v>2647</v>
      </c>
      <c r="F358" s="86" t="s">
        <v>269</v>
      </c>
      <c r="G358" s="503"/>
      <c r="H358" s="503"/>
      <c r="I358" s="503"/>
    </row>
    <row r="359" spans="1:9" ht="13.5" customHeight="1" outlineLevel="3">
      <c r="A359" s="499" t="s">
        <v>3106</v>
      </c>
      <c r="B359" s="529" t="s">
        <v>3107</v>
      </c>
      <c r="C359" s="501" t="s">
        <v>2095</v>
      </c>
      <c r="D359" s="202" t="s">
        <v>3108</v>
      </c>
      <c r="E359" s="527">
        <v>3967</v>
      </c>
      <c r="F359" s="86" t="s">
        <v>269</v>
      </c>
      <c r="G359" s="503"/>
      <c r="H359" s="503"/>
      <c r="I359" s="503"/>
    </row>
    <row r="360" spans="1:9" ht="30.75" customHeight="1" outlineLevel="2">
      <c r="A360" s="696" t="s">
        <v>3109</v>
      </c>
      <c r="B360" s="606"/>
      <c r="C360" s="606"/>
      <c r="D360" s="606"/>
      <c r="E360" s="606"/>
      <c r="F360" s="607"/>
      <c r="G360" s="503"/>
      <c r="H360" s="503"/>
      <c r="I360" s="503"/>
    </row>
    <row r="361" spans="1:9" ht="13.5" customHeight="1" outlineLevel="3">
      <c r="A361" s="488" t="s">
        <v>3110</v>
      </c>
      <c r="B361" s="526" t="s">
        <v>3111</v>
      </c>
      <c r="C361" s="490" t="s">
        <v>2095</v>
      </c>
      <c r="D361" s="17" t="s">
        <v>3112</v>
      </c>
      <c r="E361" s="506">
        <v>2355</v>
      </c>
      <c r="F361" s="86" t="s">
        <v>269</v>
      </c>
      <c r="G361" s="503"/>
      <c r="H361" s="503"/>
      <c r="I361" s="503"/>
    </row>
    <row r="362" spans="1:9" ht="13.5" customHeight="1" outlineLevel="3">
      <c r="A362" s="493" t="s">
        <v>3113</v>
      </c>
      <c r="B362" s="528" t="s">
        <v>3114</v>
      </c>
      <c r="C362" s="495" t="s">
        <v>2108</v>
      </c>
      <c r="D362" s="31" t="s">
        <v>3115</v>
      </c>
      <c r="E362" s="506">
        <v>9538</v>
      </c>
      <c r="F362" s="86" t="s">
        <v>269</v>
      </c>
      <c r="G362" s="503"/>
      <c r="H362" s="503"/>
      <c r="I362" s="503"/>
    </row>
    <row r="363" spans="1:9" ht="13.5" customHeight="1" outlineLevel="3">
      <c r="A363" s="493" t="s">
        <v>3116</v>
      </c>
      <c r="B363" s="528" t="s">
        <v>3117</v>
      </c>
      <c r="C363" s="495" t="s">
        <v>2108</v>
      </c>
      <c r="D363" s="31" t="s">
        <v>3118</v>
      </c>
      <c r="E363" s="506">
        <v>12847</v>
      </c>
      <c r="F363" s="86" t="s">
        <v>269</v>
      </c>
      <c r="G363" s="503"/>
      <c r="H363" s="503"/>
      <c r="I363" s="503"/>
    </row>
    <row r="364" spans="1:9" ht="13.5" customHeight="1" outlineLevel="3">
      <c r="A364" s="499" t="s">
        <v>3119</v>
      </c>
      <c r="B364" s="529" t="s">
        <v>3120</v>
      </c>
      <c r="C364" s="501" t="s">
        <v>2108</v>
      </c>
      <c r="D364" s="202" t="s">
        <v>3121</v>
      </c>
      <c r="E364" s="506">
        <v>16204</v>
      </c>
      <c r="F364" s="86" t="s">
        <v>269</v>
      </c>
      <c r="G364" s="503"/>
      <c r="H364" s="503"/>
      <c r="I364" s="503"/>
    </row>
    <row r="365" spans="1:9" ht="27.75" customHeight="1" outlineLevel="2">
      <c r="A365" s="700" t="s">
        <v>3122</v>
      </c>
      <c r="B365" s="606"/>
      <c r="C365" s="606"/>
      <c r="D365" s="606"/>
      <c r="E365" s="606"/>
      <c r="F365" s="607"/>
      <c r="G365" s="503"/>
      <c r="H365" s="503"/>
      <c r="I365" s="503"/>
    </row>
    <row r="366" spans="1:9" ht="13.5" customHeight="1" outlineLevel="3">
      <c r="A366" s="488" t="s">
        <v>3123</v>
      </c>
      <c r="B366" s="526" t="s">
        <v>3124</v>
      </c>
      <c r="C366" s="490" t="s">
        <v>2095</v>
      </c>
      <c r="D366" s="17" t="s">
        <v>3125</v>
      </c>
      <c r="E366" s="506">
        <v>2112</v>
      </c>
      <c r="F366" s="86" t="s">
        <v>269</v>
      </c>
      <c r="G366" s="503"/>
      <c r="H366" s="503"/>
      <c r="I366" s="503"/>
    </row>
    <row r="367" spans="1:9" ht="13.5" customHeight="1" outlineLevel="3">
      <c r="A367" s="499" t="s">
        <v>3126</v>
      </c>
      <c r="B367" s="529" t="s">
        <v>3127</v>
      </c>
      <c r="C367" s="501" t="s">
        <v>2095</v>
      </c>
      <c r="D367" s="202" t="s">
        <v>3128</v>
      </c>
      <c r="E367" s="506">
        <v>19576</v>
      </c>
      <c r="F367" s="86" t="s">
        <v>269</v>
      </c>
      <c r="G367" s="503"/>
      <c r="H367" s="503"/>
      <c r="I367" s="503"/>
    </row>
    <row r="368" spans="1:9" ht="29.25" customHeight="1" outlineLevel="2">
      <c r="A368" s="696" t="s">
        <v>3129</v>
      </c>
      <c r="B368" s="606"/>
      <c r="C368" s="606"/>
      <c r="D368" s="606"/>
      <c r="E368" s="606"/>
      <c r="F368" s="607"/>
      <c r="G368" s="503"/>
      <c r="H368" s="503"/>
      <c r="I368" s="503"/>
    </row>
    <row r="369" spans="1:9" ht="13.5" customHeight="1" outlineLevel="3">
      <c r="A369" s="499" t="s">
        <v>3130</v>
      </c>
      <c r="B369" s="529" t="s">
        <v>3131</v>
      </c>
      <c r="C369" s="501" t="s">
        <v>2095</v>
      </c>
      <c r="D369" s="202" t="s">
        <v>3132</v>
      </c>
      <c r="E369" s="527">
        <v>872</v>
      </c>
      <c r="F369" s="86" t="s">
        <v>269</v>
      </c>
      <c r="G369" s="503"/>
      <c r="H369" s="503"/>
      <c r="I369" s="503"/>
    </row>
    <row r="370" spans="1:9" ht="31.5" customHeight="1" outlineLevel="2">
      <c r="A370" s="700" t="s">
        <v>3133</v>
      </c>
      <c r="B370" s="606"/>
      <c r="C370" s="606"/>
      <c r="D370" s="606"/>
      <c r="E370" s="606"/>
      <c r="F370" s="607"/>
      <c r="G370" s="503"/>
      <c r="H370" s="503"/>
      <c r="I370" s="503"/>
    </row>
    <row r="371" spans="1:9" ht="13.5" customHeight="1" outlineLevel="3">
      <c r="A371" s="488" t="s">
        <v>3134</v>
      </c>
      <c r="B371" s="526" t="s">
        <v>3135</v>
      </c>
      <c r="C371" s="490" t="s">
        <v>2095</v>
      </c>
      <c r="D371" s="17" t="s">
        <v>3136</v>
      </c>
      <c r="E371" s="506">
        <v>1072</v>
      </c>
      <c r="F371" s="86" t="s">
        <v>269</v>
      </c>
      <c r="G371" s="503"/>
      <c r="H371" s="503"/>
      <c r="I371" s="503"/>
    </row>
    <row r="372" spans="1:9" ht="13.5" customHeight="1" outlineLevel="3">
      <c r="A372" s="493" t="s">
        <v>3137</v>
      </c>
      <c r="B372" s="528" t="s">
        <v>3138</v>
      </c>
      <c r="C372" s="495" t="s">
        <v>2095</v>
      </c>
      <c r="D372" s="31" t="s">
        <v>3139</v>
      </c>
      <c r="E372" s="506">
        <v>1723</v>
      </c>
      <c r="F372" s="86" t="s">
        <v>269</v>
      </c>
      <c r="G372" s="503"/>
      <c r="H372" s="503"/>
      <c r="I372" s="503"/>
    </row>
    <row r="373" spans="1:9" ht="13.5" customHeight="1" outlineLevel="3">
      <c r="A373" s="499" t="s">
        <v>3140</v>
      </c>
      <c r="B373" s="529" t="s">
        <v>3141</v>
      </c>
      <c r="C373" s="501" t="s">
        <v>2095</v>
      </c>
      <c r="D373" s="202" t="s">
        <v>3142</v>
      </c>
      <c r="E373" s="506">
        <v>3492</v>
      </c>
      <c r="F373" s="86" t="s">
        <v>269</v>
      </c>
      <c r="G373" s="503"/>
      <c r="H373" s="503"/>
      <c r="I373" s="503"/>
    </row>
    <row r="374" spans="1:9" ht="36" customHeight="1" outlineLevel="1">
      <c r="A374" s="697" t="s">
        <v>3143</v>
      </c>
      <c r="B374" s="606"/>
      <c r="C374" s="606"/>
      <c r="D374" s="606"/>
      <c r="E374" s="606"/>
      <c r="F374" s="607"/>
      <c r="G374" s="503"/>
      <c r="H374" s="503"/>
      <c r="I374" s="503"/>
    </row>
    <row r="375" spans="1:9" ht="28.5" customHeight="1" outlineLevel="2">
      <c r="A375" s="696" t="s">
        <v>3144</v>
      </c>
      <c r="B375" s="606"/>
      <c r="C375" s="606"/>
      <c r="D375" s="606"/>
      <c r="E375" s="606"/>
      <c r="F375" s="607"/>
      <c r="G375" s="503"/>
      <c r="H375" s="503"/>
      <c r="I375" s="503"/>
    </row>
    <row r="376" spans="1:9" ht="13.5" customHeight="1" outlineLevel="3">
      <c r="A376" s="488" t="s">
        <v>3145</v>
      </c>
      <c r="B376" s="526" t="s">
        <v>3146</v>
      </c>
      <c r="C376" s="490" t="s">
        <v>2108</v>
      </c>
      <c r="D376" s="17" t="s">
        <v>3147</v>
      </c>
      <c r="E376" s="506">
        <v>5413</v>
      </c>
      <c r="F376" s="86" t="s">
        <v>269</v>
      </c>
      <c r="G376" s="503"/>
      <c r="H376" s="503"/>
      <c r="I376" s="503"/>
    </row>
    <row r="377" spans="1:9" ht="13.5" customHeight="1" outlineLevel="3">
      <c r="A377" s="493" t="s">
        <v>3148</v>
      </c>
      <c r="B377" s="528" t="s">
        <v>3149</v>
      </c>
      <c r="C377" s="495" t="s">
        <v>2108</v>
      </c>
      <c r="D377" s="31" t="s">
        <v>3150</v>
      </c>
      <c r="E377" s="506">
        <v>10782</v>
      </c>
      <c r="F377" s="86" t="s">
        <v>269</v>
      </c>
      <c r="G377" s="503"/>
      <c r="H377" s="503"/>
      <c r="I377" s="503"/>
    </row>
    <row r="378" spans="1:9" ht="13.5" customHeight="1" outlineLevel="3">
      <c r="A378" s="499" t="s">
        <v>3151</v>
      </c>
      <c r="B378" s="529" t="s">
        <v>3152</v>
      </c>
      <c r="C378" s="501" t="s">
        <v>2095</v>
      </c>
      <c r="D378" s="202" t="s">
        <v>3153</v>
      </c>
      <c r="E378" s="506">
        <v>9109</v>
      </c>
      <c r="F378" s="86" t="s">
        <v>269</v>
      </c>
      <c r="G378" s="503"/>
      <c r="H378" s="503"/>
      <c r="I378" s="503"/>
    </row>
    <row r="379" spans="1:9" ht="30.75" customHeight="1" outlineLevel="2">
      <c r="A379" s="696" t="s">
        <v>3154</v>
      </c>
      <c r="B379" s="606"/>
      <c r="C379" s="606"/>
      <c r="D379" s="606"/>
      <c r="E379" s="606"/>
      <c r="F379" s="607"/>
      <c r="G379" s="503"/>
      <c r="H379" s="503"/>
      <c r="I379" s="503"/>
    </row>
    <row r="380" spans="1:9" ht="13.5" customHeight="1" outlineLevel="3">
      <c r="A380" s="488" t="s">
        <v>3155</v>
      </c>
      <c r="B380" s="526" t="s">
        <v>3156</v>
      </c>
      <c r="C380" s="490" t="s">
        <v>2095</v>
      </c>
      <c r="D380" s="17" t="s">
        <v>3157</v>
      </c>
      <c r="E380" s="506">
        <v>5137</v>
      </c>
      <c r="F380" s="86" t="s">
        <v>269</v>
      </c>
      <c r="G380" s="503"/>
      <c r="H380" s="503"/>
      <c r="I380" s="503"/>
    </row>
    <row r="381" spans="1:9" ht="13.5" customHeight="1" outlineLevel="3">
      <c r="A381" s="499" t="s">
        <v>3158</v>
      </c>
      <c r="B381" s="529" t="s">
        <v>3159</v>
      </c>
      <c r="C381" s="501" t="s">
        <v>2095</v>
      </c>
      <c r="D381" s="202" t="s">
        <v>3160</v>
      </c>
      <c r="E381" s="506">
        <v>6321</v>
      </c>
      <c r="F381" s="86" t="s">
        <v>269</v>
      </c>
      <c r="G381" s="503"/>
      <c r="H381" s="503"/>
      <c r="I381" s="503"/>
    </row>
    <row r="382" spans="1:9" ht="39" customHeight="1" outlineLevel="1">
      <c r="A382" s="697" t="s">
        <v>3161</v>
      </c>
      <c r="B382" s="606"/>
      <c r="C382" s="606"/>
      <c r="D382" s="606"/>
      <c r="E382" s="606"/>
      <c r="F382" s="607"/>
      <c r="G382" s="503"/>
      <c r="H382" s="503"/>
      <c r="I382" s="503"/>
    </row>
    <row r="383" spans="1:9" ht="27" customHeight="1" outlineLevel="2">
      <c r="A383" s="700" t="s">
        <v>3162</v>
      </c>
      <c r="B383" s="606"/>
      <c r="C383" s="606"/>
      <c r="D383" s="606"/>
      <c r="E383" s="606"/>
      <c r="F383" s="607"/>
      <c r="G383" s="503"/>
      <c r="H383" s="503"/>
      <c r="I383" s="503"/>
    </row>
    <row r="384" spans="1:9" ht="13.5" customHeight="1" outlineLevel="3">
      <c r="A384" s="504" t="s">
        <v>3163</v>
      </c>
      <c r="B384" s="511" t="s">
        <v>3164</v>
      </c>
      <c r="C384" s="490" t="s">
        <v>2244</v>
      </c>
      <c r="D384" s="490" t="s">
        <v>3165</v>
      </c>
      <c r="E384" s="506">
        <v>11906</v>
      </c>
      <c r="F384" s="86" t="s">
        <v>269</v>
      </c>
      <c r="G384" s="503"/>
      <c r="H384" s="503"/>
      <c r="I384" s="503"/>
    </row>
    <row r="385" spans="1:9" ht="13.5" customHeight="1" outlineLevel="3">
      <c r="A385" s="493" t="s">
        <v>3166</v>
      </c>
      <c r="B385" s="512" t="s">
        <v>3167</v>
      </c>
      <c r="C385" s="495" t="s">
        <v>2244</v>
      </c>
      <c r="D385" s="495" t="s">
        <v>3168</v>
      </c>
      <c r="E385" s="508">
        <v>11906</v>
      </c>
      <c r="F385" s="86" t="s">
        <v>269</v>
      </c>
      <c r="G385" s="503"/>
      <c r="H385" s="503"/>
      <c r="I385" s="503"/>
    </row>
    <row r="386" spans="1:9" ht="13.5" customHeight="1" outlineLevel="3">
      <c r="A386" s="493" t="s">
        <v>3169</v>
      </c>
      <c r="B386" s="512" t="s">
        <v>3170</v>
      </c>
      <c r="C386" s="495" t="s">
        <v>2244</v>
      </c>
      <c r="D386" s="495" t="s">
        <v>3171</v>
      </c>
      <c r="E386" s="508">
        <v>30946</v>
      </c>
      <c r="F386" s="86" t="s">
        <v>269</v>
      </c>
      <c r="G386" s="503"/>
      <c r="H386" s="503"/>
      <c r="I386" s="503"/>
    </row>
    <row r="387" spans="1:9" ht="13.5" customHeight="1" outlineLevel="3">
      <c r="A387" s="493" t="s">
        <v>3172</v>
      </c>
      <c r="B387" s="512" t="s">
        <v>3173</v>
      </c>
      <c r="C387" s="495" t="s">
        <v>2244</v>
      </c>
      <c r="D387" s="495" t="s">
        <v>3174</v>
      </c>
      <c r="E387" s="508">
        <v>30946</v>
      </c>
      <c r="F387" s="86" t="s">
        <v>269</v>
      </c>
      <c r="G387" s="503"/>
      <c r="H387" s="503"/>
      <c r="I387" s="503"/>
    </row>
    <row r="388" spans="1:9" ht="13.5" customHeight="1" outlineLevel="3">
      <c r="A388" s="493" t="s">
        <v>3175</v>
      </c>
      <c r="B388" s="512" t="s">
        <v>3176</v>
      </c>
      <c r="C388" s="495" t="s">
        <v>2244</v>
      </c>
      <c r="D388" s="495" t="s">
        <v>3177</v>
      </c>
      <c r="E388" s="508">
        <v>31255</v>
      </c>
      <c r="F388" s="86" t="s">
        <v>269</v>
      </c>
      <c r="G388" s="503"/>
      <c r="H388" s="503"/>
      <c r="I388" s="503"/>
    </row>
    <row r="389" spans="1:9" ht="13.5" customHeight="1" outlineLevel="3">
      <c r="A389" s="493" t="s">
        <v>3178</v>
      </c>
      <c r="B389" s="512" t="s">
        <v>3179</v>
      </c>
      <c r="C389" s="495" t="s">
        <v>2244</v>
      </c>
      <c r="D389" s="495" t="s">
        <v>3180</v>
      </c>
      <c r="E389" s="508">
        <v>29039</v>
      </c>
      <c r="F389" s="86" t="s">
        <v>269</v>
      </c>
      <c r="G389" s="503"/>
      <c r="H389" s="503"/>
      <c r="I389" s="503"/>
    </row>
    <row r="390" spans="1:9" ht="13.5" customHeight="1" outlineLevel="3">
      <c r="A390" s="499" t="s">
        <v>3181</v>
      </c>
      <c r="B390" s="513" t="s">
        <v>3182</v>
      </c>
      <c r="C390" s="501" t="s">
        <v>2244</v>
      </c>
      <c r="D390" s="501" t="s">
        <v>3183</v>
      </c>
      <c r="E390" s="510">
        <v>58109</v>
      </c>
      <c r="F390" s="86" t="s">
        <v>269</v>
      </c>
      <c r="G390" s="503"/>
      <c r="H390" s="503"/>
      <c r="I390" s="503"/>
    </row>
    <row r="391" spans="1:9" ht="29.25" customHeight="1" outlineLevel="2">
      <c r="A391" s="700" t="s">
        <v>3184</v>
      </c>
      <c r="B391" s="606"/>
      <c r="C391" s="606"/>
      <c r="D391" s="606"/>
      <c r="E391" s="606"/>
      <c r="F391" s="607"/>
      <c r="G391" s="503"/>
      <c r="H391" s="503"/>
      <c r="I391" s="503"/>
    </row>
    <row r="392" spans="1:9" ht="13.5" customHeight="1" outlineLevel="3">
      <c r="A392" s="488" t="s">
        <v>3185</v>
      </c>
      <c r="B392" s="526" t="s">
        <v>3186</v>
      </c>
      <c r="C392" s="490" t="s">
        <v>2244</v>
      </c>
      <c r="D392" s="17" t="s">
        <v>3187</v>
      </c>
      <c r="E392" s="506">
        <v>39418</v>
      </c>
      <c r="F392" s="86" t="s">
        <v>269</v>
      </c>
      <c r="G392" s="503"/>
      <c r="H392" s="503"/>
      <c r="I392" s="503"/>
    </row>
    <row r="393" spans="1:9" ht="13.5" customHeight="1" outlineLevel="3">
      <c r="A393" s="499" t="s">
        <v>3188</v>
      </c>
      <c r="B393" s="529" t="s">
        <v>3189</v>
      </c>
      <c r="C393" s="501" t="s">
        <v>2244</v>
      </c>
      <c r="D393" s="202" t="s">
        <v>3190</v>
      </c>
      <c r="E393" s="527">
        <v>39418</v>
      </c>
      <c r="F393" s="86" t="s">
        <v>269</v>
      </c>
      <c r="G393" s="503"/>
      <c r="H393" s="503"/>
      <c r="I393" s="503"/>
    </row>
    <row r="394" spans="1:9" ht="28.5" customHeight="1" outlineLevel="2">
      <c r="A394" s="700" t="s">
        <v>3191</v>
      </c>
      <c r="B394" s="606"/>
      <c r="C394" s="606"/>
      <c r="D394" s="606"/>
      <c r="E394" s="606"/>
      <c r="F394" s="607"/>
      <c r="G394" s="503"/>
      <c r="H394" s="503"/>
      <c r="I394" s="503"/>
    </row>
    <row r="395" spans="1:9" ht="13.5" customHeight="1" outlineLevel="3">
      <c r="A395" s="488" t="s">
        <v>3192</v>
      </c>
      <c r="B395" s="526" t="s">
        <v>3193</v>
      </c>
      <c r="C395" s="490" t="s">
        <v>2244</v>
      </c>
      <c r="D395" s="17" t="s">
        <v>3194</v>
      </c>
      <c r="E395" s="506">
        <v>18454</v>
      </c>
      <c r="F395" s="86" t="s">
        <v>269</v>
      </c>
      <c r="G395" s="503"/>
      <c r="H395" s="503"/>
      <c r="I395" s="503"/>
    </row>
    <row r="396" spans="1:9" ht="13.5" customHeight="1" outlineLevel="3">
      <c r="A396" s="499" t="s">
        <v>3195</v>
      </c>
      <c r="B396" s="529" t="s">
        <v>3196</v>
      </c>
      <c r="C396" s="501" t="s">
        <v>2244</v>
      </c>
      <c r="D396" s="202" t="s">
        <v>3197</v>
      </c>
      <c r="E396" s="527">
        <v>18454</v>
      </c>
      <c r="F396" s="86" t="s">
        <v>269</v>
      </c>
      <c r="G396" s="503"/>
      <c r="H396" s="503"/>
      <c r="I396" s="503"/>
    </row>
    <row r="397" spans="1:9" ht="27" customHeight="1" outlineLevel="2">
      <c r="A397" s="700" t="s">
        <v>3198</v>
      </c>
      <c r="B397" s="606"/>
      <c r="C397" s="606"/>
      <c r="D397" s="606"/>
      <c r="E397" s="606"/>
      <c r="F397" s="607"/>
      <c r="G397" s="503"/>
      <c r="H397" s="503"/>
      <c r="I397" s="503"/>
    </row>
    <row r="398" spans="1:9" ht="13.5" customHeight="1" outlineLevel="3">
      <c r="A398" s="488" t="s">
        <v>3199</v>
      </c>
      <c r="B398" s="526" t="s">
        <v>3200</v>
      </c>
      <c r="C398" s="490" t="s">
        <v>2244</v>
      </c>
      <c r="D398" s="17" t="s">
        <v>3201</v>
      </c>
      <c r="E398" s="527">
        <v>21224</v>
      </c>
      <c r="F398" s="86" t="s">
        <v>269</v>
      </c>
      <c r="G398" s="503"/>
      <c r="H398" s="503"/>
      <c r="I398" s="503"/>
    </row>
    <row r="399" spans="1:9" ht="13.5" customHeight="1" outlineLevel="3">
      <c r="A399" s="493" t="s">
        <v>3202</v>
      </c>
      <c r="B399" s="528" t="s">
        <v>3203</v>
      </c>
      <c r="C399" s="495" t="s">
        <v>2244</v>
      </c>
      <c r="D399" s="31" t="s">
        <v>3204</v>
      </c>
      <c r="E399" s="508">
        <v>21422</v>
      </c>
      <c r="F399" s="86" t="s">
        <v>269</v>
      </c>
      <c r="G399" s="503"/>
      <c r="H399" s="503"/>
      <c r="I399" s="503"/>
    </row>
    <row r="400" spans="1:9" ht="13.5" customHeight="1" outlineLevel="3">
      <c r="A400" s="499" t="s">
        <v>3205</v>
      </c>
      <c r="B400" s="529" t="s">
        <v>3206</v>
      </c>
      <c r="C400" s="501" t="s">
        <v>2244</v>
      </c>
      <c r="D400" s="202" t="s">
        <v>3207</v>
      </c>
      <c r="E400" s="527">
        <v>21422</v>
      </c>
      <c r="F400" s="86" t="s">
        <v>269</v>
      </c>
      <c r="G400" s="503"/>
      <c r="H400" s="503"/>
      <c r="I400" s="503"/>
    </row>
    <row r="401" spans="1:9" ht="38.25" customHeight="1" outlineLevel="1">
      <c r="A401" s="697" t="s">
        <v>3208</v>
      </c>
      <c r="B401" s="606"/>
      <c r="C401" s="606"/>
      <c r="D401" s="606"/>
      <c r="E401" s="606"/>
      <c r="F401" s="607"/>
      <c r="G401" s="503"/>
      <c r="H401" s="503"/>
      <c r="I401" s="503"/>
    </row>
    <row r="402" spans="1:9" ht="26.25" customHeight="1" outlineLevel="2">
      <c r="A402" s="696" t="s">
        <v>3184</v>
      </c>
      <c r="B402" s="606"/>
      <c r="C402" s="606"/>
      <c r="D402" s="606"/>
      <c r="E402" s="606"/>
      <c r="F402" s="607"/>
      <c r="G402" s="503"/>
      <c r="H402" s="503"/>
      <c r="I402" s="503"/>
    </row>
    <row r="403" spans="1:9" ht="21.75" customHeight="1" outlineLevel="3">
      <c r="A403" s="706" t="s">
        <v>3209</v>
      </c>
      <c r="B403" s="606"/>
      <c r="C403" s="606"/>
      <c r="D403" s="606"/>
      <c r="E403" s="606"/>
      <c r="F403" s="607"/>
      <c r="G403" s="503"/>
      <c r="H403" s="503"/>
      <c r="I403" s="503"/>
    </row>
    <row r="404" spans="1:9" ht="13.5" customHeight="1" outlineLevel="4">
      <c r="A404" s="530" t="s">
        <v>3210</v>
      </c>
      <c r="B404" s="531" t="s">
        <v>3211</v>
      </c>
      <c r="C404" s="532" t="s">
        <v>3212</v>
      </c>
      <c r="D404" s="236" t="s">
        <v>3213</v>
      </c>
      <c r="E404" s="527">
        <v>3234</v>
      </c>
      <c r="F404" s="86" t="s">
        <v>269</v>
      </c>
      <c r="G404" s="503"/>
      <c r="H404" s="503"/>
      <c r="I404" s="503"/>
    </row>
    <row r="405" spans="1:9" ht="18.75" customHeight="1" outlineLevel="3">
      <c r="A405" s="706" t="s">
        <v>3214</v>
      </c>
      <c r="B405" s="606"/>
      <c r="C405" s="606"/>
      <c r="D405" s="606"/>
      <c r="E405" s="606"/>
      <c r="F405" s="607"/>
      <c r="G405" s="503"/>
      <c r="H405" s="503"/>
      <c r="I405" s="503"/>
    </row>
    <row r="406" spans="1:9" ht="13.5" customHeight="1" outlineLevel="4">
      <c r="A406" s="530" t="s">
        <v>3215</v>
      </c>
      <c r="B406" s="531" t="s">
        <v>3216</v>
      </c>
      <c r="C406" s="532" t="s">
        <v>3212</v>
      </c>
      <c r="D406" s="236" t="s">
        <v>3217</v>
      </c>
      <c r="E406" s="527">
        <v>1801</v>
      </c>
      <c r="F406" s="86" t="s">
        <v>269</v>
      </c>
      <c r="G406" s="503"/>
      <c r="H406" s="503"/>
      <c r="I406" s="503"/>
    </row>
    <row r="407" spans="1:9" ht="32.25" customHeight="1" outlineLevel="1">
      <c r="A407" s="697" t="s">
        <v>3218</v>
      </c>
      <c r="B407" s="606"/>
      <c r="C407" s="606"/>
      <c r="D407" s="606"/>
      <c r="E407" s="606"/>
      <c r="F407" s="607"/>
      <c r="G407" s="503"/>
      <c r="H407" s="503"/>
      <c r="I407" s="503"/>
    </row>
    <row r="408" spans="1:9" ht="21" customHeight="1" outlineLevel="2">
      <c r="A408" s="696" t="s">
        <v>3219</v>
      </c>
      <c r="B408" s="606"/>
      <c r="C408" s="606"/>
      <c r="D408" s="606"/>
      <c r="E408" s="606"/>
      <c r="F408" s="607"/>
      <c r="G408" s="503"/>
      <c r="H408" s="503"/>
      <c r="I408" s="503"/>
    </row>
    <row r="409" spans="1:9" ht="13.5" customHeight="1" outlineLevel="3">
      <c r="A409" s="488" t="s">
        <v>3220</v>
      </c>
      <c r="B409" s="526" t="s">
        <v>3221</v>
      </c>
      <c r="C409" s="490" t="s">
        <v>2095</v>
      </c>
      <c r="D409" s="17" t="s">
        <v>3222</v>
      </c>
      <c r="E409" s="527">
        <v>1621</v>
      </c>
      <c r="F409" s="86" t="s">
        <v>269</v>
      </c>
      <c r="G409" s="503"/>
      <c r="H409" s="503"/>
      <c r="I409" s="503"/>
    </row>
    <row r="410" spans="1:9" ht="13.5" customHeight="1" outlineLevel="3">
      <c r="A410" s="493" t="s">
        <v>3223</v>
      </c>
      <c r="B410" s="528" t="s">
        <v>3224</v>
      </c>
      <c r="C410" s="495" t="s">
        <v>2095</v>
      </c>
      <c r="D410" s="31" t="s">
        <v>3225</v>
      </c>
      <c r="E410" s="508">
        <v>2700</v>
      </c>
      <c r="F410" s="86" t="s">
        <v>269</v>
      </c>
      <c r="G410" s="503"/>
      <c r="H410" s="503"/>
      <c r="I410" s="503"/>
    </row>
    <row r="411" spans="1:9" ht="13.5" customHeight="1" outlineLevel="3">
      <c r="A411" s="493" t="s">
        <v>3226</v>
      </c>
      <c r="B411" s="528" t="s">
        <v>3227</v>
      </c>
      <c r="C411" s="495" t="s">
        <v>2095</v>
      </c>
      <c r="D411" s="31" t="s">
        <v>3228</v>
      </c>
      <c r="E411" s="508">
        <v>3521</v>
      </c>
      <c r="F411" s="86" t="s">
        <v>269</v>
      </c>
      <c r="G411" s="503"/>
      <c r="H411" s="503"/>
      <c r="I411" s="503"/>
    </row>
    <row r="412" spans="1:9" ht="13.5" customHeight="1" outlineLevel="3">
      <c r="A412" s="493" t="s">
        <v>3229</v>
      </c>
      <c r="B412" s="528" t="s">
        <v>3230</v>
      </c>
      <c r="C412" s="495" t="s">
        <v>2095</v>
      </c>
      <c r="D412" s="31" t="s">
        <v>3231</v>
      </c>
      <c r="E412" s="508">
        <v>2035</v>
      </c>
      <c r="F412" s="86" t="s">
        <v>269</v>
      </c>
      <c r="G412" s="503"/>
      <c r="H412" s="503"/>
      <c r="I412" s="503"/>
    </row>
    <row r="413" spans="1:9" ht="13.5" customHeight="1" outlineLevel="3">
      <c r="A413" s="499" t="s">
        <v>3232</v>
      </c>
      <c r="B413" s="529" t="s">
        <v>3233</v>
      </c>
      <c r="C413" s="501" t="s">
        <v>2095</v>
      </c>
      <c r="D413" s="202" t="s">
        <v>3234</v>
      </c>
      <c r="E413" s="527">
        <v>35272</v>
      </c>
      <c r="F413" s="86" t="s">
        <v>269</v>
      </c>
      <c r="G413" s="503"/>
      <c r="H413" s="503"/>
      <c r="I413" s="503"/>
    </row>
    <row r="414" spans="1:9" ht="27.75" customHeight="1" outlineLevel="1">
      <c r="A414" s="697" t="s">
        <v>3235</v>
      </c>
      <c r="B414" s="606"/>
      <c r="C414" s="606"/>
      <c r="D414" s="606"/>
      <c r="E414" s="606"/>
      <c r="F414" s="607"/>
      <c r="G414" s="503"/>
      <c r="H414" s="503"/>
      <c r="I414" s="503"/>
    </row>
    <row r="415" spans="1:9" ht="13.5" customHeight="1" outlineLevel="2">
      <c r="A415" s="530" t="s">
        <v>3236</v>
      </c>
      <c r="B415" s="531" t="s">
        <v>3237</v>
      </c>
      <c r="C415" s="532" t="s">
        <v>2095</v>
      </c>
      <c r="D415" s="236" t="s">
        <v>3238</v>
      </c>
      <c r="E415" s="527">
        <v>13929</v>
      </c>
      <c r="F415" s="86" t="s">
        <v>269</v>
      </c>
      <c r="G415" s="503"/>
      <c r="H415" s="503"/>
      <c r="I415" s="503"/>
    </row>
    <row r="416" spans="1:9" ht="27.75" customHeight="1" outlineLevel="1">
      <c r="A416" s="697" t="s">
        <v>3239</v>
      </c>
      <c r="B416" s="606"/>
      <c r="C416" s="606"/>
      <c r="D416" s="606"/>
      <c r="E416" s="606"/>
      <c r="F416" s="607"/>
      <c r="G416" s="503"/>
      <c r="H416" s="503"/>
      <c r="I416" s="503"/>
    </row>
    <row r="417" spans="1:9" ht="24.75" customHeight="1" outlineLevel="2">
      <c r="A417" s="696" t="s">
        <v>3240</v>
      </c>
      <c r="B417" s="606"/>
      <c r="C417" s="606"/>
      <c r="D417" s="606"/>
      <c r="E417" s="606"/>
      <c r="F417" s="607"/>
      <c r="G417" s="503"/>
      <c r="H417" s="503"/>
      <c r="I417" s="503"/>
    </row>
    <row r="418" spans="1:9" ht="13.5" customHeight="1" outlineLevel="3">
      <c r="A418" s="488" t="s">
        <v>3241</v>
      </c>
      <c r="B418" s="526" t="s">
        <v>3242</v>
      </c>
      <c r="C418" s="490" t="s">
        <v>2095</v>
      </c>
      <c r="D418" s="17" t="s">
        <v>3243</v>
      </c>
      <c r="E418" s="527">
        <v>735</v>
      </c>
      <c r="F418" s="86" t="s">
        <v>269</v>
      </c>
      <c r="G418" s="503"/>
      <c r="H418" s="503"/>
      <c r="I418" s="503"/>
    </row>
    <row r="419" spans="1:9" ht="13.5" customHeight="1" outlineLevel="3">
      <c r="A419" s="493" t="s">
        <v>3244</v>
      </c>
      <c r="B419" s="528" t="s">
        <v>3245</v>
      </c>
      <c r="C419" s="495" t="s">
        <v>2095</v>
      </c>
      <c r="D419" s="31" t="s">
        <v>3246</v>
      </c>
      <c r="E419" s="508">
        <v>1838</v>
      </c>
      <c r="F419" s="86" t="s">
        <v>269</v>
      </c>
      <c r="G419" s="503"/>
      <c r="H419" s="503"/>
      <c r="I419" s="503"/>
    </row>
    <row r="420" spans="1:9" ht="13.5" customHeight="1" outlineLevel="3">
      <c r="A420" s="493" t="s">
        <v>3247</v>
      </c>
      <c r="B420" s="528" t="s">
        <v>3248</v>
      </c>
      <c r="C420" s="495" t="s">
        <v>2095</v>
      </c>
      <c r="D420" s="31" t="s">
        <v>3249</v>
      </c>
      <c r="E420" s="508">
        <v>2029</v>
      </c>
      <c r="F420" s="86" t="s">
        <v>269</v>
      </c>
      <c r="G420" s="503"/>
      <c r="H420" s="503"/>
      <c r="I420" s="503"/>
    </row>
    <row r="421" spans="1:9" ht="13.5" customHeight="1" outlineLevel="3">
      <c r="A421" s="493" t="s">
        <v>3250</v>
      </c>
      <c r="B421" s="528" t="s">
        <v>3251</v>
      </c>
      <c r="C421" s="495" t="s">
        <v>2095</v>
      </c>
      <c r="D421" s="31" t="s">
        <v>3252</v>
      </c>
      <c r="E421" s="508">
        <v>2130</v>
      </c>
      <c r="F421" s="86" t="s">
        <v>269</v>
      </c>
      <c r="G421" s="503"/>
      <c r="H421" s="503"/>
      <c r="I421" s="503"/>
    </row>
    <row r="422" spans="1:9" ht="13.5" customHeight="1" outlineLevel="3">
      <c r="A422" s="493" t="s">
        <v>3253</v>
      </c>
      <c r="B422" s="528" t="s">
        <v>3254</v>
      </c>
      <c r="C422" s="495" t="s">
        <v>2095</v>
      </c>
      <c r="D422" s="31" t="s">
        <v>3255</v>
      </c>
      <c r="E422" s="508">
        <v>2130</v>
      </c>
      <c r="F422" s="86" t="s">
        <v>269</v>
      </c>
      <c r="G422" s="503"/>
      <c r="H422" s="503"/>
      <c r="I422" s="503"/>
    </row>
    <row r="423" spans="1:9" ht="13.5" customHeight="1" outlineLevel="3">
      <c r="A423" s="493" t="s">
        <v>3256</v>
      </c>
      <c r="B423" s="528" t="s">
        <v>3257</v>
      </c>
      <c r="C423" s="495" t="s">
        <v>2095</v>
      </c>
      <c r="D423" s="31" t="s">
        <v>3258</v>
      </c>
      <c r="E423" s="508">
        <v>2790</v>
      </c>
      <c r="F423" s="86" t="s">
        <v>269</v>
      </c>
      <c r="G423" s="503"/>
      <c r="H423" s="503"/>
      <c r="I423" s="503"/>
    </row>
    <row r="424" spans="1:9" ht="13.5" customHeight="1" outlineLevel="3">
      <c r="A424" s="499" t="s">
        <v>3259</v>
      </c>
      <c r="B424" s="529" t="s">
        <v>3260</v>
      </c>
      <c r="C424" s="501" t="s">
        <v>2095</v>
      </c>
      <c r="D424" s="202" t="s">
        <v>3261</v>
      </c>
      <c r="E424" s="527">
        <v>3232</v>
      </c>
      <c r="F424" s="86" t="s">
        <v>269</v>
      </c>
      <c r="G424" s="503"/>
      <c r="H424" s="503"/>
      <c r="I424" s="503"/>
    </row>
    <row r="425" spans="1:9" ht="25.5" customHeight="1" outlineLevel="2">
      <c r="A425" s="696" t="s">
        <v>3262</v>
      </c>
      <c r="B425" s="606"/>
      <c r="C425" s="606"/>
      <c r="D425" s="606"/>
      <c r="E425" s="606"/>
      <c r="F425" s="607"/>
      <c r="G425" s="503"/>
      <c r="H425" s="503"/>
      <c r="I425" s="503"/>
    </row>
    <row r="426" spans="1:9" ht="13.5" customHeight="1" outlineLevel="3">
      <c r="A426" s="530" t="s">
        <v>3263</v>
      </c>
      <c r="B426" s="531" t="s">
        <v>3264</v>
      </c>
      <c r="C426" s="532" t="s">
        <v>2095</v>
      </c>
      <c r="D426" s="236" t="s">
        <v>3265</v>
      </c>
      <c r="E426" s="527">
        <v>1838</v>
      </c>
      <c r="F426" s="86" t="s">
        <v>269</v>
      </c>
      <c r="G426" s="503"/>
      <c r="H426" s="503"/>
      <c r="I426" s="503"/>
    </row>
    <row r="427" spans="1:9" ht="28.5" customHeight="1" outlineLevel="1">
      <c r="A427" s="697" t="s">
        <v>3266</v>
      </c>
      <c r="B427" s="606"/>
      <c r="C427" s="606"/>
      <c r="D427" s="606"/>
      <c r="E427" s="606"/>
      <c r="F427" s="607"/>
      <c r="G427" s="503"/>
      <c r="H427" s="503"/>
      <c r="I427" s="503"/>
    </row>
    <row r="428" spans="1:9" ht="13.5" customHeight="1" outlineLevel="2">
      <c r="A428" s="488" t="s">
        <v>3267</v>
      </c>
      <c r="B428" s="526" t="s">
        <v>3268</v>
      </c>
      <c r="C428" s="490" t="s">
        <v>2095</v>
      </c>
      <c r="D428" s="17" t="s">
        <v>3269</v>
      </c>
      <c r="E428" s="506">
        <v>8292</v>
      </c>
      <c r="F428" s="86" t="s">
        <v>269</v>
      </c>
      <c r="G428" s="503"/>
      <c r="H428" s="503"/>
      <c r="I428" s="503"/>
    </row>
    <row r="429" spans="1:9" ht="13.5" customHeight="1" outlineLevel="2">
      <c r="A429" s="499" t="s">
        <v>3270</v>
      </c>
      <c r="B429" s="529" t="s">
        <v>3271</v>
      </c>
      <c r="C429" s="501" t="s">
        <v>2095</v>
      </c>
      <c r="D429" s="202" t="s">
        <v>3272</v>
      </c>
      <c r="E429" s="527">
        <v>8743</v>
      </c>
      <c r="F429" s="86" t="s">
        <v>269</v>
      </c>
      <c r="G429" s="503"/>
      <c r="H429" s="503"/>
      <c r="I429" s="503"/>
    </row>
    <row r="430" spans="1:9" ht="33" customHeight="1">
      <c r="A430" s="698" t="s">
        <v>3273</v>
      </c>
      <c r="B430" s="606"/>
      <c r="C430" s="606"/>
      <c r="D430" s="606"/>
      <c r="E430" s="606"/>
      <c r="F430" s="607"/>
      <c r="G430" s="503"/>
      <c r="H430" s="503"/>
      <c r="I430" s="503"/>
    </row>
    <row r="431" spans="1:9" ht="25.5" customHeight="1" outlineLevel="1">
      <c r="A431" s="699" t="s">
        <v>3274</v>
      </c>
      <c r="B431" s="606"/>
      <c r="C431" s="606"/>
      <c r="D431" s="606"/>
      <c r="E431" s="606"/>
      <c r="F431" s="607"/>
      <c r="G431" s="503"/>
      <c r="H431" s="503"/>
      <c r="I431" s="503"/>
    </row>
    <row r="432" spans="1:9" ht="20.25" customHeight="1" outlineLevel="2">
      <c r="A432" s="700" t="s">
        <v>3275</v>
      </c>
      <c r="B432" s="606"/>
      <c r="C432" s="606"/>
      <c r="D432" s="606"/>
      <c r="E432" s="606"/>
      <c r="F432" s="607"/>
      <c r="G432" s="503"/>
      <c r="H432" s="503"/>
      <c r="I432" s="503"/>
    </row>
    <row r="433" spans="1:9" ht="13.5" customHeight="1" outlineLevel="2">
      <c r="A433" s="370" t="s">
        <v>2091</v>
      </c>
      <c r="B433" s="370" t="s">
        <v>1525</v>
      </c>
      <c r="C433" s="370" t="s">
        <v>2092</v>
      </c>
      <c r="D433" s="370" t="s">
        <v>4</v>
      </c>
      <c r="E433" s="370" t="s">
        <v>2651</v>
      </c>
      <c r="F433" s="370" t="s">
        <v>7</v>
      </c>
      <c r="G433" s="503"/>
      <c r="H433" s="503"/>
      <c r="I433" s="503"/>
    </row>
    <row r="434" spans="1:9" ht="13.5" customHeight="1" outlineLevel="3">
      <c r="A434" s="488" t="s">
        <v>3276</v>
      </c>
      <c r="B434" s="526" t="s">
        <v>3277</v>
      </c>
      <c r="C434" s="490" t="s">
        <v>2095</v>
      </c>
      <c r="D434" s="17" t="s">
        <v>3278</v>
      </c>
      <c r="E434" s="527">
        <v>5240</v>
      </c>
      <c r="F434" s="86" t="s">
        <v>269</v>
      </c>
      <c r="G434" s="503"/>
      <c r="H434" s="503"/>
      <c r="I434" s="503"/>
    </row>
    <row r="435" spans="1:9" ht="13.5" customHeight="1" outlineLevel="3">
      <c r="A435" s="493" t="s">
        <v>3279</v>
      </c>
      <c r="B435" s="528" t="s">
        <v>3280</v>
      </c>
      <c r="C435" s="495" t="s">
        <v>2095</v>
      </c>
      <c r="D435" s="31" t="s">
        <v>3281</v>
      </c>
      <c r="E435" s="508">
        <v>3749</v>
      </c>
      <c r="F435" s="86" t="s">
        <v>269</v>
      </c>
      <c r="G435" s="503"/>
      <c r="H435" s="503"/>
      <c r="I435" s="503"/>
    </row>
    <row r="436" spans="1:9" ht="13.5" customHeight="1" outlineLevel="3">
      <c r="A436" s="493" t="s">
        <v>3282</v>
      </c>
      <c r="B436" s="528" t="s">
        <v>3283</v>
      </c>
      <c r="C436" s="495" t="s">
        <v>2095</v>
      </c>
      <c r="D436" s="31" t="s">
        <v>3284</v>
      </c>
      <c r="E436" s="508">
        <v>8935</v>
      </c>
      <c r="F436" s="86" t="s">
        <v>269</v>
      </c>
      <c r="G436" s="503"/>
      <c r="H436" s="503"/>
      <c r="I436" s="503"/>
    </row>
    <row r="437" spans="1:9" ht="13.5" customHeight="1" outlineLevel="3">
      <c r="A437" s="493" t="s">
        <v>3285</v>
      </c>
      <c r="B437" s="528" t="s">
        <v>3286</v>
      </c>
      <c r="C437" s="495" t="s">
        <v>2095</v>
      </c>
      <c r="D437" s="31" t="s">
        <v>3287</v>
      </c>
      <c r="E437" s="508">
        <v>9674</v>
      </c>
      <c r="F437" s="86" t="s">
        <v>269</v>
      </c>
      <c r="G437" s="503"/>
      <c r="H437" s="503"/>
      <c r="I437" s="503"/>
    </row>
    <row r="438" spans="1:9" ht="13.5" customHeight="1" outlineLevel="3">
      <c r="A438" s="493" t="s">
        <v>3288</v>
      </c>
      <c r="B438" s="528" t="s">
        <v>3289</v>
      </c>
      <c r="C438" s="495" t="s">
        <v>2095</v>
      </c>
      <c r="D438" s="31" t="s">
        <v>3290</v>
      </c>
      <c r="E438" s="508">
        <v>12294</v>
      </c>
      <c r="F438" s="86" t="s">
        <v>269</v>
      </c>
      <c r="G438" s="503"/>
      <c r="H438" s="503"/>
      <c r="I438" s="503"/>
    </row>
    <row r="439" spans="1:9" ht="13.5" customHeight="1" outlineLevel="3">
      <c r="A439" s="493" t="s">
        <v>3291</v>
      </c>
      <c r="B439" s="528" t="s">
        <v>3292</v>
      </c>
      <c r="C439" s="495" t="s">
        <v>2095</v>
      </c>
      <c r="D439" s="31" t="s">
        <v>3293</v>
      </c>
      <c r="E439" s="508">
        <v>14578</v>
      </c>
      <c r="F439" s="86" t="s">
        <v>269</v>
      </c>
      <c r="G439" s="503"/>
      <c r="H439" s="503"/>
      <c r="I439" s="503"/>
    </row>
    <row r="440" spans="1:9" ht="13.5" customHeight="1" outlineLevel="3">
      <c r="A440" s="499" t="s">
        <v>3294</v>
      </c>
      <c r="B440" s="529" t="s">
        <v>3295</v>
      </c>
      <c r="C440" s="501" t="s">
        <v>2095</v>
      </c>
      <c r="D440" s="202" t="s">
        <v>3296</v>
      </c>
      <c r="E440" s="527">
        <v>16036</v>
      </c>
      <c r="F440" s="86" t="s">
        <v>269</v>
      </c>
      <c r="G440" s="503"/>
      <c r="H440" s="503"/>
      <c r="I440" s="503"/>
    </row>
    <row r="441" spans="1:9" ht="23.25" customHeight="1" outlineLevel="2">
      <c r="A441" s="700" t="s">
        <v>3297</v>
      </c>
      <c r="B441" s="606"/>
      <c r="C441" s="606"/>
      <c r="D441" s="606"/>
      <c r="E441" s="606"/>
      <c r="F441" s="607"/>
      <c r="G441" s="503"/>
      <c r="H441" s="503"/>
      <c r="I441" s="503"/>
    </row>
    <row r="442" spans="1:9" ht="13.5" customHeight="1" outlineLevel="3">
      <c r="A442" s="488" t="s">
        <v>3298</v>
      </c>
      <c r="B442" s="526" t="s">
        <v>3299</v>
      </c>
      <c r="C442" s="490" t="s">
        <v>2095</v>
      </c>
      <c r="D442" s="17" t="s">
        <v>3300</v>
      </c>
      <c r="E442" s="527">
        <v>7099</v>
      </c>
      <c r="F442" s="86" t="s">
        <v>269</v>
      </c>
      <c r="G442" s="503"/>
      <c r="H442" s="503"/>
      <c r="I442" s="503"/>
    </row>
    <row r="443" spans="1:9" ht="13.5" customHeight="1" outlineLevel="3">
      <c r="A443" s="493" t="s">
        <v>3301</v>
      </c>
      <c r="B443" s="528" t="s">
        <v>3302</v>
      </c>
      <c r="C443" s="495" t="s">
        <v>2095</v>
      </c>
      <c r="D443" s="31" t="s">
        <v>3303</v>
      </c>
      <c r="E443" s="508">
        <v>9050</v>
      </c>
      <c r="F443" s="86" t="s">
        <v>269</v>
      </c>
      <c r="G443" s="503"/>
      <c r="H443" s="503"/>
      <c r="I443" s="503"/>
    </row>
    <row r="444" spans="1:9" ht="13.5" customHeight="1" outlineLevel="3">
      <c r="A444" s="493" t="s">
        <v>3304</v>
      </c>
      <c r="B444" s="528" t="s">
        <v>3305</v>
      </c>
      <c r="C444" s="495" t="s">
        <v>2095</v>
      </c>
      <c r="D444" s="31" t="s">
        <v>3306</v>
      </c>
      <c r="E444" s="508">
        <v>9821</v>
      </c>
      <c r="F444" s="86" t="s">
        <v>269</v>
      </c>
      <c r="G444" s="503"/>
      <c r="H444" s="503"/>
      <c r="I444" s="503"/>
    </row>
    <row r="445" spans="1:9" ht="13.5" customHeight="1" outlineLevel="3">
      <c r="A445" s="493" t="s">
        <v>3307</v>
      </c>
      <c r="B445" s="528" t="s">
        <v>3308</v>
      </c>
      <c r="C445" s="495" t="s">
        <v>2095</v>
      </c>
      <c r="D445" s="31" t="s">
        <v>3309</v>
      </c>
      <c r="E445" s="508">
        <v>3328</v>
      </c>
      <c r="F445" s="86" t="s">
        <v>269</v>
      </c>
      <c r="G445" s="503"/>
      <c r="H445" s="503"/>
      <c r="I445" s="503"/>
    </row>
    <row r="446" spans="1:9" ht="13.5" customHeight="1" outlineLevel="3">
      <c r="A446" s="493" t="s">
        <v>3310</v>
      </c>
      <c r="B446" s="528" t="s">
        <v>3311</v>
      </c>
      <c r="C446" s="495" t="s">
        <v>2108</v>
      </c>
      <c r="D446" s="31" t="s">
        <v>3312</v>
      </c>
      <c r="E446" s="508">
        <v>7927</v>
      </c>
      <c r="F446" s="86" t="s">
        <v>269</v>
      </c>
      <c r="G446" s="503"/>
      <c r="H446" s="503"/>
      <c r="I446" s="503"/>
    </row>
    <row r="447" spans="1:9" ht="13.5" customHeight="1" outlineLevel="3">
      <c r="A447" s="493" t="s">
        <v>3313</v>
      </c>
      <c r="B447" s="528" t="s">
        <v>3314</v>
      </c>
      <c r="C447" s="495" t="s">
        <v>2108</v>
      </c>
      <c r="D447" s="31" t="s">
        <v>3315</v>
      </c>
      <c r="E447" s="508">
        <v>9318</v>
      </c>
      <c r="F447" s="86" t="s">
        <v>269</v>
      </c>
      <c r="G447" s="503"/>
      <c r="H447" s="503"/>
      <c r="I447" s="503"/>
    </row>
    <row r="448" spans="1:9" ht="13.5" customHeight="1" outlineLevel="3">
      <c r="A448" s="493" t="s">
        <v>3316</v>
      </c>
      <c r="B448" s="528" t="s">
        <v>3317</v>
      </c>
      <c r="C448" s="495" t="s">
        <v>2108</v>
      </c>
      <c r="D448" s="31" t="s">
        <v>3318</v>
      </c>
      <c r="E448" s="508">
        <v>10211</v>
      </c>
      <c r="F448" s="86" t="s">
        <v>269</v>
      </c>
      <c r="G448" s="503"/>
      <c r="H448" s="503"/>
      <c r="I448" s="503"/>
    </row>
    <row r="449" spans="1:9" ht="13.5" customHeight="1" outlineLevel="3">
      <c r="A449" s="493" t="s">
        <v>3319</v>
      </c>
      <c r="B449" s="528" t="s">
        <v>3320</v>
      </c>
      <c r="C449" s="495" t="s">
        <v>2108</v>
      </c>
      <c r="D449" s="31" t="s">
        <v>3321</v>
      </c>
      <c r="E449" s="508">
        <v>10883</v>
      </c>
      <c r="F449" s="86" t="s">
        <v>269</v>
      </c>
      <c r="G449" s="503"/>
      <c r="H449" s="503"/>
      <c r="I449" s="503"/>
    </row>
    <row r="450" spans="1:9" ht="13.5" customHeight="1" outlineLevel="3">
      <c r="A450" s="493" t="s">
        <v>3322</v>
      </c>
      <c r="B450" s="528" t="s">
        <v>3323</v>
      </c>
      <c r="C450" s="495" t="s">
        <v>2095</v>
      </c>
      <c r="D450" s="31" t="s">
        <v>3324</v>
      </c>
      <c r="E450" s="508">
        <v>14907</v>
      </c>
      <c r="F450" s="86" t="s">
        <v>269</v>
      </c>
      <c r="G450" s="503"/>
      <c r="H450" s="503"/>
      <c r="I450" s="503"/>
    </row>
    <row r="451" spans="1:9" ht="13.5" customHeight="1" outlineLevel="3">
      <c r="A451" s="493" t="s">
        <v>3325</v>
      </c>
      <c r="B451" s="528" t="s">
        <v>3326</v>
      </c>
      <c r="C451" s="495" t="s">
        <v>2095</v>
      </c>
      <c r="D451" s="31" t="s">
        <v>3327</v>
      </c>
      <c r="E451" s="508">
        <v>14108</v>
      </c>
      <c r="F451" s="86" t="s">
        <v>269</v>
      </c>
      <c r="G451" s="503"/>
      <c r="H451" s="503"/>
      <c r="I451" s="503"/>
    </row>
    <row r="452" spans="1:9" ht="13.5" customHeight="1" outlineLevel="3">
      <c r="A452" s="499" t="s">
        <v>3328</v>
      </c>
      <c r="B452" s="529" t="s">
        <v>3329</v>
      </c>
      <c r="C452" s="501" t="s">
        <v>2095</v>
      </c>
      <c r="D452" s="202" t="s">
        <v>3330</v>
      </c>
      <c r="E452" s="527">
        <v>16694</v>
      </c>
      <c r="F452" s="86" t="s">
        <v>269</v>
      </c>
      <c r="G452" s="503"/>
      <c r="H452" s="503"/>
      <c r="I452" s="503"/>
    </row>
    <row r="453" spans="1:9" ht="23.25" customHeight="1" outlineLevel="2">
      <c r="A453" s="700" t="s">
        <v>3331</v>
      </c>
      <c r="B453" s="606"/>
      <c r="C453" s="606"/>
      <c r="D453" s="606"/>
      <c r="E453" s="606"/>
      <c r="F453" s="607"/>
      <c r="G453" s="503"/>
      <c r="H453" s="503"/>
      <c r="I453" s="503"/>
    </row>
    <row r="454" spans="1:9" ht="13.5" customHeight="1" outlineLevel="3">
      <c r="A454" s="488" t="s">
        <v>3332</v>
      </c>
      <c r="B454" s="526" t="s">
        <v>3333</v>
      </c>
      <c r="C454" s="490" t="s">
        <v>2095</v>
      </c>
      <c r="D454" s="17" t="s">
        <v>3334</v>
      </c>
      <c r="E454" s="506">
        <v>9261</v>
      </c>
      <c r="F454" s="86" t="s">
        <v>269</v>
      </c>
      <c r="G454" s="503"/>
      <c r="H454" s="503"/>
      <c r="I454" s="503"/>
    </row>
    <row r="455" spans="1:9" ht="13.5" customHeight="1" outlineLevel="3">
      <c r="A455" s="499" t="s">
        <v>3335</v>
      </c>
      <c r="B455" s="529" t="s">
        <v>3336</v>
      </c>
      <c r="C455" s="501" t="s">
        <v>2095</v>
      </c>
      <c r="D455" s="202" t="s">
        <v>3337</v>
      </c>
      <c r="E455" s="527">
        <v>17190</v>
      </c>
      <c r="F455" s="86" t="s">
        <v>269</v>
      </c>
      <c r="G455" s="503"/>
      <c r="H455" s="503"/>
      <c r="I455" s="503"/>
    </row>
    <row r="456" spans="1:9" ht="25.5" customHeight="1" outlineLevel="2">
      <c r="A456" s="700" t="s">
        <v>3338</v>
      </c>
      <c r="B456" s="606"/>
      <c r="C456" s="606"/>
      <c r="D456" s="606"/>
      <c r="E456" s="606"/>
      <c r="F456" s="607"/>
      <c r="G456" s="503"/>
      <c r="H456" s="503"/>
      <c r="I456" s="503"/>
    </row>
    <row r="457" spans="1:9" ht="13.5" customHeight="1" outlineLevel="3">
      <c r="A457" s="488" t="s">
        <v>3339</v>
      </c>
      <c r="B457" s="526" t="s">
        <v>3340</v>
      </c>
      <c r="C457" s="490" t="s">
        <v>2095</v>
      </c>
      <c r="D457" s="17" t="s">
        <v>3341</v>
      </c>
      <c r="E457" s="506">
        <v>6651</v>
      </c>
      <c r="F457" s="86" t="s">
        <v>269</v>
      </c>
      <c r="G457" s="503"/>
      <c r="H457" s="503"/>
      <c r="I457" s="503"/>
    </row>
    <row r="458" spans="1:9" ht="13.5" customHeight="1" outlineLevel="3">
      <c r="A458" s="493" t="s">
        <v>3342</v>
      </c>
      <c r="B458" s="528" t="s">
        <v>3343</v>
      </c>
      <c r="C458" s="495" t="s">
        <v>2108</v>
      </c>
      <c r="D458" s="31" t="s">
        <v>3344</v>
      </c>
      <c r="E458" s="506">
        <v>5425</v>
      </c>
      <c r="F458" s="86" t="s">
        <v>269</v>
      </c>
      <c r="G458" s="503"/>
      <c r="H458" s="503"/>
      <c r="I458" s="503"/>
    </row>
    <row r="459" spans="1:9" ht="13.5" customHeight="1" outlineLevel="3">
      <c r="A459" s="493" t="s">
        <v>3345</v>
      </c>
      <c r="B459" s="528" t="s">
        <v>3346</v>
      </c>
      <c r="C459" s="495" t="s">
        <v>2108</v>
      </c>
      <c r="D459" s="31" t="s">
        <v>3347</v>
      </c>
      <c r="E459" s="506">
        <v>10461</v>
      </c>
      <c r="F459" s="86" t="s">
        <v>269</v>
      </c>
      <c r="G459" s="503"/>
      <c r="H459" s="503"/>
      <c r="I459" s="503"/>
    </row>
    <row r="460" spans="1:9" ht="13.5" customHeight="1" outlineLevel="3">
      <c r="A460" s="493" t="s">
        <v>3348</v>
      </c>
      <c r="B460" s="528" t="s">
        <v>3349</v>
      </c>
      <c r="C460" s="495" t="s">
        <v>2108</v>
      </c>
      <c r="D460" s="31" t="s">
        <v>3350</v>
      </c>
      <c r="E460" s="506">
        <v>13372</v>
      </c>
      <c r="F460" s="86" t="s">
        <v>269</v>
      </c>
      <c r="G460" s="503"/>
      <c r="H460" s="503"/>
      <c r="I460" s="503"/>
    </row>
    <row r="461" spans="1:9" ht="13.5" customHeight="1" outlineLevel="3">
      <c r="A461" s="499" t="s">
        <v>3351</v>
      </c>
      <c r="B461" s="529" t="s">
        <v>3352</v>
      </c>
      <c r="C461" s="501" t="s">
        <v>2108</v>
      </c>
      <c r="D461" s="202" t="s">
        <v>3353</v>
      </c>
      <c r="E461" s="527">
        <v>19860</v>
      </c>
      <c r="F461" s="86" t="s">
        <v>269</v>
      </c>
      <c r="G461" s="503"/>
      <c r="H461" s="503"/>
      <c r="I461" s="503"/>
    </row>
    <row r="462" spans="1:9" ht="33" customHeight="1" outlineLevel="1">
      <c r="A462" s="697" t="s">
        <v>3354</v>
      </c>
      <c r="B462" s="606"/>
      <c r="C462" s="606"/>
      <c r="D462" s="606"/>
      <c r="E462" s="606"/>
      <c r="F462" s="607"/>
      <c r="G462" s="503"/>
      <c r="H462" s="503"/>
      <c r="I462" s="503"/>
    </row>
    <row r="463" spans="1:9" ht="13.5" customHeight="1" outlineLevel="2">
      <c r="A463" s="488" t="s">
        <v>3355</v>
      </c>
      <c r="B463" s="526" t="s">
        <v>3356</v>
      </c>
      <c r="C463" s="490" t="s">
        <v>2108</v>
      </c>
      <c r="D463" s="17" t="s">
        <v>3357</v>
      </c>
      <c r="E463" s="506">
        <v>15221</v>
      </c>
      <c r="F463" s="86" t="s">
        <v>269</v>
      </c>
      <c r="G463" s="503"/>
      <c r="H463" s="503"/>
      <c r="I463" s="503"/>
    </row>
    <row r="464" spans="1:9" ht="13.5" customHeight="1" outlineLevel="2">
      <c r="A464" s="493" t="s">
        <v>3358</v>
      </c>
      <c r="B464" s="528" t="s">
        <v>3359</v>
      </c>
      <c r="C464" s="495" t="s">
        <v>2108</v>
      </c>
      <c r="D464" s="31" t="s">
        <v>3360</v>
      </c>
      <c r="E464" s="506">
        <v>7611</v>
      </c>
      <c r="F464" s="86" t="s">
        <v>269</v>
      </c>
      <c r="G464" s="503"/>
      <c r="H464" s="503"/>
      <c r="I464" s="503"/>
    </row>
    <row r="465" spans="1:9" ht="13.5" customHeight="1" outlineLevel="2">
      <c r="A465" s="493" t="s">
        <v>3361</v>
      </c>
      <c r="B465" s="528" t="s">
        <v>3362</v>
      </c>
      <c r="C465" s="495" t="s">
        <v>2108</v>
      </c>
      <c r="D465" s="31" t="s">
        <v>3363</v>
      </c>
      <c r="E465" s="506">
        <v>14673</v>
      </c>
      <c r="F465" s="86" t="s">
        <v>269</v>
      </c>
      <c r="G465" s="503"/>
      <c r="H465" s="503"/>
      <c r="I465" s="503"/>
    </row>
    <row r="466" spans="1:9" ht="13.5" customHeight="1" outlineLevel="2">
      <c r="A466" s="493" t="s">
        <v>3364</v>
      </c>
      <c r="B466" s="528" t="s">
        <v>3365</v>
      </c>
      <c r="C466" s="495" t="s">
        <v>2095</v>
      </c>
      <c r="D466" s="31" t="s">
        <v>3366</v>
      </c>
      <c r="E466" s="506">
        <v>23278</v>
      </c>
      <c r="F466" s="86" t="s">
        <v>269</v>
      </c>
      <c r="G466" s="503"/>
      <c r="H466" s="503"/>
      <c r="I466" s="503"/>
    </row>
    <row r="467" spans="1:9" ht="13.5" customHeight="1" outlineLevel="2">
      <c r="A467" s="499" t="s">
        <v>3367</v>
      </c>
      <c r="B467" s="529" t="s">
        <v>3368</v>
      </c>
      <c r="C467" s="501" t="s">
        <v>2095</v>
      </c>
      <c r="D467" s="202" t="s">
        <v>3369</v>
      </c>
      <c r="E467" s="527">
        <v>25215</v>
      </c>
      <c r="F467" s="86" t="s">
        <v>269</v>
      </c>
      <c r="G467" s="503"/>
      <c r="H467" s="503"/>
      <c r="I467" s="503"/>
    </row>
    <row r="468" spans="1:9" ht="30" customHeight="1" outlineLevel="1">
      <c r="A468" s="699" t="s">
        <v>3370</v>
      </c>
      <c r="B468" s="606"/>
      <c r="C468" s="606"/>
      <c r="D468" s="606"/>
      <c r="E468" s="606"/>
      <c r="F468" s="607"/>
      <c r="G468" s="503"/>
      <c r="H468" s="503"/>
      <c r="I468" s="503"/>
    </row>
    <row r="469" spans="1:9" ht="13.5" customHeight="1" outlineLevel="2">
      <c r="A469" s="488" t="s">
        <v>3371</v>
      </c>
      <c r="B469" s="526" t="s">
        <v>3372</v>
      </c>
      <c r="C469" s="490" t="s">
        <v>2108</v>
      </c>
      <c r="D469" s="17" t="s">
        <v>3373</v>
      </c>
      <c r="E469" s="506">
        <v>4193</v>
      </c>
      <c r="F469" s="86" t="s">
        <v>269</v>
      </c>
      <c r="G469" s="503"/>
      <c r="H469" s="503"/>
      <c r="I469" s="503"/>
    </row>
    <row r="470" spans="1:9" ht="13.5" customHeight="1" outlineLevel="2">
      <c r="A470" s="499" t="s">
        <v>3374</v>
      </c>
      <c r="B470" s="529" t="s">
        <v>3375</v>
      </c>
      <c r="C470" s="501" t="s">
        <v>2108</v>
      </c>
      <c r="D470" s="202" t="s">
        <v>3376</v>
      </c>
      <c r="E470" s="527">
        <v>7385</v>
      </c>
      <c r="F470" s="86" t="s">
        <v>269</v>
      </c>
      <c r="G470" s="503"/>
      <c r="H470" s="503"/>
      <c r="I470" s="503"/>
    </row>
    <row r="471" spans="1:9" ht="28.5" customHeight="1" outlineLevel="1">
      <c r="A471" s="699" t="s">
        <v>3377</v>
      </c>
      <c r="B471" s="606"/>
      <c r="C471" s="606"/>
      <c r="D471" s="606"/>
      <c r="E471" s="606"/>
      <c r="F471" s="607"/>
      <c r="G471" s="503"/>
      <c r="H471" s="503"/>
      <c r="I471" s="503"/>
    </row>
    <row r="472" spans="1:9" ht="13.5" customHeight="1" outlineLevel="2">
      <c r="A472" s="488" t="s">
        <v>3378</v>
      </c>
      <c r="B472" s="526" t="s">
        <v>3379</v>
      </c>
      <c r="C472" s="490" t="s">
        <v>2095</v>
      </c>
      <c r="D472" s="17" t="s">
        <v>3380</v>
      </c>
      <c r="E472" s="506">
        <v>5346</v>
      </c>
      <c r="F472" s="86" t="s">
        <v>269</v>
      </c>
      <c r="G472" s="503"/>
      <c r="H472" s="503"/>
      <c r="I472" s="503"/>
    </row>
    <row r="473" spans="1:9" ht="13.5" customHeight="1" outlineLevel="2">
      <c r="A473" s="499" t="s">
        <v>3381</v>
      </c>
      <c r="B473" s="529" t="s">
        <v>3382</v>
      </c>
      <c r="C473" s="501" t="s">
        <v>2095</v>
      </c>
      <c r="D473" s="202" t="s">
        <v>3383</v>
      </c>
      <c r="E473" s="527">
        <v>6550</v>
      </c>
      <c r="F473" s="86" t="s">
        <v>269</v>
      </c>
      <c r="G473" s="503"/>
      <c r="H473" s="503"/>
      <c r="I473" s="503"/>
    </row>
    <row r="474" spans="1:9" ht="34.5" customHeight="1">
      <c r="A474" s="698" t="s">
        <v>3384</v>
      </c>
      <c r="B474" s="606"/>
      <c r="C474" s="606"/>
      <c r="D474" s="606"/>
      <c r="E474" s="606"/>
      <c r="F474" s="607"/>
      <c r="G474" s="503"/>
      <c r="H474" s="503"/>
      <c r="I474" s="503"/>
    </row>
    <row r="475" spans="1:9" ht="27.75" customHeight="1" outlineLevel="1">
      <c r="A475" s="697" t="s">
        <v>3385</v>
      </c>
      <c r="B475" s="606"/>
      <c r="C475" s="606"/>
      <c r="D475" s="606"/>
      <c r="E475" s="606"/>
      <c r="F475" s="607"/>
      <c r="G475" s="503"/>
      <c r="H475" s="503"/>
      <c r="I475" s="503"/>
    </row>
    <row r="476" spans="1:9" ht="13.5" customHeight="1" outlineLevel="1">
      <c r="A476" s="370" t="s">
        <v>2091</v>
      </c>
      <c r="B476" s="370" t="s">
        <v>1525</v>
      </c>
      <c r="C476" s="370" t="s">
        <v>2092</v>
      </c>
      <c r="D476" s="370" t="s">
        <v>4</v>
      </c>
      <c r="E476" s="370" t="s">
        <v>2651</v>
      </c>
      <c r="F476" s="370" t="s">
        <v>7</v>
      </c>
      <c r="G476" s="503"/>
      <c r="H476" s="503"/>
      <c r="I476" s="503"/>
    </row>
    <row r="477" spans="1:9" ht="13.5" customHeight="1" outlineLevel="2">
      <c r="A477" s="504" t="s">
        <v>3386</v>
      </c>
      <c r="B477" s="511" t="s">
        <v>3387</v>
      </c>
      <c r="C477" s="490" t="s">
        <v>2108</v>
      </c>
      <c r="D477" s="490" t="s">
        <v>3388</v>
      </c>
      <c r="E477" s="533">
        <v>9562</v>
      </c>
      <c r="F477" s="86" t="s">
        <v>269</v>
      </c>
      <c r="G477" s="503"/>
      <c r="H477" s="503"/>
      <c r="I477" s="503"/>
    </row>
    <row r="478" spans="1:9" ht="13.5" customHeight="1" outlineLevel="2">
      <c r="A478" s="493" t="s">
        <v>3389</v>
      </c>
      <c r="B478" s="512" t="s">
        <v>3390</v>
      </c>
      <c r="C478" s="495" t="s">
        <v>2108</v>
      </c>
      <c r="D478" s="495" t="s">
        <v>3391</v>
      </c>
      <c r="E478" s="534">
        <v>4774</v>
      </c>
      <c r="F478" s="86" t="s">
        <v>269</v>
      </c>
      <c r="G478" s="503"/>
      <c r="H478" s="503"/>
      <c r="I478" s="503"/>
    </row>
    <row r="479" spans="1:9" ht="13.5" customHeight="1" outlineLevel="2">
      <c r="A479" s="493" t="s">
        <v>3392</v>
      </c>
      <c r="B479" s="512" t="s">
        <v>3393</v>
      </c>
      <c r="C479" s="495" t="s">
        <v>2108</v>
      </c>
      <c r="D479" s="495" t="s">
        <v>3394</v>
      </c>
      <c r="E479" s="534">
        <v>11359</v>
      </c>
      <c r="F479" s="86" t="s">
        <v>269</v>
      </c>
      <c r="G479" s="503"/>
      <c r="H479" s="503"/>
      <c r="I479" s="503"/>
    </row>
    <row r="480" spans="1:9" ht="13.5" customHeight="1" outlineLevel="2">
      <c r="A480" s="493" t="s">
        <v>3395</v>
      </c>
      <c r="B480" s="512" t="s">
        <v>3396</v>
      </c>
      <c r="C480" s="495" t="s">
        <v>2108</v>
      </c>
      <c r="D480" s="495" t="s">
        <v>3397</v>
      </c>
      <c r="E480" s="534">
        <v>5680</v>
      </c>
      <c r="F480" s="86" t="s">
        <v>269</v>
      </c>
      <c r="G480" s="503"/>
      <c r="H480" s="503"/>
      <c r="I480" s="503"/>
    </row>
    <row r="481" spans="1:9" ht="13.5" customHeight="1" outlineLevel="2">
      <c r="A481" s="493" t="s">
        <v>3398</v>
      </c>
      <c r="B481" s="512" t="s">
        <v>3399</v>
      </c>
      <c r="C481" s="495" t="s">
        <v>2108</v>
      </c>
      <c r="D481" s="495" t="s">
        <v>3400</v>
      </c>
      <c r="E481" s="534">
        <v>15769</v>
      </c>
      <c r="F481" s="86" t="s">
        <v>269</v>
      </c>
      <c r="G481" s="503"/>
      <c r="H481" s="503"/>
      <c r="I481" s="503"/>
    </row>
    <row r="482" spans="1:9" ht="13.5" customHeight="1" outlineLevel="2">
      <c r="A482" s="493" t="s">
        <v>3401</v>
      </c>
      <c r="B482" s="512" t="s">
        <v>3402</v>
      </c>
      <c r="C482" s="495" t="s">
        <v>2108</v>
      </c>
      <c r="D482" s="495" t="s">
        <v>3403</v>
      </c>
      <c r="E482" s="534">
        <v>7907</v>
      </c>
      <c r="F482" s="86" t="s">
        <v>269</v>
      </c>
      <c r="G482" s="503"/>
      <c r="H482" s="503"/>
      <c r="I482" s="503"/>
    </row>
    <row r="483" spans="1:9" ht="13.5" customHeight="1" outlineLevel="2">
      <c r="A483" s="493" t="s">
        <v>3404</v>
      </c>
      <c r="B483" s="512" t="s">
        <v>3405</v>
      </c>
      <c r="C483" s="495" t="s">
        <v>2095</v>
      </c>
      <c r="D483" s="495" t="s">
        <v>3406</v>
      </c>
      <c r="E483" s="534">
        <v>17153</v>
      </c>
      <c r="F483" s="86" t="s">
        <v>269</v>
      </c>
      <c r="G483" s="503"/>
      <c r="H483" s="503"/>
      <c r="I483" s="503"/>
    </row>
    <row r="484" spans="1:9" ht="13.5" customHeight="1" outlineLevel="2">
      <c r="A484" s="493" t="s">
        <v>3407</v>
      </c>
      <c r="B484" s="512" t="s">
        <v>3408</v>
      </c>
      <c r="C484" s="495" t="s">
        <v>2095</v>
      </c>
      <c r="D484" s="495" t="s">
        <v>3409</v>
      </c>
      <c r="E484" s="534">
        <v>17153</v>
      </c>
      <c r="F484" s="86" t="s">
        <v>269</v>
      </c>
      <c r="G484" s="503"/>
      <c r="H484" s="503"/>
      <c r="I484" s="503"/>
    </row>
    <row r="485" spans="1:9" ht="13.5" customHeight="1" outlineLevel="2">
      <c r="A485" s="493" t="s">
        <v>3410</v>
      </c>
      <c r="B485" s="512" t="s">
        <v>3411</v>
      </c>
      <c r="C485" s="495" t="s">
        <v>2095</v>
      </c>
      <c r="D485" s="495" t="s">
        <v>3412</v>
      </c>
      <c r="E485" s="534">
        <v>22145</v>
      </c>
      <c r="F485" s="86" t="s">
        <v>269</v>
      </c>
      <c r="G485" s="503"/>
      <c r="H485" s="503"/>
      <c r="I485" s="503"/>
    </row>
    <row r="486" spans="1:9" ht="13.5" customHeight="1" outlineLevel="2">
      <c r="A486" s="493" t="s">
        <v>3413</v>
      </c>
      <c r="B486" s="512" t="s">
        <v>3414</v>
      </c>
      <c r="C486" s="495" t="s">
        <v>2095</v>
      </c>
      <c r="D486" s="495" t="s">
        <v>3415</v>
      </c>
      <c r="E486" s="534">
        <v>44290</v>
      </c>
      <c r="F486" s="86" t="s">
        <v>269</v>
      </c>
      <c r="G486" s="503"/>
      <c r="H486" s="503"/>
      <c r="I486" s="503"/>
    </row>
    <row r="487" spans="1:9" ht="13.5" customHeight="1" outlineLevel="2">
      <c r="A487" s="493" t="s">
        <v>3416</v>
      </c>
      <c r="B487" s="512" t="s">
        <v>3417</v>
      </c>
      <c r="C487" s="495" t="s">
        <v>2095</v>
      </c>
      <c r="D487" s="495" t="s">
        <v>3418</v>
      </c>
      <c r="E487" s="534">
        <v>26478</v>
      </c>
      <c r="F487" s="86" t="s">
        <v>269</v>
      </c>
      <c r="G487" s="503"/>
      <c r="H487" s="503"/>
      <c r="I487" s="503"/>
    </row>
    <row r="488" spans="1:9" ht="13.5" customHeight="1" outlineLevel="2">
      <c r="A488" s="493" t="s">
        <v>3419</v>
      </c>
      <c r="B488" s="512" t="s">
        <v>3420</v>
      </c>
      <c r="C488" s="495" t="s">
        <v>2095</v>
      </c>
      <c r="D488" s="495" t="s">
        <v>3421</v>
      </c>
      <c r="E488" s="534">
        <v>26478</v>
      </c>
      <c r="F488" s="86" t="s">
        <v>269</v>
      </c>
      <c r="G488" s="503"/>
      <c r="H488" s="503"/>
      <c r="I488" s="503"/>
    </row>
    <row r="489" spans="1:9" ht="13.5" customHeight="1" outlineLevel="2">
      <c r="A489" s="493" t="s">
        <v>3422</v>
      </c>
      <c r="B489" s="512" t="s">
        <v>3423</v>
      </c>
      <c r="C489" s="495" t="s">
        <v>2095</v>
      </c>
      <c r="D489" s="495" t="s">
        <v>3424</v>
      </c>
      <c r="E489" s="534">
        <v>44131</v>
      </c>
      <c r="F489" s="86" t="s">
        <v>269</v>
      </c>
      <c r="G489" s="503"/>
      <c r="H489" s="503"/>
      <c r="I489" s="503"/>
    </row>
    <row r="490" spans="1:9" ht="13.5" customHeight="1" outlineLevel="2">
      <c r="A490" s="493" t="s">
        <v>3425</v>
      </c>
      <c r="B490" s="512" t="s">
        <v>3426</v>
      </c>
      <c r="C490" s="495" t="s">
        <v>2095</v>
      </c>
      <c r="D490" s="495" t="s">
        <v>3427</v>
      </c>
      <c r="E490" s="534">
        <v>39653</v>
      </c>
      <c r="F490" s="86" t="s">
        <v>269</v>
      </c>
      <c r="G490" s="503"/>
      <c r="H490" s="503"/>
      <c r="I490" s="503"/>
    </row>
    <row r="491" spans="1:9" ht="13.5" customHeight="1" outlineLevel="2">
      <c r="A491" s="493" t="s">
        <v>3428</v>
      </c>
      <c r="B491" s="512" t="s">
        <v>3429</v>
      </c>
      <c r="C491" s="495" t="s">
        <v>2095</v>
      </c>
      <c r="D491" s="495" t="s">
        <v>3430</v>
      </c>
      <c r="E491" s="534">
        <v>46049</v>
      </c>
      <c r="F491" s="86" t="s">
        <v>269</v>
      </c>
      <c r="G491" s="503"/>
      <c r="H491" s="503"/>
      <c r="I491" s="503"/>
    </row>
    <row r="492" spans="1:9" ht="13.5" customHeight="1" outlineLevel="2">
      <c r="A492" s="493" t="s">
        <v>3431</v>
      </c>
      <c r="B492" s="512" t="s">
        <v>3432</v>
      </c>
      <c r="C492" s="495" t="s">
        <v>2108</v>
      </c>
      <c r="D492" s="495" t="s">
        <v>3433</v>
      </c>
      <c r="E492" s="534">
        <v>39000</v>
      </c>
      <c r="F492" s="86" t="s">
        <v>269</v>
      </c>
      <c r="G492" s="503"/>
      <c r="H492" s="503"/>
      <c r="I492" s="503"/>
    </row>
    <row r="493" spans="1:9" ht="13.5" customHeight="1" outlineLevel="2">
      <c r="A493" s="493" t="s">
        <v>3434</v>
      </c>
      <c r="B493" s="512" t="s">
        <v>3435</v>
      </c>
      <c r="C493" s="495" t="s">
        <v>2108</v>
      </c>
      <c r="D493" s="495" t="s">
        <v>3436</v>
      </c>
      <c r="E493" s="534">
        <v>21957</v>
      </c>
      <c r="F493" s="86" t="s">
        <v>269</v>
      </c>
      <c r="G493" s="503"/>
      <c r="H493" s="503"/>
      <c r="I493" s="503"/>
    </row>
    <row r="494" spans="1:9" ht="13.5" customHeight="1" outlineLevel="2">
      <c r="A494" s="493" t="s">
        <v>3437</v>
      </c>
      <c r="B494" s="512" t="s">
        <v>3438</v>
      </c>
      <c r="C494" s="495" t="s">
        <v>2095</v>
      </c>
      <c r="D494" s="495" t="s">
        <v>3439</v>
      </c>
      <c r="E494" s="534">
        <v>41572</v>
      </c>
      <c r="F494" s="86" t="s">
        <v>269</v>
      </c>
      <c r="G494" s="503"/>
      <c r="H494" s="503"/>
      <c r="I494" s="503"/>
    </row>
    <row r="495" spans="1:9" ht="13.5" customHeight="1" outlineLevel="2">
      <c r="A495" s="493" t="s">
        <v>3440</v>
      </c>
      <c r="B495" s="512" t="s">
        <v>3441</v>
      </c>
      <c r="C495" s="495" t="s">
        <v>2095</v>
      </c>
      <c r="D495" s="495" t="s">
        <v>3442</v>
      </c>
      <c r="E495" s="534">
        <v>10807</v>
      </c>
      <c r="F495" s="86" t="s">
        <v>269</v>
      </c>
      <c r="G495" s="503"/>
      <c r="H495" s="503"/>
      <c r="I495" s="503"/>
    </row>
    <row r="496" spans="1:9" ht="29.25" customHeight="1" outlineLevel="1">
      <c r="A496" s="699" t="s">
        <v>3443</v>
      </c>
      <c r="B496" s="606"/>
      <c r="C496" s="606"/>
      <c r="D496" s="606"/>
      <c r="E496" s="606"/>
      <c r="F496" s="607"/>
      <c r="G496" s="503"/>
      <c r="H496" s="503"/>
      <c r="I496" s="503"/>
    </row>
    <row r="497" spans="1:9" ht="13.5" customHeight="1" outlineLevel="2">
      <c r="A497" s="488" t="s">
        <v>3444</v>
      </c>
      <c r="B497" s="526" t="s">
        <v>3445</v>
      </c>
      <c r="C497" s="490" t="s">
        <v>2095</v>
      </c>
      <c r="D497" s="17" t="s">
        <v>3446</v>
      </c>
      <c r="E497" s="506">
        <v>4921</v>
      </c>
      <c r="F497" s="86" t="s">
        <v>269</v>
      </c>
      <c r="G497" s="503"/>
      <c r="H497" s="503"/>
      <c r="I497" s="503"/>
    </row>
    <row r="498" spans="1:9" ht="13.5" customHeight="1" outlineLevel="2">
      <c r="A498" s="493" t="s">
        <v>3447</v>
      </c>
      <c r="B498" s="528" t="s">
        <v>3448</v>
      </c>
      <c r="C498" s="495" t="s">
        <v>2108</v>
      </c>
      <c r="D498" s="31" t="s">
        <v>3449</v>
      </c>
      <c r="E498" s="506">
        <v>7096</v>
      </c>
      <c r="F498" s="86" t="s">
        <v>269</v>
      </c>
      <c r="G498" s="503"/>
      <c r="H498" s="503"/>
      <c r="I498" s="503"/>
    </row>
    <row r="499" spans="1:9" ht="13.5" customHeight="1" outlineLevel="2">
      <c r="A499" s="493" t="s">
        <v>3450</v>
      </c>
      <c r="B499" s="528" t="s">
        <v>3451</v>
      </c>
      <c r="C499" s="495" t="s">
        <v>2095</v>
      </c>
      <c r="D499" s="31" t="s">
        <v>3452</v>
      </c>
      <c r="E499" s="506">
        <v>8023</v>
      </c>
      <c r="F499" s="86" t="s">
        <v>269</v>
      </c>
      <c r="G499" s="503"/>
      <c r="H499" s="503"/>
      <c r="I499" s="503"/>
    </row>
    <row r="500" spans="1:9" ht="13.5" customHeight="1" outlineLevel="2">
      <c r="A500" s="493" t="s">
        <v>3453</v>
      </c>
      <c r="B500" s="528" t="s">
        <v>3454</v>
      </c>
      <c r="C500" s="495" t="s">
        <v>2108</v>
      </c>
      <c r="D500" s="31" t="s">
        <v>3455</v>
      </c>
      <c r="E500" s="506">
        <v>8616</v>
      </c>
      <c r="F500" s="86" t="s">
        <v>269</v>
      </c>
      <c r="G500" s="503"/>
      <c r="H500" s="503"/>
      <c r="I500" s="503"/>
    </row>
    <row r="501" spans="1:9" ht="13.5" customHeight="1" outlineLevel="2">
      <c r="A501" s="493" t="s">
        <v>3456</v>
      </c>
      <c r="B501" s="528" t="s">
        <v>3457</v>
      </c>
      <c r="C501" s="495" t="s">
        <v>2095</v>
      </c>
      <c r="D501" s="31" t="s">
        <v>3458</v>
      </c>
      <c r="E501" s="506">
        <v>12767</v>
      </c>
      <c r="F501" s="86" t="s">
        <v>269</v>
      </c>
      <c r="G501" s="503"/>
      <c r="H501" s="503"/>
      <c r="I501" s="503"/>
    </row>
    <row r="502" spans="1:9" ht="13.5" customHeight="1" outlineLevel="2">
      <c r="A502" s="493" t="s">
        <v>3459</v>
      </c>
      <c r="B502" s="528" t="s">
        <v>3460</v>
      </c>
      <c r="C502" s="495" t="s">
        <v>2095</v>
      </c>
      <c r="D502" s="31" t="s">
        <v>3461</v>
      </c>
      <c r="E502" s="506">
        <v>9122</v>
      </c>
      <c r="F502" s="86" t="s">
        <v>269</v>
      </c>
      <c r="G502" s="503"/>
      <c r="H502" s="503"/>
      <c r="I502" s="503"/>
    </row>
    <row r="503" spans="1:9" ht="13.5" customHeight="1" outlineLevel="2">
      <c r="A503" s="493" t="s">
        <v>3462</v>
      </c>
      <c r="B503" s="528" t="s">
        <v>3463</v>
      </c>
      <c r="C503" s="495" t="s">
        <v>2095</v>
      </c>
      <c r="D503" s="31" t="s">
        <v>3464</v>
      </c>
      <c r="E503" s="506">
        <v>10521</v>
      </c>
      <c r="F503" s="86" t="s">
        <v>269</v>
      </c>
      <c r="G503" s="503"/>
      <c r="H503" s="503"/>
      <c r="I503" s="503"/>
    </row>
    <row r="504" spans="1:9" ht="13.5" customHeight="1" outlineLevel="2">
      <c r="A504" s="493" t="s">
        <v>3465</v>
      </c>
      <c r="B504" s="528" t="s">
        <v>3466</v>
      </c>
      <c r="C504" s="495" t="s">
        <v>2095</v>
      </c>
      <c r="D504" s="31" t="s">
        <v>3467</v>
      </c>
      <c r="E504" s="506">
        <v>19345</v>
      </c>
      <c r="F504" s="86" t="s">
        <v>269</v>
      </c>
      <c r="G504" s="503"/>
      <c r="H504" s="503"/>
      <c r="I504" s="503"/>
    </row>
    <row r="505" spans="1:9" ht="13.5" customHeight="1" outlineLevel="2">
      <c r="A505" s="493" t="s">
        <v>3468</v>
      </c>
      <c r="B505" s="528" t="s">
        <v>3469</v>
      </c>
      <c r="C505" s="495" t="s">
        <v>2095</v>
      </c>
      <c r="D505" s="31" t="s">
        <v>3470</v>
      </c>
      <c r="E505" s="506">
        <v>21253</v>
      </c>
      <c r="F505" s="86" t="s">
        <v>269</v>
      </c>
      <c r="G505" s="503"/>
      <c r="H505" s="503"/>
      <c r="I505" s="503"/>
    </row>
    <row r="506" spans="1:9" ht="13.5" customHeight="1" outlineLevel="2">
      <c r="A506" s="493" t="s">
        <v>3471</v>
      </c>
      <c r="B506" s="528" t="s">
        <v>3472</v>
      </c>
      <c r="C506" s="495" t="s">
        <v>2095</v>
      </c>
      <c r="D506" s="31" t="s">
        <v>3473</v>
      </c>
      <c r="E506" s="506">
        <v>22472</v>
      </c>
      <c r="F506" s="86" t="s">
        <v>269</v>
      </c>
      <c r="G506" s="503"/>
      <c r="H506" s="503"/>
      <c r="I506" s="503"/>
    </row>
    <row r="507" spans="1:9" ht="13.5" customHeight="1" outlineLevel="2">
      <c r="A507" s="493" t="s">
        <v>3474</v>
      </c>
      <c r="B507" s="528" t="s">
        <v>3475</v>
      </c>
      <c r="C507" s="495" t="s">
        <v>2095</v>
      </c>
      <c r="D507" s="31" t="s">
        <v>3476</v>
      </c>
      <c r="E507" s="506">
        <v>24648</v>
      </c>
      <c r="F507" s="86" t="s">
        <v>269</v>
      </c>
      <c r="G507" s="503"/>
      <c r="H507" s="503"/>
      <c r="I507" s="503"/>
    </row>
    <row r="508" spans="1:9" ht="13.5" customHeight="1" outlineLevel="2">
      <c r="A508" s="493" t="s">
        <v>3477</v>
      </c>
      <c r="B508" s="528" t="s">
        <v>3478</v>
      </c>
      <c r="C508" s="495" t="s">
        <v>2095</v>
      </c>
      <c r="D508" s="31" t="s">
        <v>3479</v>
      </c>
      <c r="E508" s="506">
        <v>25356</v>
      </c>
      <c r="F508" s="86" t="s">
        <v>269</v>
      </c>
      <c r="G508" s="503"/>
      <c r="H508" s="503"/>
      <c r="I508" s="503"/>
    </row>
    <row r="509" spans="1:9" ht="13.5" customHeight="1" outlineLevel="2">
      <c r="A509" s="493" t="s">
        <v>3480</v>
      </c>
      <c r="B509" s="528" t="s">
        <v>3481</v>
      </c>
      <c r="C509" s="495" t="s">
        <v>2095</v>
      </c>
      <c r="D509" s="31" t="s">
        <v>3482</v>
      </c>
      <c r="E509" s="506">
        <v>26624</v>
      </c>
      <c r="F509" s="86" t="s">
        <v>269</v>
      </c>
      <c r="G509" s="503"/>
      <c r="H509" s="503"/>
      <c r="I509" s="503"/>
    </row>
    <row r="510" spans="1:9" ht="13.5" customHeight="1" outlineLevel="2">
      <c r="A510" s="493" t="s">
        <v>3483</v>
      </c>
      <c r="B510" s="528" t="s">
        <v>3484</v>
      </c>
      <c r="C510" s="495" t="s">
        <v>2095</v>
      </c>
      <c r="D510" s="31" t="s">
        <v>3485</v>
      </c>
      <c r="E510" s="506">
        <v>30889</v>
      </c>
      <c r="F510" s="86" t="s">
        <v>269</v>
      </c>
      <c r="G510" s="503"/>
      <c r="H510" s="503"/>
      <c r="I510" s="503"/>
    </row>
    <row r="511" spans="1:9" ht="13.5" customHeight="1" outlineLevel="2">
      <c r="A511" s="493" t="s">
        <v>3486</v>
      </c>
      <c r="B511" s="528" t="s">
        <v>3487</v>
      </c>
      <c r="C511" s="495" t="s">
        <v>2095</v>
      </c>
      <c r="D511" s="31" t="s">
        <v>3488</v>
      </c>
      <c r="E511" s="506">
        <v>34033</v>
      </c>
      <c r="F511" s="86" t="s">
        <v>269</v>
      </c>
      <c r="G511" s="503"/>
      <c r="H511" s="503"/>
      <c r="I511" s="503"/>
    </row>
    <row r="512" spans="1:9" ht="13.5" customHeight="1" outlineLevel="2">
      <c r="A512" s="493" t="s">
        <v>3489</v>
      </c>
      <c r="B512" s="528" t="s">
        <v>3490</v>
      </c>
      <c r="C512" s="495" t="s">
        <v>2095</v>
      </c>
      <c r="D512" s="31" t="s">
        <v>3491</v>
      </c>
      <c r="E512" s="506">
        <v>36234</v>
      </c>
      <c r="F512" s="86" t="s">
        <v>269</v>
      </c>
      <c r="G512" s="503"/>
      <c r="H512" s="503"/>
      <c r="I512" s="503"/>
    </row>
    <row r="513" spans="1:9" ht="13.5" customHeight="1" outlineLevel="2">
      <c r="A513" s="493" t="s">
        <v>3492</v>
      </c>
      <c r="B513" s="528" t="s">
        <v>3493</v>
      </c>
      <c r="C513" s="495" t="s">
        <v>2095</v>
      </c>
      <c r="D513" s="31" t="s">
        <v>3494</v>
      </c>
      <c r="E513" s="506">
        <v>39962</v>
      </c>
      <c r="F513" s="86" t="s">
        <v>269</v>
      </c>
      <c r="G513" s="503"/>
      <c r="H513" s="503"/>
      <c r="I513" s="503"/>
    </row>
    <row r="514" spans="1:9" ht="13.5" customHeight="1" outlineLevel="2">
      <c r="A514" s="493" t="s">
        <v>3495</v>
      </c>
      <c r="B514" s="528" t="s">
        <v>3496</v>
      </c>
      <c r="C514" s="495" t="s">
        <v>2095</v>
      </c>
      <c r="D514" s="31" t="s">
        <v>3497</v>
      </c>
      <c r="E514" s="506">
        <v>21275</v>
      </c>
      <c r="F514" s="86" t="s">
        <v>269</v>
      </c>
      <c r="G514" s="503"/>
      <c r="H514" s="503"/>
      <c r="I514" s="503"/>
    </row>
    <row r="515" spans="1:9" ht="13.5" customHeight="1" outlineLevel="2">
      <c r="A515" s="493" t="s">
        <v>3498</v>
      </c>
      <c r="B515" s="528" t="s">
        <v>3499</v>
      </c>
      <c r="C515" s="495" t="s">
        <v>2095</v>
      </c>
      <c r="D515" s="31" t="s">
        <v>3500</v>
      </c>
      <c r="E515" s="506">
        <v>45873</v>
      </c>
      <c r="F515" s="86" t="s">
        <v>269</v>
      </c>
      <c r="G515" s="503"/>
      <c r="H515" s="503"/>
      <c r="I515" s="503"/>
    </row>
    <row r="516" spans="1:9" ht="13.5" customHeight="1" outlineLevel="2">
      <c r="A516" s="493" t="s">
        <v>3501</v>
      </c>
      <c r="B516" s="528" t="s">
        <v>3502</v>
      </c>
      <c r="C516" s="495" t="s">
        <v>2095</v>
      </c>
      <c r="D516" s="31" t="s">
        <v>3503</v>
      </c>
      <c r="E516" s="506">
        <v>48110</v>
      </c>
      <c r="F516" s="86" t="s">
        <v>269</v>
      </c>
      <c r="G516" s="503"/>
      <c r="H516" s="503"/>
      <c r="I516" s="503"/>
    </row>
    <row r="517" spans="1:9" ht="13.5" customHeight="1" outlineLevel="2">
      <c r="A517" s="493" t="s">
        <v>3504</v>
      </c>
      <c r="B517" s="528" t="s">
        <v>3505</v>
      </c>
      <c r="C517" s="495" t="s">
        <v>2095</v>
      </c>
      <c r="D517" s="31" t="s">
        <v>3506</v>
      </c>
      <c r="E517" s="506">
        <v>40250</v>
      </c>
      <c r="F517" s="86" t="s">
        <v>269</v>
      </c>
      <c r="G517" s="503"/>
      <c r="H517" s="503"/>
      <c r="I517" s="503"/>
    </row>
    <row r="518" spans="1:9" ht="13.5" customHeight="1" outlineLevel="2">
      <c r="A518" s="499" t="s">
        <v>3507</v>
      </c>
      <c r="B518" s="529" t="s">
        <v>3508</v>
      </c>
      <c r="C518" s="501" t="s">
        <v>2095</v>
      </c>
      <c r="D518" s="202" t="s">
        <v>3509</v>
      </c>
      <c r="E518" s="527">
        <v>81861</v>
      </c>
      <c r="F518" s="86" t="s">
        <v>269</v>
      </c>
      <c r="G518" s="503"/>
      <c r="H518" s="503"/>
      <c r="I518" s="503"/>
    </row>
    <row r="519" spans="1:9" ht="30" customHeight="1" outlineLevel="1">
      <c r="A519" s="697" t="s">
        <v>3510</v>
      </c>
      <c r="B519" s="606"/>
      <c r="C519" s="606"/>
      <c r="D519" s="606"/>
      <c r="E519" s="606"/>
      <c r="F519" s="607"/>
      <c r="G519" s="503"/>
      <c r="H519" s="503"/>
      <c r="I519" s="503"/>
    </row>
    <row r="520" spans="1:9" ht="13.5" customHeight="1" outlineLevel="2">
      <c r="A520" s="488" t="s">
        <v>3511</v>
      </c>
      <c r="B520" s="526" t="s">
        <v>3512</v>
      </c>
      <c r="C520" s="490" t="s">
        <v>2095</v>
      </c>
      <c r="D520" s="17" t="s">
        <v>3513</v>
      </c>
      <c r="E520" s="506">
        <v>46663</v>
      </c>
      <c r="F520" s="86" t="s">
        <v>269</v>
      </c>
      <c r="G520" s="503"/>
      <c r="H520" s="503"/>
      <c r="I520" s="503"/>
    </row>
    <row r="521" spans="1:9" ht="13.5" customHeight="1" outlineLevel="2">
      <c r="A521" s="493" t="s">
        <v>3514</v>
      </c>
      <c r="B521" s="528" t="s">
        <v>3515</v>
      </c>
      <c r="C521" s="495" t="s">
        <v>2095</v>
      </c>
      <c r="D521" s="31" t="s">
        <v>3516</v>
      </c>
      <c r="E521" s="506">
        <v>23332</v>
      </c>
      <c r="F521" s="86" t="s">
        <v>269</v>
      </c>
      <c r="G521" s="503"/>
      <c r="H521" s="503"/>
      <c r="I521" s="503"/>
    </row>
    <row r="522" spans="1:9" ht="13.5" customHeight="1" outlineLevel="2">
      <c r="A522" s="493" t="s">
        <v>3517</v>
      </c>
      <c r="B522" s="528" t="s">
        <v>3518</v>
      </c>
      <c r="C522" s="495" t="s">
        <v>2095</v>
      </c>
      <c r="D522" s="31" t="s">
        <v>3519</v>
      </c>
      <c r="E522" s="506">
        <v>23332</v>
      </c>
      <c r="F522" s="86" t="s">
        <v>269</v>
      </c>
      <c r="G522" s="503"/>
      <c r="H522" s="503"/>
      <c r="I522" s="503"/>
    </row>
    <row r="523" spans="1:9" ht="13.5" customHeight="1" outlineLevel="2">
      <c r="A523" s="493" t="s">
        <v>3520</v>
      </c>
      <c r="B523" s="528" t="s">
        <v>3521</v>
      </c>
      <c r="C523" s="495" t="s">
        <v>2095</v>
      </c>
      <c r="D523" s="31" t="s">
        <v>3522</v>
      </c>
      <c r="E523" s="506">
        <v>22801</v>
      </c>
      <c r="F523" s="86" t="s">
        <v>269</v>
      </c>
      <c r="G523" s="503"/>
      <c r="H523" s="503"/>
      <c r="I523" s="503"/>
    </row>
    <row r="524" spans="1:9" ht="13.5" customHeight="1" outlineLevel="2">
      <c r="A524" s="499" t="s">
        <v>3523</v>
      </c>
      <c r="B524" s="529" t="s">
        <v>3524</v>
      </c>
      <c r="C524" s="501" t="s">
        <v>2095</v>
      </c>
      <c r="D524" s="202" t="s">
        <v>3525</v>
      </c>
      <c r="E524" s="527">
        <v>11507</v>
      </c>
      <c r="F524" s="86" t="s">
        <v>269</v>
      </c>
      <c r="G524" s="503"/>
      <c r="H524" s="503"/>
      <c r="I524" s="503"/>
    </row>
    <row r="525" spans="1:9" ht="29.25" customHeight="1" outlineLevel="1">
      <c r="A525" s="697" t="s">
        <v>3526</v>
      </c>
      <c r="B525" s="606"/>
      <c r="C525" s="606"/>
      <c r="D525" s="606"/>
      <c r="E525" s="606"/>
      <c r="F525" s="607"/>
      <c r="G525" s="503"/>
      <c r="H525" s="503"/>
      <c r="I525" s="503"/>
    </row>
    <row r="526" spans="1:9" ht="13.5" customHeight="1" outlineLevel="2">
      <c r="A526" s="504" t="s">
        <v>3527</v>
      </c>
      <c r="B526" s="511" t="s">
        <v>3528</v>
      </c>
      <c r="C526" s="490" t="s">
        <v>2095</v>
      </c>
      <c r="D526" s="490" t="s">
        <v>3529</v>
      </c>
      <c r="E526" s="506">
        <v>70518</v>
      </c>
      <c r="F526" s="86" t="s">
        <v>269</v>
      </c>
      <c r="G526" s="503"/>
      <c r="H526" s="503"/>
      <c r="I526" s="503"/>
    </row>
    <row r="527" spans="1:9" ht="13.5" customHeight="1" outlineLevel="2">
      <c r="A527" s="493" t="s">
        <v>3530</v>
      </c>
      <c r="B527" s="512" t="s">
        <v>3531</v>
      </c>
      <c r="C527" s="495" t="s">
        <v>2244</v>
      </c>
      <c r="D527" s="495" t="s">
        <v>3532</v>
      </c>
      <c r="E527" s="508">
        <v>17467</v>
      </c>
      <c r="F527" s="86" t="s">
        <v>269</v>
      </c>
      <c r="G527" s="503"/>
      <c r="H527" s="503"/>
      <c r="I527" s="503"/>
    </row>
    <row r="528" spans="1:9" ht="13.5" customHeight="1" outlineLevel="2">
      <c r="A528" s="493" t="s">
        <v>3533</v>
      </c>
      <c r="B528" s="512" t="s">
        <v>3534</v>
      </c>
      <c r="C528" s="495" t="s">
        <v>2244</v>
      </c>
      <c r="D528" s="495" t="s">
        <v>3535</v>
      </c>
      <c r="E528" s="508">
        <v>17467</v>
      </c>
      <c r="F528" s="86" t="s">
        <v>269</v>
      </c>
      <c r="G528" s="503"/>
      <c r="H528" s="503"/>
      <c r="I528" s="503"/>
    </row>
    <row r="529" spans="1:9" ht="13.5" customHeight="1" outlineLevel="2">
      <c r="A529" s="493" t="s">
        <v>3536</v>
      </c>
      <c r="B529" s="512" t="s">
        <v>3537</v>
      </c>
      <c r="C529" s="495" t="s">
        <v>2095</v>
      </c>
      <c r="D529" s="495" t="s">
        <v>3538</v>
      </c>
      <c r="E529" s="508">
        <v>81046</v>
      </c>
      <c r="F529" s="86" t="s">
        <v>269</v>
      </c>
      <c r="G529" s="503"/>
      <c r="H529" s="503"/>
      <c r="I529" s="503"/>
    </row>
    <row r="530" spans="1:9" ht="29.25" customHeight="1" outlineLevel="1">
      <c r="A530" s="699" t="s">
        <v>3539</v>
      </c>
      <c r="B530" s="606"/>
      <c r="C530" s="606"/>
      <c r="D530" s="606"/>
      <c r="E530" s="606"/>
      <c r="F530" s="607"/>
      <c r="G530" s="503"/>
      <c r="H530" s="503"/>
      <c r="I530" s="503"/>
    </row>
    <row r="531" spans="1:9" ht="13.5" customHeight="1" outlineLevel="2">
      <c r="A531" s="488" t="s">
        <v>3540</v>
      </c>
      <c r="B531" s="526" t="s">
        <v>3541</v>
      </c>
      <c r="C531" s="490" t="s">
        <v>2108</v>
      </c>
      <c r="D531" s="17" t="s">
        <v>3542</v>
      </c>
      <c r="E531" s="527">
        <v>8855</v>
      </c>
      <c r="F531" s="86" t="s">
        <v>269</v>
      </c>
      <c r="G531" s="503"/>
      <c r="H531" s="503"/>
      <c r="I531" s="503"/>
    </row>
    <row r="532" spans="1:9" ht="13.5" customHeight="1" outlineLevel="2">
      <c r="A532" s="493" t="s">
        <v>3543</v>
      </c>
      <c r="B532" s="528" t="s">
        <v>3544</v>
      </c>
      <c r="C532" s="495" t="s">
        <v>2095</v>
      </c>
      <c r="D532" s="31" t="s">
        <v>3545</v>
      </c>
      <c r="E532" s="508">
        <v>4811</v>
      </c>
      <c r="F532" s="86" t="s">
        <v>269</v>
      </c>
      <c r="G532" s="503"/>
      <c r="H532" s="503"/>
      <c r="I532" s="503"/>
    </row>
    <row r="533" spans="1:9" ht="13.5" customHeight="1" outlineLevel="2">
      <c r="A533" s="493" t="s">
        <v>3546</v>
      </c>
      <c r="B533" s="528" t="s">
        <v>3547</v>
      </c>
      <c r="C533" s="495" t="s">
        <v>2095</v>
      </c>
      <c r="D533" s="31" t="s">
        <v>3548</v>
      </c>
      <c r="E533" s="508">
        <v>13422</v>
      </c>
      <c r="F533" s="86" t="s">
        <v>269</v>
      </c>
      <c r="G533" s="503"/>
      <c r="H533" s="503"/>
      <c r="I533" s="503"/>
    </row>
    <row r="534" spans="1:9" ht="13.5" customHeight="1" outlineLevel="2">
      <c r="A534" s="493" t="s">
        <v>3549</v>
      </c>
      <c r="B534" s="528" t="s">
        <v>3550</v>
      </c>
      <c r="C534" s="495" t="s">
        <v>2095</v>
      </c>
      <c r="D534" s="31" t="s">
        <v>3551</v>
      </c>
      <c r="E534" s="508">
        <v>11498</v>
      </c>
      <c r="F534" s="86" t="s">
        <v>269</v>
      </c>
      <c r="G534" s="503"/>
      <c r="H534" s="503"/>
      <c r="I534" s="503"/>
    </row>
    <row r="535" spans="1:9" ht="13.5" customHeight="1" outlineLevel="2">
      <c r="A535" s="499" t="s">
        <v>3552</v>
      </c>
      <c r="B535" s="529" t="s">
        <v>3553</v>
      </c>
      <c r="C535" s="501" t="s">
        <v>2095</v>
      </c>
      <c r="D535" s="202" t="s">
        <v>3554</v>
      </c>
      <c r="E535" s="527">
        <v>18748</v>
      </c>
      <c r="F535" s="86" t="s">
        <v>269</v>
      </c>
      <c r="G535" s="503"/>
      <c r="H535" s="503"/>
      <c r="I535" s="503"/>
    </row>
    <row r="536" spans="1:9" ht="29.25" customHeight="1" outlineLevel="1">
      <c r="A536" s="699" t="s">
        <v>3555</v>
      </c>
      <c r="B536" s="606"/>
      <c r="C536" s="606"/>
      <c r="D536" s="606"/>
      <c r="E536" s="606"/>
      <c r="F536" s="607"/>
      <c r="G536" s="503"/>
      <c r="H536" s="503"/>
      <c r="I536" s="503"/>
    </row>
    <row r="537" spans="1:9" ht="13.5" customHeight="1" outlineLevel="2">
      <c r="A537" s="504" t="s">
        <v>3556</v>
      </c>
      <c r="B537" s="511" t="s">
        <v>3557</v>
      </c>
      <c r="C537" s="490" t="s">
        <v>2108</v>
      </c>
      <c r="D537" s="490" t="s">
        <v>3558</v>
      </c>
      <c r="E537" s="506">
        <v>5938</v>
      </c>
      <c r="F537" s="86" t="s">
        <v>269</v>
      </c>
      <c r="G537" s="503"/>
      <c r="H537" s="503"/>
      <c r="I537" s="503"/>
    </row>
    <row r="538" spans="1:9" ht="13.5" customHeight="1" outlineLevel="2">
      <c r="A538" s="493" t="s">
        <v>3559</v>
      </c>
      <c r="B538" s="512" t="s">
        <v>3560</v>
      </c>
      <c r="C538" s="495" t="s">
        <v>2108</v>
      </c>
      <c r="D538" s="495" t="s">
        <v>3561</v>
      </c>
      <c r="E538" s="508">
        <v>7014</v>
      </c>
      <c r="F538" s="86" t="s">
        <v>269</v>
      </c>
      <c r="G538" s="503"/>
      <c r="H538" s="503"/>
      <c r="I538" s="503"/>
    </row>
    <row r="539" spans="1:9" ht="13.5" customHeight="1" outlineLevel="2">
      <c r="A539" s="493" t="s">
        <v>3562</v>
      </c>
      <c r="B539" s="512" t="s">
        <v>3563</v>
      </c>
      <c r="C539" s="495" t="s">
        <v>2095</v>
      </c>
      <c r="D539" s="495" t="s">
        <v>3564</v>
      </c>
      <c r="E539" s="508">
        <v>7778</v>
      </c>
      <c r="F539" s="86" t="s">
        <v>269</v>
      </c>
      <c r="G539" s="503"/>
      <c r="H539" s="503"/>
      <c r="I539" s="503"/>
    </row>
    <row r="540" spans="1:9" ht="13.5" customHeight="1" outlineLevel="2">
      <c r="A540" s="493" t="s">
        <v>3565</v>
      </c>
      <c r="B540" s="512" t="s">
        <v>3566</v>
      </c>
      <c r="C540" s="495" t="s">
        <v>2108</v>
      </c>
      <c r="D540" s="495" t="s">
        <v>3567</v>
      </c>
      <c r="E540" s="508">
        <v>10521</v>
      </c>
      <c r="F540" s="86" t="s">
        <v>269</v>
      </c>
      <c r="G540" s="503"/>
      <c r="H540" s="503"/>
      <c r="I540" s="503"/>
    </row>
    <row r="541" spans="1:9" ht="13.5" customHeight="1" outlineLevel="2">
      <c r="A541" s="493" t="s">
        <v>3568</v>
      </c>
      <c r="B541" s="512" t="s">
        <v>3569</v>
      </c>
      <c r="C541" s="495" t="s">
        <v>2095</v>
      </c>
      <c r="D541" s="495" t="s">
        <v>3570</v>
      </c>
      <c r="E541" s="508">
        <v>12235</v>
      </c>
      <c r="F541" s="86" t="s">
        <v>269</v>
      </c>
      <c r="G541" s="503"/>
      <c r="H541" s="503"/>
      <c r="I541" s="503"/>
    </row>
    <row r="542" spans="1:9" ht="13.5" customHeight="1" outlineLevel="2">
      <c r="A542" s="493" t="s">
        <v>3571</v>
      </c>
      <c r="B542" s="512" t="s">
        <v>3572</v>
      </c>
      <c r="C542" s="495" t="s">
        <v>2108</v>
      </c>
      <c r="D542" s="495" t="s">
        <v>3573</v>
      </c>
      <c r="E542" s="508">
        <v>21042</v>
      </c>
      <c r="F542" s="86" t="s">
        <v>269</v>
      </c>
      <c r="G542" s="503"/>
      <c r="H542" s="503"/>
      <c r="I542" s="503"/>
    </row>
    <row r="543" spans="1:9" ht="13.5" customHeight="1" outlineLevel="2">
      <c r="A543" s="493" t="s">
        <v>3574</v>
      </c>
      <c r="B543" s="512" t="s">
        <v>3575</v>
      </c>
      <c r="C543" s="495" t="s">
        <v>2108</v>
      </c>
      <c r="D543" s="495" t="s">
        <v>3576</v>
      </c>
      <c r="E543" s="508">
        <v>10205</v>
      </c>
      <c r="F543" s="86" t="s">
        <v>269</v>
      </c>
      <c r="G543" s="503"/>
      <c r="H543" s="503"/>
      <c r="I543" s="503"/>
    </row>
    <row r="544" spans="1:9" ht="13.5" customHeight="1" outlineLevel="2">
      <c r="A544" s="493" t="s">
        <v>3577</v>
      </c>
      <c r="B544" s="512" t="s">
        <v>3578</v>
      </c>
      <c r="C544" s="495" t="s">
        <v>2108</v>
      </c>
      <c r="D544" s="495" t="s">
        <v>3579</v>
      </c>
      <c r="E544" s="508">
        <v>48300</v>
      </c>
      <c r="F544" s="86" t="s">
        <v>269</v>
      </c>
      <c r="G544" s="503"/>
      <c r="H544" s="503"/>
      <c r="I544" s="503"/>
    </row>
    <row r="545" spans="1:9" ht="13.5" customHeight="1" outlineLevel="2">
      <c r="A545" s="493" t="s">
        <v>3580</v>
      </c>
      <c r="B545" s="512" t="s">
        <v>3581</v>
      </c>
      <c r="C545" s="495" t="s">
        <v>2095</v>
      </c>
      <c r="D545" s="495" t="s">
        <v>3582</v>
      </c>
      <c r="E545" s="508">
        <v>36225</v>
      </c>
      <c r="F545" s="86" t="s">
        <v>269</v>
      </c>
      <c r="G545" s="503"/>
      <c r="H545" s="503"/>
      <c r="I545" s="503"/>
    </row>
    <row r="546" spans="1:9" ht="13.5" customHeight="1" outlineLevel="2">
      <c r="A546" s="499" t="s">
        <v>3583</v>
      </c>
      <c r="B546" s="513" t="s">
        <v>3584</v>
      </c>
      <c r="C546" s="501" t="s">
        <v>2108</v>
      </c>
      <c r="D546" s="501" t="s">
        <v>3585</v>
      </c>
      <c r="E546" s="510">
        <v>44587</v>
      </c>
      <c r="F546" s="86" t="s">
        <v>269</v>
      </c>
      <c r="G546" s="503"/>
      <c r="H546" s="503"/>
      <c r="I546" s="503"/>
    </row>
    <row r="547" spans="1:9" ht="29.25" customHeight="1" outlineLevel="1">
      <c r="A547" s="699" t="s">
        <v>3586</v>
      </c>
      <c r="B547" s="606"/>
      <c r="C547" s="606"/>
      <c r="D547" s="606"/>
      <c r="E547" s="606"/>
      <c r="F547" s="607"/>
      <c r="G547" s="503"/>
      <c r="H547" s="503"/>
      <c r="I547" s="503"/>
    </row>
    <row r="548" spans="1:9" ht="13.5" customHeight="1" outlineLevel="2">
      <c r="A548" s="488" t="s">
        <v>3587</v>
      </c>
      <c r="B548" s="526" t="s">
        <v>3588</v>
      </c>
      <c r="C548" s="490" t="s">
        <v>2108</v>
      </c>
      <c r="D548" s="17" t="s">
        <v>3589</v>
      </c>
      <c r="E548" s="527">
        <v>7134</v>
      </c>
      <c r="F548" s="86" t="s">
        <v>269</v>
      </c>
      <c r="G548" s="503"/>
      <c r="H548" s="503"/>
      <c r="I548" s="503"/>
    </row>
    <row r="549" spans="1:9" ht="13.5" customHeight="1" outlineLevel="2">
      <c r="A549" s="493" t="s">
        <v>3590</v>
      </c>
      <c r="B549" s="528" t="s">
        <v>3591</v>
      </c>
      <c r="C549" s="495" t="s">
        <v>2095</v>
      </c>
      <c r="D549" s="31" t="s">
        <v>3592</v>
      </c>
      <c r="E549" s="508">
        <v>7705</v>
      </c>
      <c r="F549" s="86" t="s">
        <v>269</v>
      </c>
      <c r="G549" s="503"/>
      <c r="H549" s="503"/>
      <c r="I549" s="503"/>
    </row>
    <row r="550" spans="1:9" ht="13.5" customHeight="1" outlineLevel="2">
      <c r="A550" s="499" t="s">
        <v>3593</v>
      </c>
      <c r="B550" s="529" t="s">
        <v>3594</v>
      </c>
      <c r="C550" s="501" t="s">
        <v>2095</v>
      </c>
      <c r="D550" s="202" t="s">
        <v>3595</v>
      </c>
      <c r="E550" s="527">
        <v>30096</v>
      </c>
      <c r="F550" s="86" t="s">
        <v>269</v>
      </c>
      <c r="G550" s="503"/>
      <c r="H550" s="503"/>
      <c r="I550" s="503"/>
    </row>
    <row r="551" spans="1:9" ht="30" customHeight="1" outlineLevel="1">
      <c r="A551" s="697" t="s">
        <v>3596</v>
      </c>
      <c r="B551" s="606"/>
      <c r="C551" s="606"/>
      <c r="D551" s="606"/>
      <c r="E551" s="606"/>
      <c r="F551" s="607"/>
      <c r="G551" s="503"/>
      <c r="H551" s="503"/>
      <c r="I551" s="503"/>
    </row>
    <row r="552" spans="1:9" ht="13.5" customHeight="1" outlineLevel="2">
      <c r="A552" s="488" t="s">
        <v>3597</v>
      </c>
      <c r="B552" s="526" t="s">
        <v>3598</v>
      </c>
      <c r="C552" s="490" t="s">
        <v>2108</v>
      </c>
      <c r="D552" s="17" t="s">
        <v>3599</v>
      </c>
      <c r="E552" s="527">
        <v>42100</v>
      </c>
      <c r="F552" s="86" t="s">
        <v>269</v>
      </c>
      <c r="G552" s="503"/>
      <c r="H552" s="503"/>
      <c r="I552" s="503"/>
    </row>
    <row r="553" spans="1:9" ht="13.5" customHeight="1" outlineLevel="2">
      <c r="A553" s="493" t="s">
        <v>3600</v>
      </c>
      <c r="B553" s="528" t="s">
        <v>3601</v>
      </c>
      <c r="C553" s="495" t="s">
        <v>2095</v>
      </c>
      <c r="D553" s="31" t="s">
        <v>3602</v>
      </c>
      <c r="E553" s="508">
        <v>69375</v>
      </c>
      <c r="F553" s="86" t="s">
        <v>269</v>
      </c>
      <c r="G553" s="503"/>
      <c r="H553" s="503"/>
      <c r="I553" s="503"/>
    </row>
    <row r="554" spans="1:9" ht="13.5" customHeight="1" outlineLevel="2">
      <c r="A554" s="493" t="s">
        <v>3603</v>
      </c>
      <c r="B554" s="528" t="s">
        <v>3604</v>
      </c>
      <c r="C554" s="495" t="s">
        <v>2095</v>
      </c>
      <c r="D554" s="31" t="s">
        <v>3605</v>
      </c>
      <c r="E554" s="508">
        <v>134657</v>
      </c>
      <c r="F554" s="86" t="s">
        <v>269</v>
      </c>
      <c r="G554" s="503"/>
      <c r="H554" s="503"/>
      <c r="I554" s="503"/>
    </row>
    <row r="555" spans="1:9" ht="13.5" customHeight="1" outlineLevel="2">
      <c r="A555" s="499" t="s">
        <v>3606</v>
      </c>
      <c r="B555" s="529" t="s">
        <v>3607</v>
      </c>
      <c r="C555" s="501" t="s">
        <v>2095</v>
      </c>
      <c r="D555" s="202" t="s">
        <v>3608</v>
      </c>
      <c r="E555" s="527">
        <v>233450</v>
      </c>
      <c r="F555" s="86" t="s">
        <v>269</v>
      </c>
      <c r="G555" s="503"/>
      <c r="H555" s="503"/>
      <c r="I555" s="503"/>
    </row>
    <row r="556" spans="1:9" ht="29.25" customHeight="1" outlineLevel="1">
      <c r="A556" s="699" t="s">
        <v>3609</v>
      </c>
      <c r="B556" s="606"/>
      <c r="C556" s="606"/>
      <c r="D556" s="606"/>
      <c r="E556" s="606"/>
      <c r="F556" s="607"/>
      <c r="G556" s="503"/>
      <c r="H556" s="503"/>
      <c r="I556" s="503"/>
    </row>
    <row r="557" spans="1:9" ht="13.5" customHeight="1" outlineLevel="2">
      <c r="A557" s="488" t="s">
        <v>3610</v>
      </c>
      <c r="B557" s="526" t="s">
        <v>3611</v>
      </c>
      <c r="C557" s="490" t="s">
        <v>2095</v>
      </c>
      <c r="D557" s="17" t="s">
        <v>3612</v>
      </c>
      <c r="E557" s="527">
        <v>7729</v>
      </c>
      <c r="F557" s="86" t="s">
        <v>269</v>
      </c>
      <c r="G557" s="503"/>
      <c r="H557" s="503"/>
      <c r="I557" s="503"/>
    </row>
    <row r="558" spans="1:9" ht="13.5" customHeight="1" outlineLevel="2">
      <c r="A558" s="493" t="s">
        <v>3613</v>
      </c>
      <c r="B558" s="528" t="s">
        <v>3614</v>
      </c>
      <c r="C558" s="495" t="s">
        <v>2095</v>
      </c>
      <c r="D558" s="31" t="s">
        <v>3615</v>
      </c>
      <c r="E558" s="508">
        <v>8897</v>
      </c>
      <c r="F558" s="86" t="s">
        <v>269</v>
      </c>
      <c r="G558" s="503"/>
      <c r="H558" s="503"/>
      <c r="I558" s="503"/>
    </row>
    <row r="559" spans="1:9" ht="13.5" customHeight="1" outlineLevel="2">
      <c r="A559" s="493" t="s">
        <v>3616</v>
      </c>
      <c r="B559" s="528" t="s">
        <v>3617</v>
      </c>
      <c r="C559" s="495" t="s">
        <v>2095</v>
      </c>
      <c r="D559" s="31" t="s">
        <v>3618</v>
      </c>
      <c r="E559" s="508">
        <v>24206</v>
      </c>
      <c r="F559" s="86" t="s">
        <v>269</v>
      </c>
      <c r="G559" s="503"/>
      <c r="H559" s="503"/>
      <c r="I559" s="503"/>
    </row>
    <row r="560" spans="1:9" ht="13.5" customHeight="1" outlineLevel="2">
      <c r="A560" s="493" t="s">
        <v>3619</v>
      </c>
      <c r="B560" s="528" t="s">
        <v>3620</v>
      </c>
      <c r="C560" s="495" t="s">
        <v>2095</v>
      </c>
      <c r="D560" s="31" t="s">
        <v>3621</v>
      </c>
      <c r="E560" s="508">
        <v>20509</v>
      </c>
      <c r="F560" s="86" t="s">
        <v>269</v>
      </c>
      <c r="G560" s="503"/>
      <c r="H560" s="503"/>
      <c r="I560" s="503"/>
    </row>
    <row r="561" spans="1:9" ht="13.5" customHeight="1" outlineLevel="2">
      <c r="A561" s="499" t="s">
        <v>3622</v>
      </c>
      <c r="B561" s="529" t="s">
        <v>3623</v>
      </c>
      <c r="C561" s="501" t="s">
        <v>2095</v>
      </c>
      <c r="D561" s="202" t="s">
        <v>3624</v>
      </c>
      <c r="E561" s="527">
        <v>7207</v>
      </c>
      <c r="F561" s="86" t="s">
        <v>269</v>
      </c>
      <c r="G561" s="503"/>
      <c r="H561" s="503"/>
      <c r="I561" s="503"/>
    </row>
    <row r="562" spans="1:9" ht="33.75" customHeight="1">
      <c r="A562" s="698" t="s">
        <v>3625</v>
      </c>
      <c r="B562" s="606"/>
      <c r="C562" s="606"/>
      <c r="D562" s="606"/>
      <c r="E562" s="606"/>
      <c r="F562" s="607"/>
      <c r="G562" s="503"/>
      <c r="H562" s="503"/>
      <c r="I562" s="503"/>
    </row>
    <row r="563" spans="1:9" ht="13.5" customHeight="1">
      <c r="A563" s="370" t="s">
        <v>2091</v>
      </c>
      <c r="B563" s="370" t="s">
        <v>1525</v>
      </c>
      <c r="C563" s="370" t="s">
        <v>2092</v>
      </c>
      <c r="D563" s="370" t="s">
        <v>4</v>
      </c>
      <c r="E563" s="370" t="s">
        <v>2651</v>
      </c>
      <c r="F563" s="370" t="s">
        <v>7</v>
      </c>
      <c r="G563" s="503"/>
      <c r="H563" s="503"/>
      <c r="I563" s="503"/>
    </row>
    <row r="564" spans="1:9" ht="13.5" customHeight="1" outlineLevel="1">
      <c r="A564" s="488" t="s">
        <v>3626</v>
      </c>
      <c r="B564" s="526" t="s">
        <v>3627</v>
      </c>
      <c r="C564" s="490" t="s">
        <v>2095</v>
      </c>
      <c r="D564" s="17" t="s">
        <v>3628</v>
      </c>
      <c r="E564" s="506">
        <v>51056</v>
      </c>
      <c r="F564" s="86" t="s">
        <v>269</v>
      </c>
      <c r="G564" s="503"/>
      <c r="H564" s="503"/>
      <c r="I564" s="503"/>
    </row>
    <row r="565" spans="1:9" ht="13.5" customHeight="1" outlineLevel="1">
      <c r="A565" s="499" t="s">
        <v>3629</v>
      </c>
      <c r="B565" s="529" t="s">
        <v>3630</v>
      </c>
      <c r="C565" s="501" t="s">
        <v>2095</v>
      </c>
      <c r="D565" s="202" t="s">
        <v>3631</v>
      </c>
      <c r="E565" s="527">
        <v>24843</v>
      </c>
      <c r="F565" s="86" t="s">
        <v>269</v>
      </c>
      <c r="G565" s="503"/>
      <c r="H565" s="503"/>
      <c r="I565" s="503"/>
    </row>
    <row r="566" spans="1:9" ht="36.75" customHeight="1">
      <c r="A566" s="698" t="s">
        <v>3632</v>
      </c>
      <c r="B566" s="606"/>
      <c r="C566" s="606"/>
      <c r="D566" s="606"/>
      <c r="E566" s="606"/>
      <c r="F566" s="607"/>
      <c r="G566" s="503"/>
      <c r="H566" s="503"/>
      <c r="I566" s="503"/>
    </row>
    <row r="567" spans="1:9" ht="30" customHeight="1" outlineLevel="1">
      <c r="A567" s="699" t="s">
        <v>3633</v>
      </c>
      <c r="B567" s="606"/>
      <c r="C567" s="606"/>
      <c r="D567" s="606"/>
      <c r="E567" s="606"/>
      <c r="F567" s="607"/>
      <c r="G567" s="503"/>
      <c r="H567" s="503"/>
      <c r="I567" s="503"/>
    </row>
    <row r="568" spans="1:9" ht="13.5" customHeight="1" outlineLevel="1">
      <c r="A568" s="370" t="s">
        <v>2091</v>
      </c>
      <c r="B568" s="370" t="s">
        <v>1525</v>
      </c>
      <c r="C568" s="370" t="s">
        <v>2092</v>
      </c>
      <c r="D568" s="370" t="s">
        <v>4</v>
      </c>
      <c r="E568" s="370" t="s">
        <v>2651</v>
      </c>
      <c r="F568" s="370" t="s">
        <v>7</v>
      </c>
      <c r="G568" s="503"/>
      <c r="H568" s="503"/>
      <c r="I568" s="503"/>
    </row>
    <row r="569" spans="1:9" ht="13.5" customHeight="1" outlineLevel="2">
      <c r="A569" s="488" t="s">
        <v>3634</v>
      </c>
      <c r="B569" s="526" t="s">
        <v>3635</v>
      </c>
      <c r="C569" s="490" t="s">
        <v>2095</v>
      </c>
      <c r="D569" s="17" t="s">
        <v>3636</v>
      </c>
      <c r="E569" s="506">
        <v>4785</v>
      </c>
      <c r="F569" s="86" t="s">
        <v>269</v>
      </c>
      <c r="G569" s="503"/>
      <c r="H569" s="503"/>
      <c r="I569" s="503"/>
    </row>
    <row r="570" spans="1:9" ht="13.5" customHeight="1" outlineLevel="2">
      <c r="A570" s="493" t="s">
        <v>3637</v>
      </c>
      <c r="B570" s="528" t="s">
        <v>3638</v>
      </c>
      <c r="C570" s="495" t="s">
        <v>2095</v>
      </c>
      <c r="D570" s="31" t="s">
        <v>3639</v>
      </c>
      <c r="E570" s="506">
        <v>5670</v>
      </c>
      <c r="F570" s="86" t="s">
        <v>269</v>
      </c>
      <c r="G570" s="503"/>
      <c r="H570" s="503"/>
      <c r="I570" s="503"/>
    </row>
    <row r="571" spans="1:9" ht="13.5" customHeight="1" outlineLevel="2">
      <c r="A571" s="499" t="s">
        <v>3640</v>
      </c>
      <c r="B571" s="529" t="s">
        <v>3641</v>
      </c>
      <c r="C571" s="501" t="s">
        <v>2095</v>
      </c>
      <c r="D571" s="202" t="s">
        <v>3642</v>
      </c>
      <c r="E571" s="527">
        <v>30307</v>
      </c>
      <c r="F571" s="86" t="s">
        <v>269</v>
      </c>
      <c r="G571" s="503"/>
      <c r="H571" s="503"/>
      <c r="I571" s="503"/>
    </row>
    <row r="572" spans="1:9" ht="29.25" customHeight="1" outlineLevel="1">
      <c r="A572" s="697" t="s">
        <v>3643</v>
      </c>
      <c r="B572" s="606"/>
      <c r="C572" s="606"/>
      <c r="D572" s="606"/>
      <c r="E572" s="606"/>
      <c r="F572" s="607"/>
      <c r="G572" s="503"/>
      <c r="H572" s="503"/>
      <c r="I572" s="503"/>
    </row>
    <row r="573" spans="1:9" ht="13.5" customHeight="1" outlineLevel="2">
      <c r="A573" s="488" t="s">
        <v>3644</v>
      </c>
      <c r="B573" s="526" t="s">
        <v>3645</v>
      </c>
      <c r="C573" s="490" t="s">
        <v>2095</v>
      </c>
      <c r="D573" s="17" t="s">
        <v>3646</v>
      </c>
      <c r="E573" s="506">
        <v>23053</v>
      </c>
      <c r="F573" s="86" t="s">
        <v>269</v>
      </c>
      <c r="G573" s="503"/>
      <c r="H573" s="503"/>
      <c r="I573" s="503"/>
    </row>
    <row r="574" spans="1:9" ht="13.5" customHeight="1" outlineLevel="2">
      <c r="A574" s="499" t="s">
        <v>3647</v>
      </c>
      <c r="B574" s="529" t="s">
        <v>3648</v>
      </c>
      <c r="C574" s="501" t="s">
        <v>2095</v>
      </c>
      <c r="D574" s="202" t="s">
        <v>3649</v>
      </c>
      <c r="E574" s="527">
        <v>7842</v>
      </c>
      <c r="F574" s="86" t="s">
        <v>269</v>
      </c>
      <c r="G574" s="503"/>
      <c r="H574" s="503"/>
      <c r="I574" s="503"/>
    </row>
    <row r="575" spans="1:9" ht="30" customHeight="1" outlineLevel="1">
      <c r="A575" s="697" t="s">
        <v>3650</v>
      </c>
      <c r="B575" s="606"/>
      <c r="C575" s="606"/>
      <c r="D575" s="606"/>
      <c r="E575" s="606"/>
      <c r="F575" s="607"/>
      <c r="G575" s="503"/>
      <c r="H575" s="503"/>
      <c r="I575" s="503"/>
    </row>
    <row r="576" spans="1:9" ht="13.5" customHeight="1" outlineLevel="2">
      <c r="A576" s="488" t="s">
        <v>3651</v>
      </c>
      <c r="B576" s="526" t="s">
        <v>3652</v>
      </c>
      <c r="C576" s="490" t="s">
        <v>2244</v>
      </c>
      <c r="D576" s="17" t="s">
        <v>3653</v>
      </c>
      <c r="E576" s="506">
        <v>10533</v>
      </c>
      <c r="F576" s="86" t="s">
        <v>269</v>
      </c>
      <c r="G576" s="503"/>
      <c r="H576" s="503"/>
      <c r="I576" s="503"/>
    </row>
    <row r="577" spans="1:9" ht="13.5" customHeight="1" outlineLevel="2">
      <c r="A577" s="493" t="s">
        <v>3654</v>
      </c>
      <c r="B577" s="528" t="s">
        <v>3655</v>
      </c>
      <c r="C577" s="495" t="s">
        <v>2244</v>
      </c>
      <c r="D577" s="31" t="s">
        <v>3656</v>
      </c>
      <c r="E577" s="506">
        <v>10533</v>
      </c>
      <c r="F577" s="86" t="s">
        <v>269</v>
      </c>
      <c r="G577" s="503"/>
      <c r="H577" s="503"/>
      <c r="I577" s="503"/>
    </row>
    <row r="578" spans="1:9" ht="13.5" customHeight="1" outlineLevel="2">
      <c r="A578" s="493" t="s">
        <v>3657</v>
      </c>
      <c r="B578" s="528" t="s">
        <v>3658</v>
      </c>
      <c r="C578" s="495" t="s">
        <v>2244</v>
      </c>
      <c r="D578" s="31" t="s">
        <v>3659</v>
      </c>
      <c r="E578" s="506">
        <v>43055</v>
      </c>
      <c r="F578" s="86" t="s">
        <v>269</v>
      </c>
      <c r="G578" s="503"/>
      <c r="H578" s="503"/>
      <c r="I578" s="503"/>
    </row>
    <row r="579" spans="1:9" ht="13.5" customHeight="1" outlineLevel="2">
      <c r="A579" s="499" t="s">
        <v>3660</v>
      </c>
      <c r="B579" s="529" t="s">
        <v>3661</v>
      </c>
      <c r="C579" s="501" t="s">
        <v>2244</v>
      </c>
      <c r="D579" s="202" t="s">
        <v>3662</v>
      </c>
      <c r="E579" s="527">
        <v>43055</v>
      </c>
      <c r="F579" s="86" t="s">
        <v>269</v>
      </c>
      <c r="G579" s="503"/>
      <c r="H579" s="503"/>
      <c r="I579" s="503"/>
    </row>
    <row r="580" spans="1:9" ht="30" customHeight="1" outlineLevel="1">
      <c r="A580" s="697" t="s">
        <v>3663</v>
      </c>
      <c r="B580" s="606"/>
      <c r="C580" s="606"/>
      <c r="D580" s="606"/>
      <c r="E580" s="606"/>
      <c r="F580" s="607"/>
      <c r="G580" s="503"/>
      <c r="H580" s="503"/>
      <c r="I580" s="503"/>
    </row>
    <row r="581" spans="1:9" ht="13.5" customHeight="1" outlineLevel="2">
      <c r="A581" s="530" t="s">
        <v>3664</v>
      </c>
      <c r="B581" s="535" t="s">
        <v>3665</v>
      </c>
      <c r="C581" s="532" t="s">
        <v>2095</v>
      </c>
      <c r="D581" s="236" t="s">
        <v>3666</v>
      </c>
      <c r="E581" s="527">
        <v>4810</v>
      </c>
      <c r="F581" s="86" t="s">
        <v>269</v>
      </c>
      <c r="G581" s="503"/>
      <c r="H581" s="503"/>
      <c r="I581" s="503"/>
    </row>
    <row r="582" spans="1:9" ht="30.75" customHeight="1" outlineLevel="1">
      <c r="A582" s="699" t="s">
        <v>3667</v>
      </c>
      <c r="B582" s="606"/>
      <c r="C582" s="606"/>
      <c r="D582" s="606"/>
      <c r="E582" s="606"/>
      <c r="F582" s="607"/>
      <c r="G582" s="503"/>
      <c r="H582" s="503"/>
      <c r="I582" s="503"/>
    </row>
    <row r="583" spans="1:9" ht="13.5" customHeight="1" outlineLevel="2">
      <c r="A583" s="488" t="s">
        <v>3668</v>
      </c>
      <c r="B583" s="526" t="s">
        <v>3669</v>
      </c>
      <c r="C583" s="490" t="s">
        <v>2095</v>
      </c>
      <c r="D583" s="17" t="s">
        <v>3670</v>
      </c>
      <c r="E583" s="506">
        <v>11577</v>
      </c>
      <c r="F583" s="86" t="s">
        <v>269</v>
      </c>
      <c r="G583" s="503"/>
      <c r="H583" s="503"/>
      <c r="I583" s="503"/>
    </row>
    <row r="584" spans="1:9" ht="13.5" customHeight="1" outlineLevel="2">
      <c r="A584" s="499" t="s">
        <v>3671</v>
      </c>
      <c r="B584" s="529" t="s">
        <v>3672</v>
      </c>
      <c r="C584" s="501" t="s">
        <v>2095</v>
      </c>
      <c r="D584" s="202" t="s">
        <v>3673</v>
      </c>
      <c r="E584" s="527">
        <v>16835</v>
      </c>
      <c r="F584" s="86" t="s">
        <v>269</v>
      </c>
      <c r="G584" s="503"/>
      <c r="H584" s="503"/>
      <c r="I584" s="503"/>
    </row>
    <row r="585" spans="1:9" ht="32.25" customHeight="1" outlineLevel="1">
      <c r="A585" s="699" t="s">
        <v>3674</v>
      </c>
      <c r="B585" s="606"/>
      <c r="C585" s="606"/>
      <c r="D585" s="606"/>
      <c r="E585" s="606"/>
      <c r="F585" s="607"/>
      <c r="G585" s="503"/>
      <c r="H585" s="503"/>
      <c r="I585" s="503"/>
    </row>
    <row r="586" spans="1:9" ht="13.5" customHeight="1" outlineLevel="2">
      <c r="A586" s="488" t="s">
        <v>3675</v>
      </c>
      <c r="B586" s="526" t="s">
        <v>3676</v>
      </c>
      <c r="C586" s="490" t="s">
        <v>2095</v>
      </c>
      <c r="D586" s="17" t="s">
        <v>3677</v>
      </c>
      <c r="E586" s="506">
        <v>10622</v>
      </c>
      <c r="F586" s="86" t="s">
        <v>269</v>
      </c>
      <c r="G586" s="503"/>
      <c r="H586" s="503"/>
      <c r="I586" s="503"/>
    </row>
    <row r="587" spans="1:9" ht="13.5" customHeight="1" outlineLevel="2">
      <c r="A587" s="499" t="s">
        <v>3678</v>
      </c>
      <c r="B587" s="529" t="s">
        <v>3679</v>
      </c>
      <c r="C587" s="501" t="s">
        <v>2095</v>
      </c>
      <c r="D587" s="202" t="s">
        <v>3680</v>
      </c>
      <c r="E587" s="527">
        <v>3324</v>
      </c>
      <c r="F587" s="86" t="s">
        <v>269</v>
      </c>
      <c r="G587" s="503"/>
      <c r="H587" s="503"/>
      <c r="I587" s="503"/>
    </row>
    <row r="588" spans="1:9" ht="38.25" customHeight="1">
      <c r="A588" s="698" t="s">
        <v>3681</v>
      </c>
      <c r="B588" s="606"/>
      <c r="C588" s="606"/>
      <c r="D588" s="606"/>
      <c r="E588" s="606"/>
      <c r="F588" s="607"/>
      <c r="G588" s="503"/>
      <c r="H588" s="503"/>
      <c r="I588" s="503"/>
    </row>
    <row r="589" spans="1:9" ht="28.5" customHeight="1" outlineLevel="1">
      <c r="A589" s="697" t="s">
        <v>3682</v>
      </c>
      <c r="B589" s="606"/>
      <c r="C589" s="606"/>
      <c r="D589" s="606"/>
      <c r="E589" s="606"/>
      <c r="F589" s="607"/>
      <c r="G589" s="503"/>
      <c r="H589" s="503"/>
      <c r="I589" s="503"/>
    </row>
    <row r="590" spans="1:9" ht="13.5" customHeight="1" outlineLevel="1">
      <c r="A590" s="370" t="s">
        <v>2091</v>
      </c>
      <c r="B590" s="370" t="s">
        <v>1525</v>
      </c>
      <c r="C590" s="370" t="s">
        <v>2092</v>
      </c>
      <c r="D590" s="370" t="s">
        <v>4</v>
      </c>
      <c r="E590" s="370" t="s">
        <v>2651</v>
      </c>
      <c r="F590" s="370" t="s">
        <v>7</v>
      </c>
      <c r="G590" s="503"/>
      <c r="H590" s="503"/>
      <c r="I590" s="503"/>
    </row>
    <row r="591" spans="1:9" ht="13.5" customHeight="1" outlineLevel="2">
      <c r="A591" s="488" t="s">
        <v>3683</v>
      </c>
      <c r="B591" s="526" t="s">
        <v>3684</v>
      </c>
      <c r="C591" s="490" t="s">
        <v>2095</v>
      </c>
      <c r="D591" s="17" t="s">
        <v>3685</v>
      </c>
      <c r="E591" s="506">
        <v>8304</v>
      </c>
      <c r="F591" s="86" t="s">
        <v>269</v>
      </c>
      <c r="G591" s="503"/>
      <c r="H591" s="503"/>
      <c r="I591" s="503"/>
    </row>
    <row r="592" spans="1:9" ht="13.5" customHeight="1" outlineLevel="2">
      <c r="A592" s="499" t="s">
        <v>3686</v>
      </c>
      <c r="B592" s="529" t="s">
        <v>3687</v>
      </c>
      <c r="C592" s="501" t="s">
        <v>2095</v>
      </c>
      <c r="D592" s="202" t="s">
        <v>3688</v>
      </c>
      <c r="E592" s="527">
        <v>16373</v>
      </c>
      <c r="F592" s="86" t="s">
        <v>269</v>
      </c>
      <c r="G592" s="503"/>
      <c r="H592" s="503"/>
      <c r="I592" s="503"/>
    </row>
    <row r="593" spans="1:9" ht="33" customHeight="1" outlineLevel="1">
      <c r="A593" s="708" t="s">
        <v>3689</v>
      </c>
      <c r="B593" s="606"/>
      <c r="C593" s="606"/>
      <c r="D593" s="606"/>
      <c r="E593" s="606"/>
      <c r="F593" s="607"/>
      <c r="G593" s="503"/>
      <c r="H593" s="503"/>
      <c r="I593" s="503"/>
    </row>
    <row r="594" spans="1:9" ht="26.25" customHeight="1" outlineLevel="2">
      <c r="A594" s="697" t="s">
        <v>3690</v>
      </c>
      <c r="B594" s="606"/>
      <c r="C594" s="606"/>
      <c r="D594" s="606"/>
      <c r="E594" s="606"/>
      <c r="F594" s="607"/>
      <c r="G594" s="503"/>
      <c r="H594" s="503"/>
      <c r="I594" s="503"/>
    </row>
    <row r="595" spans="1:9" ht="13.5" customHeight="1" outlineLevel="2">
      <c r="A595" s="536" t="s">
        <v>2091</v>
      </c>
      <c r="B595" s="536" t="s">
        <v>1525</v>
      </c>
      <c r="C595" s="536" t="s">
        <v>2092</v>
      </c>
      <c r="D595" s="536" t="s">
        <v>4</v>
      </c>
      <c r="E595" s="536" t="s">
        <v>2651</v>
      </c>
      <c r="F595" s="536" t="s">
        <v>7</v>
      </c>
      <c r="G595" s="503"/>
      <c r="H595" s="503"/>
      <c r="I595" s="503"/>
    </row>
    <row r="596" spans="1:9" ht="13.5" customHeight="1" outlineLevel="3">
      <c r="A596" s="488" t="s">
        <v>3691</v>
      </c>
      <c r="B596" s="526" t="s">
        <v>3692</v>
      </c>
      <c r="C596" s="490" t="s">
        <v>2108</v>
      </c>
      <c r="D596" s="17" t="s">
        <v>3693</v>
      </c>
      <c r="E596" s="506">
        <v>4630</v>
      </c>
      <c r="F596" s="86" t="s">
        <v>269</v>
      </c>
      <c r="G596" s="503"/>
      <c r="H596" s="503"/>
      <c r="I596" s="503"/>
    </row>
    <row r="597" spans="1:9" ht="13.5" customHeight="1" outlineLevel="3">
      <c r="A597" s="493" t="s">
        <v>3694</v>
      </c>
      <c r="B597" s="528" t="s">
        <v>3695</v>
      </c>
      <c r="C597" s="495" t="s">
        <v>2108</v>
      </c>
      <c r="D597" s="31" t="s">
        <v>3696</v>
      </c>
      <c r="E597" s="506">
        <v>17165</v>
      </c>
      <c r="F597" s="86" t="s">
        <v>269</v>
      </c>
      <c r="G597" s="503"/>
      <c r="H597" s="503"/>
      <c r="I597" s="503"/>
    </row>
    <row r="598" spans="1:9" ht="13.5" customHeight="1" outlineLevel="3">
      <c r="A598" s="499" t="s">
        <v>3697</v>
      </c>
      <c r="B598" s="529" t="s">
        <v>3698</v>
      </c>
      <c r="C598" s="501" t="s">
        <v>2108</v>
      </c>
      <c r="D598" s="202" t="s">
        <v>3699</v>
      </c>
      <c r="E598" s="527">
        <v>28487</v>
      </c>
      <c r="F598" s="86" t="s">
        <v>269</v>
      </c>
      <c r="G598" s="503"/>
      <c r="H598" s="503"/>
      <c r="I598" s="503"/>
    </row>
    <row r="599" spans="1:9" ht="30.75" customHeight="1" outlineLevel="1">
      <c r="A599" s="698" t="s">
        <v>3700</v>
      </c>
      <c r="B599" s="606"/>
      <c r="C599" s="606"/>
      <c r="D599" s="606"/>
      <c r="E599" s="606"/>
      <c r="F599" s="607"/>
      <c r="G599" s="503"/>
      <c r="H599" s="503"/>
      <c r="I599" s="503"/>
    </row>
    <row r="600" spans="1:9" ht="13.5" customHeight="1" outlineLevel="2">
      <c r="A600" s="488" t="s">
        <v>3701</v>
      </c>
      <c r="B600" s="526" t="s">
        <v>3702</v>
      </c>
      <c r="C600" s="490" t="s">
        <v>2244</v>
      </c>
      <c r="D600" s="17" t="s">
        <v>3703</v>
      </c>
      <c r="E600" s="506">
        <v>15281</v>
      </c>
      <c r="F600" s="86" t="s">
        <v>269</v>
      </c>
      <c r="G600" s="503"/>
      <c r="H600" s="503"/>
      <c r="I600" s="503"/>
    </row>
    <row r="601" spans="1:9" ht="13.5" customHeight="1" outlineLevel="2">
      <c r="A601" s="499" t="s">
        <v>3704</v>
      </c>
      <c r="B601" s="529" t="s">
        <v>3705</v>
      </c>
      <c r="C601" s="501" t="s">
        <v>2244</v>
      </c>
      <c r="D601" s="202" t="s">
        <v>3706</v>
      </c>
      <c r="E601" s="527">
        <v>11847</v>
      </c>
      <c r="F601" s="86" t="s">
        <v>269</v>
      </c>
      <c r="G601" s="503"/>
      <c r="H601" s="503"/>
      <c r="I601" s="503"/>
    </row>
    <row r="602" spans="1:9" ht="30.75" customHeight="1" outlineLevel="1">
      <c r="A602" s="698" t="s">
        <v>3707</v>
      </c>
      <c r="B602" s="606"/>
      <c r="C602" s="606"/>
      <c r="D602" s="606"/>
      <c r="E602" s="606"/>
      <c r="F602" s="607"/>
      <c r="G602" s="503"/>
      <c r="H602" s="503"/>
      <c r="I602" s="503"/>
    </row>
    <row r="603" spans="1:9" ht="13.5" customHeight="1" outlineLevel="2">
      <c r="A603" s="488" t="s">
        <v>3708</v>
      </c>
      <c r="B603" s="526" t="s">
        <v>3709</v>
      </c>
      <c r="C603" s="490" t="s">
        <v>2095</v>
      </c>
      <c r="D603" s="17" t="s">
        <v>3710</v>
      </c>
      <c r="E603" s="506">
        <v>12951</v>
      </c>
      <c r="F603" s="86" t="s">
        <v>269</v>
      </c>
      <c r="G603" s="503"/>
      <c r="H603" s="503"/>
      <c r="I603" s="503"/>
    </row>
    <row r="604" spans="1:9" ht="13.5" customHeight="1" outlineLevel="2">
      <c r="A604" s="499" t="s">
        <v>3711</v>
      </c>
      <c r="B604" s="529" t="s">
        <v>3712</v>
      </c>
      <c r="C604" s="501" t="s">
        <v>2095</v>
      </c>
      <c r="D604" s="202" t="s">
        <v>3713</v>
      </c>
      <c r="E604" s="527">
        <v>15498</v>
      </c>
      <c r="F604" s="86" t="s">
        <v>269</v>
      </c>
      <c r="G604" s="503"/>
      <c r="H604" s="503"/>
      <c r="I604" s="503"/>
    </row>
    <row r="605" spans="1:9" ht="30.75" customHeight="1" outlineLevel="1">
      <c r="A605" s="708" t="s">
        <v>3714</v>
      </c>
      <c r="B605" s="606"/>
      <c r="C605" s="606"/>
      <c r="D605" s="606"/>
      <c r="E605" s="606"/>
      <c r="F605" s="607"/>
      <c r="G605" s="503"/>
      <c r="H605" s="503"/>
      <c r="I605" s="503"/>
    </row>
    <row r="606" spans="1:9" ht="13.5" customHeight="1" outlineLevel="2">
      <c r="A606" s="530" t="s">
        <v>3715</v>
      </c>
      <c r="B606" s="531" t="s">
        <v>3716</v>
      </c>
      <c r="C606" s="532" t="s">
        <v>2095</v>
      </c>
      <c r="D606" s="236" t="s">
        <v>3717</v>
      </c>
      <c r="E606" s="527">
        <v>13912</v>
      </c>
      <c r="F606" s="86" t="s">
        <v>269</v>
      </c>
      <c r="G606" s="503"/>
      <c r="H606" s="503"/>
      <c r="I606" s="503"/>
    </row>
    <row r="607" spans="1:9" ht="13.5" customHeight="1">
      <c r="A607" s="698" t="s">
        <v>3718</v>
      </c>
      <c r="B607" s="606"/>
      <c r="C607" s="606"/>
      <c r="D607" s="606"/>
      <c r="E607" s="606"/>
      <c r="F607" s="607"/>
      <c r="G607" s="503"/>
      <c r="H607" s="503"/>
      <c r="I607" s="503"/>
    </row>
    <row r="608" spans="1:9" ht="13.5" customHeight="1" outlineLevel="1">
      <c r="A608" s="699" t="s">
        <v>3719</v>
      </c>
      <c r="B608" s="606"/>
      <c r="C608" s="606"/>
      <c r="D608" s="606"/>
      <c r="E608" s="606"/>
      <c r="F608" s="607"/>
      <c r="G608" s="503"/>
      <c r="H608" s="503"/>
      <c r="I608" s="503"/>
    </row>
    <row r="609" spans="1:9" ht="13.5" customHeight="1" outlineLevel="2">
      <c r="A609" s="530" t="s">
        <v>3720</v>
      </c>
      <c r="B609" s="531" t="s">
        <v>3721</v>
      </c>
      <c r="C609" s="532" t="s">
        <v>2095</v>
      </c>
      <c r="D609" s="236" t="s">
        <v>3722</v>
      </c>
      <c r="E609" s="527">
        <v>1269</v>
      </c>
      <c r="F609" s="86" t="s">
        <v>269</v>
      </c>
      <c r="G609" s="503"/>
      <c r="H609" s="503"/>
      <c r="I609" s="503"/>
    </row>
    <row r="610" spans="1:9" ht="13.5" customHeight="1" outlineLevel="1">
      <c r="A610" s="699" t="s">
        <v>3723</v>
      </c>
      <c r="B610" s="606"/>
      <c r="C610" s="606"/>
      <c r="D610" s="606"/>
      <c r="E610" s="606"/>
      <c r="F610" s="607"/>
      <c r="G610" s="503"/>
      <c r="H610" s="503"/>
      <c r="I610" s="503"/>
    </row>
    <row r="611" spans="1:9" ht="13.5" customHeight="1" outlineLevel="2">
      <c r="A611" s="530" t="s">
        <v>3724</v>
      </c>
      <c r="B611" s="531" t="s">
        <v>3725</v>
      </c>
      <c r="C611" s="532" t="s">
        <v>2095</v>
      </c>
      <c r="D611" s="236" t="s">
        <v>3726</v>
      </c>
      <c r="E611" s="527">
        <v>3111</v>
      </c>
      <c r="F611" s="86" t="s">
        <v>269</v>
      </c>
      <c r="G611" s="503"/>
      <c r="H611" s="503"/>
      <c r="I611" s="503"/>
    </row>
    <row r="612" spans="1:9" ht="13.5" customHeight="1">
      <c r="A612" s="698" t="s">
        <v>3727</v>
      </c>
      <c r="B612" s="606"/>
      <c r="C612" s="606"/>
      <c r="D612" s="606"/>
      <c r="E612" s="606"/>
      <c r="F612" s="607"/>
      <c r="G612" s="503"/>
      <c r="H612" s="503"/>
      <c r="I612" s="503"/>
    </row>
    <row r="613" spans="1:9" ht="13.5" customHeight="1" outlineLevel="1">
      <c r="A613" s="697" t="s">
        <v>3728</v>
      </c>
      <c r="B613" s="606"/>
      <c r="C613" s="606"/>
      <c r="D613" s="606"/>
      <c r="E613" s="606"/>
      <c r="F613" s="607"/>
      <c r="G613" s="503"/>
      <c r="H613" s="503"/>
      <c r="I613" s="503"/>
    </row>
    <row r="614" spans="1:9" ht="13.5" customHeight="1" outlineLevel="2">
      <c r="A614" s="537">
        <v>8793</v>
      </c>
      <c r="B614" s="538" t="s">
        <v>3729</v>
      </c>
      <c r="C614" s="539" t="s">
        <v>2108</v>
      </c>
      <c r="D614" s="539" t="s">
        <v>3730</v>
      </c>
      <c r="E614" s="491">
        <v>2011</v>
      </c>
      <c r="F614" s="86" t="s">
        <v>269</v>
      </c>
      <c r="G614" s="503"/>
      <c r="H614" s="503"/>
      <c r="I614" s="503"/>
    </row>
    <row r="615" spans="1:9" ht="13.5" customHeight="1" outlineLevel="2">
      <c r="A615" s="540">
        <v>10580</v>
      </c>
      <c r="B615" s="541" t="s">
        <v>3731</v>
      </c>
      <c r="C615" s="542" t="s">
        <v>2095</v>
      </c>
      <c r="D615" s="542" t="s">
        <v>3732</v>
      </c>
      <c r="E615" s="496">
        <v>4186</v>
      </c>
      <c r="F615" s="86" t="s">
        <v>269</v>
      </c>
      <c r="G615" s="503"/>
      <c r="H615" s="503"/>
      <c r="I615" s="503"/>
    </row>
    <row r="616" spans="1:9" ht="13.5" customHeight="1" outlineLevel="2">
      <c r="A616" s="540">
        <v>9941</v>
      </c>
      <c r="B616" s="541" t="s">
        <v>3733</v>
      </c>
      <c r="C616" s="542" t="s">
        <v>2095</v>
      </c>
      <c r="D616" s="542" t="s">
        <v>3734</v>
      </c>
      <c r="E616" s="496">
        <v>4501</v>
      </c>
      <c r="F616" s="86" t="s">
        <v>269</v>
      </c>
      <c r="G616" s="503"/>
      <c r="H616" s="503"/>
      <c r="I616" s="503"/>
    </row>
    <row r="617" spans="1:9" ht="13.5" customHeight="1" outlineLevel="2">
      <c r="A617" s="540">
        <v>4432</v>
      </c>
      <c r="B617" s="541" t="s">
        <v>3735</v>
      </c>
      <c r="C617" s="542" t="s">
        <v>2095</v>
      </c>
      <c r="D617" s="542" t="s">
        <v>3736</v>
      </c>
      <c r="E617" s="496">
        <v>7041</v>
      </c>
      <c r="F617" s="86" t="s">
        <v>269</v>
      </c>
      <c r="G617" s="503"/>
      <c r="H617" s="503"/>
      <c r="I617" s="503"/>
    </row>
    <row r="618" spans="1:9" ht="13.5" customHeight="1" outlineLevel="2">
      <c r="A618" s="540">
        <v>10234</v>
      </c>
      <c r="B618" s="541" t="s">
        <v>3737</v>
      </c>
      <c r="C618" s="542" t="s">
        <v>2108</v>
      </c>
      <c r="D618" s="542" t="s">
        <v>3738</v>
      </c>
      <c r="E618" s="496">
        <v>7941</v>
      </c>
      <c r="F618" s="86" t="s">
        <v>269</v>
      </c>
      <c r="G618" s="503"/>
      <c r="H618" s="503"/>
      <c r="I618" s="503"/>
    </row>
    <row r="619" spans="1:9" ht="13.5" customHeight="1" outlineLevel="2">
      <c r="A619" s="540">
        <v>10303</v>
      </c>
      <c r="B619" s="541" t="s">
        <v>3739</v>
      </c>
      <c r="C619" s="542" t="s">
        <v>2095</v>
      </c>
      <c r="D619" s="542" t="s">
        <v>3740</v>
      </c>
      <c r="E619" s="496">
        <v>10930</v>
      </c>
      <c r="F619" s="86" t="s">
        <v>269</v>
      </c>
      <c r="G619" s="503"/>
      <c r="H619" s="503"/>
      <c r="I619" s="503"/>
    </row>
    <row r="620" spans="1:9" ht="13.5" customHeight="1" outlineLevel="2">
      <c r="A620" s="540">
        <v>13867</v>
      </c>
      <c r="B620" s="541" t="s">
        <v>3741</v>
      </c>
      <c r="C620" s="542" t="s">
        <v>2108</v>
      </c>
      <c r="D620" s="542" t="s">
        <v>3742</v>
      </c>
      <c r="E620" s="496">
        <v>11270</v>
      </c>
      <c r="F620" s="86" t="s">
        <v>269</v>
      </c>
      <c r="G620" s="503"/>
      <c r="H620" s="503"/>
      <c r="I620" s="503"/>
    </row>
    <row r="621" spans="1:9" ht="13.5" customHeight="1" outlineLevel="2">
      <c r="A621" s="543">
        <v>9484</v>
      </c>
      <c r="B621" s="544" t="s">
        <v>3743</v>
      </c>
      <c r="C621" s="545" t="s">
        <v>2108</v>
      </c>
      <c r="D621" s="545" t="s">
        <v>3744</v>
      </c>
      <c r="E621" s="502">
        <v>26200</v>
      </c>
      <c r="F621" s="86" t="s">
        <v>269</v>
      </c>
      <c r="G621" s="503"/>
      <c r="H621" s="503"/>
      <c r="I621" s="503"/>
    </row>
    <row r="622" spans="1:9" ht="13.5" customHeight="1" outlineLevel="1">
      <c r="A622" s="697" t="s">
        <v>3745</v>
      </c>
      <c r="B622" s="606"/>
      <c r="C622" s="606"/>
      <c r="D622" s="606"/>
      <c r="E622" s="606"/>
      <c r="F622" s="607"/>
      <c r="G622" s="503"/>
      <c r="H622" s="503"/>
      <c r="I622" s="503"/>
    </row>
    <row r="623" spans="1:9" ht="13.5" customHeight="1" outlineLevel="2">
      <c r="A623" s="488" t="s">
        <v>3746</v>
      </c>
      <c r="B623" s="526" t="s">
        <v>3747</v>
      </c>
      <c r="C623" s="490" t="s">
        <v>2108</v>
      </c>
      <c r="D623" s="17" t="s">
        <v>3748</v>
      </c>
      <c r="E623" s="506">
        <v>274</v>
      </c>
      <c r="F623" s="86" t="s">
        <v>269</v>
      </c>
      <c r="G623" s="503"/>
      <c r="H623" s="503"/>
      <c r="I623" s="503"/>
    </row>
    <row r="624" spans="1:9" ht="13.5" customHeight="1" outlineLevel="2">
      <c r="A624" s="493" t="s">
        <v>3749</v>
      </c>
      <c r="B624" s="528" t="s">
        <v>3750</v>
      </c>
      <c r="C624" s="495" t="s">
        <v>2095</v>
      </c>
      <c r="D624" s="31" t="s">
        <v>3751</v>
      </c>
      <c r="E624" s="506">
        <v>977</v>
      </c>
      <c r="F624" s="86" t="s">
        <v>269</v>
      </c>
      <c r="G624" s="503"/>
      <c r="H624" s="503"/>
      <c r="I624" s="503"/>
    </row>
    <row r="625" spans="1:9" ht="13.5" customHeight="1" outlineLevel="2">
      <c r="A625" s="493" t="s">
        <v>3752</v>
      </c>
      <c r="B625" s="528" t="s">
        <v>3753</v>
      </c>
      <c r="C625" s="495" t="s">
        <v>2095</v>
      </c>
      <c r="D625" s="31" t="s">
        <v>3754</v>
      </c>
      <c r="E625" s="506">
        <v>1086</v>
      </c>
      <c r="F625" s="86" t="s">
        <v>269</v>
      </c>
      <c r="G625" s="503"/>
      <c r="H625" s="503"/>
      <c r="I625" s="503"/>
    </row>
    <row r="626" spans="1:9" ht="13.5" customHeight="1" outlineLevel="2">
      <c r="A626" s="499" t="s">
        <v>3755</v>
      </c>
      <c r="B626" s="529" t="s">
        <v>3756</v>
      </c>
      <c r="C626" s="501" t="s">
        <v>2095</v>
      </c>
      <c r="D626" s="202" t="s">
        <v>3757</v>
      </c>
      <c r="E626" s="527">
        <v>14124</v>
      </c>
      <c r="F626" s="86" t="s">
        <v>269</v>
      </c>
      <c r="G626" s="503"/>
      <c r="H626" s="503"/>
      <c r="I626" s="503"/>
    </row>
    <row r="627" spans="1:9" ht="13.5" customHeight="1">
      <c r="A627" s="698" t="s">
        <v>3758</v>
      </c>
      <c r="B627" s="606"/>
      <c r="C627" s="606"/>
      <c r="D627" s="606"/>
      <c r="E627" s="606"/>
      <c r="F627" s="607"/>
      <c r="G627" s="503"/>
      <c r="H627" s="503"/>
      <c r="I627" s="503"/>
    </row>
    <row r="628" spans="1:9" ht="13.5" customHeight="1" outlineLevel="1">
      <c r="A628" s="697" t="s">
        <v>3759</v>
      </c>
      <c r="B628" s="606"/>
      <c r="C628" s="606"/>
      <c r="D628" s="606"/>
      <c r="E628" s="606"/>
      <c r="F628" s="607"/>
      <c r="G628" s="503"/>
      <c r="H628" s="503"/>
      <c r="I628" s="503"/>
    </row>
    <row r="629" spans="1:9" ht="13.5" customHeight="1" outlineLevel="2">
      <c r="A629" s="488" t="s">
        <v>3760</v>
      </c>
      <c r="B629" s="526" t="s">
        <v>3761</v>
      </c>
      <c r="C629" s="490" t="s">
        <v>2095</v>
      </c>
      <c r="D629" s="17" t="s">
        <v>3762</v>
      </c>
      <c r="E629" s="506">
        <v>4784</v>
      </c>
      <c r="F629" s="86" t="s">
        <v>269</v>
      </c>
      <c r="G629" s="503"/>
      <c r="H629" s="503"/>
      <c r="I629" s="503"/>
    </row>
    <row r="630" spans="1:9" ht="13.5" customHeight="1" outlineLevel="2">
      <c r="A630" s="499" t="s">
        <v>3763</v>
      </c>
      <c r="B630" s="529" t="s">
        <v>3764</v>
      </c>
      <c r="C630" s="501" t="s">
        <v>2095</v>
      </c>
      <c r="D630" s="202" t="s">
        <v>3765</v>
      </c>
      <c r="E630" s="527">
        <v>8233</v>
      </c>
      <c r="F630" s="86" t="s">
        <v>269</v>
      </c>
      <c r="G630" s="503"/>
      <c r="H630" s="503"/>
      <c r="I630" s="503"/>
    </row>
    <row r="631" spans="1:9" ht="13.5" customHeight="1" outlineLevel="1">
      <c r="A631" s="697" t="s">
        <v>3766</v>
      </c>
      <c r="B631" s="606"/>
      <c r="C631" s="606"/>
      <c r="D631" s="606"/>
      <c r="E631" s="606"/>
      <c r="F631" s="607"/>
      <c r="G631" s="503"/>
      <c r="H631" s="503"/>
      <c r="I631" s="503"/>
    </row>
    <row r="632" spans="1:9" ht="13.5" customHeight="1" outlineLevel="2">
      <c r="A632" s="488" t="s">
        <v>3767</v>
      </c>
      <c r="B632" s="526" t="s">
        <v>3768</v>
      </c>
      <c r="C632" s="490" t="s">
        <v>2244</v>
      </c>
      <c r="D632" s="17" t="s">
        <v>3769</v>
      </c>
      <c r="E632" s="506">
        <v>14054</v>
      </c>
      <c r="F632" s="86" t="s">
        <v>269</v>
      </c>
      <c r="G632" s="503"/>
      <c r="H632" s="503"/>
      <c r="I632" s="503"/>
    </row>
    <row r="633" spans="1:9" ht="13.5" customHeight="1" outlineLevel="2">
      <c r="A633" s="499" t="s">
        <v>3770</v>
      </c>
      <c r="B633" s="529" t="s">
        <v>3771</v>
      </c>
      <c r="C633" s="501" t="s">
        <v>2244</v>
      </c>
      <c r="D633" s="202" t="s">
        <v>3772</v>
      </c>
      <c r="E633" s="527">
        <v>14054</v>
      </c>
      <c r="F633" s="86" t="s">
        <v>269</v>
      </c>
      <c r="G633" s="503"/>
      <c r="H633" s="503"/>
      <c r="I633" s="503"/>
    </row>
    <row r="634" spans="1:9" ht="13.5" customHeight="1" outlineLevel="1">
      <c r="A634" s="697" t="s">
        <v>3773</v>
      </c>
      <c r="B634" s="606"/>
      <c r="C634" s="606"/>
      <c r="D634" s="606"/>
      <c r="E634" s="606"/>
      <c r="F634" s="607"/>
      <c r="G634" s="503"/>
      <c r="H634" s="503"/>
      <c r="I634" s="503"/>
    </row>
    <row r="635" spans="1:9" ht="13.5" customHeight="1" outlineLevel="2">
      <c r="A635" s="530" t="s">
        <v>3774</v>
      </c>
      <c r="B635" s="531" t="s">
        <v>3775</v>
      </c>
      <c r="C635" s="532" t="s">
        <v>3212</v>
      </c>
      <c r="D635" s="236" t="s">
        <v>3776</v>
      </c>
      <c r="E635" s="527">
        <v>1966</v>
      </c>
      <c r="F635" s="86" t="s">
        <v>269</v>
      </c>
      <c r="G635" s="503"/>
      <c r="H635" s="503"/>
      <c r="I635" s="503"/>
    </row>
    <row r="636" spans="1:9" ht="13.5" customHeight="1" outlineLevel="1">
      <c r="A636" s="697" t="s">
        <v>3777</v>
      </c>
      <c r="B636" s="606"/>
      <c r="C636" s="606"/>
      <c r="D636" s="606"/>
      <c r="E636" s="606"/>
      <c r="F636" s="607"/>
      <c r="G636" s="503"/>
      <c r="H636" s="503"/>
      <c r="I636" s="503"/>
    </row>
    <row r="637" spans="1:9" ht="13.5" customHeight="1" outlineLevel="2">
      <c r="A637" s="488" t="s">
        <v>3778</v>
      </c>
      <c r="B637" s="526" t="s">
        <v>3779</v>
      </c>
      <c r="C637" s="490" t="s">
        <v>2095</v>
      </c>
      <c r="D637" s="17" t="s">
        <v>3780</v>
      </c>
      <c r="E637" s="506">
        <v>8668</v>
      </c>
      <c r="F637" s="86" t="s">
        <v>269</v>
      </c>
      <c r="G637" s="503"/>
      <c r="H637" s="503"/>
      <c r="I637" s="503"/>
    </row>
    <row r="638" spans="1:9" ht="13.5" customHeight="1" outlineLevel="2">
      <c r="A638" s="493" t="s">
        <v>3781</v>
      </c>
      <c r="B638" s="528" t="s">
        <v>3782</v>
      </c>
      <c r="C638" s="495" t="s">
        <v>2095</v>
      </c>
      <c r="D638" s="31" t="s">
        <v>3783</v>
      </c>
      <c r="E638" s="506">
        <v>11134</v>
      </c>
      <c r="F638" s="86" t="s">
        <v>269</v>
      </c>
      <c r="G638" s="503"/>
      <c r="H638" s="503"/>
      <c r="I638" s="503"/>
    </row>
    <row r="639" spans="1:9" ht="13.5" customHeight="1" outlineLevel="2">
      <c r="A639" s="499" t="s">
        <v>3784</v>
      </c>
      <c r="B639" s="529" t="s">
        <v>3785</v>
      </c>
      <c r="C639" s="501" t="s">
        <v>2095</v>
      </c>
      <c r="D639" s="202" t="s">
        <v>3786</v>
      </c>
      <c r="E639" s="527">
        <v>12796</v>
      </c>
      <c r="F639" s="86" t="s">
        <v>269</v>
      </c>
      <c r="G639" s="503"/>
      <c r="H639" s="503"/>
      <c r="I639" s="503"/>
    </row>
    <row r="640" spans="1:9" ht="13.5" customHeight="1" outlineLevel="1">
      <c r="A640" s="697" t="s">
        <v>3787</v>
      </c>
      <c r="B640" s="606"/>
      <c r="C640" s="606"/>
      <c r="D640" s="606"/>
      <c r="E640" s="606"/>
      <c r="F640" s="607"/>
      <c r="G640" s="503"/>
      <c r="H640" s="503"/>
      <c r="I640" s="503"/>
    </row>
    <row r="641" spans="1:9" ht="13.5" customHeight="1" outlineLevel="2">
      <c r="A641" s="488" t="s">
        <v>3788</v>
      </c>
      <c r="B641" s="526" t="s">
        <v>3789</v>
      </c>
      <c r="C641" s="490" t="s">
        <v>2095</v>
      </c>
      <c r="D641" s="17" t="s">
        <v>3790</v>
      </c>
      <c r="E641" s="506">
        <v>1395</v>
      </c>
      <c r="F641" s="86" t="s">
        <v>269</v>
      </c>
      <c r="G641" s="503"/>
      <c r="H641" s="503"/>
      <c r="I641" s="503"/>
    </row>
    <row r="642" spans="1:9" ht="13.5" customHeight="1" outlineLevel="2">
      <c r="A642" s="493" t="s">
        <v>3791</v>
      </c>
      <c r="B642" s="528" t="s">
        <v>3792</v>
      </c>
      <c r="C642" s="495" t="s">
        <v>2095</v>
      </c>
      <c r="D642" s="31" t="s">
        <v>3793</v>
      </c>
      <c r="E642" s="506">
        <v>3404</v>
      </c>
      <c r="F642" s="86" t="s">
        <v>269</v>
      </c>
      <c r="G642" s="503"/>
      <c r="H642" s="503"/>
      <c r="I642" s="503"/>
    </row>
    <row r="643" spans="1:9" ht="13.5" customHeight="1" outlineLevel="2">
      <c r="A643" s="493" t="s">
        <v>3794</v>
      </c>
      <c r="B643" s="528" t="s">
        <v>3795</v>
      </c>
      <c r="C643" s="495" t="s">
        <v>2095</v>
      </c>
      <c r="D643" s="31" t="s">
        <v>3796</v>
      </c>
      <c r="E643" s="506">
        <v>2936</v>
      </c>
      <c r="F643" s="86" t="s">
        <v>269</v>
      </c>
      <c r="G643" s="503"/>
      <c r="H643" s="503"/>
      <c r="I643" s="503"/>
    </row>
    <row r="644" spans="1:9" ht="13.5" customHeight="1" outlineLevel="2">
      <c r="A644" s="499" t="s">
        <v>3797</v>
      </c>
      <c r="B644" s="529" t="s">
        <v>3798</v>
      </c>
      <c r="C644" s="501" t="s">
        <v>2095</v>
      </c>
      <c r="D644" s="202" t="s">
        <v>3799</v>
      </c>
      <c r="E644" s="527">
        <v>6035</v>
      </c>
      <c r="F644" s="86" t="s">
        <v>269</v>
      </c>
      <c r="G644" s="503"/>
      <c r="H644" s="503"/>
      <c r="I644" s="503"/>
    </row>
    <row r="645" spans="1:9" ht="13.5" customHeight="1">
      <c r="A645" s="698" t="s">
        <v>3800</v>
      </c>
      <c r="B645" s="606"/>
      <c r="C645" s="606"/>
      <c r="D645" s="606"/>
      <c r="E645" s="606"/>
      <c r="F645" s="607"/>
      <c r="G645" s="503"/>
      <c r="H645" s="503"/>
      <c r="I645" s="503"/>
    </row>
    <row r="646" spans="1:9" ht="13.5" customHeight="1" outlineLevel="1">
      <c r="A646" s="697" t="s">
        <v>3801</v>
      </c>
      <c r="B646" s="606"/>
      <c r="C646" s="606"/>
      <c r="D646" s="606"/>
      <c r="E646" s="606"/>
      <c r="F646" s="607"/>
      <c r="G646" s="503"/>
      <c r="H646" s="503"/>
      <c r="I646" s="503"/>
    </row>
    <row r="647" spans="1:9" ht="13.5" customHeight="1" outlineLevel="2">
      <c r="A647" s="488" t="s">
        <v>3802</v>
      </c>
      <c r="B647" s="526" t="s">
        <v>3803</v>
      </c>
      <c r="C647" s="490" t="s">
        <v>2095</v>
      </c>
      <c r="D647" s="17" t="s">
        <v>3804</v>
      </c>
      <c r="E647" s="506">
        <v>1103</v>
      </c>
      <c r="F647" s="86" t="s">
        <v>269</v>
      </c>
      <c r="G647" s="503"/>
      <c r="H647" s="503"/>
      <c r="I647" s="503"/>
    </row>
    <row r="648" spans="1:9" ht="13.5" customHeight="1" outlineLevel="2">
      <c r="A648" s="493" t="s">
        <v>3805</v>
      </c>
      <c r="B648" s="528" t="s">
        <v>3806</v>
      </c>
      <c r="C648" s="495" t="s">
        <v>2095</v>
      </c>
      <c r="D648" s="31" t="s">
        <v>3807</v>
      </c>
      <c r="E648" s="506">
        <v>2940</v>
      </c>
      <c r="F648" s="86" t="s">
        <v>269</v>
      </c>
      <c r="G648" s="503"/>
      <c r="H648" s="503"/>
      <c r="I648" s="503"/>
    </row>
    <row r="649" spans="1:9" ht="13.5" customHeight="1" outlineLevel="2">
      <c r="A649" s="499" t="s">
        <v>3808</v>
      </c>
      <c r="B649" s="529" t="s">
        <v>3809</v>
      </c>
      <c r="C649" s="501" t="s">
        <v>2095</v>
      </c>
      <c r="D649" s="202" t="s">
        <v>3810</v>
      </c>
      <c r="E649" s="527">
        <v>4764</v>
      </c>
      <c r="F649" s="86" t="s">
        <v>269</v>
      </c>
      <c r="G649" s="503"/>
      <c r="H649" s="503"/>
      <c r="I649" s="503"/>
    </row>
    <row r="650" spans="1:9" ht="13.5" customHeight="1" outlineLevel="1">
      <c r="A650" s="699" t="s">
        <v>3811</v>
      </c>
      <c r="B650" s="606"/>
      <c r="C650" s="606"/>
      <c r="D650" s="606"/>
      <c r="E650" s="606"/>
      <c r="F650" s="607"/>
      <c r="G650" s="503"/>
      <c r="H650" s="503"/>
      <c r="I650" s="503"/>
    </row>
    <row r="651" spans="1:9" ht="13.5" customHeight="1" outlineLevel="2">
      <c r="A651" s="488" t="s">
        <v>3812</v>
      </c>
      <c r="B651" s="526" t="s">
        <v>3813</v>
      </c>
      <c r="C651" s="490" t="s">
        <v>2095</v>
      </c>
      <c r="D651" s="17" t="s">
        <v>3814</v>
      </c>
      <c r="E651" s="506">
        <v>961</v>
      </c>
      <c r="F651" s="86" t="s">
        <v>269</v>
      </c>
      <c r="G651" s="503"/>
      <c r="H651" s="503"/>
      <c r="I651" s="503"/>
    </row>
    <row r="652" spans="1:9" ht="13.5" customHeight="1" outlineLevel="2">
      <c r="A652" s="493" t="s">
        <v>3815</v>
      </c>
      <c r="B652" s="528" t="s">
        <v>3816</v>
      </c>
      <c r="C652" s="495" t="s">
        <v>2095</v>
      </c>
      <c r="D652" s="31" t="s">
        <v>3817</v>
      </c>
      <c r="E652" s="506">
        <v>1011</v>
      </c>
      <c r="F652" s="86" t="s">
        <v>269</v>
      </c>
      <c r="G652" s="503"/>
      <c r="H652" s="503"/>
      <c r="I652" s="503"/>
    </row>
    <row r="653" spans="1:9" ht="13.5" customHeight="1" outlineLevel="2">
      <c r="A653" s="499" t="s">
        <v>3818</v>
      </c>
      <c r="B653" s="529" t="s">
        <v>3819</v>
      </c>
      <c r="C653" s="501" t="s">
        <v>2095</v>
      </c>
      <c r="D653" s="202" t="s">
        <v>3820</v>
      </c>
      <c r="E653" s="527">
        <v>1082</v>
      </c>
      <c r="F653" s="86" t="s">
        <v>269</v>
      </c>
      <c r="G653" s="503"/>
      <c r="H653" s="503"/>
      <c r="I653" s="503"/>
    </row>
    <row r="654" spans="1:9" ht="13.5" customHeight="1">
      <c r="A654" s="708" t="s">
        <v>3821</v>
      </c>
      <c r="B654" s="606"/>
      <c r="C654" s="606"/>
      <c r="D654" s="606"/>
      <c r="E654" s="606"/>
      <c r="F654" s="607"/>
      <c r="G654" s="503"/>
      <c r="H654" s="503"/>
      <c r="I654" s="503"/>
    </row>
    <row r="655" spans="1:9" ht="13.5" customHeight="1" outlineLevel="1">
      <c r="A655" s="699" t="s">
        <v>3822</v>
      </c>
      <c r="B655" s="606"/>
      <c r="C655" s="606"/>
      <c r="D655" s="606"/>
      <c r="E655" s="606"/>
      <c r="F655" s="607"/>
      <c r="G655" s="503"/>
      <c r="H655" s="503"/>
      <c r="I655" s="503"/>
    </row>
    <row r="656" spans="1:9" ht="13.5" customHeight="1" outlineLevel="2">
      <c r="A656" s="705" t="s">
        <v>3823</v>
      </c>
      <c r="B656" s="606"/>
      <c r="C656" s="606"/>
      <c r="D656" s="606"/>
      <c r="E656" s="606"/>
      <c r="F656" s="607"/>
      <c r="G656" s="503"/>
      <c r="H656" s="503"/>
      <c r="I656" s="503"/>
    </row>
    <row r="657" spans="1:9" ht="13.5" customHeight="1" outlineLevel="3">
      <c r="A657" s="488" t="s">
        <v>3824</v>
      </c>
      <c r="B657" s="526" t="s">
        <v>3825</v>
      </c>
      <c r="C657" s="490" t="s">
        <v>2108</v>
      </c>
      <c r="D657" s="17" t="s">
        <v>3826</v>
      </c>
      <c r="E657" s="506">
        <v>1090</v>
      </c>
      <c r="F657" s="86" t="s">
        <v>269</v>
      </c>
      <c r="G657" s="503"/>
      <c r="H657" s="503"/>
      <c r="I657" s="503"/>
    </row>
    <row r="658" spans="1:9" ht="13.5" customHeight="1" outlineLevel="3">
      <c r="A658" s="493" t="s">
        <v>3827</v>
      </c>
      <c r="B658" s="528" t="s">
        <v>3828</v>
      </c>
      <c r="C658" s="495" t="s">
        <v>2095</v>
      </c>
      <c r="D658" s="31" t="s">
        <v>3829</v>
      </c>
      <c r="E658" s="506">
        <v>1320</v>
      </c>
      <c r="F658" s="86" t="s">
        <v>269</v>
      </c>
      <c r="G658" s="503"/>
      <c r="H658" s="503"/>
      <c r="I658" s="503"/>
    </row>
    <row r="659" spans="1:9" ht="13.5" customHeight="1" outlineLevel="3">
      <c r="A659" s="493" t="s">
        <v>3830</v>
      </c>
      <c r="B659" s="528" t="s">
        <v>3831</v>
      </c>
      <c r="C659" s="495" t="s">
        <v>2095</v>
      </c>
      <c r="D659" s="31" t="s">
        <v>3832</v>
      </c>
      <c r="E659" s="506">
        <v>1395</v>
      </c>
      <c r="F659" s="86" t="s">
        <v>269</v>
      </c>
      <c r="G659" s="503"/>
      <c r="H659" s="503"/>
      <c r="I659" s="503"/>
    </row>
    <row r="660" spans="1:9" ht="13.5" customHeight="1" outlineLevel="3">
      <c r="A660" s="493" t="s">
        <v>3833</v>
      </c>
      <c r="B660" s="528" t="s">
        <v>3834</v>
      </c>
      <c r="C660" s="495" t="s">
        <v>2095</v>
      </c>
      <c r="D660" s="31" t="s">
        <v>3835</v>
      </c>
      <c r="E660" s="506">
        <v>1395</v>
      </c>
      <c r="F660" s="86" t="s">
        <v>269</v>
      </c>
      <c r="G660" s="503"/>
      <c r="H660" s="503"/>
      <c r="I660" s="503"/>
    </row>
    <row r="661" spans="1:9" ht="13.5" customHeight="1" outlineLevel="3">
      <c r="A661" s="493" t="s">
        <v>3836</v>
      </c>
      <c r="B661" s="528" t="s">
        <v>3837</v>
      </c>
      <c r="C661" s="495" t="s">
        <v>2108</v>
      </c>
      <c r="D661" s="31" t="s">
        <v>3838</v>
      </c>
      <c r="E661" s="506">
        <v>4905</v>
      </c>
      <c r="F661" s="86" t="s">
        <v>269</v>
      </c>
      <c r="G661" s="503"/>
      <c r="H661" s="503"/>
      <c r="I661" s="503"/>
    </row>
    <row r="662" spans="1:9" ht="13.5" customHeight="1" outlineLevel="3">
      <c r="A662" s="499" t="s">
        <v>3839</v>
      </c>
      <c r="B662" s="529" t="s">
        <v>3840</v>
      </c>
      <c r="C662" s="501" t="s">
        <v>2108</v>
      </c>
      <c r="D662" s="202" t="s">
        <v>3841</v>
      </c>
      <c r="E662" s="527">
        <v>10741</v>
      </c>
      <c r="F662" s="86" t="s">
        <v>269</v>
      </c>
      <c r="G662" s="503"/>
      <c r="H662" s="503"/>
      <c r="I662" s="503"/>
    </row>
    <row r="663" spans="1:9" ht="13.5" customHeight="1" outlineLevel="2">
      <c r="A663" s="705" t="s">
        <v>3842</v>
      </c>
      <c r="B663" s="606"/>
      <c r="C663" s="606"/>
      <c r="D663" s="606"/>
      <c r="E663" s="606"/>
      <c r="F663" s="607"/>
      <c r="G663" s="503"/>
      <c r="H663" s="503"/>
      <c r="I663" s="503"/>
    </row>
    <row r="664" spans="1:9" ht="13.5" customHeight="1" outlineLevel="3">
      <c r="A664" s="530" t="s">
        <v>3843</v>
      </c>
      <c r="B664" s="531" t="s">
        <v>3844</v>
      </c>
      <c r="C664" s="532" t="s">
        <v>2095</v>
      </c>
      <c r="D664" s="236" t="s">
        <v>3845</v>
      </c>
      <c r="E664" s="527">
        <v>2790</v>
      </c>
      <c r="F664" s="86" t="s">
        <v>269</v>
      </c>
      <c r="G664" s="503"/>
      <c r="H664" s="503"/>
      <c r="I664" s="503"/>
    </row>
    <row r="665" spans="1:9" ht="13.5" customHeight="1" outlineLevel="2">
      <c r="A665" s="705" t="s">
        <v>3846</v>
      </c>
      <c r="B665" s="606"/>
      <c r="C665" s="606"/>
      <c r="D665" s="606"/>
      <c r="E665" s="606"/>
      <c r="F665" s="607"/>
      <c r="G665" s="503"/>
      <c r="H665" s="503"/>
      <c r="I665" s="503"/>
    </row>
    <row r="666" spans="1:9" ht="13.5" customHeight="1" outlineLevel="3">
      <c r="A666" s="488" t="s">
        <v>3847</v>
      </c>
      <c r="B666" s="526" t="s">
        <v>3848</v>
      </c>
      <c r="C666" s="490" t="s">
        <v>2095</v>
      </c>
      <c r="D666" s="17" t="s">
        <v>3849</v>
      </c>
      <c r="E666" s="506">
        <v>2006</v>
      </c>
      <c r="F666" s="86" t="s">
        <v>269</v>
      </c>
      <c r="G666" s="503"/>
      <c r="H666" s="503"/>
      <c r="I666" s="503"/>
    </row>
    <row r="667" spans="1:9" ht="13.5" customHeight="1" outlineLevel="3">
      <c r="A667" s="499" t="s">
        <v>3850</v>
      </c>
      <c r="B667" s="529" t="s">
        <v>3851</v>
      </c>
      <c r="C667" s="501" t="s">
        <v>2108</v>
      </c>
      <c r="D667" s="202" t="s">
        <v>3852</v>
      </c>
      <c r="E667" s="527">
        <v>10939</v>
      </c>
      <c r="F667" s="86" t="s">
        <v>269</v>
      </c>
      <c r="G667" s="503"/>
      <c r="H667" s="503"/>
      <c r="I667" s="503"/>
    </row>
    <row r="668" spans="1:9" ht="13.5" customHeight="1" outlineLevel="2">
      <c r="A668" s="705" t="s">
        <v>3853</v>
      </c>
      <c r="B668" s="606"/>
      <c r="C668" s="606"/>
      <c r="D668" s="606"/>
      <c r="E668" s="606"/>
      <c r="F668" s="607"/>
      <c r="G668" s="503"/>
      <c r="H668" s="503"/>
      <c r="I668" s="503"/>
    </row>
    <row r="669" spans="1:9" ht="13.5" customHeight="1" outlineLevel="3">
      <c r="A669" s="488" t="s">
        <v>3854</v>
      </c>
      <c r="B669" s="526" t="s">
        <v>3855</v>
      </c>
      <c r="C669" s="490" t="s">
        <v>2108</v>
      </c>
      <c r="D669" s="17" t="s">
        <v>3856</v>
      </c>
      <c r="E669" s="506">
        <v>2418</v>
      </c>
      <c r="F669" s="86" t="s">
        <v>269</v>
      </c>
      <c r="G669" s="503"/>
      <c r="H669" s="503"/>
      <c r="I669" s="503"/>
    </row>
    <row r="670" spans="1:9" ht="13.5" customHeight="1" outlineLevel="3">
      <c r="A670" s="493" t="s">
        <v>3857</v>
      </c>
      <c r="B670" s="528" t="s">
        <v>3858</v>
      </c>
      <c r="C670" s="495" t="s">
        <v>2095</v>
      </c>
      <c r="D670" s="31" t="s">
        <v>3859</v>
      </c>
      <c r="E670" s="506">
        <v>3458</v>
      </c>
      <c r="F670" s="86" t="s">
        <v>269</v>
      </c>
      <c r="G670" s="503"/>
      <c r="H670" s="503"/>
      <c r="I670" s="503"/>
    </row>
    <row r="671" spans="1:9" ht="13.5" customHeight="1" outlineLevel="3">
      <c r="A671" s="499" t="s">
        <v>3860</v>
      </c>
      <c r="B671" s="529" t="s">
        <v>3861</v>
      </c>
      <c r="C671" s="501" t="s">
        <v>2095</v>
      </c>
      <c r="D671" s="202" t="s">
        <v>3862</v>
      </c>
      <c r="E671" s="527">
        <v>3911</v>
      </c>
      <c r="F671" s="86" t="s">
        <v>269</v>
      </c>
      <c r="G671" s="503"/>
      <c r="H671" s="503"/>
      <c r="I671" s="503"/>
    </row>
    <row r="672" spans="1:9" ht="13.5" customHeight="1" outlineLevel="1">
      <c r="A672" s="697" t="s">
        <v>3863</v>
      </c>
      <c r="B672" s="606"/>
      <c r="C672" s="606"/>
      <c r="D672" s="606"/>
      <c r="E672" s="606"/>
      <c r="F672" s="607"/>
      <c r="G672" s="503"/>
      <c r="H672" s="503"/>
      <c r="I672" s="503"/>
    </row>
    <row r="673" spans="1:9" ht="13.5" customHeight="1" outlineLevel="2">
      <c r="A673" s="488" t="s">
        <v>3864</v>
      </c>
      <c r="B673" s="526" t="s">
        <v>3865</v>
      </c>
      <c r="C673" s="490" t="s">
        <v>2095</v>
      </c>
      <c r="D673" s="17" t="s">
        <v>3866</v>
      </c>
      <c r="E673" s="506">
        <v>1591</v>
      </c>
      <c r="F673" s="86" t="s">
        <v>269</v>
      </c>
      <c r="G673" s="503"/>
      <c r="H673" s="503"/>
      <c r="I673" s="503"/>
    </row>
    <row r="674" spans="1:9" ht="13.5" customHeight="1" outlineLevel="2">
      <c r="A674" s="493" t="s">
        <v>3867</v>
      </c>
      <c r="B674" s="528" t="s">
        <v>3868</v>
      </c>
      <c r="C674" s="495" t="s">
        <v>2095</v>
      </c>
      <c r="D674" s="31" t="s">
        <v>3869</v>
      </c>
      <c r="E674" s="506">
        <v>1163</v>
      </c>
      <c r="F674" s="86" t="s">
        <v>269</v>
      </c>
      <c r="G674" s="503"/>
      <c r="H674" s="503"/>
      <c r="I674" s="503"/>
    </row>
    <row r="675" spans="1:9" ht="13.5" customHeight="1" outlineLevel="2">
      <c r="A675" s="493" t="s">
        <v>3870</v>
      </c>
      <c r="B675" s="528" t="s">
        <v>3871</v>
      </c>
      <c r="C675" s="495" t="s">
        <v>2108</v>
      </c>
      <c r="D675" s="31" t="s">
        <v>3872</v>
      </c>
      <c r="E675" s="506">
        <v>1627</v>
      </c>
      <c r="F675" s="86" t="s">
        <v>269</v>
      </c>
      <c r="G675" s="503"/>
      <c r="H675" s="503"/>
      <c r="I675" s="503"/>
    </row>
    <row r="676" spans="1:9" ht="13.5" customHeight="1" outlineLevel="2">
      <c r="A676" s="493" t="s">
        <v>3873</v>
      </c>
      <c r="B676" s="528" t="s">
        <v>3874</v>
      </c>
      <c r="C676" s="495" t="s">
        <v>2108</v>
      </c>
      <c r="D676" s="31" t="s">
        <v>3875</v>
      </c>
      <c r="E676" s="506">
        <v>1632</v>
      </c>
      <c r="F676" s="86" t="s">
        <v>269</v>
      </c>
      <c r="G676" s="503"/>
      <c r="H676" s="503"/>
      <c r="I676" s="503"/>
    </row>
    <row r="677" spans="1:9" ht="13.5" customHeight="1" outlineLevel="2">
      <c r="A677" s="493" t="s">
        <v>3876</v>
      </c>
      <c r="B677" s="528" t="s">
        <v>3877</v>
      </c>
      <c r="C677" s="495" t="s">
        <v>2095</v>
      </c>
      <c r="D677" s="31" t="s">
        <v>3878</v>
      </c>
      <c r="E677" s="506">
        <v>27495</v>
      </c>
      <c r="F677" s="86" t="s">
        <v>269</v>
      </c>
      <c r="G677" s="503"/>
      <c r="H677" s="503"/>
      <c r="I677" s="503"/>
    </row>
    <row r="678" spans="1:9" ht="13.5" customHeight="1" outlineLevel="2">
      <c r="A678" s="499" t="s">
        <v>3879</v>
      </c>
      <c r="B678" s="529" t="s">
        <v>3880</v>
      </c>
      <c r="C678" s="501" t="s">
        <v>2108</v>
      </c>
      <c r="D678" s="202" t="s">
        <v>3881</v>
      </c>
      <c r="E678" s="527">
        <v>30760</v>
      </c>
      <c r="F678" s="86" t="s">
        <v>269</v>
      </c>
      <c r="G678" s="503"/>
      <c r="H678" s="503"/>
      <c r="I678" s="503"/>
    </row>
    <row r="679" spans="1:9" ht="13.5" customHeight="1" outlineLevel="1">
      <c r="A679" s="697" t="s">
        <v>3882</v>
      </c>
      <c r="B679" s="606"/>
      <c r="C679" s="606"/>
      <c r="D679" s="606"/>
      <c r="E679" s="606"/>
      <c r="F679" s="607"/>
      <c r="G679" s="503"/>
      <c r="H679" s="503"/>
      <c r="I679" s="503"/>
    </row>
    <row r="680" spans="1:9" ht="13.5" customHeight="1" outlineLevel="2">
      <c r="A680" s="488" t="s">
        <v>3883</v>
      </c>
      <c r="B680" s="526" t="s">
        <v>3884</v>
      </c>
      <c r="C680" s="490" t="s">
        <v>2108</v>
      </c>
      <c r="D680" s="17" t="s">
        <v>3885</v>
      </c>
      <c r="E680" s="506">
        <v>2863</v>
      </c>
      <c r="F680" s="86" t="s">
        <v>269</v>
      </c>
      <c r="G680" s="503"/>
      <c r="H680" s="503"/>
      <c r="I680" s="503"/>
    </row>
    <row r="681" spans="1:9" ht="13.5" customHeight="1" outlineLevel="2">
      <c r="A681" s="493" t="s">
        <v>3886</v>
      </c>
      <c r="B681" s="528" t="s">
        <v>3887</v>
      </c>
      <c r="C681" s="495" t="s">
        <v>2095</v>
      </c>
      <c r="D681" s="31" t="s">
        <v>3888</v>
      </c>
      <c r="E681" s="506">
        <v>2250</v>
      </c>
      <c r="F681" s="86" t="s">
        <v>269</v>
      </c>
      <c r="G681" s="503"/>
      <c r="H681" s="503"/>
      <c r="I681" s="503"/>
    </row>
    <row r="682" spans="1:9" ht="13.5" customHeight="1" outlineLevel="2">
      <c r="A682" s="499" t="s">
        <v>3889</v>
      </c>
      <c r="B682" s="529" t="s">
        <v>3890</v>
      </c>
      <c r="C682" s="501" t="s">
        <v>2095</v>
      </c>
      <c r="D682" s="202" t="s">
        <v>3891</v>
      </c>
      <c r="E682" s="527">
        <v>3049</v>
      </c>
      <c r="F682" s="86" t="s">
        <v>269</v>
      </c>
      <c r="G682" s="503"/>
      <c r="H682" s="503"/>
      <c r="I682" s="503"/>
    </row>
    <row r="683" spans="1:9" ht="13.5" customHeight="1" outlineLevel="1">
      <c r="A683" s="697" t="s">
        <v>3892</v>
      </c>
      <c r="B683" s="606"/>
      <c r="C683" s="606"/>
      <c r="D683" s="606"/>
      <c r="E683" s="606"/>
      <c r="F683" s="607"/>
      <c r="G683" s="503"/>
      <c r="H683" s="503"/>
      <c r="I683" s="503"/>
    </row>
    <row r="684" spans="1:9" ht="13.5" customHeight="1" outlineLevel="2">
      <c r="A684" s="530" t="s">
        <v>3893</v>
      </c>
      <c r="B684" s="531" t="s">
        <v>3894</v>
      </c>
      <c r="C684" s="532" t="s">
        <v>2095</v>
      </c>
      <c r="D684" s="236" t="s">
        <v>3895</v>
      </c>
      <c r="E684" s="527">
        <v>3059</v>
      </c>
      <c r="F684" s="86" t="s">
        <v>269</v>
      </c>
      <c r="G684" s="503"/>
      <c r="H684" s="503"/>
      <c r="I684" s="503"/>
    </row>
    <row r="685" spans="1:9" ht="13.5" customHeight="1" outlineLevel="1">
      <c r="A685" s="697" t="s">
        <v>3896</v>
      </c>
      <c r="B685" s="606"/>
      <c r="C685" s="606"/>
      <c r="D685" s="606"/>
      <c r="E685" s="606"/>
      <c r="F685" s="607"/>
      <c r="G685" s="503"/>
      <c r="H685" s="503"/>
      <c r="I685" s="503"/>
    </row>
    <row r="686" spans="1:9" ht="13.5" customHeight="1" outlineLevel="2">
      <c r="A686" s="504" t="s">
        <v>3897</v>
      </c>
      <c r="B686" s="511" t="s">
        <v>3898</v>
      </c>
      <c r="C686" s="490" t="s">
        <v>2108</v>
      </c>
      <c r="D686" s="490" t="s">
        <v>3899</v>
      </c>
      <c r="E686" s="506">
        <v>2052</v>
      </c>
      <c r="F686" s="86" t="s">
        <v>269</v>
      </c>
      <c r="G686" s="503"/>
      <c r="H686" s="503"/>
      <c r="I686" s="503"/>
    </row>
    <row r="687" spans="1:9" ht="13.5" customHeight="1" outlineLevel="2">
      <c r="A687" s="493" t="s">
        <v>3900</v>
      </c>
      <c r="B687" s="512" t="s">
        <v>3901</v>
      </c>
      <c r="C687" s="495" t="s">
        <v>2108</v>
      </c>
      <c r="D687" s="495" t="s">
        <v>3902</v>
      </c>
      <c r="E687" s="508">
        <v>2173</v>
      </c>
      <c r="F687" s="86" t="s">
        <v>269</v>
      </c>
      <c r="G687" s="503"/>
      <c r="H687" s="503"/>
      <c r="I687" s="503"/>
    </row>
    <row r="688" spans="1:9" ht="13.5" customHeight="1" outlineLevel="2">
      <c r="A688" s="493" t="s">
        <v>3903</v>
      </c>
      <c r="B688" s="512" t="s">
        <v>3904</v>
      </c>
      <c r="C688" s="495" t="s">
        <v>2095</v>
      </c>
      <c r="D688" s="495" t="s">
        <v>3905</v>
      </c>
      <c r="E688" s="508">
        <v>2036</v>
      </c>
      <c r="F688" s="86" t="s">
        <v>269</v>
      </c>
      <c r="G688" s="503"/>
      <c r="H688" s="503"/>
      <c r="I688" s="503"/>
    </row>
    <row r="689" spans="1:9" ht="13.5" customHeight="1" outlineLevel="2">
      <c r="A689" s="493" t="s">
        <v>3906</v>
      </c>
      <c r="B689" s="512" t="s">
        <v>3907</v>
      </c>
      <c r="C689" s="495" t="s">
        <v>2108</v>
      </c>
      <c r="D689" s="495" t="s">
        <v>3908</v>
      </c>
      <c r="E689" s="508">
        <v>2540</v>
      </c>
      <c r="F689" s="86" t="s">
        <v>269</v>
      </c>
      <c r="G689" s="503"/>
      <c r="H689" s="503"/>
      <c r="I689" s="503"/>
    </row>
    <row r="690" spans="1:9" ht="13.5" customHeight="1" outlineLevel="2">
      <c r="A690" s="493" t="s">
        <v>3909</v>
      </c>
      <c r="B690" s="512" t="s">
        <v>3910</v>
      </c>
      <c r="C690" s="495" t="s">
        <v>2108</v>
      </c>
      <c r="D690" s="495" t="s">
        <v>3911</v>
      </c>
      <c r="E690" s="508">
        <v>2540</v>
      </c>
      <c r="F690" s="86" t="s">
        <v>269</v>
      </c>
      <c r="G690" s="503"/>
      <c r="H690" s="503"/>
      <c r="I690" s="503"/>
    </row>
    <row r="691" spans="1:9" ht="13.5" customHeight="1" outlineLevel="2">
      <c r="A691" s="493" t="s">
        <v>3912</v>
      </c>
      <c r="B691" s="512" t="s">
        <v>3913</v>
      </c>
      <c r="C691" s="495" t="s">
        <v>2108</v>
      </c>
      <c r="D691" s="495" t="s">
        <v>3914</v>
      </c>
      <c r="E691" s="508">
        <v>2358</v>
      </c>
      <c r="F691" s="86" t="s">
        <v>269</v>
      </c>
      <c r="G691" s="503"/>
      <c r="H691" s="503"/>
      <c r="I691" s="503"/>
    </row>
    <row r="692" spans="1:9" ht="13.5" customHeight="1" outlineLevel="2">
      <c r="A692" s="493" t="s">
        <v>3915</v>
      </c>
      <c r="B692" s="512" t="s">
        <v>3916</v>
      </c>
      <c r="C692" s="495" t="s">
        <v>2108</v>
      </c>
      <c r="D692" s="495" t="s">
        <v>3917</v>
      </c>
      <c r="E692" s="508">
        <v>2382</v>
      </c>
      <c r="F692" s="86" t="s">
        <v>269</v>
      </c>
      <c r="G692" s="503"/>
      <c r="H692" s="503"/>
      <c r="I692" s="503"/>
    </row>
    <row r="693" spans="1:9" ht="13.5" customHeight="1" outlineLevel="2">
      <c r="A693" s="493" t="s">
        <v>3918</v>
      </c>
      <c r="B693" s="512" t="s">
        <v>3919</v>
      </c>
      <c r="C693" s="495" t="s">
        <v>2108</v>
      </c>
      <c r="D693" s="495" t="s">
        <v>3920</v>
      </c>
      <c r="E693" s="508">
        <v>2755</v>
      </c>
      <c r="F693" s="86" t="s">
        <v>269</v>
      </c>
      <c r="G693" s="503"/>
      <c r="H693" s="503"/>
      <c r="I693" s="503"/>
    </row>
    <row r="694" spans="1:9" ht="13.5" customHeight="1" outlineLevel="2">
      <c r="A694" s="493" t="s">
        <v>3921</v>
      </c>
      <c r="B694" s="512" t="s">
        <v>3922</v>
      </c>
      <c r="C694" s="495" t="s">
        <v>2095</v>
      </c>
      <c r="D694" s="495" t="s">
        <v>3923</v>
      </c>
      <c r="E694" s="508">
        <v>3077</v>
      </c>
      <c r="F694" s="86" t="s">
        <v>269</v>
      </c>
      <c r="G694" s="503"/>
      <c r="H694" s="503"/>
      <c r="I694" s="503"/>
    </row>
    <row r="695" spans="1:9" ht="13.5" customHeight="1" outlineLevel="2">
      <c r="A695" s="493" t="s">
        <v>3924</v>
      </c>
      <c r="B695" s="512" t="s">
        <v>3925</v>
      </c>
      <c r="C695" s="495" t="s">
        <v>2095</v>
      </c>
      <c r="D695" s="495" t="s">
        <v>3926</v>
      </c>
      <c r="E695" s="508">
        <v>4600</v>
      </c>
      <c r="F695" s="86" t="s">
        <v>269</v>
      </c>
      <c r="G695" s="503"/>
      <c r="H695" s="503"/>
      <c r="I695" s="503"/>
    </row>
    <row r="696" spans="1:9" ht="13.5" customHeight="1" outlineLevel="2">
      <c r="A696" s="493" t="s">
        <v>3927</v>
      </c>
      <c r="B696" s="512" t="s">
        <v>3928</v>
      </c>
      <c r="C696" s="495" t="s">
        <v>2108</v>
      </c>
      <c r="D696" s="495" t="s">
        <v>3929</v>
      </c>
      <c r="E696" s="508">
        <v>3963</v>
      </c>
      <c r="F696" s="86" t="s">
        <v>269</v>
      </c>
      <c r="G696" s="503"/>
      <c r="H696" s="503"/>
      <c r="I696" s="503"/>
    </row>
    <row r="697" spans="1:9" ht="13.5" customHeight="1" outlineLevel="2">
      <c r="A697" s="493" t="s">
        <v>3930</v>
      </c>
      <c r="B697" s="512" t="s">
        <v>3931</v>
      </c>
      <c r="C697" s="495" t="s">
        <v>2095</v>
      </c>
      <c r="D697" s="495" t="s">
        <v>3932</v>
      </c>
      <c r="E697" s="508">
        <v>4593</v>
      </c>
      <c r="F697" s="86" t="s">
        <v>269</v>
      </c>
      <c r="G697" s="503"/>
      <c r="H697" s="503"/>
      <c r="I697" s="503"/>
    </row>
    <row r="698" spans="1:9" ht="13.5" customHeight="1" outlineLevel="2">
      <c r="A698" s="493" t="s">
        <v>3933</v>
      </c>
      <c r="B698" s="512" t="s">
        <v>3934</v>
      </c>
      <c r="C698" s="495" t="s">
        <v>2095</v>
      </c>
      <c r="D698" s="495" t="s">
        <v>3935</v>
      </c>
      <c r="E698" s="508">
        <v>6038</v>
      </c>
      <c r="F698" s="86" t="s">
        <v>269</v>
      </c>
      <c r="G698" s="503"/>
      <c r="H698" s="503"/>
      <c r="I698" s="503"/>
    </row>
    <row r="699" spans="1:9" ht="13.5" customHeight="1" outlineLevel="2">
      <c r="A699" s="493" t="s">
        <v>3936</v>
      </c>
      <c r="B699" s="512" t="s">
        <v>3937</v>
      </c>
      <c r="C699" s="495" t="s">
        <v>2108</v>
      </c>
      <c r="D699" s="495" t="s">
        <v>3938</v>
      </c>
      <c r="E699" s="508">
        <v>5308</v>
      </c>
      <c r="F699" s="86" t="s">
        <v>269</v>
      </c>
      <c r="G699" s="503"/>
      <c r="H699" s="503"/>
      <c r="I699" s="503"/>
    </row>
    <row r="700" spans="1:9" ht="13.5" customHeight="1" outlineLevel="2">
      <c r="A700" s="493" t="s">
        <v>3939</v>
      </c>
      <c r="B700" s="512" t="s">
        <v>3940</v>
      </c>
      <c r="C700" s="495" t="s">
        <v>2108</v>
      </c>
      <c r="D700" s="495" t="s">
        <v>3941</v>
      </c>
      <c r="E700" s="508">
        <v>9021</v>
      </c>
      <c r="F700" s="86" t="s">
        <v>269</v>
      </c>
      <c r="G700" s="503"/>
      <c r="H700" s="503"/>
      <c r="I700" s="503"/>
    </row>
    <row r="701" spans="1:9" ht="13.5" customHeight="1" outlineLevel="2">
      <c r="A701" s="493" t="s">
        <v>3942</v>
      </c>
      <c r="B701" s="512" t="s">
        <v>3943</v>
      </c>
      <c r="C701" s="495" t="s">
        <v>2108</v>
      </c>
      <c r="D701" s="495" t="s">
        <v>3944</v>
      </c>
      <c r="E701" s="508">
        <v>11015</v>
      </c>
      <c r="F701" s="86" t="s">
        <v>269</v>
      </c>
      <c r="G701" s="503"/>
      <c r="H701" s="503"/>
      <c r="I701" s="503"/>
    </row>
    <row r="702" spans="1:9" ht="13.5" customHeight="1" outlineLevel="2">
      <c r="A702" s="493" t="s">
        <v>3945</v>
      </c>
      <c r="B702" s="512" t="s">
        <v>3946</v>
      </c>
      <c r="C702" s="495" t="s">
        <v>2108</v>
      </c>
      <c r="D702" s="495" t="s">
        <v>3947</v>
      </c>
      <c r="E702" s="508">
        <v>10766</v>
      </c>
      <c r="F702" s="86" t="s">
        <v>269</v>
      </c>
      <c r="G702" s="503"/>
      <c r="H702" s="503"/>
      <c r="I702" s="503"/>
    </row>
    <row r="703" spans="1:9" ht="13.5" customHeight="1" outlineLevel="2">
      <c r="A703" s="493" t="s">
        <v>3948</v>
      </c>
      <c r="B703" s="512" t="s">
        <v>3949</v>
      </c>
      <c r="C703" s="495" t="s">
        <v>2108</v>
      </c>
      <c r="D703" s="495" t="s">
        <v>3950</v>
      </c>
      <c r="E703" s="508">
        <v>15452</v>
      </c>
      <c r="F703" s="86" t="s">
        <v>269</v>
      </c>
      <c r="G703" s="503"/>
      <c r="H703" s="503"/>
      <c r="I703" s="503"/>
    </row>
    <row r="704" spans="1:9" ht="13.5" customHeight="1" outlineLevel="2">
      <c r="A704" s="493" t="s">
        <v>3951</v>
      </c>
      <c r="B704" s="512" t="s">
        <v>3952</v>
      </c>
      <c r="C704" s="495" t="s">
        <v>2108</v>
      </c>
      <c r="D704" s="495" t="s">
        <v>3953</v>
      </c>
      <c r="E704" s="508">
        <v>19885</v>
      </c>
      <c r="F704" s="86" t="s">
        <v>269</v>
      </c>
      <c r="G704" s="503"/>
      <c r="H704" s="503"/>
      <c r="I704" s="503"/>
    </row>
    <row r="705" spans="1:9" ht="13.5" customHeight="1" outlineLevel="2">
      <c r="A705" s="493" t="s">
        <v>3954</v>
      </c>
      <c r="B705" s="512" t="s">
        <v>3955</v>
      </c>
      <c r="C705" s="495" t="s">
        <v>2108</v>
      </c>
      <c r="D705" s="495" t="s">
        <v>3956</v>
      </c>
      <c r="E705" s="508">
        <v>12691</v>
      </c>
      <c r="F705" s="86" t="s">
        <v>269</v>
      </c>
      <c r="G705" s="503"/>
      <c r="H705" s="503"/>
      <c r="I705" s="503"/>
    </row>
    <row r="706" spans="1:9" ht="13.5" customHeight="1" outlineLevel="2">
      <c r="A706" s="493" t="s">
        <v>3957</v>
      </c>
      <c r="B706" s="512" t="s">
        <v>3958</v>
      </c>
      <c r="C706" s="495" t="s">
        <v>2108</v>
      </c>
      <c r="D706" s="495" t="s">
        <v>3959</v>
      </c>
      <c r="E706" s="508">
        <v>20240</v>
      </c>
      <c r="F706" s="86" t="s">
        <v>269</v>
      </c>
      <c r="G706" s="503"/>
      <c r="H706" s="503"/>
      <c r="I706" s="503"/>
    </row>
    <row r="707" spans="1:9" ht="13.5" customHeight="1" outlineLevel="2">
      <c r="A707" s="493" t="s">
        <v>3960</v>
      </c>
      <c r="B707" s="512" t="s">
        <v>3961</v>
      </c>
      <c r="C707" s="495" t="s">
        <v>2108</v>
      </c>
      <c r="D707" s="495" t="s">
        <v>3962</v>
      </c>
      <c r="E707" s="508">
        <v>23277</v>
      </c>
      <c r="F707" s="86" t="s">
        <v>269</v>
      </c>
      <c r="G707" s="503"/>
      <c r="H707" s="503"/>
      <c r="I707" s="503"/>
    </row>
    <row r="708" spans="1:9" ht="13.5" customHeight="1" outlineLevel="2">
      <c r="A708" s="493" t="s">
        <v>3963</v>
      </c>
      <c r="B708" s="512" t="s">
        <v>3964</v>
      </c>
      <c r="C708" s="495" t="s">
        <v>2108</v>
      </c>
      <c r="D708" s="495" t="s">
        <v>3965</v>
      </c>
      <c r="E708" s="508">
        <v>27007</v>
      </c>
      <c r="F708" s="86" t="s">
        <v>269</v>
      </c>
      <c r="G708" s="503"/>
      <c r="H708" s="503"/>
      <c r="I708" s="503"/>
    </row>
    <row r="709" spans="1:9" ht="13.5" customHeight="1" outlineLevel="2">
      <c r="A709" s="493" t="s">
        <v>3966</v>
      </c>
      <c r="B709" s="512" t="s">
        <v>3967</v>
      </c>
      <c r="C709" s="495" t="s">
        <v>2108</v>
      </c>
      <c r="D709" s="495" t="s">
        <v>3968</v>
      </c>
      <c r="E709" s="508">
        <v>37889</v>
      </c>
      <c r="F709" s="86" t="s">
        <v>269</v>
      </c>
      <c r="G709" s="503"/>
      <c r="H709" s="503"/>
      <c r="I709" s="503"/>
    </row>
    <row r="710" spans="1:9" ht="13.5" customHeight="1" outlineLevel="2">
      <c r="A710" s="493" t="s">
        <v>3969</v>
      </c>
      <c r="B710" s="512" t="s">
        <v>3970</v>
      </c>
      <c r="C710" s="495" t="s">
        <v>2108</v>
      </c>
      <c r="D710" s="495" t="s">
        <v>3971</v>
      </c>
      <c r="E710" s="508">
        <v>37957</v>
      </c>
      <c r="F710" s="86" t="s">
        <v>269</v>
      </c>
      <c r="G710" s="503"/>
      <c r="H710" s="503"/>
      <c r="I710" s="503"/>
    </row>
    <row r="711" spans="1:9" ht="13.5" customHeight="1" outlineLevel="2">
      <c r="A711" s="493" t="s">
        <v>3972</v>
      </c>
      <c r="B711" s="512" t="s">
        <v>3973</v>
      </c>
      <c r="C711" s="495" t="s">
        <v>2095</v>
      </c>
      <c r="D711" s="495" t="s">
        <v>3974</v>
      </c>
      <c r="E711" s="508">
        <v>47563</v>
      </c>
      <c r="F711" s="86" t="s">
        <v>269</v>
      </c>
      <c r="G711" s="503"/>
      <c r="H711" s="503"/>
      <c r="I711" s="503"/>
    </row>
    <row r="712" spans="1:9" ht="13.5" customHeight="1" outlineLevel="2">
      <c r="A712" s="493" t="s">
        <v>3975</v>
      </c>
      <c r="B712" s="512" t="s">
        <v>3976</v>
      </c>
      <c r="C712" s="495" t="s">
        <v>2108</v>
      </c>
      <c r="D712" s="495" t="s">
        <v>3977</v>
      </c>
      <c r="E712" s="508">
        <v>51191</v>
      </c>
      <c r="F712" s="86" t="s">
        <v>269</v>
      </c>
      <c r="G712" s="503"/>
      <c r="H712" s="503"/>
      <c r="I712" s="503"/>
    </row>
    <row r="713" spans="1:9" ht="13.5" customHeight="1" outlineLevel="2">
      <c r="A713" s="493" t="s">
        <v>3978</v>
      </c>
      <c r="B713" s="512" t="s">
        <v>3979</v>
      </c>
      <c r="C713" s="495" t="s">
        <v>2108</v>
      </c>
      <c r="D713" s="495" t="s">
        <v>3980</v>
      </c>
      <c r="E713" s="508">
        <v>221</v>
      </c>
      <c r="F713" s="86" t="s">
        <v>269</v>
      </c>
      <c r="G713" s="503"/>
      <c r="H713" s="503"/>
      <c r="I713" s="503"/>
    </row>
    <row r="714" spans="1:9" ht="13.5" customHeight="1" outlineLevel="2">
      <c r="A714" s="493" t="s">
        <v>3981</v>
      </c>
      <c r="B714" s="512" t="s">
        <v>3982</v>
      </c>
      <c r="C714" s="495" t="s">
        <v>2108</v>
      </c>
      <c r="D714" s="495" t="s">
        <v>3983</v>
      </c>
      <c r="E714" s="508">
        <v>933</v>
      </c>
      <c r="F714" s="86" t="s">
        <v>269</v>
      </c>
      <c r="G714" s="503"/>
      <c r="H714" s="503"/>
      <c r="I714" s="503"/>
    </row>
    <row r="715" spans="1:9" ht="13.5" customHeight="1" outlineLevel="1">
      <c r="A715" s="699" t="s">
        <v>3984</v>
      </c>
      <c r="B715" s="606"/>
      <c r="C715" s="606"/>
      <c r="D715" s="606"/>
      <c r="E715" s="606"/>
      <c r="F715" s="607"/>
      <c r="G715" s="503"/>
      <c r="H715" s="503"/>
      <c r="I715" s="503"/>
    </row>
    <row r="716" spans="1:9" ht="13.5" customHeight="1" outlineLevel="2">
      <c r="A716" s="488" t="s">
        <v>3985</v>
      </c>
      <c r="B716" s="526" t="s">
        <v>3986</v>
      </c>
      <c r="C716" s="490" t="s">
        <v>2108</v>
      </c>
      <c r="D716" s="17" t="s">
        <v>3987</v>
      </c>
      <c r="E716" s="506">
        <v>4683</v>
      </c>
      <c r="F716" s="86" t="s">
        <v>269</v>
      </c>
      <c r="G716" s="503"/>
      <c r="H716" s="503"/>
      <c r="I716" s="503"/>
    </row>
    <row r="717" spans="1:9" ht="13.5" customHeight="1" outlineLevel="2">
      <c r="A717" s="493" t="s">
        <v>3988</v>
      </c>
      <c r="B717" s="528" t="s">
        <v>3989</v>
      </c>
      <c r="C717" s="495" t="s">
        <v>2108</v>
      </c>
      <c r="D717" s="31" t="s">
        <v>3990</v>
      </c>
      <c r="E717" s="506">
        <v>5194</v>
      </c>
      <c r="F717" s="86" t="s">
        <v>269</v>
      </c>
      <c r="G717" s="503"/>
      <c r="H717" s="503"/>
      <c r="I717" s="503"/>
    </row>
    <row r="718" spans="1:9" ht="13.5" customHeight="1" outlineLevel="2">
      <c r="A718" s="499" t="s">
        <v>3991</v>
      </c>
      <c r="B718" s="529" t="s">
        <v>3992</v>
      </c>
      <c r="C718" s="501" t="s">
        <v>2108</v>
      </c>
      <c r="D718" s="202" t="s">
        <v>3993</v>
      </c>
      <c r="E718" s="527">
        <v>5402</v>
      </c>
      <c r="F718" s="86" t="s">
        <v>269</v>
      </c>
      <c r="G718" s="503"/>
      <c r="H718" s="503"/>
      <c r="I718" s="503"/>
    </row>
    <row r="719" spans="1:9" ht="13.5" customHeight="1" outlineLevel="1">
      <c r="A719" s="699" t="s">
        <v>3994</v>
      </c>
      <c r="B719" s="606"/>
      <c r="C719" s="606"/>
      <c r="D719" s="606"/>
      <c r="E719" s="606"/>
      <c r="F719" s="607"/>
      <c r="G719" s="503"/>
      <c r="H719" s="503"/>
      <c r="I719" s="503"/>
    </row>
    <row r="720" spans="1:9" ht="13.5" customHeight="1" outlineLevel="2">
      <c r="A720" s="488" t="s">
        <v>3995</v>
      </c>
      <c r="B720" s="526" t="s">
        <v>3996</v>
      </c>
      <c r="C720" s="490" t="s">
        <v>2095</v>
      </c>
      <c r="D720" s="17" t="s">
        <v>3997</v>
      </c>
      <c r="E720" s="506">
        <v>1470</v>
      </c>
      <c r="F720" s="86" t="s">
        <v>269</v>
      </c>
      <c r="G720" s="503"/>
      <c r="H720" s="503"/>
      <c r="I720" s="503"/>
    </row>
    <row r="721" spans="1:9" ht="13.5" customHeight="1" outlineLevel="2">
      <c r="A721" s="493" t="s">
        <v>3998</v>
      </c>
      <c r="B721" s="528" t="s">
        <v>3999</v>
      </c>
      <c r="C721" s="495" t="s">
        <v>2108</v>
      </c>
      <c r="D721" s="31" t="s">
        <v>4000</v>
      </c>
      <c r="E721" s="506">
        <v>2499</v>
      </c>
      <c r="F721" s="86" t="s">
        <v>269</v>
      </c>
      <c r="G721" s="503"/>
      <c r="H721" s="503"/>
      <c r="I721" s="503"/>
    </row>
    <row r="722" spans="1:9" ht="13.5" customHeight="1" outlineLevel="2">
      <c r="A722" s="493" t="s">
        <v>4001</v>
      </c>
      <c r="B722" s="528" t="s">
        <v>4002</v>
      </c>
      <c r="C722" s="495" t="s">
        <v>2108</v>
      </c>
      <c r="D722" s="31" t="s">
        <v>4003</v>
      </c>
      <c r="E722" s="506">
        <v>2956</v>
      </c>
      <c r="F722" s="86" t="s">
        <v>269</v>
      </c>
      <c r="G722" s="503"/>
      <c r="H722" s="503"/>
      <c r="I722" s="503"/>
    </row>
    <row r="723" spans="1:9" ht="13.5" customHeight="1" outlineLevel="2">
      <c r="A723" s="499" t="s">
        <v>4004</v>
      </c>
      <c r="B723" s="529" t="s">
        <v>4005</v>
      </c>
      <c r="C723" s="501" t="s">
        <v>2108</v>
      </c>
      <c r="D723" s="202" t="s">
        <v>4006</v>
      </c>
      <c r="E723" s="527">
        <v>2533</v>
      </c>
      <c r="F723" s="86" t="s">
        <v>269</v>
      </c>
      <c r="G723" s="503"/>
      <c r="H723" s="503"/>
      <c r="I723" s="503"/>
    </row>
    <row r="724" spans="1:9" ht="13.5" customHeight="1" outlineLevel="1">
      <c r="A724" s="699" t="s">
        <v>4007</v>
      </c>
      <c r="B724" s="606"/>
      <c r="C724" s="606"/>
      <c r="D724" s="606"/>
      <c r="E724" s="606"/>
      <c r="F724" s="607"/>
      <c r="G724" s="503"/>
      <c r="H724" s="503"/>
      <c r="I724" s="503"/>
    </row>
    <row r="725" spans="1:9" ht="13.5" customHeight="1" outlineLevel="2">
      <c r="A725" s="488" t="s">
        <v>4008</v>
      </c>
      <c r="B725" s="526" t="s">
        <v>4009</v>
      </c>
      <c r="C725" s="490" t="s">
        <v>2095</v>
      </c>
      <c r="D725" s="17" t="s">
        <v>4010</v>
      </c>
      <c r="E725" s="506">
        <v>2136</v>
      </c>
      <c r="F725" s="86" t="s">
        <v>269</v>
      </c>
      <c r="G725" s="503"/>
      <c r="H725" s="503"/>
      <c r="I725" s="503"/>
    </row>
    <row r="726" spans="1:9" ht="13.5" customHeight="1" outlineLevel="2">
      <c r="A726" s="493" t="s">
        <v>4011</v>
      </c>
      <c r="B726" s="528" t="s">
        <v>4012</v>
      </c>
      <c r="C726" s="495" t="s">
        <v>2108</v>
      </c>
      <c r="D726" s="31" t="s">
        <v>4013</v>
      </c>
      <c r="E726" s="506">
        <v>4110</v>
      </c>
      <c r="F726" s="86" t="s">
        <v>269</v>
      </c>
      <c r="G726" s="503"/>
      <c r="H726" s="503"/>
      <c r="I726" s="503"/>
    </row>
    <row r="727" spans="1:9" ht="13.5" customHeight="1" outlineLevel="2">
      <c r="A727" s="493" t="s">
        <v>4014</v>
      </c>
      <c r="B727" s="528" t="s">
        <v>4015</v>
      </c>
      <c r="C727" s="495" t="s">
        <v>2108</v>
      </c>
      <c r="D727" s="31" t="s">
        <v>4016</v>
      </c>
      <c r="E727" s="506">
        <v>4253</v>
      </c>
      <c r="F727" s="86" t="s">
        <v>269</v>
      </c>
      <c r="G727" s="503"/>
      <c r="H727" s="503"/>
      <c r="I727" s="503"/>
    </row>
    <row r="728" spans="1:9" ht="13.5" customHeight="1" outlineLevel="2">
      <c r="A728" s="493" t="s">
        <v>4017</v>
      </c>
      <c r="B728" s="528" t="s">
        <v>4018</v>
      </c>
      <c r="C728" s="495" t="s">
        <v>2108</v>
      </c>
      <c r="D728" s="31" t="s">
        <v>4019</v>
      </c>
      <c r="E728" s="506">
        <v>5204</v>
      </c>
      <c r="F728" s="86" t="s">
        <v>269</v>
      </c>
      <c r="G728" s="503"/>
      <c r="H728" s="503"/>
      <c r="I728" s="503"/>
    </row>
    <row r="729" spans="1:9" ht="13.5" customHeight="1" outlineLevel="2">
      <c r="A729" s="499" t="s">
        <v>4020</v>
      </c>
      <c r="B729" s="529" t="s">
        <v>4021</v>
      </c>
      <c r="C729" s="501" t="s">
        <v>2108</v>
      </c>
      <c r="D729" s="202" t="s">
        <v>4022</v>
      </c>
      <c r="E729" s="527">
        <v>11738</v>
      </c>
      <c r="F729" s="86" t="s">
        <v>269</v>
      </c>
      <c r="G729" s="503"/>
      <c r="H729" s="503"/>
      <c r="I729" s="503"/>
    </row>
    <row r="730" spans="1:9" ht="13.5" customHeight="1">
      <c r="A730" s="708" t="s">
        <v>4023</v>
      </c>
      <c r="B730" s="606"/>
      <c r="C730" s="606"/>
      <c r="D730" s="606"/>
      <c r="E730" s="606"/>
      <c r="F730" s="607"/>
      <c r="G730" s="503"/>
      <c r="H730" s="503"/>
      <c r="I730" s="503"/>
    </row>
    <row r="731" spans="1:9" ht="13.5" customHeight="1" outlineLevel="1">
      <c r="A731" s="697" t="s">
        <v>4024</v>
      </c>
      <c r="B731" s="606"/>
      <c r="C731" s="606"/>
      <c r="D731" s="606"/>
      <c r="E731" s="606"/>
      <c r="F731" s="607"/>
      <c r="G731" s="503"/>
      <c r="H731" s="503"/>
      <c r="I731" s="503"/>
    </row>
    <row r="732" spans="1:9" ht="13.5" customHeight="1" outlineLevel="2">
      <c r="A732" s="504" t="s">
        <v>4025</v>
      </c>
      <c r="B732" s="511" t="s">
        <v>4026</v>
      </c>
      <c r="C732" s="490" t="s">
        <v>4027</v>
      </c>
      <c r="D732" s="490" t="s">
        <v>4028</v>
      </c>
      <c r="E732" s="491">
        <v>22848</v>
      </c>
      <c r="F732" s="86" t="s">
        <v>269</v>
      </c>
      <c r="G732" s="503"/>
      <c r="H732" s="503"/>
      <c r="I732" s="503"/>
    </row>
    <row r="733" spans="1:9" ht="13.5" customHeight="1" outlineLevel="2">
      <c r="A733" s="493" t="s">
        <v>4029</v>
      </c>
      <c r="B733" s="512" t="s">
        <v>4030</v>
      </c>
      <c r="C733" s="495" t="s">
        <v>4027</v>
      </c>
      <c r="D733" s="495" t="s">
        <v>4031</v>
      </c>
      <c r="E733" s="496">
        <v>17710</v>
      </c>
      <c r="F733" s="86" t="s">
        <v>269</v>
      </c>
      <c r="G733" s="503"/>
      <c r="H733" s="503"/>
      <c r="I733" s="503"/>
    </row>
    <row r="734" spans="1:9" ht="13.5" customHeight="1" outlineLevel="2">
      <c r="A734" s="493" t="s">
        <v>4032</v>
      </c>
      <c r="B734" s="512" t="s">
        <v>4033</v>
      </c>
      <c r="C734" s="495" t="s">
        <v>4027</v>
      </c>
      <c r="D734" s="495" t="s">
        <v>4034</v>
      </c>
      <c r="E734" s="496">
        <v>24150</v>
      </c>
      <c r="F734" s="86" t="s">
        <v>269</v>
      </c>
      <c r="G734" s="503"/>
      <c r="H734" s="503"/>
      <c r="I734" s="503"/>
    </row>
    <row r="735" spans="1:9" ht="13.5" customHeight="1" outlineLevel="2">
      <c r="A735" s="493" t="s">
        <v>4035</v>
      </c>
      <c r="B735" s="512" t="s">
        <v>4036</v>
      </c>
      <c r="C735" s="495" t="s">
        <v>4027</v>
      </c>
      <c r="D735" s="495" t="s">
        <v>4037</v>
      </c>
      <c r="E735" s="496">
        <v>34772</v>
      </c>
      <c r="F735" s="86" t="s">
        <v>269</v>
      </c>
      <c r="G735" s="503"/>
      <c r="H735" s="503"/>
      <c r="I735" s="503"/>
    </row>
    <row r="736" spans="1:9" ht="13.5" customHeight="1" outlineLevel="2">
      <c r="A736" s="493" t="s">
        <v>4038</v>
      </c>
      <c r="B736" s="512" t="s">
        <v>4039</v>
      </c>
      <c r="C736" s="495" t="s">
        <v>4027</v>
      </c>
      <c r="D736" s="495" t="s">
        <v>4040</v>
      </c>
      <c r="E736" s="496">
        <v>29501</v>
      </c>
      <c r="F736" s="86" t="s">
        <v>269</v>
      </c>
      <c r="G736" s="503"/>
      <c r="H736" s="503"/>
      <c r="I736" s="503"/>
    </row>
    <row r="737" spans="1:9" ht="13.5" customHeight="1" outlineLevel="2">
      <c r="A737" s="493" t="s">
        <v>4041</v>
      </c>
      <c r="B737" s="512" t="s">
        <v>4042</v>
      </c>
      <c r="C737" s="495" t="s">
        <v>4027</v>
      </c>
      <c r="D737" s="495" t="s">
        <v>4043</v>
      </c>
      <c r="E737" s="496">
        <v>38902</v>
      </c>
      <c r="F737" s="86" t="s">
        <v>269</v>
      </c>
      <c r="G737" s="503"/>
      <c r="H737" s="503"/>
      <c r="I737" s="503"/>
    </row>
    <row r="738" spans="1:9" ht="13.5" customHeight="1" outlineLevel="2">
      <c r="A738" s="493" t="s">
        <v>4044</v>
      </c>
      <c r="B738" s="512" t="s">
        <v>4045</v>
      </c>
      <c r="C738" s="495" t="s">
        <v>4027</v>
      </c>
      <c r="D738" s="495" t="s">
        <v>4046</v>
      </c>
      <c r="E738" s="496">
        <v>45026</v>
      </c>
      <c r="F738" s="86" t="s">
        <v>269</v>
      </c>
      <c r="G738" s="503"/>
      <c r="H738" s="503"/>
      <c r="I738" s="503"/>
    </row>
    <row r="739" spans="1:9" ht="13.5" customHeight="1" outlineLevel="2">
      <c r="A739" s="493" t="s">
        <v>4047</v>
      </c>
      <c r="B739" s="512" t="s">
        <v>4048</v>
      </c>
      <c r="C739" s="495" t="s">
        <v>4027</v>
      </c>
      <c r="D739" s="495" t="s">
        <v>4049</v>
      </c>
      <c r="E739" s="496">
        <v>47296</v>
      </c>
      <c r="F739" s="86" t="s">
        <v>269</v>
      </c>
      <c r="G739" s="503"/>
      <c r="H739" s="503"/>
      <c r="I739" s="503"/>
    </row>
    <row r="740" spans="1:9" ht="13.5" customHeight="1" outlineLevel="2">
      <c r="A740" s="493" t="s">
        <v>4050</v>
      </c>
      <c r="B740" s="512" t="s">
        <v>4051</v>
      </c>
      <c r="C740" s="495" t="s">
        <v>4027</v>
      </c>
      <c r="D740" s="495" t="s">
        <v>4052</v>
      </c>
      <c r="E740" s="496">
        <v>52400</v>
      </c>
      <c r="F740" s="86" t="s">
        <v>269</v>
      </c>
      <c r="G740" s="503"/>
      <c r="H740" s="503"/>
      <c r="I740" s="503"/>
    </row>
    <row r="741" spans="1:9" ht="13.5" customHeight="1" outlineLevel="2">
      <c r="A741" s="493" t="s">
        <v>4053</v>
      </c>
      <c r="B741" s="512" t="s">
        <v>4054</v>
      </c>
      <c r="C741" s="495" t="s">
        <v>4027</v>
      </c>
      <c r="D741" s="495" t="s">
        <v>4055</v>
      </c>
      <c r="E741" s="496">
        <v>56430</v>
      </c>
      <c r="F741" s="86" t="s">
        <v>269</v>
      </c>
      <c r="G741" s="503"/>
      <c r="H741" s="503"/>
      <c r="I741" s="503"/>
    </row>
    <row r="742" spans="1:9" ht="13.5" customHeight="1" outlineLevel="2">
      <c r="A742" s="493" t="s">
        <v>4056</v>
      </c>
      <c r="B742" s="512" t="s">
        <v>4057</v>
      </c>
      <c r="C742" s="495" t="s">
        <v>4027</v>
      </c>
      <c r="D742" s="495" t="s">
        <v>4058</v>
      </c>
      <c r="E742" s="496">
        <v>118685</v>
      </c>
      <c r="F742" s="86" t="s">
        <v>269</v>
      </c>
      <c r="G742" s="503"/>
      <c r="H742" s="503"/>
      <c r="I742" s="503"/>
    </row>
    <row r="743" spans="1:9" ht="13.5" customHeight="1" outlineLevel="2">
      <c r="A743" s="493" t="s">
        <v>4059</v>
      </c>
      <c r="B743" s="512" t="s">
        <v>4060</v>
      </c>
      <c r="C743" s="495" t="s">
        <v>4027</v>
      </c>
      <c r="D743" s="495" t="s">
        <v>4061</v>
      </c>
      <c r="E743" s="496">
        <v>91364</v>
      </c>
      <c r="F743" s="86" t="s">
        <v>269</v>
      </c>
      <c r="G743" s="503"/>
      <c r="H743" s="503"/>
      <c r="I743" s="503"/>
    </row>
    <row r="744" spans="1:9" ht="13.5" customHeight="1" outlineLevel="1">
      <c r="A744" s="698" t="s">
        <v>1325</v>
      </c>
      <c r="B744" s="606"/>
      <c r="C744" s="606"/>
      <c r="D744" s="606"/>
      <c r="E744" s="606"/>
      <c r="F744" s="607"/>
      <c r="G744" s="503"/>
      <c r="H744" s="503"/>
      <c r="I744" s="503"/>
    </row>
    <row r="745" spans="1:9" ht="13.5" customHeight="1" outlineLevel="2">
      <c r="A745" s="488" t="s">
        <v>4062</v>
      </c>
      <c r="B745" s="526" t="s">
        <v>4063</v>
      </c>
      <c r="C745" s="490" t="s">
        <v>4027</v>
      </c>
      <c r="D745" s="17" t="s">
        <v>4064</v>
      </c>
      <c r="E745" s="506">
        <v>2882</v>
      </c>
      <c r="F745" s="86" t="s">
        <v>269</v>
      </c>
      <c r="G745" s="503"/>
      <c r="H745" s="503"/>
      <c r="I745" s="503"/>
    </row>
    <row r="746" spans="1:9" ht="13.5" customHeight="1" outlineLevel="2">
      <c r="A746" s="493" t="s">
        <v>4065</v>
      </c>
      <c r="B746" s="528" t="s">
        <v>4066</v>
      </c>
      <c r="C746" s="495" t="s">
        <v>4027</v>
      </c>
      <c r="D746" s="31" t="s">
        <v>4067</v>
      </c>
      <c r="E746" s="506">
        <v>2834</v>
      </c>
      <c r="F746" s="86" t="s">
        <v>269</v>
      </c>
      <c r="G746" s="503"/>
      <c r="H746" s="503"/>
      <c r="I746" s="503"/>
    </row>
    <row r="747" spans="1:9" ht="13.5" customHeight="1" outlineLevel="2">
      <c r="A747" s="493" t="s">
        <v>4068</v>
      </c>
      <c r="B747" s="528" t="s">
        <v>4069</v>
      </c>
      <c r="C747" s="495" t="s">
        <v>4027</v>
      </c>
      <c r="D747" s="31" t="s">
        <v>4070</v>
      </c>
      <c r="E747" s="506">
        <v>3747</v>
      </c>
      <c r="F747" s="86" t="s">
        <v>269</v>
      </c>
      <c r="G747" s="503"/>
      <c r="H747" s="503"/>
      <c r="I747" s="503"/>
    </row>
    <row r="748" spans="1:9" ht="13.5" customHeight="1" outlineLevel="2">
      <c r="A748" s="493" t="s">
        <v>4071</v>
      </c>
      <c r="B748" s="528" t="s">
        <v>4072</v>
      </c>
      <c r="C748" s="495" t="s">
        <v>4027</v>
      </c>
      <c r="D748" s="31" t="s">
        <v>4073</v>
      </c>
      <c r="E748" s="506">
        <v>3684</v>
      </c>
      <c r="F748" s="86" t="s">
        <v>269</v>
      </c>
      <c r="G748" s="503"/>
      <c r="H748" s="503"/>
      <c r="I748" s="503"/>
    </row>
    <row r="749" spans="1:9" ht="13.5" customHeight="1" outlineLevel="2">
      <c r="A749" s="493" t="s">
        <v>4074</v>
      </c>
      <c r="B749" s="528" t="s">
        <v>4075</v>
      </c>
      <c r="C749" s="495" t="s">
        <v>4027</v>
      </c>
      <c r="D749" s="31" t="s">
        <v>4076</v>
      </c>
      <c r="E749" s="506">
        <v>5731</v>
      </c>
      <c r="F749" s="86" t="s">
        <v>269</v>
      </c>
      <c r="G749" s="503"/>
      <c r="H749" s="503"/>
      <c r="I749" s="503"/>
    </row>
    <row r="750" spans="1:9" ht="13.5" customHeight="1" outlineLevel="2">
      <c r="A750" s="493" t="s">
        <v>4077</v>
      </c>
      <c r="B750" s="528" t="s">
        <v>4078</v>
      </c>
      <c r="C750" s="495" t="s">
        <v>4027</v>
      </c>
      <c r="D750" s="31" t="s">
        <v>4079</v>
      </c>
      <c r="E750" s="506">
        <v>5635</v>
      </c>
      <c r="F750" s="86" t="s">
        <v>269</v>
      </c>
      <c r="G750" s="503"/>
      <c r="H750" s="503"/>
      <c r="I750" s="503"/>
    </row>
    <row r="751" spans="1:9" ht="13.5" customHeight="1" outlineLevel="2">
      <c r="A751" s="493" t="s">
        <v>4080</v>
      </c>
      <c r="B751" s="528" t="s">
        <v>4081</v>
      </c>
      <c r="C751" s="495" t="s">
        <v>4027</v>
      </c>
      <c r="D751" s="31" t="s">
        <v>4082</v>
      </c>
      <c r="E751" s="506">
        <v>774</v>
      </c>
      <c r="F751" s="86" t="s">
        <v>269</v>
      </c>
      <c r="G751" s="503"/>
      <c r="H751" s="503"/>
      <c r="I751" s="503"/>
    </row>
    <row r="752" spans="1:9" ht="13.5" customHeight="1" outlineLevel="2">
      <c r="A752" s="493" t="s">
        <v>4083</v>
      </c>
      <c r="B752" s="528" t="s">
        <v>4084</v>
      </c>
      <c r="C752" s="495" t="s">
        <v>4027</v>
      </c>
      <c r="D752" s="31" t="s">
        <v>4085</v>
      </c>
      <c r="E752" s="506">
        <v>6038</v>
      </c>
      <c r="F752" s="86" t="s">
        <v>269</v>
      </c>
      <c r="G752" s="503"/>
      <c r="H752" s="503"/>
      <c r="I752" s="503"/>
    </row>
    <row r="753" spans="1:9" ht="13.5" customHeight="1" outlineLevel="2">
      <c r="A753" s="493" t="s">
        <v>4086</v>
      </c>
      <c r="B753" s="528" t="s">
        <v>4087</v>
      </c>
      <c r="C753" s="495" t="s">
        <v>4027</v>
      </c>
      <c r="D753" s="31" t="s">
        <v>4088</v>
      </c>
      <c r="E753" s="506">
        <v>774</v>
      </c>
      <c r="F753" s="86" t="s">
        <v>269</v>
      </c>
      <c r="G753" s="503"/>
      <c r="H753" s="503"/>
      <c r="I753" s="503"/>
    </row>
    <row r="754" spans="1:9" ht="13.5" customHeight="1" outlineLevel="2">
      <c r="A754" s="493" t="s">
        <v>4089</v>
      </c>
      <c r="B754" s="528" t="s">
        <v>4090</v>
      </c>
      <c r="C754" s="495" t="s">
        <v>4027</v>
      </c>
      <c r="D754" s="31" t="s">
        <v>4091</v>
      </c>
      <c r="E754" s="506">
        <v>2075</v>
      </c>
      <c r="F754" s="86" t="s">
        <v>269</v>
      </c>
      <c r="G754" s="503"/>
      <c r="H754" s="503"/>
      <c r="I754" s="503"/>
    </row>
    <row r="755" spans="1:9" ht="13.5" customHeight="1" outlineLevel="2">
      <c r="A755" s="499" t="s">
        <v>4092</v>
      </c>
      <c r="B755" s="529" t="s">
        <v>4093</v>
      </c>
      <c r="C755" s="501" t="s">
        <v>4027</v>
      </c>
      <c r="D755" s="202" t="s">
        <v>4094</v>
      </c>
      <c r="E755" s="527">
        <v>2075</v>
      </c>
      <c r="F755" s="86" t="s">
        <v>269</v>
      </c>
      <c r="G755" s="503"/>
      <c r="H755" s="503"/>
      <c r="I755" s="503"/>
    </row>
    <row r="756" spans="1:9" ht="13.5" customHeight="1">
      <c r="A756" s="708" t="s">
        <v>4095</v>
      </c>
      <c r="B756" s="606"/>
      <c r="C756" s="606"/>
      <c r="D756" s="606"/>
      <c r="E756" s="606"/>
      <c r="F756" s="607"/>
      <c r="G756" s="503"/>
      <c r="H756" s="503"/>
      <c r="I756" s="503"/>
    </row>
    <row r="757" spans="1:9" ht="13.5" customHeight="1" outlineLevel="1">
      <c r="A757" s="697" t="s">
        <v>4096</v>
      </c>
      <c r="B757" s="606"/>
      <c r="C757" s="606"/>
      <c r="D757" s="606"/>
      <c r="E757" s="606"/>
      <c r="F757" s="607"/>
      <c r="G757" s="503"/>
      <c r="H757" s="503"/>
      <c r="I757" s="503"/>
    </row>
    <row r="758" spans="1:9" ht="13.5" customHeight="1" outlineLevel="2">
      <c r="A758" s="504" t="s">
        <v>4097</v>
      </c>
      <c r="B758" s="546" t="s">
        <v>4098</v>
      </c>
      <c r="C758" s="490" t="s">
        <v>4095</v>
      </c>
      <c r="D758" s="490" t="s">
        <v>4099</v>
      </c>
      <c r="E758" s="506">
        <v>2546</v>
      </c>
      <c r="F758" s="86" t="s">
        <v>269</v>
      </c>
      <c r="G758" s="503"/>
      <c r="H758" s="503"/>
      <c r="I758" s="503"/>
    </row>
    <row r="759" spans="1:9" ht="13.5" customHeight="1" outlineLevel="2">
      <c r="A759" s="493" t="s">
        <v>4100</v>
      </c>
      <c r="B759" s="547" t="s">
        <v>4101</v>
      </c>
      <c r="C759" s="495" t="s">
        <v>4095</v>
      </c>
      <c r="D759" s="495" t="s">
        <v>4102</v>
      </c>
      <c r="E759" s="508">
        <v>1645</v>
      </c>
      <c r="F759" s="86" t="s">
        <v>269</v>
      </c>
      <c r="G759" s="503"/>
      <c r="H759" s="503"/>
      <c r="I759" s="503"/>
    </row>
    <row r="760" spans="1:9" ht="13.5" customHeight="1" outlineLevel="2">
      <c r="A760" s="493" t="s">
        <v>4103</v>
      </c>
      <c r="B760" s="547" t="s">
        <v>4104</v>
      </c>
      <c r="C760" s="495" t="s">
        <v>4095</v>
      </c>
      <c r="D760" s="495" t="s">
        <v>4105</v>
      </c>
      <c r="E760" s="508">
        <v>5858</v>
      </c>
      <c r="F760" s="86" t="s">
        <v>269</v>
      </c>
      <c r="G760" s="503"/>
      <c r="H760" s="503"/>
      <c r="I760" s="503"/>
    </row>
    <row r="761" spans="1:9" ht="13.5" customHeight="1" outlineLevel="2">
      <c r="A761" s="493" t="s">
        <v>4106</v>
      </c>
      <c r="B761" s="547" t="s">
        <v>4107</v>
      </c>
      <c r="C761" s="495" t="s">
        <v>4095</v>
      </c>
      <c r="D761" s="495" t="s">
        <v>4108</v>
      </c>
      <c r="E761" s="508">
        <v>933</v>
      </c>
      <c r="F761" s="86" t="s">
        <v>269</v>
      </c>
      <c r="G761" s="503"/>
      <c r="H761" s="503"/>
      <c r="I761" s="503"/>
    </row>
    <row r="762" spans="1:9" ht="13.5" customHeight="1" outlineLevel="2">
      <c r="A762" s="493" t="s">
        <v>4109</v>
      </c>
      <c r="B762" s="547" t="s">
        <v>4110</v>
      </c>
      <c r="C762" s="495" t="s">
        <v>4095</v>
      </c>
      <c r="D762" s="495" t="s">
        <v>4111</v>
      </c>
      <c r="E762" s="508">
        <v>2232</v>
      </c>
      <c r="F762" s="86" t="s">
        <v>269</v>
      </c>
      <c r="G762" s="503"/>
      <c r="H762" s="503"/>
      <c r="I762" s="503"/>
    </row>
    <row r="763" spans="1:9" ht="13.5" customHeight="1" outlineLevel="2">
      <c r="A763" s="493" t="s">
        <v>4112</v>
      </c>
      <c r="B763" s="512" t="s">
        <v>4113</v>
      </c>
      <c r="C763" s="495" t="s">
        <v>2108</v>
      </c>
      <c r="D763" s="495" t="s">
        <v>4114</v>
      </c>
      <c r="E763" s="508">
        <v>631</v>
      </c>
      <c r="F763" s="86" t="s">
        <v>269</v>
      </c>
      <c r="G763" s="503"/>
      <c r="H763" s="503"/>
      <c r="I763" s="503"/>
    </row>
    <row r="764" spans="1:9" ht="13.5" customHeight="1" outlineLevel="2">
      <c r="A764" s="493" t="s">
        <v>4115</v>
      </c>
      <c r="B764" s="512" t="s">
        <v>4116</v>
      </c>
      <c r="C764" s="495" t="s">
        <v>2095</v>
      </c>
      <c r="D764" s="495" t="s">
        <v>4117</v>
      </c>
      <c r="E764" s="508">
        <v>689</v>
      </c>
      <c r="F764" s="86" t="s">
        <v>269</v>
      </c>
      <c r="G764" s="503"/>
      <c r="H764" s="503"/>
      <c r="I764" s="503"/>
    </row>
    <row r="765" spans="1:9" ht="13.5" customHeight="1" outlineLevel="2">
      <c r="A765" s="493" t="s">
        <v>4118</v>
      </c>
      <c r="B765" s="512" t="s">
        <v>4119</v>
      </c>
      <c r="C765" s="495" t="s">
        <v>2108</v>
      </c>
      <c r="D765" s="495" t="s">
        <v>4120</v>
      </c>
      <c r="E765" s="508">
        <v>479</v>
      </c>
      <c r="F765" s="86" t="s">
        <v>269</v>
      </c>
      <c r="G765" s="503"/>
      <c r="H765" s="503"/>
      <c r="I765" s="503"/>
    </row>
    <row r="766" spans="1:9" ht="13.5" customHeight="1" outlineLevel="2">
      <c r="A766" s="493" t="s">
        <v>4121</v>
      </c>
      <c r="B766" s="512" t="s">
        <v>4122</v>
      </c>
      <c r="C766" s="495" t="s">
        <v>2108</v>
      </c>
      <c r="D766" s="495" t="s">
        <v>4123</v>
      </c>
      <c r="E766" s="508">
        <v>479</v>
      </c>
      <c r="F766" s="86" t="s">
        <v>269</v>
      </c>
      <c r="G766" s="503"/>
      <c r="H766" s="503"/>
      <c r="I766" s="503"/>
    </row>
    <row r="767" spans="1:9" ht="13.5" customHeight="1" outlineLevel="2">
      <c r="A767" s="493" t="s">
        <v>4124</v>
      </c>
      <c r="B767" s="512" t="s">
        <v>4125</v>
      </c>
      <c r="C767" s="495" t="s">
        <v>2108</v>
      </c>
      <c r="D767" s="495" t="s">
        <v>4126</v>
      </c>
      <c r="E767" s="508">
        <v>994</v>
      </c>
      <c r="F767" s="86" t="s">
        <v>269</v>
      </c>
      <c r="G767" s="503"/>
      <c r="H767" s="503"/>
      <c r="I767" s="503"/>
    </row>
    <row r="768" spans="1:9" ht="13.5" customHeight="1" outlineLevel="2">
      <c r="A768" s="493" t="s">
        <v>4127</v>
      </c>
      <c r="B768" s="512" t="s">
        <v>4128</v>
      </c>
      <c r="C768" s="495" t="s">
        <v>2108</v>
      </c>
      <c r="D768" s="495" t="s">
        <v>4129</v>
      </c>
      <c r="E768" s="508">
        <v>1681</v>
      </c>
      <c r="F768" s="86" t="s">
        <v>269</v>
      </c>
      <c r="G768" s="503"/>
      <c r="H768" s="503"/>
      <c r="I768" s="503"/>
    </row>
    <row r="769" spans="1:9" ht="13.5" customHeight="1" outlineLevel="2">
      <c r="A769" s="493" t="s">
        <v>4130</v>
      </c>
      <c r="B769" s="512" t="s">
        <v>4131</v>
      </c>
      <c r="C769" s="495" t="s">
        <v>2108</v>
      </c>
      <c r="D769" s="495" t="s">
        <v>4132</v>
      </c>
      <c r="E769" s="508">
        <v>807</v>
      </c>
      <c r="F769" s="86" t="s">
        <v>269</v>
      </c>
      <c r="G769" s="503"/>
      <c r="H769" s="503"/>
      <c r="I769" s="503"/>
    </row>
    <row r="770" spans="1:9" ht="13.5" customHeight="1" outlineLevel="2">
      <c r="A770" s="493" t="s">
        <v>4133</v>
      </c>
      <c r="B770" s="512" t="s">
        <v>4134</v>
      </c>
      <c r="C770" s="495" t="s">
        <v>2095</v>
      </c>
      <c r="D770" s="495" t="s">
        <v>4135</v>
      </c>
      <c r="E770" s="508">
        <v>1147</v>
      </c>
      <c r="F770" s="86" t="s">
        <v>269</v>
      </c>
      <c r="G770" s="503"/>
      <c r="H770" s="503"/>
      <c r="I770" s="503"/>
    </row>
    <row r="771" spans="1:9" ht="13.5" customHeight="1" outlineLevel="2">
      <c r="A771" s="493" t="s">
        <v>4136</v>
      </c>
      <c r="B771" s="512" t="s">
        <v>4137</v>
      </c>
      <c r="C771" s="495" t="s">
        <v>2108</v>
      </c>
      <c r="D771" s="495" t="s">
        <v>4138</v>
      </c>
      <c r="E771" s="508">
        <v>2273</v>
      </c>
      <c r="F771" s="86" t="s">
        <v>269</v>
      </c>
      <c r="G771" s="503"/>
      <c r="H771" s="503"/>
      <c r="I771" s="503"/>
    </row>
    <row r="772" spans="1:9" ht="13.5" customHeight="1" outlineLevel="2">
      <c r="A772" s="493" t="s">
        <v>4139</v>
      </c>
      <c r="B772" s="512" t="s">
        <v>4140</v>
      </c>
      <c r="C772" s="495" t="s">
        <v>2108</v>
      </c>
      <c r="D772" s="495" t="s">
        <v>4141</v>
      </c>
      <c r="E772" s="508">
        <v>1503</v>
      </c>
      <c r="F772" s="86" t="s">
        <v>269</v>
      </c>
      <c r="G772" s="503"/>
      <c r="H772" s="503"/>
      <c r="I772" s="503"/>
    </row>
    <row r="773" spans="1:9" ht="13.5" customHeight="1" outlineLevel="2">
      <c r="A773" s="493" t="s">
        <v>4142</v>
      </c>
      <c r="B773" s="512" t="s">
        <v>4143</v>
      </c>
      <c r="C773" s="495" t="s">
        <v>2095</v>
      </c>
      <c r="D773" s="495" t="s">
        <v>4144</v>
      </c>
      <c r="E773" s="508">
        <v>1931</v>
      </c>
      <c r="F773" s="86" t="s">
        <v>269</v>
      </c>
      <c r="G773" s="503"/>
      <c r="H773" s="503"/>
      <c r="I773" s="503"/>
    </row>
    <row r="774" spans="1:9" ht="13.5" customHeight="1" outlineLevel="2">
      <c r="A774" s="493" t="s">
        <v>4145</v>
      </c>
      <c r="B774" s="512" t="s">
        <v>4146</v>
      </c>
      <c r="C774" s="495" t="s">
        <v>2108</v>
      </c>
      <c r="D774" s="495" t="s">
        <v>4147</v>
      </c>
      <c r="E774" s="508">
        <v>2047</v>
      </c>
      <c r="F774" s="86" t="s">
        <v>269</v>
      </c>
      <c r="G774" s="503"/>
      <c r="H774" s="503"/>
      <c r="I774" s="503"/>
    </row>
    <row r="775" spans="1:9" ht="13.5" customHeight="1" outlineLevel="2">
      <c r="A775" s="493" t="s">
        <v>4148</v>
      </c>
      <c r="B775" s="512" t="s">
        <v>4149</v>
      </c>
      <c r="C775" s="495" t="s">
        <v>2108</v>
      </c>
      <c r="D775" s="495" t="s">
        <v>4150</v>
      </c>
      <c r="E775" s="508">
        <v>2865</v>
      </c>
      <c r="F775" s="86" t="s">
        <v>269</v>
      </c>
      <c r="G775" s="503"/>
      <c r="H775" s="503"/>
      <c r="I775" s="503"/>
    </row>
    <row r="776" spans="1:9" ht="13.5" customHeight="1" outlineLevel="2">
      <c r="A776" s="493" t="s">
        <v>4151</v>
      </c>
      <c r="B776" s="512" t="s">
        <v>4152</v>
      </c>
      <c r="C776" s="495" t="s">
        <v>2108</v>
      </c>
      <c r="D776" s="495" t="s">
        <v>4153</v>
      </c>
      <c r="E776" s="508">
        <v>3952</v>
      </c>
      <c r="F776" s="86" t="s">
        <v>269</v>
      </c>
      <c r="G776" s="503"/>
      <c r="H776" s="503"/>
      <c r="I776" s="503"/>
    </row>
    <row r="777" spans="1:9" ht="13.5" customHeight="1" outlineLevel="2">
      <c r="A777" s="493" t="s">
        <v>4154</v>
      </c>
      <c r="B777" s="512" t="s">
        <v>4155</v>
      </c>
      <c r="C777" s="495" t="s">
        <v>2108</v>
      </c>
      <c r="D777" s="495" t="s">
        <v>4156</v>
      </c>
      <c r="E777" s="508">
        <v>4175</v>
      </c>
      <c r="F777" s="86" t="s">
        <v>269</v>
      </c>
      <c r="G777" s="503"/>
      <c r="H777" s="503"/>
      <c r="I777" s="503"/>
    </row>
    <row r="778" spans="1:9" ht="13.5" customHeight="1" outlineLevel="2">
      <c r="A778" s="493" t="s">
        <v>4157</v>
      </c>
      <c r="B778" s="512" t="s">
        <v>4158</v>
      </c>
      <c r="C778" s="495" t="s">
        <v>2108</v>
      </c>
      <c r="D778" s="495" t="s">
        <v>4159</v>
      </c>
      <c r="E778" s="508">
        <v>1791</v>
      </c>
      <c r="F778" s="86" t="s">
        <v>269</v>
      </c>
      <c r="G778" s="503"/>
      <c r="H778" s="503"/>
      <c r="I778" s="503"/>
    </row>
    <row r="779" spans="1:9" ht="13.5" customHeight="1" outlineLevel="2">
      <c r="A779" s="493" t="s">
        <v>4160</v>
      </c>
      <c r="B779" s="512" t="s">
        <v>4161</v>
      </c>
      <c r="C779" s="495" t="s">
        <v>2095</v>
      </c>
      <c r="D779" s="495" t="s">
        <v>4162</v>
      </c>
      <c r="E779" s="508">
        <v>4475</v>
      </c>
      <c r="F779" s="86" t="s">
        <v>269</v>
      </c>
      <c r="G779" s="503"/>
      <c r="H779" s="503"/>
      <c r="I779" s="503"/>
    </row>
    <row r="780" spans="1:9" ht="13.5" customHeight="1" outlineLevel="2">
      <c r="A780" s="493" t="s">
        <v>4163</v>
      </c>
      <c r="B780" s="512" t="s">
        <v>4164</v>
      </c>
      <c r="C780" s="495" t="s">
        <v>2108</v>
      </c>
      <c r="D780" s="495" t="s">
        <v>4165</v>
      </c>
      <c r="E780" s="508">
        <v>3710</v>
      </c>
      <c r="F780" s="86" t="s">
        <v>269</v>
      </c>
      <c r="G780" s="503"/>
      <c r="H780" s="503"/>
      <c r="I780" s="503"/>
    </row>
    <row r="781" spans="1:9" ht="13.5" customHeight="1" outlineLevel="2">
      <c r="A781" s="499" t="s">
        <v>4166</v>
      </c>
      <c r="B781" s="513" t="s">
        <v>4167</v>
      </c>
      <c r="C781" s="501" t="s">
        <v>2108</v>
      </c>
      <c r="D781" s="501" t="s">
        <v>4168</v>
      </c>
      <c r="E781" s="510">
        <v>4221</v>
      </c>
      <c r="F781" s="86" t="s">
        <v>269</v>
      </c>
      <c r="G781" s="503"/>
      <c r="H781" s="503"/>
      <c r="I781" s="503"/>
    </row>
    <row r="782" spans="1:9" ht="13.5" customHeight="1" outlineLevel="1">
      <c r="A782" s="697" t="s">
        <v>4169</v>
      </c>
      <c r="B782" s="606"/>
      <c r="C782" s="606"/>
      <c r="D782" s="606"/>
      <c r="E782" s="606"/>
      <c r="F782" s="607"/>
      <c r="G782" s="503"/>
      <c r="H782" s="503"/>
      <c r="I782" s="503"/>
    </row>
    <row r="783" spans="1:9" ht="13.5" customHeight="1" outlineLevel="2">
      <c r="A783" s="488" t="s">
        <v>4170</v>
      </c>
      <c r="B783" s="526" t="s">
        <v>4171</v>
      </c>
      <c r="C783" s="490" t="s">
        <v>2108</v>
      </c>
      <c r="D783" s="17" t="s">
        <v>4172</v>
      </c>
      <c r="E783" s="506">
        <v>1995</v>
      </c>
      <c r="F783" s="86" t="s">
        <v>269</v>
      </c>
      <c r="G783" s="503"/>
      <c r="H783" s="503"/>
      <c r="I783" s="503"/>
    </row>
    <row r="784" spans="1:9" ht="13.5" customHeight="1" outlineLevel="2">
      <c r="A784" s="493" t="s">
        <v>4173</v>
      </c>
      <c r="B784" s="528" t="s">
        <v>4174</v>
      </c>
      <c r="C784" s="495" t="s">
        <v>2108</v>
      </c>
      <c r="D784" s="31" t="s">
        <v>4175</v>
      </c>
      <c r="E784" s="506">
        <v>4354</v>
      </c>
      <c r="F784" s="86" t="s">
        <v>269</v>
      </c>
      <c r="G784" s="503"/>
      <c r="H784" s="503"/>
      <c r="I784" s="503"/>
    </row>
    <row r="785" spans="1:9" ht="13.5" customHeight="1" outlineLevel="2">
      <c r="A785" s="493" t="s">
        <v>4176</v>
      </c>
      <c r="B785" s="528" t="s">
        <v>4177</v>
      </c>
      <c r="C785" s="495" t="s">
        <v>2108</v>
      </c>
      <c r="D785" s="31" t="s">
        <v>4178</v>
      </c>
      <c r="E785" s="506">
        <v>4802</v>
      </c>
      <c r="F785" s="86" t="s">
        <v>269</v>
      </c>
      <c r="G785" s="503"/>
      <c r="H785" s="503"/>
      <c r="I785" s="503"/>
    </row>
    <row r="786" spans="1:9" ht="13.5" customHeight="1" outlineLevel="2">
      <c r="A786" s="493" t="s">
        <v>4179</v>
      </c>
      <c r="B786" s="528" t="s">
        <v>4180</v>
      </c>
      <c r="C786" s="495" t="s">
        <v>2108</v>
      </c>
      <c r="D786" s="31" t="s">
        <v>4181</v>
      </c>
      <c r="E786" s="506">
        <v>5622</v>
      </c>
      <c r="F786" s="86" t="s">
        <v>269</v>
      </c>
      <c r="G786" s="503"/>
      <c r="H786" s="503"/>
      <c r="I786" s="503"/>
    </row>
    <row r="787" spans="1:9" ht="13.5" customHeight="1" outlineLevel="2">
      <c r="A787" s="493" t="s">
        <v>4182</v>
      </c>
      <c r="B787" s="528" t="s">
        <v>4183</v>
      </c>
      <c r="C787" s="495" t="s">
        <v>2108</v>
      </c>
      <c r="D787" s="31" t="s">
        <v>4184</v>
      </c>
      <c r="E787" s="506">
        <v>2705</v>
      </c>
      <c r="F787" s="86" t="s">
        <v>269</v>
      </c>
      <c r="G787" s="503"/>
      <c r="H787" s="503"/>
      <c r="I787" s="503"/>
    </row>
    <row r="788" spans="1:9" ht="13.5" customHeight="1" outlineLevel="2">
      <c r="A788" s="493" t="s">
        <v>4185</v>
      </c>
      <c r="B788" s="528" t="s">
        <v>4186</v>
      </c>
      <c r="C788" s="495" t="s">
        <v>2108</v>
      </c>
      <c r="D788" s="31" t="s">
        <v>4187</v>
      </c>
      <c r="E788" s="506">
        <v>4354</v>
      </c>
      <c r="F788" s="86" t="s">
        <v>269</v>
      </c>
      <c r="G788" s="503"/>
      <c r="H788" s="503"/>
      <c r="I788" s="503"/>
    </row>
    <row r="789" spans="1:9" ht="13.5" customHeight="1" outlineLevel="2">
      <c r="A789" s="493" t="s">
        <v>4188</v>
      </c>
      <c r="B789" s="528" t="s">
        <v>4189</v>
      </c>
      <c r="C789" s="495" t="s">
        <v>2108</v>
      </c>
      <c r="D789" s="31" t="s">
        <v>4190</v>
      </c>
      <c r="E789" s="506">
        <v>4802</v>
      </c>
      <c r="F789" s="86" t="s">
        <v>269</v>
      </c>
      <c r="G789" s="503"/>
      <c r="H789" s="503"/>
      <c r="I789" s="503"/>
    </row>
    <row r="790" spans="1:9" ht="13.5" customHeight="1" outlineLevel="2">
      <c r="A790" s="493" t="s">
        <v>4191</v>
      </c>
      <c r="B790" s="528" t="s">
        <v>4192</v>
      </c>
      <c r="C790" s="495" t="s">
        <v>2108</v>
      </c>
      <c r="D790" s="31" t="s">
        <v>4193</v>
      </c>
      <c r="E790" s="506">
        <v>5622</v>
      </c>
      <c r="F790" s="86" t="s">
        <v>269</v>
      </c>
      <c r="G790" s="503"/>
      <c r="H790" s="503"/>
      <c r="I790" s="503"/>
    </row>
    <row r="791" spans="1:9" ht="13.5" customHeight="1" outlineLevel="2">
      <c r="A791" s="493" t="s">
        <v>4194</v>
      </c>
      <c r="B791" s="528" t="s">
        <v>4195</v>
      </c>
      <c r="C791" s="495" t="s">
        <v>2108</v>
      </c>
      <c r="D791" s="31" t="s">
        <v>4196</v>
      </c>
      <c r="E791" s="506">
        <v>7648</v>
      </c>
      <c r="F791" s="86" t="s">
        <v>269</v>
      </c>
      <c r="G791" s="503"/>
      <c r="H791" s="503"/>
      <c r="I791" s="503"/>
    </row>
    <row r="792" spans="1:9" ht="13.5" customHeight="1" outlineLevel="2">
      <c r="A792" s="493" t="s">
        <v>4197</v>
      </c>
      <c r="B792" s="528" t="s">
        <v>4198</v>
      </c>
      <c r="C792" s="495" t="s">
        <v>2108</v>
      </c>
      <c r="D792" s="31" t="s">
        <v>4199</v>
      </c>
      <c r="E792" s="506">
        <v>2367</v>
      </c>
      <c r="F792" s="86" t="s">
        <v>269</v>
      </c>
      <c r="G792" s="503"/>
      <c r="H792" s="503"/>
      <c r="I792" s="503"/>
    </row>
    <row r="793" spans="1:9" ht="13.5" customHeight="1" outlineLevel="2">
      <c r="A793" s="493" t="s">
        <v>4200</v>
      </c>
      <c r="B793" s="528" t="s">
        <v>4201</v>
      </c>
      <c r="C793" s="495" t="s">
        <v>2108</v>
      </c>
      <c r="D793" s="31" t="s">
        <v>4202</v>
      </c>
      <c r="E793" s="506">
        <v>4354</v>
      </c>
      <c r="F793" s="86" t="s">
        <v>269</v>
      </c>
      <c r="G793" s="503"/>
      <c r="H793" s="503"/>
      <c r="I793" s="503"/>
    </row>
    <row r="794" spans="1:9" ht="13.5" customHeight="1" outlineLevel="2">
      <c r="A794" s="493" t="s">
        <v>4203</v>
      </c>
      <c r="B794" s="528" t="s">
        <v>4204</v>
      </c>
      <c r="C794" s="495" t="s">
        <v>2108</v>
      </c>
      <c r="D794" s="31" t="s">
        <v>4205</v>
      </c>
      <c r="E794" s="506">
        <v>4658</v>
      </c>
      <c r="F794" s="86" t="s">
        <v>269</v>
      </c>
      <c r="G794" s="503"/>
      <c r="H794" s="503"/>
      <c r="I794" s="503"/>
    </row>
    <row r="795" spans="1:9" ht="13.5" customHeight="1" outlineLevel="2">
      <c r="A795" s="493" t="s">
        <v>4206</v>
      </c>
      <c r="B795" s="528" t="s">
        <v>4207</v>
      </c>
      <c r="C795" s="495" t="s">
        <v>2108</v>
      </c>
      <c r="D795" s="31" t="s">
        <v>4208</v>
      </c>
      <c r="E795" s="506">
        <v>5664</v>
      </c>
      <c r="F795" s="86" t="s">
        <v>269</v>
      </c>
      <c r="G795" s="503"/>
      <c r="H795" s="503"/>
      <c r="I795" s="503"/>
    </row>
    <row r="796" spans="1:9" ht="13.5" customHeight="1" outlineLevel="2">
      <c r="A796" s="493" t="s">
        <v>4209</v>
      </c>
      <c r="B796" s="528" t="s">
        <v>4210</v>
      </c>
      <c r="C796" s="495" t="s">
        <v>2108</v>
      </c>
      <c r="D796" s="31" t="s">
        <v>4211</v>
      </c>
      <c r="E796" s="506">
        <v>7648</v>
      </c>
      <c r="F796" s="86" t="s">
        <v>269</v>
      </c>
      <c r="G796" s="503"/>
      <c r="H796" s="503"/>
      <c r="I796" s="503"/>
    </row>
    <row r="797" spans="1:9" ht="13.5" customHeight="1" outlineLevel="2">
      <c r="A797" s="493" t="s">
        <v>4212</v>
      </c>
      <c r="B797" s="528" t="s">
        <v>4213</v>
      </c>
      <c r="C797" s="495" t="s">
        <v>2108</v>
      </c>
      <c r="D797" s="31" t="s">
        <v>4214</v>
      </c>
      <c r="E797" s="506">
        <v>2438</v>
      </c>
      <c r="F797" s="86" t="s">
        <v>269</v>
      </c>
      <c r="G797" s="503"/>
      <c r="H797" s="503"/>
      <c r="I797" s="503"/>
    </row>
    <row r="798" spans="1:9" ht="13.5" customHeight="1" outlineLevel="2">
      <c r="A798" s="493" t="s">
        <v>4215</v>
      </c>
      <c r="B798" s="528" t="s">
        <v>4216</v>
      </c>
      <c r="C798" s="495" t="s">
        <v>2108</v>
      </c>
      <c r="D798" s="31" t="s">
        <v>4217</v>
      </c>
      <c r="E798" s="506">
        <v>4797</v>
      </c>
      <c r="F798" s="86" t="s">
        <v>269</v>
      </c>
      <c r="G798" s="503"/>
      <c r="H798" s="503"/>
      <c r="I798" s="503"/>
    </row>
    <row r="799" spans="1:9" ht="13.5" customHeight="1" outlineLevel="2">
      <c r="A799" s="493" t="s">
        <v>4218</v>
      </c>
      <c r="B799" s="528" t="s">
        <v>4219</v>
      </c>
      <c r="C799" s="495" t="s">
        <v>2108</v>
      </c>
      <c r="D799" s="31" t="s">
        <v>4220</v>
      </c>
      <c r="E799" s="506">
        <v>5834</v>
      </c>
      <c r="F799" s="86" t="s">
        <v>269</v>
      </c>
      <c r="G799" s="503"/>
      <c r="H799" s="503"/>
      <c r="I799" s="503"/>
    </row>
    <row r="800" spans="1:9" ht="13.5" customHeight="1" outlineLevel="2">
      <c r="A800" s="499" t="s">
        <v>4221</v>
      </c>
      <c r="B800" s="529" t="s">
        <v>4222</v>
      </c>
      <c r="C800" s="501" t="s">
        <v>2108</v>
      </c>
      <c r="D800" s="202" t="s">
        <v>4223</v>
      </c>
      <c r="E800" s="527">
        <v>7877</v>
      </c>
      <c r="F800" s="86" t="s">
        <v>269</v>
      </c>
      <c r="G800" s="503"/>
      <c r="H800" s="503"/>
      <c r="I800" s="503"/>
    </row>
    <row r="801" spans="1:9" ht="13.5" customHeight="1" outlineLevel="1">
      <c r="A801" s="697" t="s">
        <v>4224</v>
      </c>
      <c r="B801" s="606"/>
      <c r="C801" s="606"/>
      <c r="D801" s="606"/>
      <c r="E801" s="606"/>
      <c r="F801" s="607"/>
      <c r="G801" s="503"/>
      <c r="H801" s="503"/>
      <c r="I801" s="503"/>
    </row>
    <row r="802" spans="1:9" ht="13.5" customHeight="1" outlineLevel="2">
      <c r="A802" s="530" t="s">
        <v>4225</v>
      </c>
      <c r="B802" s="154" t="s">
        <v>4226</v>
      </c>
      <c r="C802" s="532" t="s">
        <v>4227</v>
      </c>
      <c r="D802" s="236" t="s">
        <v>4228</v>
      </c>
      <c r="E802" s="527">
        <v>6508</v>
      </c>
      <c r="F802" s="86" t="s">
        <v>269</v>
      </c>
      <c r="G802" s="503"/>
      <c r="H802" s="503"/>
      <c r="I802" s="503"/>
    </row>
    <row r="803" spans="1:9" ht="13.5" customHeight="1" outlineLevel="1">
      <c r="A803" s="699" t="s">
        <v>4229</v>
      </c>
      <c r="B803" s="606"/>
      <c r="C803" s="606"/>
      <c r="D803" s="606"/>
      <c r="E803" s="606"/>
      <c r="F803" s="607"/>
      <c r="G803" s="503"/>
      <c r="H803" s="503"/>
      <c r="I803" s="503"/>
    </row>
    <row r="804" spans="1:9" ht="13.5" customHeight="1" outlineLevel="2">
      <c r="A804" s="488" t="s">
        <v>4230</v>
      </c>
      <c r="B804" s="526" t="s">
        <v>4231</v>
      </c>
      <c r="C804" s="490" t="s">
        <v>2095</v>
      </c>
      <c r="D804" s="17" t="s">
        <v>4232</v>
      </c>
      <c r="E804" s="506">
        <v>9560</v>
      </c>
      <c r="F804" s="86" t="s">
        <v>269</v>
      </c>
      <c r="G804" s="503"/>
      <c r="H804" s="503"/>
      <c r="I804" s="503"/>
    </row>
    <row r="805" spans="1:9" ht="13.5" customHeight="1" outlineLevel="2">
      <c r="A805" s="493" t="s">
        <v>4233</v>
      </c>
      <c r="B805" s="528" t="s">
        <v>4234</v>
      </c>
      <c r="C805" s="495" t="s">
        <v>2095</v>
      </c>
      <c r="D805" s="31" t="s">
        <v>4235</v>
      </c>
      <c r="E805" s="506">
        <v>10615</v>
      </c>
      <c r="F805" s="86" t="s">
        <v>269</v>
      </c>
      <c r="G805" s="503"/>
      <c r="H805" s="503"/>
      <c r="I805" s="503"/>
    </row>
    <row r="806" spans="1:9" ht="13.5" customHeight="1" outlineLevel="2">
      <c r="A806" s="493" t="s">
        <v>4236</v>
      </c>
      <c r="B806" s="528" t="s">
        <v>4237</v>
      </c>
      <c r="C806" s="495" t="s">
        <v>2095</v>
      </c>
      <c r="D806" s="31" t="s">
        <v>4238</v>
      </c>
      <c r="E806" s="506">
        <v>16191</v>
      </c>
      <c r="F806" s="86" t="s">
        <v>269</v>
      </c>
      <c r="G806" s="503"/>
      <c r="H806" s="503"/>
      <c r="I806" s="503"/>
    </row>
    <row r="807" spans="1:9" ht="13.5" customHeight="1" outlineLevel="2">
      <c r="A807" s="493" t="s">
        <v>4239</v>
      </c>
      <c r="B807" s="528" t="s">
        <v>4240</v>
      </c>
      <c r="C807" s="495" t="s">
        <v>2095</v>
      </c>
      <c r="D807" s="31" t="s">
        <v>4241</v>
      </c>
      <c r="E807" s="506">
        <v>16885</v>
      </c>
      <c r="F807" s="86" t="s">
        <v>269</v>
      </c>
      <c r="G807" s="503"/>
      <c r="H807" s="503"/>
      <c r="I807" s="503"/>
    </row>
    <row r="808" spans="1:9" ht="13.5" customHeight="1" outlineLevel="2">
      <c r="A808" s="493" t="s">
        <v>4242</v>
      </c>
      <c r="B808" s="528" t="s">
        <v>4243</v>
      </c>
      <c r="C808" s="495" t="s">
        <v>2108</v>
      </c>
      <c r="D808" s="31" t="s">
        <v>4244</v>
      </c>
      <c r="E808" s="506">
        <v>16885</v>
      </c>
      <c r="F808" s="86" t="s">
        <v>269</v>
      </c>
      <c r="G808" s="503"/>
      <c r="H808" s="503"/>
      <c r="I808" s="503"/>
    </row>
    <row r="809" spans="1:9" ht="13.5" customHeight="1" outlineLevel="2">
      <c r="A809" s="493" t="s">
        <v>4245</v>
      </c>
      <c r="B809" s="528" t="s">
        <v>4246</v>
      </c>
      <c r="C809" s="495" t="s">
        <v>2095</v>
      </c>
      <c r="D809" s="31" t="s">
        <v>4247</v>
      </c>
      <c r="E809" s="506">
        <v>23513</v>
      </c>
      <c r="F809" s="86" t="s">
        <v>269</v>
      </c>
      <c r="G809" s="503"/>
      <c r="H809" s="503"/>
      <c r="I809" s="503"/>
    </row>
    <row r="810" spans="1:9" ht="13.5" customHeight="1" outlineLevel="2">
      <c r="A810" s="493" t="s">
        <v>4248</v>
      </c>
      <c r="B810" s="528" t="s">
        <v>4249</v>
      </c>
      <c r="C810" s="495" t="s">
        <v>2108</v>
      </c>
      <c r="D810" s="31" t="s">
        <v>4250</v>
      </c>
      <c r="E810" s="506">
        <v>19993</v>
      </c>
      <c r="F810" s="86" t="s">
        <v>269</v>
      </c>
      <c r="G810" s="503"/>
      <c r="H810" s="503"/>
      <c r="I810" s="503"/>
    </row>
    <row r="811" spans="1:9" ht="13.5" customHeight="1" outlineLevel="2">
      <c r="A811" s="493" t="s">
        <v>4251</v>
      </c>
      <c r="B811" s="528" t="s">
        <v>4252</v>
      </c>
      <c r="C811" s="495" t="s">
        <v>2095</v>
      </c>
      <c r="D811" s="31" t="s">
        <v>4253</v>
      </c>
      <c r="E811" s="506">
        <v>12092</v>
      </c>
      <c r="F811" s="86" t="s">
        <v>269</v>
      </c>
      <c r="G811" s="503"/>
      <c r="H811" s="503"/>
      <c r="I811" s="503"/>
    </row>
    <row r="812" spans="1:9" ht="13.5" customHeight="1" outlineLevel="2">
      <c r="A812" s="499" t="s">
        <v>4254</v>
      </c>
      <c r="B812" s="529" t="s">
        <v>4255</v>
      </c>
      <c r="C812" s="501" t="s">
        <v>2095</v>
      </c>
      <c r="D812" s="202" t="s">
        <v>4256</v>
      </c>
      <c r="E812" s="527">
        <v>13168</v>
      </c>
      <c r="F812" s="86" t="s">
        <v>269</v>
      </c>
      <c r="G812" s="503"/>
      <c r="H812" s="503"/>
      <c r="I812" s="503"/>
    </row>
    <row r="813" spans="1:9" ht="13.5" customHeight="1" outlineLevel="1">
      <c r="A813" s="697" t="s">
        <v>4257</v>
      </c>
      <c r="B813" s="606"/>
      <c r="C813" s="606"/>
      <c r="D813" s="606"/>
      <c r="E813" s="606"/>
      <c r="F813" s="607"/>
      <c r="G813" s="503"/>
      <c r="H813" s="503"/>
      <c r="I813" s="503"/>
    </row>
    <row r="814" spans="1:9" ht="13.5" customHeight="1" outlineLevel="2">
      <c r="A814" s="504" t="s">
        <v>4258</v>
      </c>
      <c r="B814" s="511" t="s">
        <v>4259</v>
      </c>
      <c r="C814" s="490" t="s">
        <v>2095</v>
      </c>
      <c r="D814" s="490" t="s">
        <v>4260</v>
      </c>
      <c r="E814" s="506">
        <v>2271</v>
      </c>
      <c r="F814" s="86" t="s">
        <v>269</v>
      </c>
      <c r="G814" s="503"/>
      <c r="H814" s="503"/>
      <c r="I814" s="503"/>
    </row>
    <row r="815" spans="1:9" ht="13.5" customHeight="1" outlineLevel="2">
      <c r="A815" s="493" t="s">
        <v>4261</v>
      </c>
      <c r="B815" s="512" t="s">
        <v>4262</v>
      </c>
      <c r="C815" s="495" t="s">
        <v>2095</v>
      </c>
      <c r="D815" s="495" t="s">
        <v>4263</v>
      </c>
      <c r="E815" s="508">
        <v>1320</v>
      </c>
      <c r="F815" s="86" t="s">
        <v>269</v>
      </c>
      <c r="G815" s="503"/>
      <c r="H815" s="503"/>
      <c r="I815" s="503"/>
    </row>
    <row r="816" spans="1:9" ht="13.5" customHeight="1" outlineLevel="2">
      <c r="A816" s="499" t="s">
        <v>4264</v>
      </c>
      <c r="B816" s="513" t="s">
        <v>4265</v>
      </c>
      <c r="C816" s="501" t="s">
        <v>2095</v>
      </c>
      <c r="D816" s="501" t="s">
        <v>4266</v>
      </c>
      <c r="E816" s="510">
        <v>1621</v>
      </c>
      <c r="F816" s="86" t="s">
        <v>269</v>
      </c>
      <c r="G816" s="503"/>
      <c r="H816" s="503"/>
      <c r="I816" s="503"/>
    </row>
    <row r="817" spans="1:9" ht="13.5" customHeight="1">
      <c r="A817" s="698" t="s">
        <v>4267</v>
      </c>
      <c r="B817" s="606"/>
      <c r="C817" s="606"/>
      <c r="D817" s="606"/>
      <c r="E817" s="606"/>
      <c r="F817" s="607"/>
      <c r="G817" s="503"/>
      <c r="H817" s="503"/>
      <c r="I817" s="503"/>
    </row>
    <row r="818" spans="1:9" ht="13.5" customHeight="1" outlineLevel="1">
      <c r="A818" s="488" t="s">
        <v>4268</v>
      </c>
      <c r="B818" s="526" t="s">
        <v>4269</v>
      </c>
      <c r="C818" s="490" t="s">
        <v>2095</v>
      </c>
      <c r="D818" s="17" t="s">
        <v>4270</v>
      </c>
      <c r="E818" s="506">
        <v>2027</v>
      </c>
      <c r="F818" s="86" t="s">
        <v>269</v>
      </c>
      <c r="G818" s="503"/>
      <c r="H818" s="503"/>
      <c r="I818" s="503"/>
    </row>
    <row r="819" spans="1:9" ht="13.5" customHeight="1" outlineLevel="1">
      <c r="A819" s="493" t="s">
        <v>4271</v>
      </c>
      <c r="B819" s="528" t="s">
        <v>4272</v>
      </c>
      <c r="C819" s="495" t="s">
        <v>2095</v>
      </c>
      <c r="D819" s="31" t="s">
        <v>4273</v>
      </c>
      <c r="E819" s="506">
        <v>1988</v>
      </c>
      <c r="F819" s="86" t="s">
        <v>269</v>
      </c>
      <c r="G819" s="503"/>
      <c r="H819" s="503"/>
      <c r="I819" s="503"/>
    </row>
    <row r="820" spans="1:9" ht="13.5" customHeight="1" outlineLevel="1">
      <c r="A820" s="493" t="s">
        <v>4274</v>
      </c>
      <c r="B820" s="528" t="s">
        <v>4275</v>
      </c>
      <c r="C820" s="495" t="s">
        <v>2095</v>
      </c>
      <c r="D820" s="31" t="s">
        <v>4276</v>
      </c>
      <c r="E820" s="506">
        <v>3747</v>
      </c>
      <c r="F820" s="86" t="s">
        <v>269</v>
      </c>
      <c r="G820" s="503"/>
      <c r="H820" s="503"/>
      <c r="I820" s="503"/>
    </row>
    <row r="821" spans="1:9" ht="13.5" customHeight="1" outlineLevel="1">
      <c r="A821" s="493" t="s">
        <v>4277</v>
      </c>
      <c r="B821" s="528" t="s">
        <v>4278</v>
      </c>
      <c r="C821" s="495" t="s">
        <v>2095</v>
      </c>
      <c r="D821" s="31" t="s">
        <v>4279</v>
      </c>
      <c r="E821" s="506">
        <v>4025</v>
      </c>
      <c r="F821" s="86" t="s">
        <v>269</v>
      </c>
      <c r="G821" s="503"/>
      <c r="H821" s="503"/>
      <c r="I821" s="503"/>
    </row>
    <row r="822" spans="1:9" ht="13.5" customHeight="1" outlineLevel="1">
      <c r="A822" s="493" t="s">
        <v>4280</v>
      </c>
      <c r="B822" s="528" t="s">
        <v>4281</v>
      </c>
      <c r="C822" s="495" t="s">
        <v>2108</v>
      </c>
      <c r="D822" s="31" t="s">
        <v>4282</v>
      </c>
      <c r="E822" s="506">
        <v>618</v>
      </c>
      <c r="F822" s="86" t="s">
        <v>269</v>
      </c>
      <c r="G822" s="503"/>
      <c r="H822" s="503"/>
      <c r="I822" s="503"/>
    </row>
    <row r="823" spans="1:9" ht="13.5" customHeight="1" outlineLevel="1">
      <c r="A823" s="493" t="s">
        <v>4283</v>
      </c>
      <c r="B823" s="528" t="s">
        <v>4284</v>
      </c>
      <c r="C823" s="495" t="s">
        <v>2095</v>
      </c>
      <c r="D823" s="31" t="s">
        <v>4285</v>
      </c>
      <c r="E823" s="506">
        <v>4124</v>
      </c>
      <c r="F823" s="86" t="s">
        <v>269</v>
      </c>
      <c r="G823" s="503"/>
      <c r="H823" s="503"/>
      <c r="I823" s="503"/>
    </row>
    <row r="824" spans="1:9" ht="13.5" customHeight="1" outlineLevel="1">
      <c r="A824" s="493" t="s">
        <v>4286</v>
      </c>
      <c r="B824" s="528" t="s">
        <v>4287</v>
      </c>
      <c r="C824" s="495" t="s">
        <v>2095</v>
      </c>
      <c r="D824" s="31" t="s">
        <v>4288</v>
      </c>
      <c r="E824" s="506">
        <v>3747</v>
      </c>
      <c r="F824" s="86" t="s">
        <v>269</v>
      </c>
      <c r="G824" s="503"/>
      <c r="H824" s="503"/>
      <c r="I824" s="503"/>
    </row>
    <row r="825" spans="1:9" ht="13.5" customHeight="1" outlineLevel="1">
      <c r="A825" s="493" t="s">
        <v>4289</v>
      </c>
      <c r="B825" s="528" t="s">
        <v>4290</v>
      </c>
      <c r="C825" s="495" t="s">
        <v>2095</v>
      </c>
      <c r="D825" s="31" t="s">
        <v>4291</v>
      </c>
      <c r="E825" s="506">
        <v>3892</v>
      </c>
      <c r="F825" s="86" t="s">
        <v>269</v>
      </c>
      <c r="G825" s="503"/>
      <c r="H825" s="503"/>
      <c r="I825" s="503"/>
    </row>
    <row r="826" spans="1:9" ht="13.5" customHeight="1" outlineLevel="1">
      <c r="A826" s="493" t="s">
        <v>4292</v>
      </c>
      <c r="B826" s="528" t="s">
        <v>4293</v>
      </c>
      <c r="C826" s="495" t="s">
        <v>2095</v>
      </c>
      <c r="D826" s="31" t="s">
        <v>4294</v>
      </c>
      <c r="E826" s="506">
        <v>3968</v>
      </c>
      <c r="F826" s="86" t="s">
        <v>269</v>
      </c>
      <c r="G826" s="503"/>
      <c r="H826" s="503"/>
      <c r="I826" s="503"/>
    </row>
    <row r="827" spans="1:9" ht="13.5" customHeight="1" outlineLevel="1">
      <c r="A827" s="493" t="s">
        <v>4295</v>
      </c>
      <c r="B827" s="528" t="s">
        <v>4296</v>
      </c>
      <c r="C827" s="495" t="s">
        <v>2095</v>
      </c>
      <c r="D827" s="31" t="s">
        <v>4297</v>
      </c>
      <c r="E827" s="506">
        <v>4055</v>
      </c>
      <c r="F827" s="86" t="s">
        <v>269</v>
      </c>
      <c r="G827" s="503"/>
      <c r="H827" s="503"/>
      <c r="I827" s="503"/>
    </row>
    <row r="828" spans="1:9" ht="13.5" customHeight="1" outlineLevel="1">
      <c r="A828" s="493" t="s">
        <v>4298</v>
      </c>
      <c r="B828" s="528" t="s">
        <v>4299</v>
      </c>
      <c r="C828" s="495" t="s">
        <v>2095</v>
      </c>
      <c r="D828" s="31" t="s">
        <v>4300</v>
      </c>
      <c r="E828" s="506">
        <v>4055</v>
      </c>
      <c r="F828" s="86" t="s">
        <v>269</v>
      </c>
      <c r="G828" s="503"/>
      <c r="H828" s="503"/>
      <c r="I828" s="503"/>
    </row>
    <row r="829" spans="1:9" ht="13.5" customHeight="1" outlineLevel="1">
      <c r="A829" s="493" t="s">
        <v>4301</v>
      </c>
      <c r="B829" s="528" t="s">
        <v>4302</v>
      </c>
      <c r="C829" s="495" t="s">
        <v>2095</v>
      </c>
      <c r="D829" s="31" t="s">
        <v>4303</v>
      </c>
      <c r="E829" s="506">
        <v>4055</v>
      </c>
      <c r="F829" s="86" t="s">
        <v>269</v>
      </c>
      <c r="G829" s="503"/>
      <c r="H829" s="503"/>
      <c r="I829" s="503"/>
    </row>
    <row r="830" spans="1:9" ht="13.5" customHeight="1" outlineLevel="1">
      <c r="A830" s="493" t="s">
        <v>4304</v>
      </c>
      <c r="B830" s="528" t="s">
        <v>4305</v>
      </c>
      <c r="C830" s="495" t="s">
        <v>2095</v>
      </c>
      <c r="D830" s="31" t="s">
        <v>4306</v>
      </c>
      <c r="E830" s="506">
        <v>4055</v>
      </c>
      <c r="F830" s="86" t="s">
        <v>269</v>
      </c>
      <c r="G830" s="503"/>
      <c r="H830" s="503"/>
      <c r="I830" s="503"/>
    </row>
    <row r="831" spans="1:9" ht="13.5" customHeight="1" outlineLevel="1">
      <c r="A831" s="493" t="s">
        <v>4307</v>
      </c>
      <c r="B831" s="528" t="s">
        <v>4308</v>
      </c>
      <c r="C831" s="495" t="s">
        <v>2095</v>
      </c>
      <c r="D831" s="31" t="s">
        <v>4309</v>
      </c>
      <c r="E831" s="506">
        <v>9223</v>
      </c>
      <c r="F831" s="86" t="s">
        <v>269</v>
      </c>
      <c r="G831" s="503"/>
      <c r="H831" s="503"/>
      <c r="I831" s="503"/>
    </row>
    <row r="832" spans="1:9" ht="13.5" customHeight="1" outlineLevel="1">
      <c r="A832" s="493" t="s">
        <v>4310</v>
      </c>
      <c r="B832" s="528" t="s">
        <v>4311</v>
      </c>
      <c r="C832" s="495" t="s">
        <v>2244</v>
      </c>
      <c r="D832" s="31" t="s">
        <v>4312</v>
      </c>
      <c r="E832" s="506">
        <v>17744</v>
      </c>
      <c r="F832" s="86" t="s">
        <v>269</v>
      </c>
      <c r="G832" s="503"/>
      <c r="H832" s="503"/>
      <c r="I832" s="503"/>
    </row>
    <row r="833" spans="1:9" ht="13.5" customHeight="1" outlineLevel="1">
      <c r="A833" s="499" t="s">
        <v>4313</v>
      </c>
      <c r="B833" s="529" t="s">
        <v>4314</v>
      </c>
      <c r="C833" s="501" t="s">
        <v>2244</v>
      </c>
      <c r="D833" s="202" t="s">
        <v>4315</v>
      </c>
      <c r="E833" s="527">
        <v>28051</v>
      </c>
      <c r="F833" s="86" t="s">
        <v>269</v>
      </c>
      <c r="G833" s="503"/>
      <c r="H833" s="503"/>
      <c r="I833" s="503"/>
    </row>
    <row r="834" spans="1:9" ht="13.5" customHeight="1">
      <c r="A834" s="698" t="s">
        <v>4316</v>
      </c>
      <c r="B834" s="606"/>
      <c r="C834" s="606"/>
      <c r="D834" s="606"/>
      <c r="E834" s="606"/>
      <c r="F834" s="607"/>
      <c r="G834" s="503"/>
      <c r="H834" s="503"/>
      <c r="I834" s="503"/>
    </row>
    <row r="835" spans="1:9" ht="13.5" customHeight="1" outlineLevel="1">
      <c r="A835" s="699" t="s">
        <v>4317</v>
      </c>
      <c r="B835" s="606"/>
      <c r="C835" s="606"/>
      <c r="D835" s="606"/>
      <c r="E835" s="606"/>
      <c r="F835" s="607"/>
      <c r="G835" s="503"/>
      <c r="H835" s="503"/>
      <c r="I835" s="503"/>
    </row>
    <row r="836" spans="1:9" ht="13.5" customHeight="1" outlineLevel="2">
      <c r="A836" s="705" t="s">
        <v>4318</v>
      </c>
      <c r="B836" s="606"/>
      <c r="C836" s="606"/>
      <c r="D836" s="606"/>
      <c r="E836" s="606"/>
      <c r="F836" s="607"/>
      <c r="G836" s="503"/>
      <c r="H836" s="503"/>
      <c r="I836" s="503"/>
    </row>
    <row r="837" spans="1:9" ht="13.5" customHeight="1" outlineLevel="3">
      <c r="A837" s="504" t="s">
        <v>4319</v>
      </c>
      <c r="B837" s="511" t="s">
        <v>4320</v>
      </c>
      <c r="C837" s="490" t="s">
        <v>4321</v>
      </c>
      <c r="D837" s="490" t="s">
        <v>4322</v>
      </c>
      <c r="E837" s="506">
        <v>43</v>
      </c>
      <c r="F837" s="86" t="s">
        <v>269</v>
      </c>
      <c r="G837" s="503"/>
      <c r="H837" s="503"/>
      <c r="I837" s="503"/>
    </row>
    <row r="838" spans="1:9" ht="13.5" customHeight="1" outlineLevel="3">
      <c r="A838" s="493" t="s">
        <v>4323</v>
      </c>
      <c r="B838" s="512" t="s">
        <v>4324</v>
      </c>
      <c r="C838" s="495" t="s">
        <v>4321</v>
      </c>
      <c r="D838" s="495" t="s">
        <v>4325</v>
      </c>
      <c r="E838" s="508">
        <v>43</v>
      </c>
      <c r="F838" s="86" t="s">
        <v>269</v>
      </c>
      <c r="G838" s="503"/>
      <c r="H838" s="503"/>
      <c r="I838" s="503"/>
    </row>
    <row r="839" spans="1:9" ht="13.5" customHeight="1" outlineLevel="3">
      <c r="A839" s="493" t="s">
        <v>4326</v>
      </c>
      <c r="B839" s="512" t="s">
        <v>4327</v>
      </c>
      <c r="C839" s="495" t="s">
        <v>4321</v>
      </c>
      <c r="D839" s="495" t="s">
        <v>4328</v>
      </c>
      <c r="E839" s="508">
        <v>56</v>
      </c>
      <c r="F839" s="86" t="s">
        <v>269</v>
      </c>
      <c r="G839" s="503"/>
      <c r="H839" s="503"/>
      <c r="I839" s="503"/>
    </row>
    <row r="840" spans="1:9" ht="13.5" customHeight="1" outlineLevel="3">
      <c r="A840" s="493" t="s">
        <v>4329</v>
      </c>
      <c r="B840" s="512" t="s">
        <v>4330</v>
      </c>
      <c r="C840" s="495" t="s">
        <v>4321</v>
      </c>
      <c r="D840" s="495" t="s">
        <v>4331</v>
      </c>
      <c r="E840" s="508">
        <v>4819</v>
      </c>
      <c r="F840" s="86" t="s">
        <v>269</v>
      </c>
      <c r="G840" s="503"/>
      <c r="H840" s="503"/>
      <c r="I840" s="503"/>
    </row>
    <row r="841" spans="1:9" ht="13.5" customHeight="1" outlineLevel="3">
      <c r="A841" s="493" t="s">
        <v>4332</v>
      </c>
      <c r="B841" s="512" t="s">
        <v>4333</v>
      </c>
      <c r="C841" s="495" t="s">
        <v>4321</v>
      </c>
      <c r="D841" s="495" t="s">
        <v>4334</v>
      </c>
      <c r="E841" s="508">
        <v>56</v>
      </c>
      <c r="F841" s="86" t="s">
        <v>269</v>
      </c>
      <c r="G841" s="503"/>
      <c r="H841" s="503"/>
      <c r="I841" s="503"/>
    </row>
    <row r="842" spans="1:9" ht="13.5" customHeight="1" outlineLevel="3">
      <c r="A842" s="493" t="s">
        <v>4335</v>
      </c>
      <c r="B842" s="512" t="s">
        <v>4336</v>
      </c>
      <c r="C842" s="495" t="s">
        <v>4321</v>
      </c>
      <c r="D842" s="495" t="s">
        <v>4337</v>
      </c>
      <c r="E842" s="508">
        <v>4819</v>
      </c>
      <c r="F842" s="86" t="s">
        <v>269</v>
      </c>
      <c r="G842" s="503"/>
      <c r="H842" s="503"/>
      <c r="I842" s="503"/>
    </row>
    <row r="843" spans="1:9" ht="13.5" customHeight="1" outlineLevel="3">
      <c r="A843" s="493" t="s">
        <v>4338</v>
      </c>
      <c r="B843" s="512" t="s">
        <v>4339</v>
      </c>
      <c r="C843" s="495" t="s">
        <v>4321</v>
      </c>
      <c r="D843" s="495" t="s">
        <v>4340</v>
      </c>
      <c r="E843" s="508">
        <v>50</v>
      </c>
      <c r="F843" s="86" t="s">
        <v>269</v>
      </c>
      <c r="G843" s="503"/>
      <c r="H843" s="503"/>
      <c r="I843" s="503"/>
    </row>
    <row r="844" spans="1:9" ht="13.5" customHeight="1" outlineLevel="3">
      <c r="A844" s="493" t="s">
        <v>4341</v>
      </c>
      <c r="B844" s="512" t="s">
        <v>4342</v>
      </c>
      <c r="C844" s="495" t="s">
        <v>4321</v>
      </c>
      <c r="D844" s="495" t="s">
        <v>4343</v>
      </c>
      <c r="E844" s="508">
        <v>51</v>
      </c>
      <c r="F844" s="86" t="s">
        <v>269</v>
      </c>
      <c r="G844" s="503"/>
      <c r="H844" s="503"/>
      <c r="I844" s="503"/>
    </row>
    <row r="845" spans="1:9" ht="13.5" customHeight="1" outlineLevel="3">
      <c r="A845" s="493" t="s">
        <v>4344</v>
      </c>
      <c r="B845" s="512" t="s">
        <v>4345</v>
      </c>
      <c r="C845" s="495" t="s">
        <v>4321</v>
      </c>
      <c r="D845" s="495" t="s">
        <v>4346</v>
      </c>
      <c r="E845" s="508">
        <v>4813</v>
      </c>
      <c r="F845" s="86" t="s">
        <v>269</v>
      </c>
      <c r="G845" s="503"/>
      <c r="H845" s="503"/>
      <c r="I845" s="503"/>
    </row>
    <row r="846" spans="1:9" ht="13.5" customHeight="1" outlineLevel="3">
      <c r="A846" s="493" t="s">
        <v>4347</v>
      </c>
      <c r="B846" s="512" t="s">
        <v>4348</v>
      </c>
      <c r="C846" s="495" t="s">
        <v>4321</v>
      </c>
      <c r="D846" s="495" t="s">
        <v>4349</v>
      </c>
      <c r="E846" s="508">
        <v>55</v>
      </c>
      <c r="F846" s="86" t="s">
        <v>269</v>
      </c>
      <c r="G846" s="503"/>
      <c r="H846" s="503"/>
      <c r="I846" s="503"/>
    </row>
    <row r="847" spans="1:9" ht="13.5" customHeight="1" outlineLevel="3">
      <c r="A847" s="493" t="s">
        <v>4350</v>
      </c>
      <c r="B847" s="512" t="s">
        <v>4351</v>
      </c>
      <c r="C847" s="495" t="s">
        <v>4321</v>
      </c>
      <c r="D847" s="495" t="s">
        <v>4352</v>
      </c>
      <c r="E847" s="508">
        <v>63</v>
      </c>
      <c r="F847" s="86" t="s">
        <v>269</v>
      </c>
      <c r="G847" s="503"/>
      <c r="H847" s="503"/>
      <c r="I847" s="503"/>
    </row>
    <row r="848" spans="1:9" ht="13.5" customHeight="1" outlineLevel="3">
      <c r="A848" s="493" t="s">
        <v>4353</v>
      </c>
      <c r="B848" s="512" t="s">
        <v>4354</v>
      </c>
      <c r="C848" s="495" t="s">
        <v>4321</v>
      </c>
      <c r="D848" s="495" t="s">
        <v>4355</v>
      </c>
      <c r="E848" s="508">
        <v>65</v>
      </c>
      <c r="F848" s="86" t="s">
        <v>269</v>
      </c>
      <c r="G848" s="503"/>
      <c r="H848" s="503"/>
      <c r="I848" s="503"/>
    </row>
    <row r="849" spans="1:9" ht="13.5" customHeight="1" outlineLevel="3">
      <c r="A849" s="493" t="s">
        <v>4356</v>
      </c>
      <c r="B849" s="512" t="s">
        <v>4357</v>
      </c>
      <c r="C849" s="495" t="s">
        <v>4321</v>
      </c>
      <c r="D849" s="495" t="s">
        <v>4358</v>
      </c>
      <c r="E849" s="508">
        <v>79</v>
      </c>
      <c r="F849" s="86" t="s">
        <v>269</v>
      </c>
      <c r="G849" s="503"/>
      <c r="H849" s="503"/>
      <c r="I849" s="503"/>
    </row>
    <row r="850" spans="1:9" ht="13.5" customHeight="1" outlineLevel="3">
      <c r="A850" s="493" t="s">
        <v>4359</v>
      </c>
      <c r="B850" s="512" t="s">
        <v>4360</v>
      </c>
      <c r="C850" s="495" t="s">
        <v>4321</v>
      </c>
      <c r="D850" s="495" t="s">
        <v>4361</v>
      </c>
      <c r="E850" s="508">
        <v>7501</v>
      </c>
      <c r="F850" s="86" t="s">
        <v>269</v>
      </c>
      <c r="G850" s="503"/>
      <c r="H850" s="503"/>
      <c r="I850" s="503"/>
    </row>
    <row r="851" spans="1:9" ht="13.5" customHeight="1" outlineLevel="3">
      <c r="A851" s="493" t="s">
        <v>4362</v>
      </c>
      <c r="B851" s="512" t="s">
        <v>4363</v>
      </c>
      <c r="C851" s="495" t="s">
        <v>4321</v>
      </c>
      <c r="D851" s="495" t="s">
        <v>4364</v>
      </c>
      <c r="E851" s="508">
        <v>90</v>
      </c>
      <c r="F851" s="86" t="s">
        <v>269</v>
      </c>
      <c r="G851" s="503"/>
      <c r="H851" s="503"/>
      <c r="I851" s="503"/>
    </row>
    <row r="852" spans="1:9" ht="13.5" customHeight="1" outlineLevel="3">
      <c r="A852" s="493" t="s">
        <v>4365</v>
      </c>
      <c r="B852" s="512" t="s">
        <v>4366</v>
      </c>
      <c r="C852" s="495" t="s">
        <v>4321</v>
      </c>
      <c r="D852" s="495" t="s">
        <v>4367</v>
      </c>
      <c r="E852" s="508">
        <v>90</v>
      </c>
      <c r="F852" s="86" t="s">
        <v>269</v>
      </c>
      <c r="G852" s="503"/>
      <c r="H852" s="503"/>
      <c r="I852" s="503"/>
    </row>
    <row r="853" spans="1:9" ht="13.5" customHeight="1" outlineLevel="3">
      <c r="A853" s="493" t="s">
        <v>4368</v>
      </c>
      <c r="B853" s="512" t="s">
        <v>4369</v>
      </c>
      <c r="C853" s="495" t="s">
        <v>4321</v>
      </c>
      <c r="D853" s="495" t="s">
        <v>4370</v>
      </c>
      <c r="E853" s="508">
        <v>8269</v>
      </c>
      <c r="F853" s="86" t="s">
        <v>269</v>
      </c>
      <c r="G853" s="503"/>
      <c r="H853" s="503"/>
      <c r="I853" s="503"/>
    </row>
    <row r="854" spans="1:9" ht="13.5" customHeight="1" outlineLevel="3">
      <c r="A854" s="493" t="s">
        <v>4371</v>
      </c>
      <c r="B854" s="512" t="s">
        <v>4372</v>
      </c>
      <c r="C854" s="495" t="s">
        <v>4321</v>
      </c>
      <c r="D854" s="495" t="s">
        <v>4373</v>
      </c>
      <c r="E854" s="508">
        <v>90</v>
      </c>
      <c r="F854" s="86" t="s">
        <v>269</v>
      </c>
      <c r="G854" s="503"/>
      <c r="H854" s="503"/>
      <c r="I854" s="503"/>
    </row>
    <row r="855" spans="1:9" ht="13.5" customHeight="1" outlineLevel="3">
      <c r="A855" s="493" t="s">
        <v>4374</v>
      </c>
      <c r="B855" s="512" t="s">
        <v>4375</v>
      </c>
      <c r="C855" s="495" t="s">
        <v>4321</v>
      </c>
      <c r="D855" s="495" t="s">
        <v>4376</v>
      </c>
      <c r="E855" s="508">
        <v>8244</v>
      </c>
      <c r="F855" s="86" t="s">
        <v>269</v>
      </c>
      <c r="G855" s="503"/>
      <c r="H855" s="503"/>
      <c r="I855" s="503"/>
    </row>
    <row r="856" spans="1:9" ht="13.5" customHeight="1" outlineLevel="3">
      <c r="A856" s="493" t="s">
        <v>4377</v>
      </c>
      <c r="B856" s="512" t="s">
        <v>4378</v>
      </c>
      <c r="C856" s="495" t="s">
        <v>4321</v>
      </c>
      <c r="D856" s="495" t="s">
        <v>4379</v>
      </c>
      <c r="E856" s="508">
        <v>90</v>
      </c>
      <c r="F856" s="86" t="s">
        <v>269</v>
      </c>
      <c r="G856" s="503"/>
      <c r="H856" s="503"/>
      <c r="I856" s="503"/>
    </row>
    <row r="857" spans="1:9" ht="13.5" customHeight="1" outlineLevel="3">
      <c r="A857" s="493" t="s">
        <v>4380</v>
      </c>
      <c r="B857" s="512" t="s">
        <v>4381</v>
      </c>
      <c r="C857" s="495" t="s">
        <v>4321</v>
      </c>
      <c r="D857" s="495" t="s">
        <v>4382</v>
      </c>
      <c r="E857" s="508">
        <v>8269</v>
      </c>
      <c r="F857" s="86" t="s">
        <v>269</v>
      </c>
      <c r="G857" s="503"/>
      <c r="H857" s="503"/>
      <c r="I857" s="503"/>
    </row>
    <row r="858" spans="1:9" ht="13.5" customHeight="1" outlineLevel="3">
      <c r="A858" s="493" t="s">
        <v>4383</v>
      </c>
      <c r="B858" s="512" t="s">
        <v>4384</v>
      </c>
      <c r="C858" s="495" t="s">
        <v>4321</v>
      </c>
      <c r="D858" s="495" t="s">
        <v>4385</v>
      </c>
      <c r="E858" s="508">
        <v>90</v>
      </c>
      <c r="F858" s="86" t="s">
        <v>269</v>
      </c>
      <c r="G858" s="503"/>
      <c r="H858" s="503"/>
      <c r="I858" s="503"/>
    </row>
    <row r="859" spans="1:9" ht="13.5" customHeight="1" outlineLevel="3">
      <c r="A859" s="499" t="s">
        <v>4386</v>
      </c>
      <c r="B859" s="513" t="s">
        <v>4387</v>
      </c>
      <c r="C859" s="501" t="s">
        <v>4321</v>
      </c>
      <c r="D859" s="501" t="s">
        <v>4388</v>
      </c>
      <c r="E859" s="510">
        <v>8269</v>
      </c>
      <c r="F859" s="86" t="s">
        <v>269</v>
      </c>
      <c r="G859" s="503"/>
      <c r="H859" s="503"/>
      <c r="I859" s="503"/>
    </row>
    <row r="860" spans="1:9" ht="13.5" customHeight="1" outlineLevel="2">
      <c r="A860" s="705" t="s">
        <v>4389</v>
      </c>
      <c r="B860" s="606"/>
      <c r="C860" s="606"/>
      <c r="D860" s="606"/>
      <c r="E860" s="606"/>
      <c r="F860" s="607"/>
      <c r="G860" s="503"/>
      <c r="H860" s="503"/>
      <c r="I860" s="503"/>
    </row>
    <row r="861" spans="1:9" ht="13.5" customHeight="1" outlineLevel="3">
      <c r="A861" s="488" t="s">
        <v>4390</v>
      </c>
      <c r="B861" s="526" t="s">
        <v>4391</v>
      </c>
      <c r="C861" s="490" t="s">
        <v>4321</v>
      </c>
      <c r="D861" s="17" t="s">
        <v>4392</v>
      </c>
      <c r="E861" s="506">
        <v>18</v>
      </c>
      <c r="F861" s="86" t="s">
        <v>269</v>
      </c>
      <c r="G861" s="503"/>
      <c r="H861" s="503"/>
      <c r="I861" s="503"/>
    </row>
    <row r="862" spans="1:9" ht="13.5" customHeight="1" outlineLevel="3">
      <c r="A862" s="493" t="s">
        <v>4393</v>
      </c>
      <c r="B862" s="528" t="s">
        <v>4394</v>
      </c>
      <c r="C862" s="495" t="s">
        <v>4321</v>
      </c>
      <c r="D862" s="31" t="s">
        <v>4395</v>
      </c>
      <c r="E862" s="506">
        <v>1466</v>
      </c>
      <c r="F862" s="86" t="s">
        <v>269</v>
      </c>
      <c r="G862" s="503"/>
      <c r="H862" s="503"/>
      <c r="I862" s="503"/>
    </row>
    <row r="863" spans="1:9" ht="13.5" customHeight="1" outlineLevel="3">
      <c r="A863" s="493" t="s">
        <v>4396</v>
      </c>
      <c r="B863" s="528" t="s">
        <v>4397</v>
      </c>
      <c r="C863" s="495" t="s">
        <v>4321</v>
      </c>
      <c r="D863" s="31" t="s">
        <v>4398</v>
      </c>
      <c r="E863" s="506">
        <v>18</v>
      </c>
      <c r="F863" s="86" t="s">
        <v>269</v>
      </c>
      <c r="G863" s="503"/>
      <c r="H863" s="503"/>
      <c r="I863" s="503"/>
    </row>
    <row r="864" spans="1:9" ht="13.5" customHeight="1" outlineLevel="3">
      <c r="A864" s="493" t="s">
        <v>4399</v>
      </c>
      <c r="B864" s="528" t="s">
        <v>4400</v>
      </c>
      <c r="C864" s="495" t="s">
        <v>4321</v>
      </c>
      <c r="D864" s="31" t="s">
        <v>4401</v>
      </c>
      <c r="E864" s="506">
        <v>1466</v>
      </c>
      <c r="F864" s="86" t="s">
        <v>269</v>
      </c>
      <c r="G864" s="503"/>
      <c r="H864" s="503"/>
      <c r="I864" s="503"/>
    </row>
    <row r="865" spans="1:9" ht="13.5" customHeight="1" outlineLevel="3">
      <c r="A865" s="493" t="s">
        <v>4402</v>
      </c>
      <c r="B865" s="528" t="s">
        <v>4403</v>
      </c>
      <c r="C865" s="495" t="s">
        <v>4321</v>
      </c>
      <c r="D865" s="31" t="s">
        <v>4404</v>
      </c>
      <c r="E865" s="506">
        <v>17</v>
      </c>
      <c r="F865" s="86" t="s">
        <v>269</v>
      </c>
      <c r="G865" s="503"/>
      <c r="H865" s="503"/>
      <c r="I865" s="503"/>
    </row>
    <row r="866" spans="1:9" ht="13.5" customHeight="1" outlineLevel="3">
      <c r="A866" s="493" t="s">
        <v>4405</v>
      </c>
      <c r="B866" s="528" t="s">
        <v>4406</v>
      </c>
      <c r="C866" s="495" t="s">
        <v>4321</v>
      </c>
      <c r="D866" s="31" t="s">
        <v>4407</v>
      </c>
      <c r="E866" s="506">
        <v>17</v>
      </c>
      <c r="F866" s="86" t="s">
        <v>269</v>
      </c>
      <c r="G866" s="503"/>
      <c r="H866" s="503"/>
      <c r="I866" s="503"/>
    </row>
    <row r="867" spans="1:9" ht="13.5" customHeight="1" outlineLevel="3">
      <c r="A867" s="499" t="s">
        <v>4408</v>
      </c>
      <c r="B867" s="529" t="s">
        <v>4409</v>
      </c>
      <c r="C867" s="501" t="s">
        <v>4321</v>
      </c>
      <c r="D867" s="202" t="s">
        <v>4410</v>
      </c>
      <c r="E867" s="527">
        <v>1478</v>
      </c>
      <c r="F867" s="86" t="s">
        <v>269</v>
      </c>
      <c r="G867" s="503"/>
      <c r="H867" s="503"/>
      <c r="I867" s="503"/>
    </row>
    <row r="868" spans="1:9" ht="13.5" customHeight="1" outlineLevel="2">
      <c r="A868" s="705" t="s">
        <v>4411</v>
      </c>
      <c r="B868" s="606"/>
      <c r="C868" s="606"/>
      <c r="D868" s="606"/>
      <c r="E868" s="606"/>
      <c r="F868" s="607"/>
      <c r="G868" s="503"/>
      <c r="H868" s="503"/>
      <c r="I868" s="503"/>
    </row>
    <row r="869" spans="1:9" ht="13.5" customHeight="1" outlineLevel="3">
      <c r="A869" s="488" t="s">
        <v>4412</v>
      </c>
      <c r="B869" s="526" t="s">
        <v>4413</v>
      </c>
      <c r="C869" s="490" t="s">
        <v>4321</v>
      </c>
      <c r="D869" s="17" t="s">
        <v>4414</v>
      </c>
      <c r="E869" s="506">
        <v>4</v>
      </c>
      <c r="F869" s="86" t="s">
        <v>269</v>
      </c>
      <c r="G869" s="503"/>
      <c r="H869" s="503"/>
      <c r="I869" s="503"/>
    </row>
    <row r="870" spans="1:9" ht="13.5" customHeight="1" outlineLevel="3">
      <c r="A870" s="493" t="s">
        <v>4415</v>
      </c>
      <c r="B870" s="528" t="s">
        <v>4416</v>
      </c>
      <c r="C870" s="495" t="s">
        <v>4321</v>
      </c>
      <c r="D870" s="31" t="s">
        <v>4417</v>
      </c>
      <c r="E870" s="506">
        <v>46</v>
      </c>
      <c r="F870" s="86" t="s">
        <v>269</v>
      </c>
      <c r="G870" s="503"/>
      <c r="H870" s="503"/>
      <c r="I870" s="503"/>
    </row>
    <row r="871" spans="1:9" ht="13.5" customHeight="1" outlineLevel="3">
      <c r="A871" s="499" t="s">
        <v>4418</v>
      </c>
      <c r="B871" s="529" t="s">
        <v>4419</v>
      </c>
      <c r="C871" s="501" t="s">
        <v>4321</v>
      </c>
      <c r="D871" s="202" t="s">
        <v>4420</v>
      </c>
      <c r="E871" s="527">
        <v>4031</v>
      </c>
      <c r="F871" s="86" t="s">
        <v>269</v>
      </c>
      <c r="G871" s="503"/>
      <c r="H871" s="503"/>
      <c r="I871" s="503"/>
    </row>
    <row r="872" spans="1:9" ht="13.5" customHeight="1" outlineLevel="2">
      <c r="A872" s="707" t="s">
        <v>4421</v>
      </c>
      <c r="B872" s="606"/>
      <c r="C872" s="606"/>
      <c r="D872" s="606"/>
      <c r="E872" s="606"/>
      <c r="F872" s="607"/>
      <c r="G872" s="503"/>
      <c r="H872" s="503"/>
      <c r="I872" s="503"/>
    </row>
    <row r="873" spans="1:9" ht="13.5" customHeight="1" outlineLevel="3">
      <c r="A873" s="504" t="s">
        <v>4422</v>
      </c>
      <c r="B873" s="511" t="s">
        <v>4423</v>
      </c>
      <c r="C873" s="490" t="s">
        <v>4321</v>
      </c>
      <c r="D873" s="490" t="s">
        <v>4424</v>
      </c>
      <c r="E873" s="506">
        <v>48</v>
      </c>
      <c r="F873" s="86" t="s">
        <v>269</v>
      </c>
      <c r="G873" s="503"/>
      <c r="H873" s="503"/>
      <c r="I873" s="503"/>
    </row>
    <row r="874" spans="1:9" ht="13.5" customHeight="1" outlineLevel="3">
      <c r="A874" s="493" t="s">
        <v>4425</v>
      </c>
      <c r="B874" s="512" t="s">
        <v>4426</v>
      </c>
      <c r="C874" s="495" t="s">
        <v>4321</v>
      </c>
      <c r="D874" s="495" t="s">
        <v>4427</v>
      </c>
      <c r="E874" s="508">
        <v>4099</v>
      </c>
      <c r="F874" s="86" t="s">
        <v>269</v>
      </c>
      <c r="G874" s="503"/>
      <c r="H874" s="503"/>
      <c r="I874" s="503"/>
    </row>
    <row r="875" spans="1:9" ht="13.5" customHeight="1" outlineLevel="3">
      <c r="A875" s="493" t="s">
        <v>4428</v>
      </c>
      <c r="B875" s="512" t="s">
        <v>4429</v>
      </c>
      <c r="C875" s="495" t="s">
        <v>4321</v>
      </c>
      <c r="D875" s="495" t="s">
        <v>4430</v>
      </c>
      <c r="E875" s="508">
        <v>49</v>
      </c>
      <c r="F875" s="86" t="s">
        <v>269</v>
      </c>
      <c r="G875" s="503"/>
      <c r="H875" s="503"/>
      <c r="I875" s="503"/>
    </row>
    <row r="876" spans="1:9" ht="13.5" customHeight="1" outlineLevel="3">
      <c r="A876" s="499" t="s">
        <v>4431</v>
      </c>
      <c r="B876" s="513" t="s">
        <v>4432</v>
      </c>
      <c r="C876" s="501" t="s">
        <v>4321</v>
      </c>
      <c r="D876" s="501" t="s">
        <v>4433</v>
      </c>
      <c r="E876" s="510">
        <v>4405</v>
      </c>
      <c r="F876" s="86" t="s">
        <v>269</v>
      </c>
      <c r="G876" s="503"/>
      <c r="H876" s="503"/>
      <c r="I876" s="503"/>
    </row>
    <row r="877" spans="1:9" ht="13.5" customHeight="1" outlineLevel="2">
      <c r="A877" s="705" t="s">
        <v>4434</v>
      </c>
      <c r="B877" s="606"/>
      <c r="C877" s="606"/>
      <c r="D877" s="606"/>
      <c r="E877" s="606"/>
      <c r="F877" s="607"/>
      <c r="G877" s="503"/>
      <c r="H877" s="503"/>
      <c r="I877" s="503"/>
    </row>
    <row r="878" spans="1:9" ht="13.5" customHeight="1" outlineLevel="3">
      <c r="A878" s="488" t="s">
        <v>4435</v>
      </c>
      <c r="B878" s="526" t="s">
        <v>4436</v>
      </c>
      <c r="C878" s="490" t="s">
        <v>4321</v>
      </c>
      <c r="D878" s="17" t="s">
        <v>4437</v>
      </c>
      <c r="E878" s="506">
        <v>8</v>
      </c>
      <c r="F878" s="86" t="s">
        <v>269</v>
      </c>
      <c r="G878" s="503"/>
      <c r="H878" s="503"/>
      <c r="I878" s="503"/>
    </row>
    <row r="879" spans="1:9" ht="13.5" customHeight="1" outlineLevel="3">
      <c r="A879" s="493" t="s">
        <v>4438</v>
      </c>
      <c r="B879" s="528" t="s">
        <v>4439</v>
      </c>
      <c r="C879" s="495" t="s">
        <v>4321</v>
      </c>
      <c r="D879" s="31" t="s">
        <v>4440</v>
      </c>
      <c r="E879" s="506">
        <v>17</v>
      </c>
      <c r="F879" s="86" t="s">
        <v>269</v>
      </c>
      <c r="G879" s="503"/>
      <c r="H879" s="503"/>
      <c r="I879" s="503"/>
    </row>
    <row r="880" spans="1:9" ht="13.5" customHeight="1" outlineLevel="3">
      <c r="A880" s="493" t="s">
        <v>4441</v>
      </c>
      <c r="B880" s="528" t="s">
        <v>4442</v>
      </c>
      <c r="C880" s="495" t="s">
        <v>4321</v>
      </c>
      <c r="D880" s="31" t="s">
        <v>4443</v>
      </c>
      <c r="E880" s="506">
        <v>9</v>
      </c>
      <c r="F880" s="86" t="s">
        <v>269</v>
      </c>
      <c r="G880" s="503"/>
      <c r="H880" s="503"/>
      <c r="I880" s="503"/>
    </row>
    <row r="881" spans="1:9" ht="13.5" customHeight="1" outlineLevel="3">
      <c r="A881" s="493" t="s">
        <v>4444</v>
      </c>
      <c r="B881" s="528" t="s">
        <v>4445</v>
      </c>
      <c r="C881" s="495" t="s">
        <v>4321</v>
      </c>
      <c r="D881" s="31" t="s">
        <v>4446</v>
      </c>
      <c r="E881" s="506">
        <v>527</v>
      </c>
      <c r="F881" s="86" t="s">
        <v>269</v>
      </c>
      <c r="G881" s="503"/>
      <c r="H881" s="503"/>
      <c r="I881" s="503"/>
    </row>
    <row r="882" spans="1:9" ht="13.5" customHeight="1" outlineLevel="3">
      <c r="A882" s="493" t="s">
        <v>4447</v>
      </c>
      <c r="B882" s="528" t="s">
        <v>4448</v>
      </c>
      <c r="C882" s="495" t="s">
        <v>4321</v>
      </c>
      <c r="D882" s="31" t="s">
        <v>4449</v>
      </c>
      <c r="E882" s="506">
        <v>9</v>
      </c>
      <c r="F882" s="86" t="s">
        <v>269</v>
      </c>
      <c r="G882" s="503"/>
      <c r="H882" s="503"/>
      <c r="I882" s="503"/>
    </row>
    <row r="883" spans="1:9" ht="13.5" customHeight="1" outlineLevel="3">
      <c r="A883" s="493" t="s">
        <v>4450</v>
      </c>
      <c r="B883" s="528" t="s">
        <v>4451</v>
      </c>
      <c r="C883" s="495" t="s">
        <v>4321</v>
      </c>
      <c r="D883" s="31" t="s">
        <v>4452</v>
      </c>
      <c r="E883" s="506">
        <v>527</v>
      </c>
      <c r="F883" s="86" t="s">
        <v>269</v>
      </c>
      <c r="G883" s="503"/>
      <c r="H883" s="503"/>
      <c r="I883" s="503"/>
    </row>
    <row r="884" spans="1:9" ht="13.5" customHeight="1" outlineLevel="3">
      <c r="A884" s="493" t="s">
        <v>4453</v>
      </c>
      <c r="B884" s="528" t="s">
        <v>4454</v>
      </c>
      <c r="C884" s="495" t="s">
        <v>4321</v>
      </c>
      <c r="D884" s="31" t="s">
        <v>4455</v>
      </c>
      <c r="E884" s="506">
        <v>9</v>
      </c>
      <c r="F884" s="86" t="s">
        <v>269</v>
      </c>
      <c r="G884" s="503"/>
      <c r="H884" s="503"/>
      <c r="I884" s="503"/>
    </row>
    <row r="885" spans="1:9" ht="13.5" customHeight="1" outlineLevel="3">
      <c r="A885" s="493" t="s">
        <v>4456</v>
      </c>
      <c r="B885" s="528" t="s">
        <v>4457</v>
      </c>
      <c r="C885" s="495" t="s">
        <v>4321</v>
      </c>
      <c r="D885" s="31" t="s">
        <v>4458</v>
      </c>
      <c r="E885" s="506">
        <v>527</v>
      </c>
      <c r="F885" s="86" t="s">
        <v>269</v>
      </c>
      <c r="G885" s="503"/>
      <c r="H885" s="503"/>
      <c r="I885" s="503"/>
    </row>
    <row r="886" spans="1:9" ht="13.5" customHeight="1" outlineLevel="3">
      <c r="A886" s="493" t="s">
        <v>4459</v>
      </c>
      <c r="B886" s="528" t="s">
        <v>4460</v>
      </c>
      <c r="C886" s="495" t="s">
        <v>4321</v>
      </c>
      <c r="D886" s="31" t="s">
        <v>4461</v>
      </c>
      <c r="E886" s="506">
        <v>9</v>
      </c>
      <c r="F886" s="86" t="s">
        <v>269</v>
      </c>
      <c r="G886" s="503"/>
      <c r="H886" s="503"/>
      <c r="I886" s="503"/>
    </row>
    <row r="887" spans="1:9" ht="13.5" customHeight="1" outlineLevel="3">
      <c r="A887" s="493" t="s">
        <v>4462</v>
      </c>
      <c r="B887" s="528" t="s">
        <v>4463</v>
      </c>
      <c r="C887" s="495" t="s">
        <v>4321</v>
      </c>
      <c r="D887" s="31" t="s">
        <v>4464</v>
      </c>
      <c r="E887" s="506">
        <v>527</v>
      </c>
      <c r="F887" s="86" t="s">
        <v>269</v>
      </c>
      <c r="G887" s="503"/>
      <c r="H887" s="503"/>
      <c r="I887" s="503"/>
    </row>
    <row r="888" spans="1:9" ht="13.5" customHeight="1" outlineLevel="3">
      <c r="A888" s="493" t="s">
        <v>4465</v>
      </c>
      <c r="B888" s="528" t="s">
        <v>4466</v>
      </c>
      <c r="C888" s="495" t="s">
        <v>4321</v>
      </c>
      <c r="D888" s="31" t="s">
        <v>4467</v>
      </c>
      <c r="E888" s="506">
        <v>9</v>
      </c>
      <c r="F888" s="86" t="s">
        <v>269</v>
      </c>
      <c r="G888" s="503"/>
      <c r="H888" s="503"/>
      <c r="I888" s="503"/>
    </row>
    <row r="889" spans="1:9" ht="13.5" customHeight="1" outlineLevel="3">
      <c r="A889" s="493" t="s">
        <v>4468</v>
      </c>
      <c r="B889" s="528" t="s">
        <v>4469</v>
      </c>
      <c r="C889" s="495" t="s">
        <v>4321</v>
      </c>
      <c r="D889" s="31" t="s">
        <v>4470</v>
      </c>
      <c r="E889" s="506">
        <v>9</v>
      </c>
      <c r="F889" s="86" t="s">
        <v>269</v>
      </c>
      <c r="G889" s="503"/>
      <c r="H889" s="503"/>
      <c r="I889" s="503"/>
    </row>
    <row r="890" spans="1:9" ht="13.5" customHeight="1" outlineLevel="3">
      <c r="A890" s="493" t="s">
        <v>4471</v>
      </c>
      <c r="B890" s="528" t="s">
        <v>4472</v>
      </c>
      <c r="C890" s="495" t="s">
        <v>4321</v>
      </c>
      <c r="D890" s="31" t="s">
        <v>4473</v>
      </c>
      <c r="E890" s="506">
        <v>9</v>
      </c>
      <c r="F890" s="86" t="s">
        <v>269</v>
      </c>
      <c r="G890" s="503"/>
      <c r="H890" s="503"/>
      <c r="I890" s="503"/>
    </row>
    <row r="891" spans="1:9" ht="13.5" customHeight="1" outlineLevel="3">
      <c r="A891" s="499" t="s">
        <v>4474</v>
      </c>
      <c r="B891" s="529" t="s">
        <v>4475</v>
      </c>
      <c r="C891" s="501" t="s">
        <v>4321</v>
      </c>
      <c r="D891" s="202" t="s">
        <v>4476</v>
      </c>
      <c r="E891" s="527">
        <v>527</v>
      </c>
      <c r="F891" s="86" t="s">
        <v>269</v>
      </c>
      <c r="G891" s="503"/>
      <c r="H891" s="503"/>
      <c r="I891" s="503"/>
    </row>
    <row r="892" spans="1:9" ht="13.5" customHeight="1" outlineLevel="2">
      <c r="A892" s="707" t="s">
        <v>4477</v>
      </c>
      <c r="B892" s="606"/>
      <c r="C892" s="606"/>
      <c r="D892" s="606"/>
      <c r="E892" s="606"/>
      <c r="F892" s="607"/>
      <c r="G892" s="503"/>
      <c r="H892" s="503"/>
      <c r="I892" s="503"/>
    </row>
    <row r="893" spans="1:9" ht="13.5" customHeight="1" outlineLevel="3">
      <c r="A893" s="488" t="s">
        <v>4478</v>
      </c>
      <c r="B893" s="526" t="s">
        <v>4479</v>
      </c>
      <c r="C893" s="490" t="s">
        <v>4321</v>
      </c>
      <c r="D893" s="17" t="s">
        <v>4480</v>
      </c>
      <c r="E893" s="506">
        <v>5</v>
      </c>
      <c r="F893" s="86" t="s">
        <v>269</v>
      </c>
      <c r="G893" s="503"/>
      <c r="H893" s="503"/>
      <c r="I893" s="503"/>
    </row>
    <row r="894" spans="1:9" ht="13.5" customHeight="1" outlineLevel="3">
      <c r="A894" s="493" t="s">
        <v>4481</v>
      </c>
      <c r="B894" s="528" t="s">
        <v>4482</v>
      </c>
      <c r="C894" s="495" t="s">
        <v>4321</v>
      </c>
      <c r="D894" s="31" t="s">
        <v>4483</v>
      </c>
      <c r="E894" s="506">
        <v>277</v>
      </c>
      <c r="F894" s="86" t="s">
        <v>269</v>
      </c>
      <c r="G894" s="503"/>
      <c r="H894" s="503"/>
      <c r="I894" s="503"/>
    </row>
    <row r="895" spans="1:9" ht="13.5" customHeight="1" outlineLevel="3">
      <c r="A895" s="493" t="s">
        <v>4484</v>
      </c>
      <c r="B895" s="528" t="s">
        <v>4485</v>
      </c>
      <c r="C895" s="495" t="s">
        <v>4321</v>
      </c>
      <c r="D895" s="31" t="s">
        <v>4486</v>
      </c>
      <c r="E895" s="506">
        <v>9</v>
      </c>
      <c r="F895" s="86" t="s">
        <v>269</v>
      </c>
      <c r="G895" s="503"/>
      <c r="H895" s="503"/>
      <c r="I895" s="503"/>
    </row>
    <row r="896" spans="1:9" ht="13.5" customHeight="1" outlineLevel="3">
      <c r="A896" s="499" t="s">
        <v>4487</v>
      </c>
      <c r="B896" s="529" t="s">
        <v>4488</v>
      </c>
      <c r="C896" s="501" t="s">
        <v>4321</v>
      </c>
      <c r="D896" s="202" t="s">
        <v>4489</v>
      </c>
      <c r="E896" s="527">
        <v>646</v>
      </c>
      <c r="F896" s="86" t="s">
        <v>269</v>
      </c>
      <c r="G896" s="503"/>
      <c r="H896" s="503"/>
      <c r="I896" s="503"/>
    </row>
    <row r="897" spans="1:9" ht="13.5" customHeight="1" outlineLevel="2">
      <c r="A897" s="705" t="s">
        <v>4490</v>
      </c>
      <c r="B897" s="606"/>
      <c r="C897" s="606"/>
      <c r="D897" s="606"/>
      <c r="E897" s="606"/>
      <c r="F897" s="607"/>
      <c r="G897" s="503"/>
      <c r="H897" s="503"/>
      <c r="I897" s="503"/>
    </row>
    <row r="898" spans="1:9" ht="13.5" customHeight="1" outlineLevel="3">
      <c r="A898" s="488" t="s">
        <v>4491</v>
      </c>
      <c r="B898" s="526" t="s">
        <v>4492</v>
      </c>
      <c r="C898" s="490" t="s">
        <v>4321</v>
      </c>
      <c r="D898" s="17" t="s">
        <v>4493</v>
      </c>
      <c r="E898" s="506">
        <v>11</v>
      </c>
      <c r="F898" s="86" t="s">
        <v>269</v>
      </c>
      <c r="G898" s="503"/>
      <c r="H898" s="503"/>
      <c r="I898" s="503"/>
    </row>
    <row r="899" spans="1:9" ht="13.5" customHeight="1" outlineLevel="3">
      <c r="A899" s="493" t="s">
        <v>4494</v>
      </c>
      <c r="B899" s="528" t="s">
        <v>4495</v>
      </c>
      <c r="C899" s="495" t="s">
        <v>4321</v>
      </c>
      <c r="D899" s="31" t="s">
        <v>4496</v>
      </c>
      <c r="E899" s="506">
        <v>1562</v>
      </c>
      <c r="F899" s="86" t="s">
        <v>269</v>
      </c>
      <c r="G899" s="503"/>
      <c r="H899" s="503"/>
      <c r="I899" s="503"/>
    </row>
    <row r="900" spans="1:9" ht="13.5" customHeight="1" outlineLevel="3">
      <c r="A900" s="493" t="s">
        <v>4497</v>
      </c>
      <c r="B900" s="528" t="s">
        <v>4498</v>
      </c>
      <c r="C900" s="495" t="s">
        <v>4321</v>
      </c>
      <c r="D900" s="31" t="s">
        <v>4499</v>
      </c>
      <c r="E900" s="506">
        <v>20</v>
      </c>
      <c r="F900" s="86" t="s">
        <v>269</v>
      </c>
      <c r="G900" s="503"/>
      <c r="H900" s="503"/>
      <c r="I900" s="503"/>
    </row>
    <row r="901" spans="1:9" ht="13.5" customHeight="1" outlineLevel="3">
      <c r="A901" s="493" t="s">
        <v>4500</v>
      </c>
      <c r="B901" s="528" t="s">
        <v>4501</v>
      </c>
      <c r="C901" s="495" t="s">
        <v>4321</v>
      </c>
      <c r="D901" s="31" t="s">
        <v>4502</v>
      </c>
      <c r="E901" s="506">
        <v>1519</v>
      </c>
      <c r="F901" s="86" t="s">
        <v>269</v>
      </c>
      <c r="G901" s="503"/>
      <c r="H901" s="503"/>
      <c r="I901" s="503"/>
    </row>
    <row r="902" spans="1:9" ht="13.5" customHeight="1" outlineLevel="3">
      <c r="A902" s="493" t="s">
        <v>4503</v>
      </c>
      <c r="B902" s="528" t="s">
        <v>4504</v>
      </c>
      <c r="C902" s="495" t="s">
        <v>4321</v>
      </c>
      <c r="D902" s="31" t="s">
        <v>4505</v>
      </c>
      <c r="E902" s="506">
        <v>55</v>
      </c>
      <c r="F902" s="86" t="s">
        <v>269</v>
      </c>
      <c r="G902" s="503"/>
      <c r="H902" s="503"/>
      <c r="I902" s="503"/>
    </row>
    <row r="903" spans="1:9" ht="13.5" customHeight="1" outlineLevel="3">
      <c r="A903" s="493" t="s">
        <v>4506</v>
      </c>
      <c r="B903" s="528" t="s">
        <v>4507</v>
      </c>
      <c r="C903" s="495" t="s">
        <v>4321</v>
      </c>
      <c r="D903" s="31" t="s">
        <v>4508</v>
      </c>
      <c r="E903" s="506">
        <v>62</v>
      </c>
      <c r="F903" s="86" t="s">
        <v>269</v>
      </c>
      <c r="G903" s="503"/>
      <c r="H903" s="503"/>
      <c r="I903" s="503"/>
    </row>
    <row r="904" spans="1:9" ht="13.5" customHeight="1" outlineLevel="3">
      <c r="A904" s="493" t="s">
        <v>4509</v>
      </c>
      <c r="B904" s="528" t="s">
        <v>4510</v>
      </c>
      <c r="C904" s="495" t="s">
        <v>4321</v>
      </c>
      <c r="D904" s="31" t="s">
        <v>4511</v>
      </c>
      <c r="E904" s="506">
        <v>5595</v>
      </c>
      <c r="F904" s="86" t="s">
        <v>269</v>
      </c>
      <c r="G904" s="503"/>
      <c r="H904" s="503"/>
      <c r="I904" s="503"/>
    </row>
    <row r="905" spans="1:9" ht="13.5" customHeight="1" outlineLevel="3">
      <c r="A905" s="493" t="s">
        <v>4512</v>
      </c>
      <c r="B905" s="528" t="s">
        <v>4513</v>
      </c>
      <c r="C905" s="495" t="s">
        <v>4321</v>
      </c>
      <c r="D905" s="31" t="s">
        <v>4514</v>
      </c>
      <c r="E905" s="506">
        <v>45</v>
      </c>
      <c r="F905" s="86" t="s">
        <v>269</v>
      </c>
      <c r="G905" s="503"/>
      <c r="H905" s="503"/>
      <c r="I905" s="503"/>
    </row>
    <row r="906" spans="1:9" ht="13.5" customHeight="1" outlineLevel="3">
      <c r="A906" s="499" t="s">
        <v>4515</v>
      </c>
      <c r="B906" s="529" t="s">
        <v>4516</v>
      </c>
      <c r="C906" s="501" t="s">
        <v>4321</v>
      </c>
      <c r="D906" s="202" t="s">
        <v>4517</v>
      </c>
      <c r="E906" s="527">
        <v>70</v>
      </c>
      <c r="F906" s="86" t="s">
        <v>269</v>
      </c>
      <c r="G906" s="503"/>
      <c r="H906" s="503"/>
      <c r="I906" s="503"/>
    </row>
    <row r="907" spans="1:9" ht="13.5" customHeight="1" outlineLevel="1">
      <c r="A907" s="697" t="s">
        <v>4518</v>
      </c>
      <c r="B907" s="606"/>
      <c r="C907" s="606"/>
      <c r="D907" s="606"/>
      <c r="E907" s="606"/>
      <c r="F907" s="607"/>
      <c r="G907" s="503"/>
      <c r="H907" s="503"/>
      <c r="I907" s="503"/>
    </row>
    <row r="908" spans="1:9" ht="13.5" customHeight="1" outlineLevel="2">
      <c r="A908" s="705" t="s">
        <v>4519</v>
      </c>
      <c r="B908" s="606"/>
      <c r="C908" s="606"/>
      <c r="D908" s="606"/>
      <c r="E908" s="606"/>
      <c r="F908" s="607"/>
      <c r="G908" s="503"/>
      <c r="H908" s="503"/>
      <c r="I908" s="503"/>
    </row>
    <row r="909" spans="1:9" ht="13.5" customHeight="1" outlineLevel="3">
      <c r="A909" s="504" t="s">
        <v>4520</v>
      </c>
      <c r="B909" s="511" t="s">
        <v>4521</v>
      </c>
      <c r="C909" s="490" t="s">
        <v>4321</v>
      </c>
      <c r="D909" s="490" t="s">
        <v>4522</v>
      </c>
      <c r="E909" s="506">
        <v>17</v>
      </c>
      <c r="F909" s="86" t="s">
        <v>269</v>
      </c>
      <c r="G909" s="503"/>
      <c r="H909" s="503"/>
      <c r="I909" s="503"/>
    </row>
    <row r="910" spans="1:9" ht="13.5" customHeight="1" outlineLevel="3">
      <c r="A910" s="493" t="s">
        <v>4523</v>
      </c>
      <c r="B910" s="512" t="s">
        <v>4524</v>
      </c>
      <c r="C910" s="495" t="s">
        <v>4321</v>
      </c>
      <c r="D910" s="495" t="s">
        <v>4525</v>
      </c>
      <c r="E910" s="508">
        <v>1397</v>
      </c>
      <c r="F910" s="86" t="s">
        <v>269</v>
      </c>
      <c r="G910" s="503"/>
      <c r="H910" s="503"/>
      <c r="I910" s="503"/>
    </row>
    <row r="911" spans="1:9" ht="13.5" customHeight="1" outlineLevel="3">
      <c r="A911" s="493" t="s">
        <v>4526</v>
      </c>
      <c r="B911" s="512" t="s">
        <v>4527</v>
      </c>
      <c r="C911" s="495" t="s">
        <v>4321</v>
      </c>
      <c r="D911" s="495" t="s">
        <v>4528</v>
      </c>
      <c r="E911" s="508">
        <v>34</v>
      </c>
      <c r="F911" s="86" t="s">
        <v>269</v>
      </c>
      <c r="G911" s="503"/>
      <c r="H911" s="503"/>
      <c r="I911" s="503"/>
    </row>
    <row r="912" spans="1:9" ht="13.5" customHeight="1" outlineLevel="3">
      <c r="A912" s="493" t="s">
        <v>4529</v>
      </c>
      <c r="B912" s="512" t="s">
        <v>4530</v>
      </c>
      <c r="C912" s="495" t="s">
        <v>4321</v>
      </c>
      <c r="D912" s="495" t="s">
        <v>4531</v>
      </c>
      <c r="E912" s="508">
        <v>2953</v>
      </c>
      <c r="F912" s="86" t="s">
        <v>269</v>
      </c>
      <c r="G912" s="503"/>
      <c r="H912" s="503"/>
      <c r="I912" s="503"/>
    </row>
    <row r="913" spans="1:9" ht="13.5" customHeight="1" outlineLevel="3">
      <c r="A913" s="493" t="s">
        <v>4532</v>
      </c>
      <c r="B913" s="512" t="s">
        <v>4533</v>
      </c>
      <c r="C913" s="495" t="s">
        <v>4321</v>
      </c>
      <c r="D913" s="495" t="s">
        <v>4534</v>
      </c>
      <c r="E913" s="508">
        <v>45</v>
      </c>
      <c r="F913" s="86" t="s">
        <v>269</v>
      </c>
      <c r="G913" s="503"/>
      <c r="H913" s="503"/>
      <c r="I913" s="503"/>
    </row>
    <row r="914" spans="1:9" ht="13.5" customHeight="1" outlineLevel="3">
      <c r="A914" s="493" t="s">
        <v>4535</v>
      </c>
      <c r="B914" s="512" t="s">
        <v>4536</v>
      </c>
      <c r="C914" s="495" t="s">
        <v>4321</v>
      </c>
      <c r="D914" s="495" t="s">
        <v>4537</v>
      </c>
      <c r="E914" s="508">
        <v>3873</v>
      </c>
      <c r="F914" s="86" t="s">
        <v>269</v>
      </c>
      <c r="G914" s="503"/>
      <c r="H914" s="503"/>
      <c r="I914" s="503"/>
    </row>
    <row r="915" spans="1:9" ht="13.5" customHeight="1" outlineLevel="3">
      <c r="A915" s="493" t="s">
        <v>4538</v>
      </c>
      <c r="B915" s="512" t="s">
        <v>4539</v>
      </c>
      <c r="C915" s="495" t="s">
        <v>4321</v>
      </c>
      <c r="D915" s="495" t="s">
        <v>4540</v>
      </c>
      <c r="E915" s="508">
        <v>42</v>
      </c>
      <c r="F915" s="86" t="s">
        <v>269</v>
      </c>
      <c r="G915" s="503"/>
      <c r="H915" s="503"/>
      <c r="I915" s="503"/>
    </row>
    <row r="916" spans="1:9" ht="13.5" customHeight="1" outlineLevel="3">
      <c r="A916" s="493" t="s">
        <v>4541</v>
      </c>
      <c r="B916" s="512" t="s">
        <v>4542</v>
      </c>
      <c r="C916" s="495" t="s">
        <v>4321</v>
      </c>
      <c r="D916" s="495" t="s">
        <v>4543</v>
      </c>
      <c r="E916" s="508">
        <v>3648</v>
      </c>
      <c r="F916" s="86" t="s">
        <v>269</v>
      </c>
      <c r="G916" s="503"/>
      <c r="H916" s="503"/>
      <c r="I916" s="503"/>
    </row>
    <row r="917" spans="1:9" ht="13.5" customHeight="1" outlineLevel="3">
      <c r="A917" s="493" t="s">
        <v>4544</v>
      </c>
      <c r="B917" s="512" t="s">
        <v>4545</v>
      </c>
      <c r="C917" s="495" t="s">
        <v>4321</v>
      </c>
      <c r="D917" s="495" t="s">
        <v>4546</v>
      </c>
      <c r="E917" s="508">
        <v>45</v>
      </c>
      <c r="F917" s="86" t="s">
        <v>269</v>
      </c>
      <c r="G917" s="503"/>
      <c r="H917" s="503"/>
      <c r="I917" s="503"/>
    </row>
    <row r="918" spans="1:9" ht="13.5" customHeight="1" outlineLevel="3">
      <c r="A918" s="493" t="s">
        <v>4547</v>
      </c>
      <c r="B918" s="512" t="s">
        <v>4548</v>
      </c>
      <c r="C918" s="495" t="s">
        <v>4321</v>
      </c>
      <c r="D918" s="495" t="s">
        <v>4549</v>
      </c>
      <c r="E918" s="508">
        <v>45</v>
      </c>
      <c r="F918" s="86" t="s">
        <v>269</v>
      </c>
      <c r="G918" s="503"/>
      <c r="H918" s="503"/>
      <c r="I918" s="503"/>
    </row>
    <row r="919" spans="1:9" ht="13.5" customHeight="1" outlineLevel="3">
      <c r="A919" s="499" t="s">
        <v>4550</v>
      </c>
      <c r="B919" s="513" t="s">
        <v>4551</v>
      </c>
      <c r="C919" s="501" t="s">
        <v>4321</v>
      </c>
      <c r="D919" s="501" t="s">
        <v>4552</v>
      </c>
      <c r="E919" s="510">
        <v>47</v>
      </c>
      <c r="F919" s="86" t="s">
        <v>269</v>
      </c>
      <c r="G919" s="503"/>
      <c r="H919" s="503"/>
      <c r="I919" s="503"/>
    </row>
    <row r="920" spans="1:9" ht="30" customHeight="1" outlineLevel="2">
      <c r="A920" s="707" t="s">
        <v>4553</v>
      </c>
      <c r="B920" s="606"/>
      <c r="C920" s="606"/>
      <c r="D920" s="606"/>
      <c r="E920" s="606"/>
      <c r="F920" s="607"/>
      <c r="G920" s="503"/>
      <c r="H920" s="503"/>
      <c r="I920" s="503"/>
    </row>
    <row r="921" spans="1:9" ht="13.5" customHeight="1" outlineLevel="3">
      <c r="A921" s="488" t="s">
        <v>4554</v>
      </c>
      <c r="B921" s="526" t="s">
        <v>4555</v>
      </c>
      <c r="C921" s="490" t="s">
        <v>4321</v>
      </c>
      <c r="D921" s="17" t="s">
        <v>4556</v>
      </c>
      <c r="E921" s="506">
        <v>76</v>
      </c>
      <c r="F921" s="86" t="s">
        <v>269</v>
      </c>
      <c r="G921" s="503"/>
      <c r="H921" s="503"/>
      <c r="I921" s="503"/>
    </row>
    <row r="922" spans="1:9" ht="13.5" customHeight="1" outlineLevel="3">
      <c r="A922" s="493" t="s">
        <v>4557</v>
      </c>
      <c r="B922" s="528" t="s">
        <v>4558</v>
      </c>
      <c r="C922" s="495" t="s">
        <v>4321</v>
      </c>
      <c r="D922" s="31" t="s">
        <v>4559</v>
      </c>
      <c r="E922" s="506">
        <v>84</v>
      </c>
      <c r="F922" s="86" t="s">
        <v>269</v>
      </c>
      <c r="G922" s="503"/>
      <c r="H922" s="503"/>
      <c r="I922" s="503"/>
    </row>
    <row r="923" spans="1:9" ht="13.5" customHeight="1" outlineLevel="3">
      <c r="A923" s="493" t="s">
        <v>4560</v>
      </c>
      <c r="B923" s="528" t="s">
        <v>4561</v>
      </c>
      <c r="C923" s="495" t="s">
        <v>4321</v>
      </c>
      <c r="D923" s="31" t="s">
        <v>4562</v>
      </c>
      <c r="E923" s="506">
        <v>38</v>
      </c>
      <c r="F923" s="86" t="s">
        <v>269</v>
      </c>
      <c r="G923" s="503"/>
      <c r="H923" s="503"/>
      <c r="I923" s="503"/>
    </row>
    <row r="924" spans="1:9" ht="13.5" customHeight="1" outlineLevel="3">
      <c r="A924" s="493" t="s">
        <v>4563</v>
      </c>
      <c r="B924" s="528" t="s">
        <v>4564</v>
      </c>
      <c r="C924" s="495" t="s">
        <v>4321</v>
      </c>
      <c r="D924" s="31" t="s">
        <v>4565</v>
      </c>
      <c r="E924" s="506">
        <v>53</v>
      </c>
      <c r="F924" s="86" t="s">
        <v>269</v>
      </c>
      <c r="G924" s="503"/>
      <c r="H924" s="503"/>
      <c r="I924" s="503"/>
    </row>
    <row r="925" spans="1:9" ht="13.5" customHeight="1" outlineLevel="3">
      <c r="A925" s="493" t="s">
        <v>4566</v>
      </c>
      <c r="B925" s="528" t="s">
        <v>4567</v>
      </c>
      <c r="C925" s="495" t="s">
        <v>4321</v>
      </c>
      <c r="D925" s="31" t="s">
        <v>4568</v>
      </c>
      <c r="E925" s="506">
        <v>54</v>
      </c>
      <c r="F925" s="86" t="s">
        <v>269</v>
      </c>
      <c r="G925" s="503"/>
      <c r="H925" s="503"/>
      <c r="I925" s="503"/>
    </row>
    <row r="926" spans="1:9" ht="13.5" customHeight="1" outlineLevel="3">
      <c r="A926" s="499" t="s">
        <v>4569</v>
      </c>
      <c r="B926" s="529" t="s">
        <v>4570</v>
      </c>
      <c r="C926" s="501" t="s">
        <v>4321</v>
      </c>
      <c r="D926" s="202" t="s">
        <v>4571</v>
      </c>
      <c r="E926" s="527">
        <v>83</v>
      </c>
      <c r="F926" s="86" t="s">
        <v>269</v>
      </c>
      <c r="G926" s="503"/>
      <c r="H926" s="503"/>
      <c r="I926" s="503"/>
    </row>
    <row r="927" spans="1:9" ht="27" customHeight="1" outlineLevel="1">
      <c r="A927" s="699" t="s">
        <v>4572</v>
      </c>
      <c r="B927" s="606"/>
      <c r="C927" s="606"/>
      <c r="D927" s="606"/>
      <c r="E927" s="606"/>
      <c r="F927" s="607"/>
      <c r="G927" s="503"/>
      <c r="H927" s="503"/>
      <c r="I927" s="503"/>
    </row>
    <row r="928" spans="1:9" ht="27" customHeight="1" outlineLevel="2">
      <c r="A928" s="707" t="s">
        <v>4573</v>
      </c>
      <c r="B928" s="606"/>
      <c r="C928" s="606"/>
      <c r="D928" s="606"/>
      <c r="E928" s="606"/>
      <c r="F928" s="607"/>
      <c r="G928" s="503"/>
      <c r="H928" s="503"/>
      <c r="I928" s="503"/>
    </row>
    <row r="929" spans="1:9" ht="13.5" customHeight="1" outlineLevel="3">
      <c r="A929" s="488" t="s">
        <v>4574</v>
      </c>
      <c r="B929" s="526" t="s">
        <v>4575</v>
      </c>
      <c r="C929" s="490" t="s">
        <v>4321</v>
      </c>
      <c r="D929" s="17" t="s">
        <v>4576</v>
      </c>
      <c r="E929" s="506">
        <v>45</v>
      </c>
      <c r="F929" s="86" t="s">
        <v>269</v>
      </c>
      <c r="G929" s="503"/>
      <c r="H929" s="503"/>
      <c r="I929" s="503"/>
    </row>
    <row r="930" spans="1:9" ht="13.5" customHeight="1" outlineLevel="3">
      <c r="A930" s="493" t="s">
        <v>4577</v>
      </c>
      <c r="B930" s="528" t="s">
        <v>4578</v>
      </c>
      <c r="C930" s="495" t="s">
        <v>4321</v>
      </c>
      <c r="D930" s="31" t="s">
        <v>4579</v>
      </c>
      <c r="E930" s="506">
        <v>50</v>
      </c>
      <c r="F930" s="86" t="s">
        <v>269</v>
      </c>
      <c r="G930" s="503"/>
      <c r="H930" s="503"/>
      <c r="I930" s="503"/>
    </row>
    <row r="931" spans="1:9" ht="13.5" customHeight="1" outlineLevel="3">
      <c r="A931" s="493" t="s">
        <v>4580</v>
      </c>
      <c r="B931" s="528" t="s">
        <v>4581</v>
      </c>
      <c r="C931" s="495" t="s">
        <v>4321</v>
      </c>
      <c r="D931" s="31" t="s">
        <v>4582</v>
      </c>
      <c r="E931" s="506">
        <v>50</v>
      </c>
      <c r="F931" s="86" t="s">
        <v>269</v>
      </c>
      <c r="G931" s="503"/>
      <c r="H931" s="503"/>
      <c r="I931" s="503"/>
    </row>
    <row r="932" spans="1:9" ht="13.5" customHeight="1" outlineLevel="3">
      <c r="A932" s="493" t="s">
        <v>4583</v>
      </c>
      <c r="B932" s="528" t="s">
        <v>4584</v>
      </c>
      <c r="C932" s="495" t="s">
        <v>4321</v>
      </c>
      <c r="D932" s="31" t="s">
        <v>4585</v>
      </c>
      <c r="E932" s="506">
        <v>49</v>
      </c>
      <c r="F932" s="86" t="s">
        <v>269</v>
      </c>
      <c r="G932" s="503"/>
      <c r="H932" s="503"/>
      <c r="I932" s="503"/>
    </row>
    <row r="933" spans="1:9" ht="13.5" customHeight="1" outlineLevel="3">
      <c r="A933" s="493" t="s">
        <v>4586</v>
      </c>
      <c r="B933" s="528" t="s">
        <v>4587</v>
      </c>
      <c r="C933" s="495" t="s">
        <v>4321</v>
      </c>
      <c r="D933" s="31" t="s">
        <v>4588</v>
      </c>
      <c r="E933" s="506">
        <v>80</v>
      </c>
      <c r="F933" s="86" t="s">
        <v>269</v>
      </c>
      <c r="G933" s="503"/>
      <c r="H933" s="503"/>
      <c r="I933" s="503"/>
    </row>
    <row r="934" spans="1:9" ht="13.5" customHeight="1" outlineLevel="3">
      <c r="A934" s="493" t="s">
        <v>4589</v>
      </c>
      <c r="B934" s="528" t="s">
        <v>4590</v>
      </c>
      <c r="C934" s="495" t="s">
        <v>4321</v>
      </c>
      <c r="D934" s="31" t="s">
        <v>4591</v>
      </c>
      <c r="E934" s="506">
        <v>91</v>
      </c>
      <c r="F934" s="86" t="s">
        <v>269</v>
      </c>
      <c r="G934" s="503"/>
      <c r="H934" s="503"/>
      <c r="I934" s="503"/>
    </row>
    <row r="935" spans="1:9" ht="13.5" customHeight="1" outlineLevel="3">
      <c r="A935" s="493" t="s">
        <v>4592</v>
      </c>
      <c r="B935" s="528" t="s">
        <v>4593</v>
      </c>
      <c r="C935" s="495" t="s">
        <v>4321</v>
      </c>
      <c r="D935" s="31" t="s">
        <v>4594</v>
      </c>
      <c r="E935" s="506">
        <v>100</v>
      </c>
      <c r="F935" s="86" t="s">
        <v>269</v>
      </c>
      <c r="G935" s="503"/>
      <c r="H935" s="503"/>
      <c r="I935" s="503"/>
    </row>
    <row r="936" spans="1:9" ht="13.5" customHeight="1" outlineLevel="3">
      <c r="A936" s="493" t="s">
        <v>4595</v>
      </c>
      <c r="B936" s="528" t="s">
        <v>4596</v>
      </c>
      <c r="C936" s="495" t="s">
        <v>4321</v>
      </c>
      <c r="D936" s="31" t="s">
        <v>4597</v>
      </c>
      <c r="E936" s="506">
        <v>87</v>
      </c>
      <c r="F936" s="86" t="s">
        <v>269</v>
      </c>
      <c r="G936" s="503"/>
      <c r="H936" s="503"/>
      <c r="I936" s="503"/>
    </row>
    <row r="937" spans="1:9" ht="13.5" customHeight="1" outlineLevel="3">
      <c r="A937" s="493" t="s">
        <v>4598</v>
      </c>
      <c r="B937" s="528" t="s">
        <v>4599</v>
      </c>
      <c r="C937" s="495" t="s">
        <v>4321</v>
      </c>
      <c r="D937" s="31" t="s">
        <v>4600</v>
      </c>
      <c r="E937" s="506">
        <v>92</v>
      </c>
      <c r="F937" s="86" t="s">
        <v>269</v>
      </c>
      <c r="G937" s="503"/>
      <c r="H937" s="503"/>
      <c r="I937" s="503"/>
    </row>
    <row r="938" spans="1:9" ht="13.5" customHeight="1" outlineLevel="3">
      <c r="A938" s="493" t="s">
        <v>4601</v>
      </c>
      <c r="B938" s="528" t="s">
        <v>4602</v>
      </c>
      <c r="C938" s="495" t="s">
        <v>4321</v>
      </c>
      <c r="D938" s="31" t="s">
        <v>4603</v>
      </c>
      <c r="E938" s="506">
        <v>90</v>
      </c>
      <c r="F938" s="86" t="s">
        <v>269</v>
      </c>
      <c r="G938" s="503"/>
      <c r="H938" s="503"/>
      <c r="I938" s="503"/>
    </row>
    <row r="939" spans="1:9" ht="13.5" customHeight="1" outlineLevel="3">
      <c r="A939" s="493" t="s">
        <v>4604</v>
      </c>
      <c r="B939" s="528" t="s">
        <v>4605</v>
      </c>
      <c r="C939" s="495" t="s">
        <v>4321</v>
      </c>
      <c r="D939" s="31" t="s">
        <v>4606</v>
      </c>
      <c r="E939" s="506">
        <v>95</v>
      </c>
      <c r="F939" s="86" t="s">
        <v>269</v>
      </c>
      <c r="G939" s="503"/>
      <c r="H939" s="503"/>
      <c r="I939" s="503"/>
    </row>
    <row r="940" spans="1:9" ht="13.5" customHeight="1" outlineLevel="3">
      <c r="A940" s="493" t="s">
        <v>4607</v>
      </c>
      <c r="B940" s="528" t="s">
        <v>4608</v>
      </c>
      <c r="C940" s="495" t="s">
        <v>4321</v>
      </c>
      <c r="D940" s="31" t="s">
        <v>4609</v>
      </c>
      <c r="E940" s="506">
        <v>87</v>
      </c>
      <c r="F940" s="86" t="s">
        <v>269</v>
      </c>
      <c r="G940" s="503"/>
      <c r="H940" s="503"/>
      <c r="I940" s="503"/>
    </row>
    <row r="941" spans="1:9" ht="13.5" customHeight="1" outlineLevel="3">
      <c r="A941" s="493" t="s">
        <v>4610</v>
      </c>
      <c r="B941" s="528" t="s">
        <v>4611</v>
      </c>
      <c r="C941" s="495" t="s">
        <v>4321</v>
      </c>
      <c r="D941" s="31" t="s">
        <v>4612</v>
      </c>
      <c r="E941" s="506">
        <v>99</v>
      </c>
      <c r="F941" s="86" t="s">
        <v>269</v>
      </c>
      <c r="G941" s="503"/>
      <c r="H941" s="503"/>
      <c r="I941" s="503"/>
    </row>
    <row r="942" spans="1:9" ht="13.5" customHeight="1" outlineLevel="3">
      <c r="A942" s="493" t="s">
        <v>4613</v>
      </c>
      <c r="B942" s="528" t="s">
        <v>4614</v>
      </c>
      <c r="C942" s="495" t="s">
        <v>4321</v>
      </c>
      <c r="D942" s="31" t="s">
        <v>4615</v>
      </c>
      <c r="E942" s="506">
        <v>199</v>
      </c>
      <c r="F942" s="86" t="s">
        <v>269</v>
      </c>
      <c r="G942" s="503"/>
      <c r="H942" s="503"/>
      <c r="I942" s="503"/>
    </row>
    <row r="943" spans="1:9" ht="13.5" customHeight="1" outlineLevel="3">
      <c r="A943" s="493" t="s">
        <v>4616</v>
      </c>
      <c r="B943" s="528" t="s">
        <v>4617</v>
      </c>
      <c r="C943" s="495" t="s">
        <v>4321</v>
      </c>
      <c r="D943" s="31" t="s">
        <v>4618</v>
      </c>
      <c r="E943" s="506">
        <v>356</v>
      </c>
      <c r="F943" s="86" t="s">
        <v>269</v>
      </c>
      <c r="G943" s="503"/>
      <c r="H943" s="503"/>
      <c r="I943" s="503"/>
    </row>
    <row r="944" spans="1:9" ht="13.5" customHeight="1" outlineLevel="3">
      <c r="A944" s="493" t="s">
        <v>4619</v>
      </c>
      <c r="B944" s="528" t="s">
        <v>4620</v>
      </c>
      <c r="C944" s="495" t="s">
        <v>4321</v>
      </c>
      <c r="D944" s="31" t="s">
        <v>4621</v>
      </c>
      <c r="E944" s="506">
        <v>87</v>
      </c>
      <c r="F944" s="86" t="s">
        <v>269</v>
      </c>
      <c r="G944" s="503"/>
      <c r="H944" s="503"/>
      <c r="I944" s="503"/>
    </row>
    <row r="945" spans="1:9" ht="13.5" customHeight="1" outlineLevel="3">
      <c r="A945" s="499" t="s">
        <v>4622</v>
      </c>
      <c r="B945" s="529" t="s">
        <v>4623</v>
      </c>
      <c r="C945" s="501" t="s">
        <v>4321</v>
      </c>
      <c r="D945" s="202" t="s">
        <v>4624</v>
      </c>
      <c r="E945" s="527">
        <v>97</v>
      </c>
      <c r="F945" s="86" t="s">
        <v>269</v>
      </c>
      <c r="G945" s="503"/>
      <c r="H945" s="503"/>
      <c r="I945" s="503"/>
    </row>
    <row r="946" spans="1:9" ht="30" customHeight="1" outlineLevel="2">
      <c r="A946" s="707" t="s">
        <v>4625</v>
      </c>
      <c r="B946" s="606"/>
      <c r="C946" s="606"/>
      <c r="D946" s="606"/>
      <c r="E946" s="606"/>
      <c r="F946" s="607"/>
      <c r="G946" s="503"/>
      <c r="H946" s="503"/>
      <c r="I946" s="503"/>
    </row>
    <row r="947" spans="1:9" ht="13.5" customHeight="1" outlineLevel="3">
      <c r="A947" s="504" t="s">
        <v>4626</v>
      </c>
      <c r="B947" s="511" t="s">
        <v>4627</v>
      </c>
      <c r="C947" s="490" t="s">
        <v>4321</v>
      </c>
      <c r="D947" s="490" t="s">
        <v>4628</v>
      </c>
      <c r="E947" s="506">
        <v>269</v>
      </c>
      <c r="F947" s="86" t="s">
        <v>269</v>
      </c>
      <c r="G947" s="503"/>
      <c r="H947" s="503"/>
      <c r="I947" s="503"/>
    </row>
    <row r="948" spans="1:9" ht="13.5" customHeight="1" outlineLevel="3">
      <c r="A948" s="493" t="s">
        <v>4629</v>
      </c>
      <c r="B948" s="512" t="s">
        <v>4630</v>
      </c>
      <c r="C948" s="495" t="s">
        <v>4321</v>
      </c>
      <c r="D948" s="495" t="s">
        <v>4631</v>
      </c>
      <c r="E948" s="508">
        <v>323</v>
      </c>
      <c r="F948" s="86" t="s">
        <v>269</v>
      </c>
      <c r="G948" s="503"/>
      <c r="H948" s="503"/>
      <c r="I948" s="503"/>
    </row>
    <row r="949" spans="1:9" ht="13.5" customHeight="1" outlineLevel="3">
      <c r="A949" s="493" t="s">
        <v>4632</v>
      </c>
      <c r="B949" s="512" t="s">
        <v>4633</v>
      </c>
      <c r="C949" s="495" t="s">
        <v>4321</v>
      </c>
      <c r="D949" s="495" t="s">
        <v>4634</v>
      </c>
      <c r="E949" s="508">
        <v>463</v>
      </c>
      <c r="F949" s="86" t="s">
        <v>269</v>
      </c>
      <c r="G949" s="503"/>
      <c r="H949" s="503"/>
      <c r="I949" s="503"/>
    </row>
    <row r="950" spans="1:9" ht="13.5" customHeight="1" outlineLevel="3">
      <c r="A950" s="493" t="s">
        <v>4635</v>
      </c>
      <c r="B950" s="512" t="s">
        <v>4636</v>
      </c>
      <c r="C950" s="495" t="s">
        <v>4321</v>
      </c>
      <c r="D950" s="495" t="s">
        <v>4637</v>
      </c>
      <c r="E950" s="508">
        <v>953</v>
      </c>
      <c r="F950" s="86" t="s">
        <v>269</v>
      </c>
      <c r="G950" s="503"/>
      <c r="H950" s="503"/>
      <c r="I950" s="503"/>
    </row>
    <row r="951" spans="1:9" ht="13.5" customHeight="1" outlineLevel="3">
      <c r="A951" s="499" t="s">
        <v>4638</v>
      </c>
      <c r="B951" s="513" t="s">
        <v>4639</v>
      </c>
      <c r="C951" s="501" t="s">
        <v>4321</v>
      </c>
      <c r="D951" s="501" t="s">
        <v>4640</v>
      </c>
      <c r="E951" s="510">
        <v>1395</v>
      </c>
      <c r="F951" s="86" t="s">
        <v>269</v>
      </c>
      <c r="G951" s="503"/>
      <c r="H951" s="503"/>
      <c r="I951" s="503"/>
    </row>
    <row r="952" spans="1:9" ht="23.25" customHeight="1" outlineLevel="3">
      <c r="A952" s="707" t="s">
        <v>4641</v>
      </c>
      <c r="B952" s="606"/>
      <c r="C952" s="606"/>
      <c r="D952" s="606"/>
      <c r="E952" s="606"/>
      <c r="F952" s="607"/>
      <c r="G952" s="503"/>
      <c r="H952" s="503"/>
      <c r="I952" s="503"/>
    </row>
    <row r="953" spans="1:9" ht="13.5" customHeight="1" outlineLevel="3">
      <c r="A953" s="504" t="s">
        <v>4642</v>
      </c>
      <c r="B953" s="511" t="s">
        <v>4643</v>
      </c>
      <c r="C953" s="490" t="s">
        <v>4321</v>
      </c>
      <c r="D953" s="490" t="s">
        <v>4644</v>
      </c>
      <c r="E953" s="506">
        <v>250</v>
      </c>
      <c r="F953" s="86" t="s">
        <v>269</v>
      </c>
      <c r="G953" s="503"/>
      <c r="H953" s="503"/>
      <c r="I953" s="503"/>
    </row>
    <row r="954" spans="1:9" ht="13.5" customHeight="1" outlineLevel="3">
      <c r="A954" s="493" t="s">
        <v>4645</v>
      </c>
      <c r="B954" s="512" t="s">
        <v>4646</v>
      </c>
      <c r="C954" s="495" t="s">
        <v>4321</v>
      </c>
      <c r="D954" s="495" t="s">
        <v>4647</v>
      </c>
      <c r="E954" s="508">
        <v>290</v>
      </c>
      <c r="F954" s="86" t="s">
        <v>269</v>
      </c>
      <c r="G954" s="503"/>
      <c r="H954" s="503"/>
      <c r="I954" s="503"/>
    </row>
    <row r="955" spans="1:9" ht="13.5" customHeight="1" outlineLevel="3">
      <c r="A955" s="493" t="s">
        <v>4648</v>
      </c>
      <c r="B955" s="512" t="s">
        <v>4649</v>
      </c>
      <c r="C955" s="495" t="s">
        <v>4321</v>
      </c>
      <c r="D955" s="495" t="s">
        <v>4650</v>
      </c>
      <c r="E955" s="508">
        <v>290</v>
      </c>
      <c r="F955" s="86" t="s">
        <v>269</v>
      </c>
      <c r="G955" s="503"/>
      <c r="H955" s="503"/>
      <c r="I955" s="503"/>
    </row>
    <row r="956" spans="1:9" ht="13.5" customHeight="1" outlineLevel="3">
      <c r="A956" s="493" t="s">
        <v>4651</v>
      </c>
      <c r="B956" s="512" t="s">
        <v>4652</v>
      </c>
      <c r="C956" s="495" t="s">
        <v>4321</v>
      </c>
      <c r="D956" s="495" t="s">
        <v>4653</v>
      </c>
      <c r="E956" s="508">
        <v>390</v>
      </c>
      <c r="F956" s="86" t="s">
        <v>269</v>
      </c>
      <c r="G956" s="503"/>
      <c r="H956" s="503"/>
      <c r="I956" s="503"/>
    </row>
    <row r="957" spans="1:9" ht="13.5" customHeight="1" outlineLevel="3">
      <c r="A957" s="493" t="s">
        <v>4654</v>
      </c>
      <c r="B957" s="512" t="s">
        <v>4655</v>
      </c>
      <c r="C957" s="495" t="s">
        <v>4321</v>
      </c>
      <c r="D957" s="495" t="s">
        <v>4656</v>
      </c>
      <c r="E957" s="508">
        <v>450</v>
      </c>
      <c r="F957" s="86" t="s">
        <v>269</v>
      </c>
      <c r="G957" s="503"/>
      <c r="H957" s="503"/>
      <c r="I957" s="503"/>
    </row>
    <row r="958" spans="1:9" ht="13.5" customHeight="1" outlineLevel="3">
      <c r="A958" s="493" t="s">
        <v>4657</v>
      </c>
      <c r="B958" s="512" t="s">
        <v>4658</v>
      </c>
      <c r="C958" s="495" t="s">
        <v>4321</v>
      </c>
      <c r="D958" s="495" t="s">
        <v>4659</v>
      </c>
      <c r="E958" s="508">
        <v>590</v>
      </c>
      <c r="F958" s="86" t="s">
        <v>269</v>
      </c>
      <c r="G958" s="503"/>
      <c r="H958" s="503"/>
      <c r="I958" s="503"/>
    </row>
    <row r="959" spans="1:9" ht="13.5" customHeight="1" outlineLevel="3">
      <c r="A959" s="493" t="s">
        <v>4660</v>
      </c>
      <c r="B959" s="512" t="s">
        <v>4661</v>
      </c>
      <c r="C959" s="495" t="s">
        <v>4321</v>
      </c>
      <c r="D959" s="495" t="s">
        <v>4662</v>
      </c>
      <c r="E959" s="508">
        <v>390</v>
      </c>
      <c r="F959" s="86" t="s">
        <v>269</v>
      </c>
      <c r="G959" s="503"/>
      <c r="H959" s="503"/>
      <c r="I959" s="503"/>
    </row>
    <row r="960" spans="1:9" ht="13.5" customHeight="1" outlineLevel="3">
      <c r="A960" s="493" t="s">
        <v>4663</v>
      </c>
      <c r="B960" s="512" t="s">
        <v>4664</v>
      </c>
      <c r="C960" s="495" t="s">
        <v>4321</v>
      </c>
      <c r="D960" s="495" t="s">
        <v>4665</v>
      </c>
      <c r="E960" s="508">
        <v>470</v>
      </c>
      <c r="F960" s="86" t="s">
        <v>269</v>
      </c>
      <c r="G960" s="503"/>
      <c r="H960" s="503"/>
      <c r="I960" s="503"/>
    </row>
    <row r="961" spans="1:9" ht="13.5" customHeight="1" outlineLevel="3">
      <c r="A961" s="493" t="s">
        <v>4666</v>
      </c>
      <c r="B961" s="512" t="s">
        <v>4667</v>
      </c>
      <c r="C961" s="495" t="s">
        <v>4321</v>
      </c>
      <c r="D961" s="495" t="s">
        <v>4668</v>
      </c>
      <c r="E961" s="508">
        <v>590</v>
      </c>
      <c r="F961" s="86" t="s">
        <v>269</v>
      </c>
      <c r="G961" s="503"/>
      <c r="H961" s="503"/>
      <c r="I961" s="503"/>
    </row>
    <row r="962" spans="1:9" ht="13.5" customHeight="1" outlineLevel="3">
      <c r="A962" s="493" t="s">
        <v>4669</v>
      </c>
      <c r="B962" s="512" t="s">
        <v>4670</v>
      </c>
      <c r="C962" s="495" t="s">
        <v>4321</v>
      </c>
      <c r="D962" s="495" t="s">
        <v>4671</v>
      </c>
      <c r="E962" s="508">
        <v>690</v>
      </c>
      <c r="F962" s="86" t="s">
        <v>269</v>
      </c>
      <c r="G962" s="503"/>
      <c r="H962" s="503"/>
      <c r="I962" s="503"/>
    </row>
    <row r="963" spans="1:9" ht="13.5" customHeight="1" outlineLevel="3">
      <c r="A963" s="499" t="s">
        <v>4672</v>
      </c>
      <c r="B963" s="513" t="s">
        <v>4673</v>
      </c>
      <c r="C963" s="501" t="s">
        <v>4321</v>
      </c>
      <c r="D963" s="501" t="s">
        <v>4674</v>
      </c>
      <c r="E963" s="510">
        <v>1600</v>
      </c>
      <c r="F963" s="86" t="s">
        <v>269</v>
      </c>
      <c r="G963" s="503"/>
      <c r="H963" s="503"/>
      <c r="I963" s="503"/>
    </row>
    <row r="964" spans="1:9" ht="24" customHeight="1" outlineLevel="2">
      <c r="A964" s="707" t="s">
        <v>4675</v>
      </c>
      <c r="B964" s="606"/>
      <c r="C964" s="606"/>
      <c r="D964" s="606"/>
      <c r="E964" s="606"/>
      <c r="F964" s="607"/>
      <c r="G964" s="503"/>
      <c r="H964" s="503"/>
      <c r="I964" s="503"/>
    </row>
    <row r="965" spans="1:9" ht="13.5" customHeight="1" outlineLevel="3">
      <c r="A965" s="488" t="s">
        <v>4676</v>
      </c>
      <c r="B965" s="548" t="s">
        <v>4677</v>
      </c>
      <c r="C965" s="490" t="s">
        <v>4321</v>
      </c>
      <c r="D965" s="17" t="s">
        <v>4678</v>
      </c>
      <c r="E965" s="506">
        <v>219</v>
      </c>
      <c r="F965" s="86" t="s">
        <v>269</v>
      </c>
      <c r="G965" s="503"/>
      <c r="H965" s="503"/>
      <c r="I965" s="503"/>
    </row>
    <row r="966" spans="1:9" ht="13.5" customHeight="1" outlineLevel="3">
      <c r="A966" s="493" t="s">
        <v>4679</v>
      </c>
      <c r="B966" s="528" t="s">
        <v>4680</v>
      </c>
      <c r="C966" s="495" t="s">
        <v>4321</v>
      </c>
      <c r="D966" s="31" t="s">
        <v>4681</v>
      </c>
      <c r="E966" s="506">
        <v>590</v>
      </c>
      <c r="F966" s="86" t="s">
        <v>269</v>
      </c>
      <c r="G966" s="503"/>
      <c r="H966" s="503"/>
      <c r="I966" s="503"/>
    </row>
    <row r="967" spans="1:9" ht="13.5" customHeight="1" outlineLevel="3">
      <c r="A967" s="493" t="s">
        <v>4682</v>
      </c>
      <c r="B967" s="528" t="s">
        <v>4683</v>
      </c>
      <c r="C967" s="495" t="s">
        <v>4321</v>
      </c>
      <c r="D967" s="31" t="s">
        <v>4684</v>
      </c>
      <c r="E967" s="506">
        <v>219</v>
      </c>
      <c r="F967" s="86" t="s">
        <v>269</v>
      </c>
      <c r="G967" s="503"/>
      <c r="H967" s="503"/>
      <c r="I967" s="503"/>
    </row>
    <row r="968" spans="1:9" ht="13.5" customHeight="1" outlineLevel="3">
      <c r="A968" s="493" t="s">
        <v>4685</v>
      </c>
      <c r="B968" s="528" t="s">
        <v>4686</v>
      </c>
      <c r="C968" s="495" t="s">
        <v>4321</v>
      </c>
      <c r="D968" s="31" t="s">
        <v>4687</v>
      </c>
      <c r="E968" s="506">
        <v>639</v>
      </c>
      <c r="F968" s="86" t="s">
        <v>269</v>
      </c>
      <c r="G968" s="503"/>
      <c r="H968" s="503"/>
      <c r="I968" s="503"/>
    </row>
    <row r="969" spans="1:9" ht="13.5" customHeight="1" outlineLevel="3">
      <c r="A969" s="493" t="s">
        <v>4688</v>
      </c>
      <c r="B969" s="528" t="s">
        <v>4689</v>
      </c>
      <c r="C969" s="495" t="s">
        <v>4321</v>
      </c>
      <c r="D969" s="31" t="s">
        <v>4690</v>
      </c>
      <c r="E969" s="506">
        <v>335</v>
      </c>
      <c r="F969" s="86" t="s">
        <v>269</v>
      </c>
      <c r="G969" s="503"/>
      <c r="H969" s="503"/>
      <c r="I969" s="503"/>
    </row>
    <row r="970" spans="1:9" ht="13.5" customHeight="1" outlineLevel="3">
      <c r="A970" s="493" t="s">
        <v>4691</v>
      </c>
      <c r="B970" s="528" t="s">
        <v>4692</v>
      </c>
      <c r="C970" s="495" t="s">
        <v>4321</v>
      </c>
      <c r="D970" s="31" t="s">
        <v>4693</v>
      </c>
      <c r="E970" s="506">
        <v>745</v>
      </c>
      <c r="F970" s="86" t="s">
        <v>269</v>
      </c>
      <c r="G970" s="503"/>
      <c r="H970" s="503"/>
      <c r="I970" s="503"/>
    </row>
    <row r="971" spans="1:9" ht="13.5" customHeight="1" outlineLevel="3">
      <c r="A971" s="493" t="s">
        <v>4694</v>
      </c>
      <c r="B971" s="528" t="s">
        <v>4695</v>
      </c>
      <c r="C971" s="495" t="s">
        <v>4321</v>
      </c>
      <c r="D971" s="31" t="s">
        <v>4696</v>
      </c>
      <c r="E971" s="506">
        <v>212</v>
      </c>
      <c r="F971" s="86" t="s">
        <v>269</v>
      </c>
      <c r="G971" s="503"/>
      <c r="H971" s="503"/>
      <c r="I971" s="503"/>
    </row>
    <row r="972" spans="1:9" ht="13.5" customHeight="1" outlineLevel="3">
      <c r="A972" s="493" t="s">
        <v>4697</v>
      </c>
      <c r="B972" s="528" t="s">
        <v>4698</v>
      </c>
      <c r="C972" s="495" t="s">
        <v>4321</v>
      </c>
      <c r="D972" s="31" t="s">
        <v>4699</v>
      </c>
      <c r="E972" s="506">
        <v>441</v>
      </c>
      <c r="F972" s="86" t="s">
        <v>269</v>
      </c>
      <c r="G972" s="503"/>
      <c r="H972" s="503"/>
      <c r="I972" s="503"/>
    </row>
    <row r="973" spans="1:9" ht="13.5" customHeight="1" outlineLevel="3">
      <c r="A973" s="493" t="s">
        <v>4700</v>
      </c>
      <c r="B973" s="528" t="s">
        <v>4701</v>
      </c>
      <c r="C973" s="495" t="s">
        <v>4321</v>
      </c>
      <c r="D973" s="31" t="s">
        <v>4702</v>
      </c>
      <c r="E973" s="506">
        <v>843</v>
      </c>
      <c r="F973" s="86" t="s">
        <v>269</v>
      </c>
      <c r="G973" s="503"/>
      <c r="H973" s="503"/>
      <c r="I973" s="503"/>
    </row>
    <row r="974" spans="1:9" ht="13.5" customHeight="1" outlineLevel="3">
      <c r="A974" s="493" t="s">
        <v>4703</v>
      </c>
      <c r="B974" s="528" t="s">
        <v>4704</v>
      </c>
      <c r="C974" s="495" t="s">
        <v>4321</v>
      </c>
      <c r="D974" s="31" t="s">
        <v>4705</v>
      </c>
      <c r="E974" s="506">
        <v>706</v>
      </c>
      <c r="F974" s="86" t="s">
        <v>269</v>
      </c>
      <c r="G974" s="503"/>
      <c r="H974" s="503"/>
      <c r="I974" s="503"/>
    </row>
    <row r="975" spans="1:9" ht="13.5" customHeight="1" outlineLevel="3">
      <c r="A975" s="493" t="s">
        <v>4706</v>
      </c>
      <c r="B975" s="528" t="s">
        <v>4707</v>
      </c>
      <c r="C975" s="495" t="s">
        <v>4321</v>
      </c>
      <c r="D975" s="31" t="s">
        <v>4708</v>
      </c>
      <c r="E975" s="506">
        <v>1519</v>
      </c>
      <c r="F975" s="86" t="s">
        <v>269</v>
      </c>
      <c r="G975" s="503"/>
      <c r="H975" s="503"/>
      <c r="I975" s="503"/>
    </row>
    <row r="976" spans="1:9" ht="13.5" customHeight="1" outlineLevel="3">
      <c r="A976" s="493" t="s">
        <v>4709</v>
      </c>
      <c r="B976" s="528" t="s">
        <v>4710</v>
      </c>
      <c r="C976" s="495" t="s">
        <v>4321</v>
      </c>
      <c r="D976" s="31" t="s">
        <v>4711</v>
      </c>
      <c r="E976" s="506">
        <v>3252</v>
      </c>
      <c r="F976" s="86" t="s">
        <v>269</v>
      </c>
      <c r="G976" s="503"/>
      <c r="H976" s="503"/>
      <c r="I976" s="503"/>
    </row>
    <row r="977" spans="1:9" ht="13.5" customHeight="1" outlineLevel="3">
      <c r="A977" s="493" t="s">
        <v>4712</v>
      </c>
      <c r="B977" s="528" t="s">
        <v>4713</v>
      </c>
      <c r="C977" s="495" t="s">
        <v>4321</v>
      </c>
      <c r="D977" s="31" t="s">
        <v>4714</v>
      </c>
      <c r="E977" s="506">
        <v>4005</v>
      </c>
      <c r="F977" s="86" t="s">
        <v>269</v>
      </c>
      <c r="G977" s="503"/>
      <c r="H977" s="503"/>
      <c r="I977" s="503"/>
    </row>
    <row r="978" spans="1:9" ht="13.5" customHeight="1" outlineLevel="3">
      <c r="A978" s="493" t="s">
        <v>4715</v>
      </c>
      <c r="B978" s="528" t="s">
        <v>4716</v>
      </c>
      <c r="C978" s="495" t="s">
        <v>4321</v>
      </c>
      <c r="D978" s="31" t="s">
        <v>4717</v>
      </c>
      <c r="E978" s="506">
        <v>5778</v>
      </c>
      <c r="F978" s="86" t="s">
        <v>269</v>
      </c>
      <c r="G978" s="503"/>
      <c r="H978" s="503"/>
      <c r="I978" s="503"/>
    </row>
    <row r="979" spans="1:9" ht="13.5" customHeight="1" outlineLevel="3">
      <c r="A979" s="493" t="s">
        <v>4718</v>
      </c>
      <c r="B979" s="528" t="s">
        <v>4719</v>
      </c>
      <c r="C979" s="495" t="s">
        <v>4321</v>
      </c>
      <c r="D979" s="31" t="s">
        <v>4720</v>
      </c>
      <c r="E979" s="506">
        <v>6718</v>
      </c>
      <c r="F979" s="86" t="s">
        <v>269</v>
      </c>
      <c r="G979" s="503"/>
      <c r="H979" s="503"/>
      <c r="I979" s="503"/>
    </row>
    <row r="980" spans="1:9" ht="13.5" customHeight="1" outlineLevel="3">
      <c r="A980" s="493" t="s">
        <v>4721</v>
      </c>
      <c r="B980" s="528" t="s">
        <v>4722</v>
      </c>
      <c r="C980" s="495" t="s">
        <v>4321</v>
      </c>
      <c r="D980" s="31" t="s">
        <v>4723</v>
      </c>
      <c r="E980" s="506">
        <v>9271</v>
      </c>
      <c r="F980" s="86" t="s">
        <v>269</v>
      </c>
      <c r="G980" s="503"/>
      <c r="H980" s="503"/>
      <c r="I980" s="503"/>
    </row>
    <row r="981" spans="1:9" ht="13.5" customHeight="1" outlineLevel="3">
      <c r="A981" s="493" t="s">
        <v>4724</v>
      </c>
      <c r="B981" s="528" t="s">
        <v>4725</v>
      </c>
      <c r="C981" s="495" t="s">
        <v>4321</v>
      </c>
      <c r="D981" s="31" t="s">
        <v>4726</v>
      </c>
      <c r="E981" s="506">
        <v>1721</v>
      </c>
      <c r="F981" s="86" t="s">
        <v>269</v>
      </c>
      <c r="G981" s="503"/>
      <c r="H981" s="503"/>
      <c r="I981" s="503"/>
    </row>
    <row r="982" spans="1:9" ht="13.5" customHeight="1" outlineLevel="3">
      <c r="A982" s="493" t="s">
        <v>4727</v>
      </c>
      <c r="B982" s="528" t="s">
        <v>4728</v>
      </c>
      <c r="C982" s="495" t="s">
        <v>4321</v>
      </c>
      <c r="D982" s="31" t="s">
        <v>4729</v>
      </c>
      <c r="E982" s="506">
        <v>3252</v>
      </c>
      <c r="F982" s="86" t="s">
        <v>269</v>
      </c>
      <c r="G982" s="503"/>
      <c r="H982" s="503"/>
      <c r="I982" s="503"/>
    </row>
    <row r="983" spans="1:9" ht="13.5" customHeight="1" outlineLevel="3">
      <c r="A983" s="499" t="s">
        <v>4730</v>
      </c>
      <c r="B983" s="529" t="s">
        <v>4731</v>
      </c>
      <c r="C983" s="501" t="s">
        <v>4321</v>
      </c>
      <c r="D983" s="202" t="s">
        <v>4732</v>
      </c>
      <c r="E983" s="527">
        <v>4005</v>
      </c>
      <c r="F983" s="86" t="s">
        <v>269</v>
      </c>
      <c r="G983" s="503"/>
      <c r="H983" s="503"/>
      <c r="I983" s="503"/>
    </row>
    <row r="984" spans="1:9" ht="31.5" customHeight="1" outlineLevel="2">
      <c r="A984" s="707" t="s">
        <v>4733</v>
      </c>
      <c r="B984" s="606"/>
      <c r="C984" s="606"/>
      <c r="D984" s="606"/>
      <c r="E984" s="606"/>
      <c r="F984" s="607"/>
      <c r="G984" s="503"/>
      <c r="H984" s="503"/>
      <c r="I984" s="503"/>
    </row>
    <row r="985" spans="1:9" ht="13.5" customHeight="1" outlineLevel="3">
      <c r="A985" s="488" t="s">
        <v>4734</v>
      </c>
      <c r="B985" s="526" t="s">
        <v>4735</v>
      </c>
      <c r="C985" s="490" t="s">
        <v>4321</v>
      </c>
      <c r="D985" s="17" t="s">
        <v>4736</v>
      </c>
      <c r="E985" s="506">
        <v>118</v>
      </c>
      <c r="F985" s="86" t="s">
        <v>269</v>
      </c>
      <c r="G985" s="503"/>
      <c r="H985" s="503"/>
      <c r="I985" s="503"/>
    </row>
    <row r="986" spans="1:9" ht="13.5" customHeight="1" outlineLevel="3">
      <c r="A986" s="493" t="s">
        <v>4737</v>
      </c>
      <c r="B986" s="528" t="s">
        <v>4738</v>
      </c>
      <c r="C986" s="495" t="s">
        <v>4321</v>
      </c>
      <c r="D986" s="31" t="s">
        <v>4739</v>
      </c>
      <c r="E986" s="506">
        <v>151</v>
      </c>
      <c r="F986" s="86" t="s">
        <v>269</v>
      </c>
      <c r="G986" s="503"/>
      <c r="H986" s="503"/>
      <c r="I986" s="503"/>
    </row>
    <row r="987" spans="1:9" ht="13.5" customHeight="1" outlineLevel="3">
      <c r="A987" s="499" t="s">
        <v>4740</v>
      </c>
      <c r="B987" s="529" t="s">
        <v>4741</v>
      </c>
      <c r="C987" s="501" t="s">
        <v>4321</v>
      </c>
      <c r="D987" s="202" t="s">
        <v>4742</v>
      </c>
      <c r="E987" s="527">
        <v>236</v>
      </c>
      <c r="F987" s="86" t="s">
        <v>269</v>
      </c>
      <c r="G987" s="503"/>
      <c r="H987" s="503"/>
      <c r="I987" s="503"/>
    </row>
    <row r="988" spans="1:9" ht="20.25" customHeight="1" outlineLevel="2">
      <c r="A988" s="707" t="s">
        <v>4743</v>
      </c>
      <c r="B988" s="606"/>
      <c r="C988" s="606"/>
      <c r="D988" s="606"/>
      <c r="E988" s="606"/>
      <c r="F988" s="607"/>
      <c r="G988" s="503"/>
      <c r="H988" s="503"/>
      <c r="I988" s="503"/>
    </row>
    <row r="989" spans="1:9" ht="13.5" customHeight="1" outlineLevel="3">
      <c r="A989" s="488" t="s">
        <v>4744</v>
      </c>
      <c r="B989" s="526" t="s">
        <v>4745</v>
      </c>
      <c r="C989" s="490" t="s">
        <v>4321</v>
      </c>
      <c r="D989" s="17" t="s">
        <v>4746</v>
      </c>
      <c r="E989" s="506">
        <v>67</v>
      </c>
      <c r="F989" s="86" t="s">
        <v>269</v>
      </c>
      <c r="G989" s="503"/>
      <c r="H989" s="503"/>
      <c r="I989" s="503"/>
    </row>
    <row r="990" spans="1:9" ht="13.5" customHeight="1" outlineLevel="3">
      <c r="A990" s="493" t="s">
        <v>4747</v>
      </c>
      <c r="B990" s="528" t="s">
        <v>4748</v>
      </c>
      <c r="C990" s="495" t="s">
        <v>4321</v>
      </c>
      <c r="D990" s="31" t="s">
        <v>4749</v>
      </c>
      <c r="E990" s="506">
        <v>87</v>
      </c>
      <c r="F990" s="86" t="s">
        <v>269</v>
      </c>
      <c r="G990" s="503"/>
      <c r="H990" s="503"/>
      <c r="I990" s="503"/>
    </row>
    <row r="991" spans="1:9" ht="13.5" customHeight="1" outlineLevel="3">
      <c r="A991" s="493" t="s">
        <v>4750</v>
      </c>
      <c r="B991" s="528" t="s">
        <v>4751</v>
      </c>
      <c r="C991" s="495" t="s">
        <v>4321</v>
      </c>
      <c r="D991" s="31" t="s">
        <v>4752</v>
      </c>
      <c r="E991" s="506">
        <v>111</v>
      </c>
      <c r="F991" s="86" t="s">
        <v>269</v>
      </c>
      <c r="G991" s="503"/>
      <c r="H991" s="503"/>
      <c r="I991" s="503"/>
    </row>
    <row r="992" spans="1:9" ht="13.5" customHeight="1" outlineLevel="3">
      <c r="A992" s="493" t="s">
        <v>4753</v>
      </c>
      <c r="B992" s="528" t="s">
        <v>4754</v>
      </c>
      <c r="C992" s="495" t="s">
        <v>4321</v>
      </c>
      <c r="D992" s="31" t="s">
        <v>4755</v>
      </c>
      <c r="E992" s="506">
        <v>272</v>
      </c>
      <c r="F992" s="86" t="s">
        <v>269</v>
      </c>
      <c r="G992" s="503"/>
      <c r="H992" s="503"/>
      <c r="I992" s="503"/>
    </row>
    <row r="993" spans="1:9" ht="13.5" customHeight="1" outlineLevel="3">
      <c r="A993" s="493" t="s">
        <v>4756</v>
      </c>
      <c r="B993" s="528" t="s">
        <v>4757</v>
      </c>
      <c r="C993" s="495" t="s">
        <v>4321</v>
      </c>
      <c r="D993" s="31" t="s">
        <v>4758</v>
      </c>
      <c r="E993" s="506">
        <v>463</v>
      </c>
      <c r="F993" s="86" t="s">
        <v>269</v>
      </c>
      <c r="G993" s="503"/>
      <c r="H993" s="503"/>
      <c r="I993" s="503"/>
    </row>
    <row r="994" spans="1:9" ht="13.5" customHeight="1" outlineLevel="3">
      <c r="A994" s="493" t="s">
        <v>4759</v>
      </c>
      <c r="B994" s="528" t="s">
        <v>4760</v>
      </c>
      <c r="C994" s="495" t="s">
        <v>4321</v>
      </c>
      <c r="D994" s="31" t="s">
        <v>4761</v>
      </c>
      <c r="E994" s="506">
        <v>656</v>
      </c>
      <c r="F994" s="86" t="s">
        <v>269</v>
      </c>
      <c r="G994" s="503"/>
      <c r="H994" s="503"/>
      <c r="I994" s="503"/>
    </row>
    <row r="995" spans="1:9" ht="13.5" customHeight="1" outlineLevel="3">
      <c r="A995" s="499" t="s">
        <v>4762</v>
      </c>
      <c r="B995" s="529" t="s">
        <v>4763</v>
      </c>
      <c r="C995" s="501" t="s">
        <v>4321</v>
      </c>
      <c r="D995" s="202" t="s">
        <v>4764</v>
      </c>
      <c r="E995" s="527">
        <v>966</v>
      </c>
      <c r="F995" s="86" t="s">
        <v>269</v>
      </c>
      <c r="G995" s="503"/>
      <c r="H995" s="503"/>
      <c r="I995" s="503"/>
    </row>
    <row r="996" spans="1:9" ht="21.75" customHeight="1">
      <c r="A996" s="708" t="s">
        <v>4765</v>
      </c>
      <c r="B996" s="606"/>
      <c r="C996" s="606"/>
      <c r="D996" s="606"/>
      <c r="E996" s="606"/>
      <c r="F996" s="607"/>
      <c r="G996" s="503"/>
      <c r="H996" s="503"/>
      <c r="I996" s="503"/>
    </row>
    <row r="997" spans="1:9" ht="13.5" customHeight="1" outlineLevel="1">
      <c r="A997" s="488" t="s">
        <v>4766</v>
      </c>
      <c r="B997" s="526" t="s">
        <v>4767</v>
      </c>
      <c r="C997" s="490" t="s">
        <v>2095</v>
      </c>
      <c r="D997" s="17" t="s">
        <v>4768</v>
      </c>
      <c r="E997" s="506">
        <v>1298</v>
      </c>
      <c r="F997" s="86" t="s">
        <v>269</v>
      </c>
      <c r="G997" s="503"/>
      <c r="H997" s="503"/>
      <c r="I997" s="503"/>
    </row>
    <row r="998" spans="1:9" ht="13.5" customHeight="1" outlineLevel="1">
      <c r="A998" s="493" t="s">
        <v>4769</v>
      </c>
      <c r="B998" s="528" t="s">
        <v>4770</v>
      </c>
      <c r="C998" s="495" t="s">
        <v>2095</v>
      </c>
      <c r="D998" s="31" t="s">
        <v>4771</v>
      </c>
      <c r="E998" s="506">
        <v>1881</v>
      </c>
      <c r="F998" s="86" t="s">
        <v>269</v>
      </c>
      <c r="G998" s="503"/>
      <c r="H998" s="503"/>
      <c r="I998" s="503"/>
    </row>
    <row r="999" spans="1:9" ht="13.5" customHeight="1" outlineLevel="1">
      <c r="A999" s="499" t="s">
        <v>4772</v>
      </c>
      <c r="B999" s="529" t="s">
        <v>4773</v>
      </c>
      <c r="C999" s="501" t="s">
        <v>2095</v>
      </c>
      <c r="D999" s="202" t="s">
        <v>4774</v>
      </c>
      <c r="E999" s="527">
        <v>5576</v>
      </c>
      <c r="F999" s="86" t="s">
        <v>269</v>
      </c>
      <c r="G999" s="503"/>
      <c r="H999" s="503"/>
      <c r="I999" s="503"/>
    </row>
    <row r="1000" spans="1:9" ht="23.25" customHeight="1" outlineLevel="1">
      <c r="A1000" s="708" t="s">
        <v>4775</v>
      </c>
      <c r="B1000" s="606"/>
      <c r="C1000" s="606"/>
      <c r="D1000" s="606"/>
      <c r="E1000" s="606"/>
      <c r="F1000" s="607"/>
      <c r="G1000" s="503"/>
      <c r="H1000" s="503"/>
      <c r="I1000" s="503"/>
    </row>
    <row r="1001" spans="1:9" ht="13.5" customHeight="1" outlineLevel="1">
      <c r="A1001" s="504" t="s">
        <v>4776</v>
      </c>
      <c r="B1001" s="511" t="s">
        <v>4777</v>
      </c>
      <c r="C1001" s="490" t="s">
        <v>4778</v>
      </c>
      <c r="D1001" s="490" t="s">
        <v>4779</v>
      </c>
      <c r="E1001" s="506">
        <v>206000</v>
      </c>
      <c r="F1001" s="86" t="s">
        <v>269</v>
      </c>
      <c r="G1001" s="503"/>
      <c r="H1001" s="503"/>
      <c r="I1001" s="503"/>
    </row>
    <row r="1002" spans="1:9" ht="13.5" customHeight="1" outlineLevel="1">
      <c r="A1002" s="493" t="s">
        <v>4780</v>
      </c>
      <c r="B1002" s="512" t="s">
        <v>4781</v>
      </c>
      <c r="C1002" s="495" t="s">
        <v>4778</v>
      </c>
      <c r="D1002" s="495" t="s">
        <v>4782</v>
      </c>
      <c r="E1002" s="508">
        <v>229000</v>
      </c>
      <c r="F1002" s="86" t="s">
        <v>269</v>
      </c>
      <c r="G1002" s="503"/>
      <c r="H1002" s="503"/>
      <c r="I1002" s="503"/>
    </row>
    <row r="1003" spans="1:9" ht="34.5" customHeight="1">
      <c r="A1003" s="698" t="s">
        <v>4783</v>
      </c>
      <c r="B1003" s="606"/>
      <c r="C1003" s="606"/>
      <c r="D1003" s="606"/>
      <c r="E1003" s="606"/>
      <c r="F1003" s="607"/>
      <c r="G1003" s="503"/>
      <c r="H1003" s="503"/>
      <c r="I1003" s="503"/>
    </row>
    <row r="1004" spans="1:9" ht="13.5" customHeight="1" outlineLevel="1">
      <c r="A1004" s="488" t="s">
        <v>4784</v>
      </c>
      <c r="B1004" s="526" t="s">
        <v>4785</v>
      </c>
      <c r="C1004" s="490" t="s">
        <v>4778</v>
      </c>
      <c r="D1004" s="17" t="s">
        <v>4786</v>
      </c>
      <c r="E1004" s="506">
        <v>46872</v>
      </c>
      <c r="F1004" s="86" t="s">
        <v>269</v>
      </c>
      <c r="G1004" s="503"/>
      <c r="H1004" s="503"/>
      <c r="I1004" s="503"/>
    </row>
    <row r="1005" spans="1:9" ht="13.5" customHeight="1" outlineLevel="1">
      <c r="A1005" s="493" t="s">
        <v>4787</v>
      </c>
      <c r="B1005" s="528" t="s">
        <v>4788</v>
      </c>
      <c r="C1005" s="495" t="s">
        <v>4778</v>
      </c>
      <c r="D1005" s="31" t="s">
        <v>4789</v>
      </c>
      <c r="E1005" s="506">
        <v>52688</v>
      </c>
      <c r="F1005" s="86" t="s">
        <v>269</v>
      </c>
      <c r="G1005" s="503"/>
      <c r="H1005" s="503"/>
      <c r="I1005" s="503"/>
    </row>
    <row r="1006" spans="1:9" ht="13.5" customHeight="1" outlineLevel="1">
      <c r="A1006" s="493" t="s">
        <v>4790</v>
      </c>
      <c r="B1006" s="528" t="s">
        <v>4791</v>
      </c>
      <c r="C1006" s="495" t="s">
        <v>4778</v>
      </c>
      <c r="D1006" s="31" t="s">
        <v>4792</v>
      </c>
      <c r="E1006" s="506">
        <v>58162</v>
      </c>
      <c r="F1006" s="86" t="s">
        <v>269</v>
      </c>
      <c r="G1006" s="503"/>
      <c r="H1006" s="503"/>
      <c r="I1006" s="503"/>
    </row>
    <row r="1007" spans="1:9" ht="13.5" customHeight="1" outlineLevel="1">
      <c r="A1007" s="499" t="s">
        <v>4793</v>
      </c>
      <c r="B1007" s="529" t="s">
        <v>4794</v>
      </c>
      <c r="C1007" s="501" t="s">
        <v>4778</v>
      </c>
      <c r="D1007" s="202" t="s">
        <v>4795</v>
      </c>
      <c r="E1007" s="527">
        <v>61925</v>
      </c>
      <c r="F1007" s="86" t="s">
        <v>269</v>
      </c>
      <c r="G1007" s="503"/>
      <c r="H1007" s="503"/>
      <c r="I1007" s="503"/>
    </row>
    <row r="1008" spans="1:9" ht="13.5" customHeight="1" outlineLevel="1">
      <c r="A1008" s="698" t="s">
        <v>4796</v>
      </c>
      <c r="B1008" s="606"/>
      <c r="C1008" s="606"/>
      <c r="D1008" s="606"/>
      <c r="E1008" s="606"/>
      <c r="F1008" s="607"/>
      <c r="G1008" s="503"/>
      <c r="H1008" s="503"/>
      <c r="I1008" s="503"/>
    </row>
    <row r="1009" spans="1:9" ht="13.5" customHeight="1" outlineLevel="1">
      <c r="A1009" s="504" t="s">
        <v>4797</v>
      </c>
      <c r="B1009" s="511" t="s">
        <v>4798</v>
      </c>
      <c r="C1009" s="490" t="s">
        <v>4778</v>
      </c>
      <c r="D1009" s="490" t="s">
        <v>4799</v>
      </c>
      <c r="E1009" s="506">
        <v>18040</v>
      </c>
      <c r="F1009" s="86" t="s">
        <v>269</v>
      </c>
      <c r="G1009" s="503"/>
      <c r="H1009" s="503"/>
      <c r="I1009" s="503"/>
    </row>
    <row r="1010" spans="1:9" ht="13.5" customHeight="1" outlineLevel="1">
      <c r="A1010" s="493" t="s">
        <v>4800</v>
      </c>
      <c r="B1010" s="512" t="s">
        <v>4801</v>
      </c>
      <c r="C1010" s="495" t="s">
        <v>4778</v>
      </c>
      <c r="D1010" s="495" t="s">
        <v>4802</v>
      </c>
      <c r="E1010" s="508">
        <v>106828</v>
      </c>
      <c r="F1010" s="86" t="s">
        <v>269</v>
      </c>
      <c r="G1010" s="503"/>
      <c r="H1010" s="503"/>
      <c r="I1010" s="503"/>
    </row>
    <row r="1011" spans="1:9" ht="13.5" customHeight="1" outlineLevel="1">
      <c r="A1011" s="493" t="s">
        <v>4803</v>
      </c>
      <c r="B1011" s="512" t="s">
        <v>4804</v>
      </c>
      <c r="C1011" s="495" t="s">
        <v>4778</v>
      </c>
      <c r="D1011" s="495" t="s">
        <v>4805</v>
      </c>
      <c r="E1011" s="508">
        <v>185834</v>
      </c>
      <c r="F1011" s="86" t="s">
        <v>269</v>
      </c>
      <c r="G1011" s="503"/>
      <c r="H1011" s="503"/>
      <c r="I1011" s="503"/>
    </row>
    <row r="1012" spans="1:9" ht="13.5" customHeight="1" outlineLevel="1">
      <c r="A1012" s="493" t="s">
        <v>4806</v>
      </c>
      <c r="B1012" s="512" t="s">
        <v>4807</v>
      </c>
      <c r="C1012" s="495" t="s">
        <v>4778</v>
      </c>
      <c r="D1012" s="495" t="s">
        <v>4808</v>
      </c>
      <c r="E1012" s="508">
        <v>241259</v>
      </c>
      <c r="F1012" s="86" t="s">
        <v>269</v>
      </c>
      <c r="G1012" s="503"/>
      <c r="H1012" s="503"/>
      <c r="I1012" s="503"/>
    </row>
    <row r="1013" spans="1:9" ht="13.5" customHeight="1" outlineLevel="1">
      <c r="A1013" s="493" t="s">
        <v>4809</v>
      </c>
      <c r="B1013" s="512" t="s">
        <v>4810</v>
      </c>
      <c r="C1013" s="495" t="s">
        <v>4778</v>
      </c>
      <c r="D1013" s="495" t="s">
        <v>4811</v>
      </c>
      <c r="E1013" s="508">
        <v>107371</v>
      </c>
      <c r="F1013" s="86" t="s">
        <v>269</v>
      </c>
      <c r="G1013" s="503"/>
      <c r="H1013" s="503"/>
      <c r="I1013" s="503"/>
    </row>
    <row r="1014" spans="1:9" ht="13.5" customHeight="1" outlineLevel="1">
      <c r="A1014" s="493" t="s">
        <v>4812</v>
      </c>
      <c r="B1014" s="512" t="s">
        <v>4813</v>
      </c>
      <c r="C1014" s="495" t="s">
        <v>4778</v>
      </c>
      <c r="D1014" s="495" t="s">
        <v>4814</v>
      </c>
      <c r="E1014" s="508">
        <v>80528</v>
      </c>
      <c r="F1014" s="86" t="s">
        <v>269</v>
      </c>
      <c r="G1014" s="503"/>
      <c r="H1014" s="503"/>
      <c r="I1014" s="503"/>
    </row>
    <row r="1015" spans="1:9" ht="13.5" customHeight="1" outlineLevel="1">
      <c r="A1015" s="493" t="s">
        <v>4815</v>
      </c>
      <c r="B1015" s="512" t="s">
        <v>4816</v>
      </c>
      <c r="C1015" s="495" t="s">
        <v>4778</v>
      </c>
      <c r="D1015" s="495" t="s">
        <v>4817</v>
      </c>
      <c r="E1015" s="508">
        <v>241585</v>
      </c>
      <c r="F1015" s="86" t="s">
        <v>269</v>
      </c>
      <c r="G1015" s="503"/>
      <c r="H1015" s="503"/>
      <c r="I1015" s="503"/>
    </row>
    <row r="1016" spans="1:9" ht="13.5" customHeight="1" outlineLevel="1">
      <c r="A1016" s="499" t="s">
        <v>4818</v>
      </c>
      <c r="B1016" s="513" t="s">
        <v>4819</v>
      </c>
      <c r="C1016" s="501" t="s">
        <v>4778</v>
      </c>
      <c r="D1016" s="501" t="s">
        <v>4820</v>
      </c>
      <c r="E1016" s="510">
        <v>161056</v>
      </c>
      <c r="F1016" s="86" t="s">
        <v>269</v>
      </c>
      <c r="G1016" s="503"/>
      <c r="H1016" s="503"/>
      <c r="I1016" s="503"/>
    </row>
    <row r="1017" spans="1:9" ht="13.5" customHeight="1">
      <c r="A1017" s="708" t="s">
        <v>4821</v>
      </c>
      <c r="B1017" s="606"/>
      <c r="C1017" s="606"/>
      <c r="D1017" s="606"/>
      <c r="E1017" s="606"/>
      <c r="F1017" s="607"/>
      <c r="G1017" s="503"/>
      <c r="H1017" s="503"/>
      <c r="I1017" s="503"/>
    </row>
    <row r="1018" spans="1:9" ht="13.5" customHeight="1" outlineLevel="1">
      <c r="A1018" s="697" t="s">
        <v>4822</v>
      </c>
      <c r="B1018" s="606"/>
      <c r="C1018" s="606"/>
      <c r="D1018" s="606"/>
      <c r="E1018" s="606"/>
      <c r="F1018" s="607"/>
      <c r="G1018" s="503"/>
      <c r="H1018" s="503"/>
      <c r="I1018" s="503"/>
    </row>
    <row r="1019" spans="1:9" ht="13.5" customHeight="1" outlineLevel="2">
      <c r="A1019" s="488" t="s">
        <v>4823</v>
      </c>
      <c r="B1019" s="156" t="s">
        <v>4824</v>
      </c>
      <c r="C1019" s="490" t="s">
        <v>4825</v>
      </c>
      <c r="D1019" s="17" t="s">
        <v>4826</v>
      </c>
      <c r="E1019" s="506">
        <v>4696</v>
      </c>
      <c r="F1019" s="86" t="s">
        <v>269</v>
      </c>
      <c r="G1019" s="503"/>
      <c r="H1019" s="503"/>
      <c r="I1019" s="503"/>
    </row>
    <row r="1020" spans="1:9" ht="13.5" customHeight="1" outlineLevel="2">
      <c r="A1020" s="493" t="s">
        <v>4827</v>
      </c>
      <c r="B1020" s="157" t="s">
        <v>4828</v>
      </c>
      <c r="C1020" s="495" t="s">
        <v>4825</v>
      </c>
      <c r="D1020" s="31" t="s">
        <v>4829</v>
      </c>
      <c r="E1020" s="506">
        <v>2828</v>
      </c>
      <c r="F1020" s="86" t="s">
        <v>269</v>
      </c>
      <c r="G1020" s="503"/>
      <c r="H1020" s="503"/>
      <c r="I1020" s="503"/>
    </row>
    <row r="1021" spans="1:9" ht="13.5" customHeight="1" outlineLevel="2">
      <c r="A1021" s="493" t="s">
        <v>4830</v>
      </c>
      <c r="B1021" s="157" t="s">
        <v>4831</v>
      </c>
      <c r="C1021" s="495" t="s">
        <v>4825</v>
      </c>
      <c r="D1021" s="31" t="s">
        <v>4832</v>
      </c>
      <c r="E1021" s="506">
        <v>2888</v>
      </c>
      <c r="F1021" s="86" t="s">
        <v>269</v>
      </c>
      <c r="G1021" s="503"/>
      <c r="H1021" s="503"/>
      <c r="I1021" s="503"/>
    </row>
    <row r="1022" spans="1:9" ht="13.5" customHeight="1" outlineLevel="2">
      <c r="A1022" s="499" t="s">
        <v>4833</v>
      </c>
      <c r="B1022" s="158" t="s">
        <v>4834</v>
      </c>
      <c r="C1022" s="501" t="s">
        <v>4825</v>
      </c>
      <c r="D1022" s="202" t="s">
        <v>4835</v>
      </c>
      <c r="E1022" s="527">
        <v>4221</v>
      </c>
      <c r="F1022" s="86" t="s">
        <v>269</v>
      </c>
      <c r="G1022" s="503"/>
      <c r="H1022" s="503"/>
      <c r="I1022" s="503"/>
    </row>
    <row r="1023" spans="1:9" ht="25.5" customHeight="1" outlineLevel="1">
      <c r="A1023" s="697" t="s">
        <v>4836</v>
      </c>
      <c r="B1023" s="606"/>
      <c r="C1023" s="606"/>
      <c r="D1023" s="606"/>
      <c r="E1023" s="606"/>
      <c r="F1023" s="607"/>
      <c r="G1023" s="503"/>
      <c r="H1023" s="503"/>
      <c r="I1023" s="503"/>
    </row>
    <row r="1024" spans="1:9" ht="22.5" customHeight="1" outlineLevel="2">
      <c r="A1024" s="707" t="s">
        <v>4837</v>
      </c>
      <c r="B1024" s="606"/>
      <c r="C1024" s="606"/>
      <c r="D1024" s="606"/>
      <c r="E1024" s="606"/>
      <c r="F1024" s="607"/>
      <c r="G1024" s="503"/>
      <c r="H1024" s="503"/>
      <c r="I1024" s="503"/>
    </row>
    <row r="1025" spans="1:9" ht="13.5" customHeight="1" outlineLevel="3">
      <c r="A1025" s="488" t="s">
        <v>4838</v>
      </c>
      <c r="B1025" s="156" t="s">
        <v>4839</v>
      </c>
      <c r="C1025" s="490" t="s">
        <v>4837</v>
      </c>
      <c r="D1025" s="17" t="s">
        <v>4840</v>
      </c>
      <c r="E1025" s="506">
        <v>7245</v>
      </c>
      <c r="F1025" s="86" t="s">
        <v>269</v>
      </c>
      <c r="G1025" s="503"/>
      <c r="H1025" s="503"/>
      <c r="I1025" s="503"/>
    </row>
    <row r="1026" spans="1:9" ht="13.5" customHeight="1" outlineLevel="3">
      <c r="A1026" s="499" t="s">
        <v>4841</v>
      </c>
      <c r="B1026" s="158" t="s">
        <v>4842</v>
      </c>
      <c r="C1026" s="501" t="s">
        <v>4837</v>
      </c>
      <c r="D1026" s="202" t="s">
        <v>4843</v>
      </c>
      <c r="E1026" s="527">
        <v>5233</v>
      </c>
      <c r="F1026" s="86" t="s">
        <v>269</v>
      </c>
      <c r="G1026" s="503"/>
      <c r="H1026" s="503"/>
      <c r="I1026" s="503"/>
    </row>
    <row r="1027" spans="1:9" ht="30.75" customHeight="1">
      <c r="A1027" s="708" t="s">
        <v>4844</v>
      </c>
      <c r="B1027" s="606"/>
      <c r="C1027" s="606"/>
      <c r="D1027" s="606"/>
      <c r="E1027" s="606"/>
      <c r="F1027" s="607"/>
      <c r="G1027" s="503"/>
      <c r="H1027" s="503"/>
      <c r="I1027" s="503"/>
    </row>
    <row r="1028" spans="1:9" ht="13.5" customHeight="1" outlineLevel="1">
      <c r="A1028" s="504" t="s">
        <v>4845</v>
      </c>
      <c r="B1028" s="549" t="s">
        <v>4846</v>
      </c>
      <c r="C1028" s="490" t="s">
        <v>4847</v>
      </c>
      <c r="D1028" s="490" t="s">
        <v>4848</v>
      </c>
      <c r="E1028" s="506">
        <v>14</v>
      </c>
      <c r="F1028" s="86" t="s">
        <v>269</v>
      </c>
      <c r="G1028" s="503"/>
      <c r="H1028" s="503"/>
      <c r="I1028" s="503"/>
    </row>
    <row r="1029" spans="1:9" ht="13.5" customHeight="1" outlineLevel="1">
      <c r="A1029" s="493" t="s">
        <v>4849</v>
      </c>
      <c r="B1029" s="550" t="s">
        <v>4850</v>
      </c>
      <c r="C1029" s="495" t="s">
        <v>4847</v>
      </c>
      <c r="D1029" s="495" t="s">
        <v>4851</v>
      </c>
      <c r="E1029" s="508">
        <v>4252</v>
      </c>
      <c r="F1029" s="86" t="s">
        <v>269</v>
      </c>
      <c r="G1029" s="503"/>
      <c r="H1029" s="503"/>
      <c r="I1029" s="503"/>
    </row>
    <row r="1030" spans="1:9" ht="13.5" customHeight="1" outlineLevel="1">
      <c r="A1030" s="493" t="s">
        <v>4852</v>
      </c>
      <c r="B1030" s="550" t="s">
        <v>4853</v>
      </c>
      <c r="C1030" s="495" t="s">
        <v>4847</v>
      </c>
      <c r="D1030" s="495" t="s">
        <v>4854</v>
      </c>
      <c r="E1030" s="508">
        <v>7279</v>
      </c>
      <c r="F1030" s="86" t="s">
        <v>269</v>
      </c>
      <c r="G1030" s="503"/>
      <c r="H1030" s="503"/>
      <c r="I1030" s="503"/>
    </row>
    <row r="1031" spans="1:9" ht="13.5" customHeight="1" outlineLevel="1">
      <c r="A1031" s="493" t="s">
        <v>4855</v>
      </c>
      <c r="B1031" s="550" t="s">
        <v>4856</v>
      </c>
      <c r="C1031" s="495" t="s">
        <v>4847</v>
      </c>
      <c r="D1031" s="495" t="s">
        <v>4857</v>
      </c>
      <c r="E1031" s="508">
        <v>5806</v>
      </c>
      <c r="F1031" s="86" t="s">
        <v>269</v>
      </c>
      <c r="G1031" s="503"/>
      <c r="H1031" s="503"/>
      <c r="I1031" s="503"/>
    </row>
    <row r="1032" spans="1:9" ht="13.5" customHeight="1" outlineLevel="1">
      <c r="A1032" s="499" t="s">
        <v>4858</v>
      </c>
      <c r="B1032" s="551" t="s">
        <v>4859</v>
      </c>
      <c r="C1032" s="501" t="s">
        <v>4847</v>
      </c>
      <c r="D1032" s="501" t="s">
        <v>4860</v>
      </c>
      <c r="E1032" s="510">
        <v>4925</v>
      </c>
      <c r="F1032" s="86" t="s">
        <v>269</v>
      </c>
      <c r="G1032" s="503"/>
      <c r="H1032" s="503"/>
      <c r="I1032" s="503"/>
    </row>
    <row r="1033" spans="1:9" ht="38.25" customHeight="1">
      <c r="A1033" s="673" t="s">
        <v>265</v>
      </c>
      <c r="B1033" s="606"/>
      <c r="C1033" s="606"/>
      <c r="D1033" s="606"/>
      <c r="E1033" s="606"/>
      <c r="F1033" s="606"/>
      <c r="G1033" s="606"/>
      <c r="H1033" s="606"/>
      <c r="I1033" s="607"/>
    </row>
  </sheetData>
  <mergeCells count="146">
    <mergeCell ref="A719:F719"/>
    <mergeCell ref="A724:F724"/>
    <mergeCell ref="A730:F730"/>
    <mergeCell ref="A731:F731"/>
    <mergeCell ref="A744:F744"/>
    <mergeCell ref="A756:F756"/>
    <mergeCell ref="A757:F757"/>
    <mergeCell ref="A656:F656"/>
    <mergeCell ref="A663:F663"/>
    <mergeCell ref="A665:F665"/>
    <mergeCell ref="A668:F668"/>
    <mergeCell ref="A672:F672"/>
    <mergeCell ref="A679:F679"/>
    <mergeCell ref="A683:F683"/>
    <mergeCell ref="A685:F685"/>
    <mergeCell ref="A715:F715"/>
    <mergeCell ref="A631:F631"/>
    <mergeCell ref="A634:F634"/>
    <mergeCell ref="A636:F636"/>
    <mergeCell ref="A640:F640"/>
    <mergeCell ref="A645:F645"/>
    <mergeCell ref="A646:F646"/>
    <mergeCell ref="A650:F650"/>
    <mergeCell ref="A654:F654"/>
    <mergeCell ref="A655:F655"/>
    <mergeCell ref="A605:F605"/>
    <mergeCell ref="A607:F607"/>
    <mergeCell ref="A608:F608"/>
    <mergeCell ref="A610:F610"/>
    <mergeCell ref="A612:F612"/>
    <mergeCell ref="A613:F613"/>
    <mergeCell ref="A622:F622"/>
    <mergeCell ref="A627:F627"/>
    <mergeCell ref="A628:F628"/>
    <mergeCell ref="A1024:F1024"/>
    <mergeCell ref="A1027:F1027"/>
    <mergeCell ref="A1033:I1033"/>
    <mergeCell ref="A964:F964"/>
    <mergeCell ref="A984:F984"/>
    <mergeCell ref="A988:F988"/>
    <mergeCell ref="A996:F996"/>
    <mergeCell ref="A1000:F1000"/>
    <mergeCell ref="A1003:F1003"/>
    <mergeCell ref="A1008:F1008"/>
    <mergeCell ref="A908:F908"/>
    <mergeCell ref="A920:F920"/>
    <mergeCell ref="A927:F927"/>
    <mergeCell ref="A928:F928"/>
    <mergeCell ref="A946:F946"/>
    <mergeCell ref="A952:F952"/>
    <mergeCell ref="A1017:F1017"/>
    <mergeCell ref="A1018:F1018"/>
    <mergeCell ref="A1023:F1023"/>
    <mergeCell ref="A835:F835"/>
    <mergeCell ref="A836:F836"/>
    <mergeCell ref="A860:F860"/>
    <mergeCell ref="A868:F868"/>
    <mergeCell ref="A872:F872"/>
    <mergeCell ref="A877:F877"/>
    <mergeCell ref="A892:F892"/>
    <mergeCell ref="A897:F897"/>
    <mergeCell ref="A907:F907"/>
    <mergeCell ref="A536:F536"/>
    <mergeCell ref="A547:F547"/>
    <mergeCell ref="A551:F551"/>
    <mergeCell ref="A782:F782"/>
    <mergeCell ref="A801:F801"/>
    <mergeCell ref="A803:F803"/>
    <mergeCell ref="A813:F813"/>
    <mergeCell ref="A817:F817"/>
    <mergeCell ref="A834:F834"/>
    <mergeCell ref="A556:F556"/>
    <mergeCell ref="A562:F562"/>
    <mergeCell ref="A566:F566"/>
    <mergeCell ref="A567:F567"/>
    <mergeCell ref="A572:F572"/>
    <mergeCell ref="A575:F575"/>
    <mergeCell ref="A580:F580"/>
    <mergeCell ref="A582:F582"/>
    <mergeCell ref="A585:F585"/>
    <mergeCell ref="A588:F588"/>
    <mergeCell ref="A589:F589"/>
    <mergeCell ref="A593:F593"/>
    <mergeCell ref="A594:F594"/>
    <mergeCell ref="A599:F599"/>
    <mergeCell ref="A602:F602"/>
    <mergeCell ref="A405:F405"/>
    <mergeCell ref="A407:F407"/>
    <mergeCell ref="A408:F408"/>
    <mergeCell ref="A414:F414"/>
    <mergeCell ref="A416:F416"/>
    <mergeCell ref="A496:F496"/>
    <mergeCell ref="A519:F519"/>
    <mergeCell ref="A525:F525"/>
    <mergeCell ref="A530:F530"/>
    <mergeCell ref="A379:F379"/>
    <mergeCell ref="A382:F382"/>
    <mergeCell ref="A383:F383"/>
    <mergeCell ref="A391:F391"/>
    <mergeCell ref="A394:F394"/>
    <mergeCell ref="A397:F397"/>
    <mergeCell ref="A401:F401"/>
    <mergeCell ref="A402:F402"/>
    <mergeCell ref="A403:F403"/>
    <mergeCell ref="A350:F350"/>
    <mergeCell ref="A355:F355"/>
    <mergeCell ref="A357:F357"/>
    <mergeCell ref="A360:F360"/>
    <mergeCell ref="A365:F365"/>
    <mergeCell ref="A368:F368"/>
    <mergeCell ref="A370:F370"/>
    <mergeCell ref="A374:F374"/>
    <mergeCell ref="A375:F375"/>
    <mergeCell ref="A462:F462"/>
    <mergeCell ref="A468:F468"/>
    <mergeCell ref="A471:F471"/>
    <mergeCell ref="A474:F474"/>
    <mergeCell ref="A475:F475"/>
    <mergeCell ref="A1:F1"/>
    <mergeCell ref="A2:F2"/>
    <mergeCell ref="A3:F3"/>
    <mergeCell ref="A23:F23"/>
    <mergeCell ref="A43:F43"/>
    <mergeCell ref="A54:F54"/>
    <mergeCell ref="A66:F66"/>
    <mergeCell ref="A88:F88"/>
    <mergeCell ref="A113:F113"/>
    <mergeCell ref="A154:F154"/>
    <mergeCell ref="A168:F168"/>
    <mergeCell ref="A195:F195"/>
    <mergeCell ref="A230:F230"/>
    <mergeCell ref="A262:F262"/>
    <mergeCell ref="A277:F277"/>
    <mergeCell ref="A332:F332"/>
    <mergeCell ref="A333:F333"/>
    <mergeCell ref="A334:F334"/>
    <mergeCell ref="A342:F342"/>
    <mergeCell ref="A417:F417"/>
    <mergeCell ref="A425:F425"/>
    <mergeCell ref="A427:F427"/>
    <mergeCell ref="A430:F430"/>
    <mergeCell ref="A431:F431"/>
    <mergeCell ref="A432:F432"/>
    <mergeCell ref="A441:F441"/>
    <mergeCell ref="A453:F453"/>
    <mergeCell ref="A456:F456"/>
  </mergeCells>
  <hyperlinks>
    <hyperlink ref="B5" r:id="rId1" xr:uid="{00000000-0004-0000-0E00-000000000000}"/>
    <hyperlink ref="B6" r:id="rId2" xr:uid="{00000000-0004-0000-0E00-000001000000}"/>
    <hyperlink ref="B7" r:id="rId3" xr:uid="{00000000-0004-0000-0E00-000002000000}"/>
    <hyperlink ref="B8" r:id="rId4" xr:uid="{00000000-0004-0000-0E00-000003000000}"/>
    <hyperlink ref="B9" r:id="rId5" xr:uid="{00000000-0004-0000-0E00-000004000000}"/>
    <hyperlink ref="B10" r:id="rId6" xr:uid="{00000000-0004-0000-0E00-000005000000}"/>
    <hyperlink ref="B11" r:id="rId7" xr:uid="{00000000-0004-0000-0E00-000006000000}"/>
    <hyperlink ref="B12" r:id="rId8" xr:uid="{00000000-0004-0000-0E00-000007000000}"/>
    <hyperlink ref="B13" r:id="rId9" xr:uid="{00000000-0004-0000-0E00-000008000000}"/>
    <hyperlink ref="B14" r:id="rId10" xr:uid="{00000000-0004-0000-0E00-000009000000}"/>
    <hyperlink ref="B15" r:id="rId11" xr:uid="{00000000-0004-0000-0E00-00000A000000}"/>
    <hyperlink ref="B16" r:id="rId12" xr:uid="{00000000-0004-0000-0E00-00000B000000}"/>
    <hyperlink ref="B17" r:id="rId13" xr:uid="{00000000-0004-0000-0E00-00000C000000}"/>
    <hyperlink ref="B18" r:id="rId14" xr:uid="{00000000-0004-0000-0E00-00000D000000}"/>
    <hyperlink ref="B19" r:id="rId15" xr:uid="{00000000-0004-0000-0E00-00000E000000}"/>
    <hyperlink ref="B20" r:id="rId16" xr:uid="{00000000-0004-0000-0E00-00000F000000}"/>
    <hyperlink ref="B21" r:id="rId17" xr:uid="{00000000-0004-0000-0E00-000010000000}"/>
    <hyperlink ref="B22" r:id="rId18" xr:uid="{00000000-0004-0000-0E00-000011000000}"/>
    <hyperlink ref="B24" r:id="rId19" xr:uid="{00000000-0004-0000-0E00-000012000000}"/>
    <hyperlink ref="B25" r:id="rId20" xr:uid="{00000000-0004-0000-0E00-000013000000}"/>
    <hyperlink ref="B26" r:id="rId21" xr:uid="{00000000-0004-0000-0E00-000014000000}"/>
    <hyperlink ref="B27" r:id="rId22" xr:uid="{00000000-0004-0000-0E00-000015000000}"/>
    <hyperlink ref="B28" r:id="rId23" xr:uid="{00000000-0004-0000-0E00-000016000000}"/>
    <hyperlink ref="B29" r:id="rId24" xr:uid="{00000000-0004-0000-0E00-000017000000}"/>
    <hyperlink ref="B30" r:id="rId25" xr:uid="{00000000-0004-0000-0E00-000018000000}"/>
    <hyperlink ref="B31" r:id="rId26" xr:uid="{00000000-0004-0000-0E00-000019000000}"/>
    <hyperlink ref="B32" r:id="rId27" xr:uid="{00000000-0004-0000-0E00-00001A000000}"/>
    <hyperlink ref="B33" r:id="rId28" xr:uid="{00000000-0004-0000-0E00-00001B000000}"/>
    <hyperlink ref="B34" r:id="rId29" xr:uid="{00000000-0004-0000-0E00-00001C000000}"/>
    <hyperlink ref="B35" r:id="rId30" xr:uid="{00000000-0004-0000-0E00-00001D000000}"/>
    <hyperlink ref="B36" r:id="rId31" xr:uid="{00000000-0004-0000-0E00-00001E000000}"/>
    <hyperlink ref="B37" r:id="rId32" xr:uid="{00000000-0004-0000-0E00-00001F000000}"/>
    <hyperlink ref="B38" r:id="rId33" xr:uid="{00000000-0004-0000-0E00-000020000000}"/>
    <hyperlink ref="B39" r:id="rId34" xr:uid="{00000000-0004-0000-0E00-000021000000}"/>
    <hyperlink ref="B40" r:id="rId35" xr:uid="{00000000-0004-0000-0E00-000022000000}"/>
    <hyperlink ref="B41" r:id="rId36" xr:uid="{00000000-0004-0000-0E00-000023000000}"/>
    <hyperlink ref="B42" r:id="rId37" xr:uid="{00000000-0004-0000-0E00-000024000000}"/>
    <hyperlink ref="B44" r:id="rId38" xr:uid="{00000000-0004-0000-0E00-000025000000}"/>
    <hyperlink ref="B45" r:id="rId39" xr:uid="{00000000-0004-0000-0E00-000026000000}"/>
    <hyperlink ref="B46" r:id="rId40" xr:uid="{00000000-0004-0000-0E00-000027000000}"/>
    <hyperlink ref="B47" r:id="rId41" xr:uid="{00000000-0004-0000-0E00-000028000000}"/>
    <hyperlink ref="B48" r:id="rId42" xr:uid="{00000000-0004-0000-0E00-000029000000}"/>
    <hyperlink ref="B49" r:id="rId43" xr:uid="{00000000-0004-0000-0E00-00002A000000}"/>
    <hyperlink ref="B50" r:id="rId44" xr:uid="{00000000-0004-0000-0E00-00002B000000}"/>
    <hyperlink ref="B51" r:id="rId45" xr:uid="{00000000-0004-0000-0E00-00002C000000}"/>
    <hyperlink ref="B52" r:id="rId46" xr:uid="{00000000-0004-0000-0E00-00002D000000}"/>
    <hyperlink ref="B53" r:id="rId47" xr:uid="{00000000-0004-0000-0E00-00002E000000}"/>
    <hyperlink ref="B55" r:id="rId48" xr:uid="{00000000-0004-0000-0E00-00002F000000}"/>
    <hyperlink ref="B56" r:id="rId49" xr:uid="{00000000-0004-0000-0E00-000030000000}"/>
    <hyperlink ref="B57" r:id="rId50" xr:uid="{00000000-0004-0000-0E00-000031000000}"/>
    <hyperlink ref="B58" r:id="rId51" xr:uid="{00000000-0004-0000-0E00-000032000000}"/>
    <hyperlink ref="B59" r:id="rId52" xr:uid="{00000000-0004-0000-0E00-000033000000}"/>
    <hyperlink ref="B60" r:id="rId53" xr:uid="{00000000-0004-0000-0E00-000034000000}"/>
    <hyperlink ref="B61" r:id="rId54" xr:uid="{00000000-0004-0000-0E00-000035000000}"/>
    <hyperlink ref="B62" r:id="rId55" xr:uid="{00000000-0004-0000-0E00-000036000000}"/>
    <hyperlink ref="B63" r:id="rId56" xr:uid="{00000000-0004-0000-0E00-000037000000}"/>
    <hyperlink ref="B64" r:id="rId57" xr:uid="{00000000-0004-0000-0E00-000038000000}"/>
    <hyperlink ref="B65" r:id="rId58" xr:uid="{00000000-0004-0000-0E00-000039000000}"/>
    <hyperlink ref="B67" r:id="rId59" xr:uid="{00000000-0004-0000-0E00-00003A000000}"/>
    <hyperlink ref="B68" r:id="rId60" xr:uid="{00000000-0004-0000-0E00-00003B000000}"/>
    <hyperlink ref="B69" r:id="rId61" xr:uid="{00000000-0004-0000-0E00-00003C000000}"/>
    <hyperlink ref="B70" r:id="rId62" xr:uid="{00000000-0004-0000-0E00-00003D000000}"/>
    <hyperlink ref="B71" r:id="rId63" xr:uid="{00000000-0004-0000-0E00-00003E000000}"/>
    <hyperlink ref="B72" r:id="rId64" xr:uid="{00000000-0004-0000-0E00-00003F000000}"/>
    <hyperlink ref="B73" r:id="rId65" xr:uid="{00000000-0004-0000-0E00-000040000000}"/>
    <hyperlink ref="B74" r:id="rId66" xr:uid="{00000000-0004-0000-0E00-000041000000}"/>
    <hyperlink ref="B75" r:id="rId67" xr:uid="{00000000-0004-0000-0E00-000042000000}"/>
    <hyperlink ref="B76" r:id="rId68" xr:uid="{00000000-0004-0000-0E00-000043000000}"/>
    <hyperlink ref="B77" r:id="rId69" xr:uid="{00000000-0004-0000-0E00-000044000000}"/>
    <hyperlink ref="B78" r:id="rId70" xr:uid="{00000000-0004-0000-0E00-000045000000}"/>
    <hyperlink ref="B79" r:id="rId71" xr:uid="{00000000-0004-0000-0E00-000046000000}"/>
    <hyperlink ref="B80" r:id="rId72" xr:uid="{00000000-0004-0000-0E00-000047000000}"/>
    <hyperlink ref="B81" r:id="rId73" xr:uid="{00000000-0004-0000-0E00-000048000000}"/>
    <hyperlink ref="B82" r:id="rId74" xr:uid="{00000000-0004-0000-0E00-000049000000}"/>
    <hyperlink ref="B83" r:id="rId75" xr:uid="{00000000-0004-0000-0E00-00004A000000}"/>
    <hyperlink ref="B84" r:id="rId76" xr:uid="{00000000-0004-0000-0E00-00004B000000}"/>
    <hyperlink ref="B85" r:id="rId77" xr:uid="{00000000-0004-0000-0E00-00004C000000}"/>
    <hyperlink ref="B86" r:id="rId78" xr:uid="{00000000-0004-0000-0E00-00004D000000}"/>
    <hyperlink ref="B87" r:id="rId79" xr:uid="{00000000-0004-0000-0E00-00004E000000}"/>
    <hyperlink ref="B89" r:id="rId80" xr:uid="{00000000-0004-0000-0E00-00004F000000}"/>
    <hyperlink ref="B90" r:id="rId81" xr:uid="{00000000-0004-0000-0E00-000050000000}"/>
    <hyperlink ref="B91" r:id="rId82" xr:uid="{00000000-0004-0000-0E00-000051000000}"/>
    <hyperlink ref="B92" r:id="rId83" xr:uid="{00000000-0004-0000-0E00-000052000000}"/>
    <hyperlink ref="B93" r:id="rId84" xr:uid="{00000000-0004-0000-0E00-000053000000}"/>
    <hyperlink ref="B94" r:id="rId85" xr:uid="{00000000-0004-0000-0E00-000054000000}"/>
    <hyperlink ref="B95" r:id="rId86" xr:uid="{00000000-0004-0000-0E00-000055000000}"/>
    <hyperlink ref="B96" r:id="rId87" xr:uid="{00000000-0004-0000-0E00-000056000000}"/>
    <hyperlink ref="B97" r:id="rId88" xr:uid="{00000000-0004-0000-0E00-000057000000}"/>
    <hyperlink ref="B98" r:id="rId89" xr:uid="{00000000-0004-0000-0E00-000058000000}"/>
    <hyperlink ref="B99" r:id="rId90" xr:uid="{00000000-0004-0000-0E00-000059000000}"/>
    <hyperlink ref="B100" r:id="rId91" xr:uid="{00000000-0004-0000-0E00-00005A000000}"/>
    <hyperlink ref="B101" r:id="rId92" xr:uid="{00000000-0004-0000-0E00-00005B000000}"/>
    <hyperlink ref="B102" r:id="rId93" xr:uid="{00000000-0004-0000-0E00-00005C000000}"/>
    <hyperlink ref="B103" r:id="rId94" xr:uid="{00000000-0004-0000-0E00-00005D000000}"/>
    <hyperlink ref="B104" r:id="rId95" xr:uid="{00000000-0004-0000-0E00-00005E000000}"/>
    <hyperlink ref="B105" r:id="rId96" xr:uid="{00000000-0004-0000-0E00-00005F000000}"/>
    <hyperlink ref="B106" r:id="rId97" xr:uid="{00000000-0004-0000-0E00-000060000000}"/>
    <hyperlink ref="B107" r:id="rId98" xr:uid="{00000000-0004-0000-0E00-000061000000}"/>
    <hyperlink ref="B108" r:id="rId99" xr:uid="{00000000-0004-0000-0E00-000062000000}"/>
    <hyperlink ref="B109" r:id="rId100" xr:uid="{00000000-0004-0000-0E00-000063000000}"/>
    <hyperlink ref="B110" r:id="rId101" xr:uid="{00000000-0004-0000-0E00-000064000000}"/>
    <hyperlink ref="B111" r:id="rId102" xr:uid="{00000000-0004-0000-0E00-000065000000}"/>
    <hyperlink ref="B112" r:id="rId103" xr:uid="{00000000-0004-0000-0E00-000066000000}"/>
    <hyperlink ref="B114" r:id="rId104" xr:uid="{00000000-0004-0000-0E00-000067000000}"/>
    <hyperlink ref="B115" r:id="rId105" xr:uid="{00000000-0004-0000-0E00-000068000000}"/>
    <hyperlink ref="B116" r:id="rId106" xr:uid="{00000000-0004-0000-0E00-000069000000}"/>
    <hyperlink ref="B117" r:id="rId107" xr:uid="{00000000-0004-0000-0E00-00006A000000}"/>
    <hyperlink ref="B118" r:id="rId108" xr:uid="{00000000-0004-0000-0E00-00006B000000}"/>
    <hyperlink ref="B119" r:id="rId109" xr:uid="{00000000-0004-0000-0E00-00006C000000}"/>
    <hyperlink ref="B120" r:id="rId110" xr:uid="{00000000-0004-0000-0E00-00006D000000}"/>
    <hyperlink ref="B121" r:id="rId111" xr:uid="{00000000-0004-0000-0E00-00006E000000}"/>
    <hyperlink ref="B122" r:id="rId112" xr:uid="{00000000-0004-0000-0E00-00006F000000}"/>
    <hyperlink ref="B123" r:id="rId113" xr:uid="{00000000-0004-0000-0E00-000070000000}"/>
    <hyperlink ref="B124" r:id="rId114" xr:uid="{00000000-0004-0000-0E00-000071000000}"/>
    <hyperlink ref="B125" r:id="rId115" xr:uid="{00000000-0004-0000-0E00-000072000000}"/>
    <hyperlink ref="B126" r:id="rId116" xr:uid="{00000000-0004-0000-0E00-000073000000}"/>
    <hyperlink ref="B127" r:id="rId117" xr:uid="{00000000-0004-0000-0E00-000074000000}"/>
    <hyperlink ref="B128" r:id="rId118" xr:uid="{00000000-0004-0000-0E00-000075000000}"/>
    <hyperlink ref="B129" r:id="rId119" xr:uid="{00000000-0004-0000-0E00-000076000000}"/>
    <hyperlink ref="B130" r:id="rId120" xr:uid="{00000000-0004-0000-0E00-000077000000}"/>
    <hyperlink ref="B131" r:id="rId121" xr:uid="{00000000-0004-0000-0E00-000078000000}"/>
    <hyperlink ref="B132" r:id="rId122" xr:uid="{00000000-0004-0000-0E00-000079000000}"/>
    <hyperlink ref="B133" r:id="rId123" xr:uid="{00000000-0004-0000-0E00-00007A000000}"/>
    <hyperlink ref="B134" r:id="rId124" xr:uid="{00000000-0004-0000-0E00-00007B000000}"/>
    <hyperlink ref="B135" r:id="rId125" xr:uid="{00000000-0004-0000-0E00-00007C000000}"/>
    <hyperlink ref="B136" r:id="rId126" xr:uid="{00000000-0004-0000-0E00-00007D000000}"/>
    <hyperlink ref="B137" r:id="rId127" xr:uid="{00000000-0004-0000-0E00-00007E000000}"/>
    <hyperlink ref="B138" r:id="rId128" xr:uid="{00000000-0004-0000-0E00-00007F000000}"/>
    <hyperlink ref="B139" r:id="rId129" xr:uid="{00000000-0004-0000-0E00-000080000000}"/>
    <hyperlink ref="B140" r:id="rId130" xr:uid="{00000000-0004-0000-0E00-000081000000}"/>
    <hyperlink ref="B141" r:id="rId131" xr:uid="{00000000-0004-0000-0E00-000082000000}"/>
    <hyperlink ref="B142" r:id="rId132" xr:uid="{00000000-0004-0000-0E00-000083000000}"/>
    <hyperlink ref="B143" r:id="rId133" xr:uid="{00000000-0004-0000-0E00-000084000000}"/>
    <hyperlink ref="B144" r:id="rId134" xr:uid="{00000000-0004-0000-0E00-000085000000}"/>
    <hyperlink ref="B145" r:id="rId135" xr:uid="{00000000-0004-0000-0E00-000086000000}"/>
    <hyperlink ref="B146" r:id="rId136" xr:uid="{00000000-0004-0000-0E00-000087000000}"/>
    <hyperlink ref="B147" r:id="rId137" xr:uid="{00000000-0004-0000-0E00-000088000000}"/>
    <hyperlink ref="B148" r:id="rId138" xr:uid="{00000000-0004-0000-0E00-000089000000}"/>
    <hyperlink ref="B149" r:id="rId139" xr:uid="{00000000-0004-0000-0E00-00008A000000}"/>
    <hyperlink ref="B150" r:id="rId140" xr:uid="{00000000-0004-0000-0E00-00008B000000}"/>
    <hyperlink ref="B151" r:id="rId141" xr:uid="{00000000-0004-0000-0E00-00008C000000}"/>
    <hyperlink ref="B152" r:id="rId142" xr:uid="{00000000-0004-0000-0E00-00008D000000}"/>
    <hyperlink ref="B153" r:id="rId143" xr:uid="{00000000-0004-0000-0E00-00008E000000}"/>
    <hyperlink ref="B155" r:id="rId144" xr:uid="{00000000-0004-0000-0E00-00008F000000}"/>
    <hyperlink ref="B156" r:id="rId145" xr:uid="{00000000-0004-0000-0E00-000090000000}"/>
    <hyperlink ref="B157" r:id="rId146" xr:uid="{00000000-0004-0000-0E00-000091000000}"/>
    <hyperlink ref="B158" r:id="rId147" xr:uid="{00000000-0004-0000-0E00-000092000000}"/>
    <hyperlink ref="B159" r:id="rId148" xr:uid="{00000000-0004-0000-0E00-000093000000}"/>
    <hyperlink ref="B160" r:id="rId149" xr:uid="{00000000-0004-0000-0E00-000094000000}"/>
    <hyperlink ref="B161" r:id="rId150" xr:uid="{00000000-0004-0000-0E00-000095000000}"/>
    <hyperlink ref="B162" r:id="rId151" xr:uid="{00000000-0004-0000-0E00-000096000000}"/>
    <hyperlink ref="B163" r:id="rId152" xr:uid="{00000000-0004-0000-0E00-000097000000}"/>
    <hyperlink ref="B164" r:id="rId153" xr:uid="{00000000-0004-0000-0E00-000098000000}"/>
    <hyperlink ref="B165" r:id="rId154" xr:uid="{00000000-0004-0000-0E00-000099000000}"/>
    <hyperlink ref="B166" r:id="rId155" xr:uid="{00000000-0004-0000-0E00-00009A000000}"/>
    <hyperlink ref="B167" r:id="rId156" xr:uid="{00000000-0004-0000-0E00-00009B000000}"/>
    <hyperlink ref="B169" r:id="rId157" xr:uid="{00000000-0004-0000-0E00-00009C000000}"/>
    <hyperlink ref="B170" r:id="rId158" xr:uid="{00000000-0004-0000-0E00-00009D000000}"/>
    <hyperlink ref="B171" r:id="rId159" xr:uid="{00000000-0004-0000-0E00-00009E000000}"/>
    <hyperlink ref="B172" r:id="rId160" xr:uid="{00000000-0004-0000-0E00-00009F000000}"/>
    <hyperlink ref="B173" r:id="rId161" xr:uid="{00000000-0004-0000-0E00-0000A0000000}"/>
    <hyperlink ref="B174" r:id="rId162" xr:uid="{00000000-0004-0000-0E00-0000A1000000}"/>
    <hyperlink ref="B175" r:id="rId163" xr:uid="{00000000-0004-0000-0E00-0000A2000000}"/>
    <hyperlink ref="B176" r:id="rId164" xr:uid="{00000000-0004-0000-0E00-0000A3000000}"/>
    <hyperlink ref="B177" r:id="rId165" xr:uid="{00000000-0004-0000-0E00-0000A4000000}"/>
    <hyperlink ref="B178" r:id="rId166" xr:uid="{00000000-0004-0000-0E00-0000A5000000}"/>
    <hyperlink ref="B179" r:id="rId167" xr:uid="{00000000-0004-0000-0E00-0000A6000000}"/>
    <hyperlink ref="B180" r:id="rId168" xr:uid="{00000000-0004-0000-0E00-0000A7000000}"/>
    <hyperlink ref="B181" r:id="rId169" xr:uid="{00000000-0004-0000-0E00-0000A8000000}"/>
    <hyperlink ref="B182" r:id="rId170" xr:uid="{00000000-0004-0000-0E00-0000A9000000}"/>
    <hyperlink ref="B183" r:id="rId171" xr:uid="{00000000-0004-0000-0E00-0000AA000000}"/>
    <hyperlink ref="B184" r:id="rId172" xr:uid="{00000000-0004-0000-0E00-0000AB000000}"/>
    <hyperlink ref="B185" r:id="rId173" xr:uid="{00000000-0004-0000-0E00-0000AC000000}"/>
    <hyperlink ref="B186" r:id="rId174" xr:uid="{00000000-0004-0000-0E00-0000AD000000}"/>
    <hyperlink ref="B187" r:id="rId175" xr:uid="{00000000-0004-0000-0E00-0000AE000000}"/>
    <hyperlink ref="B188" r:id="rId176" xr:uid="{00000000-0004-0000-0E00-0000AF000000}"/>
    <hyperlink ref="B189" r:id="rId177" xr:uid="{00000000-0004-0000-0E00-0000B0000000}"/>
    <hyperlink ref="B190" r:id="rId178" xr:uid="{00000000-0004-0000-0E00-0000B1000000}"/>
    <hyperlink ref="B191" r:id="rId179" xr:uid="{00000000-0004-0000-0E00-0000B2000000}"/>
    <hyperlink ref="B192" r:id="rId180" xr:uid="{00000000-0004-0000-0E00-0000B3000000}"/>
    <hyperlink ref="B193" r:id="rId181" xr:uid="{00000000-0004-0000-0E00-0000B4000000}"/>
    <hyperlink ref="B194" r:id="rId182" xr:uid="{00000000-0004-0000-0E00-0000B5000000}"/>
    <hyperlink ref="B197" r:id="rId183" xr:uid="{00000000-0004-0000-0E00-0000B6000000}"/>
    <hyperlink ref="B198" r:id="rId184" xr:uid="{00000000-0004-0000-0E00-0000B7000000}"/>
    <hyperlink ref="B199" r:id="rId185" xr:uid="{00000000-0004-0000-0E00-0000B8000000}"/>
    <hyperlink ref="B200" r:id="rId186" xr:uid="{00000000-0004-0000-0E00-0000B9000000}"/>
    <hyperlink ref="B201" r:id="rId187" xr:uid="{00000000-0004-0000-0E00-0000BA000000}"/>
    <hyperlink ref="B202" r:id="rId188" xr:uid="{00000000-0004-0000-0E00-0000BB000000}"/>
    <hyperlink ref="B203" r:id="rId189" xr:uid="{00000000-0004-0000-0E00-0000BC000000}"/>
    <hyperlink ref="B204" r:id="rId190" xr:uid="{00000000-0004-0000-0E00-0000BD000000}"/>
    <hyperlink ref="B205" r:id="rId191" xr:uid="{00000000-0004-0000-0E00-0000BE000000}"/>
    <hyperlink ref="B206" r:id="rId192" xr:uid="{00000000-0004-0000-0E00-0000BF000000}"/>
    <hyperlink ref="B207" r:id="rId193" xr:uid="{00000000-0004-0000-0E00-0000C0000000}"/>
    <hyperlink ref="B208" r:id="rId194" xr:uid="{00000000-0004-0000-0E00-0000C1000000}"/>
    <hyperlink ref="B209" r:id="rId195" xr:uid="{00000000-0004-0000-0E00-0000C2000000}"/>
    <hyperlink ref="B210" r:id="rId196" xr:uid="{00000000-0004-0000-0E00-0000C3000000}"/>
    <hyperlink ref="B211" r:id="rId197" xr:uid="{00000000-0004-0000-0E00-0000C4000000}"/>
    <hyperlink ref="B212" r:id="rId198" xr:uid="{00000000-0004-0000-0E00-0000C5000000}"/>
    <hyperlink ref="B213" r:id="rId199" xr:uid="{00000000-0004-0000-0E00-0000C6000000}"/>
    <hyperlink ref="B214" r:id="rId200" xr:uid="{00000000-0004-0000-0E00-0000C7000000}"/>
    <hyperlink ref="B215" r:id="rId201" xr:uid="{00000000-0004-0000-0E00-0000C8000000}"/>
    <hyperlink ref="B216" r:id="rId202" xr:uid="{00000000-0004-0000-0E00-0000C9000000}"/>
    <hyperlink ref="B217" r:id="rId203" xr:uid="{00000000-0004-0000-0E00-0000CA000000}"/>
    <hyperlink ref="B218" r:id="rId204" xr:uid="{00000000-0004-0000-0E00-0000CB000000}"/>
    <hyperlink ref="B219" r:id="rId205" xr:uid="{00000000-0004-0000-0E00-0000CC000000}"/>
    <hyperlink ref="B220" r:id="rId206" xr:uid="{00000000-0004-0000-0E00-0000CD000000}"/>
    <hyperlink ref="B221" r:id="rId207" xr:uid="{00000000-0004-0000-0E00-0000CE000000}"/>
    <hyperlink ref="B222" r:id="rId208" xr:uid="{00000000-0004-0000-0E00-0000CF000000}"/>
    <hyperlink ref="B223" r:id="rId209" xr:uid="{00000000-0004-0000-0E00-0000D0000000}"/>
    <hyperlink ref="B224" r:id="rId210" xr:uid="{00000000-0004-0000-0E00-0000D1000000}"/>
    <hyperlink ref="B225" r:id="rId211" xr:uid="{00000000-0004-0000-0E00-0000D2000000}"/>
    <hyperlink ref="B226" r:id="rId212" xr:uid="{00000000-0004-0000-0E00-0000D3000000}"/>
    <hyperlink ref="B227" r:id="rId213" xr:uid="{00000000-0004-0000-0E00-0000D4000000}"/>
    <hyperlink ref="B228" r:id="rId214" xr:uid="{00000000-0004-0000-0E00-0000D5000000}"/>
    <hyperlink ref="B229" r:id="rId215" xr:uid="{00000000-0004-0000-0E00-0000D6000000}"/>
    <hyperlink ref="B232" r:id="rId216" xr:uid="{00000000-0004-0000-0E00-0000D7000000}"/>
    <hyperlink ref="B233" r:id="rId217" xr:uid="{00000000-0004-0000-0E00-0000D8000000}"/>
    <hyperlink ref="B234" r:id="rId218" xr:uid="{00000000-0004-0000-0E00-0000D9000000}"/>
    <hyperlink ref="B235" r:id="rId219" xr:uid="{00000000-0004-0000-0E00-0000DA000000}"/>
    <hyperlink ref="B236" r:id="rId220" xr:uid="{00000000-0004-0000-0E00-0000DB000000}"/>
    <hyperlink ref="B237" r:id="rId221" xr:uid="{00000000-0004-0000-0E00-0000DC000000}"/>
    <hyperlink ref="B238" r:id="rId222" xr:uid="{00000000-0004-0000-0E00-0000DD000000}"/>
    <hyperlink ref="B239" r:id="rId223" xr:uid="{00000000-0004-0000-0E00-0000DE000000}"/>
    <hyperlink ref="B240" r:id="rId224" xr:uid="{00000000-0004-0000-0E00-0000DF000000}"/>
    <hyperlink ref="B241" r:id="rId225" xr:uid="{00000000-0004-0000-0E00-0000E0000000}"/>
    <hyperlink ref="B242" r:id="rId226" xr:uid="{00000000-0004-0000-0E00-0000E1000000}"/>
    <hyperlink ref="B243" r:id="rId227" xr:uid="{00000000-0004-0000-0E00-0000E2000000}"/>
    <hyperlink ref="B244" r:id="rId228" xr:uid="{00000000-0004-0000-0E00-0000E3000000}"/>
    <hyperlink ref="B245" r:id="rId229" xr:uid="{00000000-0004-0000-0E00-0000E4000000}"/>
    <hyperlink ref="B246" r:id="rId230" xr:uid="{00000000-0004-0000-0E00-0000E5000000}"/>
    <hyperlink ref="B247" r:id="rId231" xr:uid="{00000000-0004-0000-0E00-0000E6000000}"/>
    <hyperlink ref="B248" r:id="rId232" xr:uid="{00000000-0004-0000-0E00-0000E7000000}"/>
    <hyperlink ref="B249" r:id="rId233" xr:uid="{00000000-0004-0000-0E00-0000E8000000}"/>
    <hyperlink ref="B250" r:id="rId234" xr:uid="{00000000-0004-0000-0E00-0000E9000000}"/>
    <hyperlink ref="B251" r:id="rId235" xr:uid="{00000000-0004-0000-0E00-0000EA000000}"/>
    <hyperlink ref="B252" r:id="rId236" xr:uid="{00000000-0004-0000-0E00-0000EB000000}"/>
    <hyperlink ref="B253" r:id="rId237" xr:uid="{00000000-0004-0000-0E00-0000EC000000}"/>
    <hyperlink ref="B254" r:id="rId238" xr:uid="{00000000-0004-0000-0E00-0000ED000000}"/>
    <hyperlink ref="B255" r:id="rId239" xr:uid="{00000000-0004-0000-0E00-0000EE000000}"/>
    <hyperlink ref="B256" r:id="rId240" xr:uid="{00000000-0004-0000-0E00-0000EF000000}"/>
    <hyperlink ref="B257" r:id="rId241" xr:uid="{00000000-0004-0000-0E00-0000F0000000}"/>
    <hyperlink ref="B258" r:id="rId242" xr:uid="{00000000-0004-0000-0E00-0000F1000000}"/>
    <hyperlink ref="B259" r:id="rId243" xr:uid="{00000000-0004-0000-0E00-0000F2000000}"/>
    <hyperlink ref="B260" r:id="rId244" xr:uid="{00000000-0004-0000-0E00-0000F3000000}"/>
    <hyperlink ref="B261" r:id="rId245" xr:uid="{00000000-0004-0000-0E00-0000F4000000}"/>
    <hyperlink ref="B264" r:id="rId246" xr:uid="{00000000-0004-0000-0E00-0000F5000000}"/>
    <hyperlink ref="B265" r:id="rId247" xr:uid="{00000000-0004-0000-0E00-0000F6000000}"/>
    <hyperlink ref="B266" r:id="rId248" xr:uid="{00000000-0004-0000-0E00-0000F7000000}"/>
    <hyperlink ref="B267" r:id="rId249" xr:uid="{00000000-0004-0000-0E00-0000F8000000}"/>
    <hyperlink ref="B268" r:id="rId250" xr:uid="{00000000-0004-0000-0E00-0000F9000000}"/>
    <hyperlink ref="B269" r:id="rId251" xr:uid="{00000000-0004-0000-0E00-0000FA000000}"/>
    <hyperlink ref="B270" r:id="rId252" xr:uid="{00000000-0004-0000-0E00-0000FB000000}"/>
    <hyperlink ref="B271" r:id="rId253" xr:uid="{00000000-0004-0000-0E00-0000FC000000}"/>
    <hyperlink ref="B272" r:id="rId254" xr:uid="{00000000-0004-0000-0E00-0000FD000000}"/>
    <hyperlink ref="B273" r:id="rId255" xr:uid="{00000000-0004-0000-0E00-0000FE000000}"/>
    <hyperlink ref="B274" r:id="rId256" xr:uid="{00000000-0004-0000-0E00-0000FF000000}"/>
    <hyperlink ref="B275" r:id="rId257" xr:uid="{00000000-0004-0000-0E00-000000010000}"/>
    <hyperlink ref="B276" r:id="rId258" xr:uid="{00000000-0004-0000-0E00-000001010000}"/>
    <hyperlink ref="B279" r:id="rId259" xr:uid="{00000000-0004-0000-0E00-000002010000}"/>
    <hyperlink ref="B280" r:id="rId260" xr:uid="{00000000-0004-0000-0E00-000003010000}"/>
    <hyperlink ref="B281" r:id="rId261" xr:uid="{00000000-0004-0000-0E00-000004010000}"/>
    <hyperlink ref="B282" r:id="rId262" xr:uid="{00000000-0004-0000-0E00-000005010000}"/>
    <hyperlink ref="B283" r:id="rId263" xr:uid="{00000000-0004-0000-0E00-000006010000}"/>
    <hyperlink ref="B284" r:id="rId264" xr:uid="{00000000-0004-0000-0E00-000007010000}"/>
    <hyperlink ref="B285" r:id="rId265" xr:uid="{00000000-0004-0000-0E00-000008010000}"/>
    <hyperlink ref="B286" r:id="rId266" xr:uid="{00000000-0004-0000-0E00-000009010000}"/>
    <hyperlink ref="B287" r:id="rId267" xr:uid="{00000000-0004-0000-0E00-00000A010000}"/>
    <hyperlink ref="B288" r:id="rId268" xr:uid="{00000000-0004-0000-0E00-00000B010000}"/>
    <hyperlink ref="B289" r:id="rId269" xr:uid="{00000000-0004-0000-0E00-00000C010000}"/>
    <hyperlink ref="B290" r:id="rId270" xr:uid="{00000000-0004-0000-0E00-00000D010000}"/>
    <hyperlink ref="B291" r:id="rId271" xr:uid="{00000000-0004-0000-0E00-00000E010000}"/>
    <hyperlink ref="B292" r:id="rId272" xr:uid="{00000000-0004-0000-0E00-00000F010000}"/>
    <hyperlink ref="B293" r:id="rId273" xr:uid="{00000000-0004-0000-0E00-000010010000}"/>
    <hyperlink ref="B294" r:id="rId274" xr:uid="{00000000-0004-0000-0E00-000011010000}"/>
    <hyperlink ref="B295" r:id="rId275" xr:uid="{00000000-0004-0000-0E00-000012010000}"/>
    <hyperlink ref="B296" r:id="rId276" xr:uid="{00000000-0004-0000-0E00-000013010000}"/>
    <hyperlink ref="B297" r:id="rId277" xr:uid="{00000000-0004-0000-0E00-000014010000}"/>
    <hyperlink ref="B298" r:id="rId278" xr:uid="{00000000-0004-0000-0E00-000015010000}"/>
    <hyperlink ref="B299" r:id="rId279" xr:uid="{00000000-0004-0000-0E00-000016010000}"/>
    <hyperlink ref="B300" r:id="rId280" xr:uid="{00000000-0004-0000-0E00-000017010000}"/>
    <hyperlink ref="B301" r:id="rId281" xr:uid="{00000000-0004-0000-0E00-000018010000}"/>
    <hyperlink ref="B302" r:id="rId282" xr:uid="{00000000-0004-0000-0E00-000019010000}"/>
    <hyperlink ref="B303" r:id="rId283" xr:uid="{00000000-0004-0000-0E00-00001A010000}"/>
    <hyperlink ref="B304" r:id="rId284" xr:uid="{00000000-0004-0000-0E00-00001B010000}"/>
    <hyperlink ref="B305" r:id="rId285" xr:uid="{00000000-0004-0000-0E00-00001C010000}"/>
    <hyperlink ref="B306" r:id="rId286" xr:uid="{00000000-0004-0000-0E00-00001D010000}"/>
    <hyperlink ref="B307" r:id="rId287" xr:uid="{00000000-0004-0000-0E00-00001E010000}"/>
    <hyperlink ref="B308" r:id="rId288" xr:uid="{00000000-0004-0000-0E00-00001F010000}"/>
    <hyperlink ref="B309" r:id="rId289" xr:uid="{00000000-0004-0000-0E00-000020010000}"/>
    <hyperlink ref="B310" r:id="rId290" xr:uid="{00000000-0004-0000-0E00-000021010000}"/>
    <hyperlink ref="B311" r:id="rId291" xr:uid="{00000000-0004-0000-0E00-000022010000}"/>
    <hyperlink ref="B312" r:id="rId292" xr:uid="{00000000-0004-0000-0E00-000023010000}"/>
    <hyperlink ref="B313" r:id="rId293" xr:uid="{00000000-0004-0000-0E00-000024010000}"/>
    <hyperlink ref="B314" r:id="rId294" xr:uid="{00000000-0004-0000-0E00-000025010000}"/>
    <hyperlink ref="B315" r:id="rId295" xr:uid="{00000000-0004-0000-0E00-000026010000}"/>
    <hyperlink ref="B316" r:id="rId296" xr:uid="{00000000-0004-0000-0E00-000027010000}"/>
    <hyperlink ref="B317" r:id="rId297" xr:uid="{00000000-0004-0000-0E00-000028010000}"/>
    <hyperlink ref="B318" r:id="rId298" xr:uid="{00000000-0004-0000-0E00-000029010000}"/>
    <hyperlink ref="B319" r:id="rId299" xr:uid="{00000000-0004-0000-0E00-00002A010000}"/>
    <hyperlink ref="B320" r:id="rId300" xr:uid="{00000000-0004-0000-0E00-00002B010000}"/>
    <hyperlink ref="B321" r:id="rId301" xr:uid="{00000000-0004-0000-0E00-00002C010000}"/>
    <hyperlink ref="B322" r:id="rId302" xr:uid="{00000000-0004-0000-0E00-00002D010000}"/>
    <hyperlink ref="B323" r:id="rId303" xr:uid="{00000000-0004-0000-0E00-00002E010000}"/>
    <hyperlink ref="B324" r:id="rId304" xr:uid="{00000000-0004-0000-0E00-00002F010000}"/>
    <hyperlink ref="B325" r:id="rId305" xr:uid="{00000000-0004-0000-0E00-000030010000}"/>
    <hyperlink ref="B326" r:id="rId306" xr:uid="{00000000-0004-0000-0E00-000031010000}"/>
    <hyperlink ref="B327" r:id="rId307" xr:uid="{00000000-0004-0000-0E00-000032010000}"/>
    <hyperlink ref="B328" r:id="rId308" xr:uid="{00000000-0004-0000-0E00-000033010000}"/>
    <hyperlink ref="B329" r:id="rId309" xr:uid="{00000000-0004-0000-0E00-000034010000}"/>
    <hyperlink ref="B330" r:id="rId310" xr:uid="{00000000-0004-0000-0E00-000035010000}"/>
    <hyperlink ref="B331" r:id="rId311" xr:uid="{00000000-0004-0000-0E00-000036010000}"/>
    <hyperlink ref="B336" r:id="rId312" xr:uid="{00000000-0004-0000-0E00-000037010000}"/>
    <hyperlink ref="B337" r:id="rId313" xr:uid="{00000000-0004-0000-0E00-000038010000}"/>
    <hyperlink ref="B338" r:id="rId314" xr:uid="{00000000-0004-0000-0E00-000039010000}"/>
    <hyperlink ref="B339" r:id="rId315" xr:uid="{00000000-0004-0000-0E00-00003A010000}"/>
    <hyperlink ref="B340" r:id="rId316" xr:uid="{00000000-0004-0000-0E00-00003B010000}"/>
    <hyperlink ref="B341" r:id="rId317" xr:uid="{00000000-0004-0000-0E00-00003C010000}"/>
    <hyperlink ref="B343" r:id="rId318" xr:uid="{00000000-0004-0000-0E00-00003D010000}"/>
    <hyperlink ref="B344" r:id="rId319" xr:uid="{00000000-0004-0000-0E00-00003E010000}"/>
    <hyperlink ref="B345" r:id="rId320" xr:uid="{00000000-0004-0000-0E00-00003F010000}"/>
    <hyperlink ref="B346" r:id="rId321" xr:uid="{00000000-0004-0000-0E00-000040010000}"/>
    <hyperlink ref="B347" r:id="rId322" xr:uid="{00000000-0004-0000-0E00-000041010000}"/>
    <hyperlink ref="B348" r:id="rId323" xr:uid="{00000000-0004-0000-0E00-000042010000}"/>
    <hyperlink ref="B349" r:id="rId324" xr:uid="{00000000-0004-0000-0E00-000043010000}"/>
    <hyperlink ref="B351" r:id="rId325" xr:uid="{00000000-0004-0000-0E00-000044010000}"/>
    <hyperlink ref="B352" r:id="rId326" xr:uid="{00000000-0004-0000-0E00-000045010000}"/>
    <hyperlink ref="B353" r:id="rId327" xr:uid="{00000000-0004-0000-0E00-000046010000}"/>
    <hyperlink ref="B354" r:id="rId328" xr:uid="{00000000-0004-0000-0E00-000047010000}"/>
    <hyperlink ref="B356" r:id="rId329" xr:uid="{00000000-0004-0000-0E00-000048010000}"/>
    <hyperlink ref="B358" r:id="rId330" xr:uid="{00000000-0004-0000-0E00-000049010000}"/>
    <hyperlink ref="B359" r:id="rId331" xr:uid="{00000000-0004-0000-0E00-00004A010000}"/>
    <hyperlink ref="B361" r:id="rId332" xr:uid="{00000000-0004-0000-0E00-00004B010000}"/>
    <hyperlink ref="B362" r:id="rId333" xr:uid="{00000000-0004-0000-0E00-00004C010000}"/>
    <hyperlink ref="B363" r:id="rId334" xr:uid="{00000000-0004-0000-0E00-00004D010000}"/>
    <hyperlink ref="B364" r:id="rId335" xr:uid="{00000000-0004-0000-0E00-00004E010000}"/>
    <hyperlink ref="B366" r:id="rId336" xr:uid="{00000000-0004-0000-0E00-00004F010000}"/>
    <hyperlink ref="B367" r:id="rId337" xr:uid="{00000000-0004-0000-0E00-000050010000}"/>
    <hyperlink ref="B369" r:id="rId338" xr:uid="{00000000-0004-0000-0E00-000051010000}"/>
    <hyperlink ref="B371" r:id="rId339" xr:uid="{00000000-0004-0000-0E00-000052010000}"/>
    <hyperlink ref="B372" r:id="rId340" xr:uid="{00000000-0004-0000-0E00-000053010000}"/>
    <hyperlink ref="B373" r:id="rId341" xr:uid="{00000000-0004-0000-0E00-000054010000}"/>
    <hyperlink ref="B376" r:id="rId342" xr:uid="{00000000-0004-0000-0E00-000055010000}"/>
    <hyperlink ref="B377" r:id="rId343" xr:uid="{00000000-0004-0000-0E00-000056010000}"/>
    <hyperlink ref="B378" r:id="rId344" xr:uid="{00000000-0004-0000-0E00-000057010000}"/>
    <hyperlink ref="B380" r:id="rId345" xr:uid="{00000000-0004-0000-0E00-000058010000}"/>
    <hyperlink ref="B381" r:id="rId346" xr:uid="{00000000-0004-0000-0E00-000059010000}"/>
    <hyperlink ref="B384" r:id="rId347" xr:uid="{00000000-0004-0000-0E00-00005A010000}"/>
    <hyperlink ref="B385" r:id="rId348" xr:uid="{00000000-0004-0000-0E00-00005B010000}"/>
    <hyperlink ref="B386" r:id="rId349" xr:uid="{00000000-0004-0000-0E00-00005C010000}"/>
    <hyperlink ref="B387" r:id="rId350" xr:uid="{00000000-0004-0000-0E00-00005D010000}"/>
    <hyperlink ref="B388" r:id="rId351" xr:uid="{00000000-0004-0000-0E00-00005E010000}"/>
    <hyperlink ref="B389" r:id="rId352" xr:uid="{00000000-0004-0000-0E00-00005F010000}"/>
    <hyperlink ref="B390" r:id="rId353" xr:uid="{00000000-0004-0000-0E00-000060010000}"/>
    <hyperlink ref="B392" r:id="rId354" xr:uid="{00000000-0004-0000-0E00-000061010000}"/>
    <hyperlink ref="B393" r:id="rId355" xr:uid="{00000000-0004-0000-0E00-000062010000}"/>
    <hyperlink ref="B395" r:id="rId356" xr:uid="{00000000-0004-0000-0E00-000063010000}"/>
    <hyperlink ref="B396" r:id="rId357" xr:uid="{00000000-0004-0000-0E00-000064010000}"/>
    <hyperlink ref="B398" r:id="rId358" xr:uid="{00000000-0004-0000-0E00-000065010000}"/>
    <hyperlink ref="B399" r:id="rId359" xr:uid="{00000000-0004-0000-0E00-000066010000}"/>
    <hyperlink ref="B400" r:id="rId360" xr:uid="{00000000-0004-0000-0E00-000067010000}"/>
    <hyperlink ref="B404" r:id="rId361" xr:uid="{00000000-0004-0000-0E00-000068010000}"/>
    <hyperlink ref="B406" r:id="rId362" xr:uid="{00000000-0004-0000-0E00-000069010000}"/>
    <hyperlink ref="B409" r:id="rId363" xr:uid="{00000000-0004-0000-0E00-00006A010000}"/>
    <hyperlink ref="B410" r:id="rId364" xr:uid="{00000000-0004-0000-0E00-00006B010000}"/>
    <hyperlink ref="B411" r:id="rId365" xr:uid="{00000000-0004-0000-0E00-00006C010000}"/>
    <hyperlink ref="B412" r:id="rId366" xr:uid="{00000000-0004-0000-0E00-00006D010000}"/>
    <hyperlink ref="B413" r:id="rId367" xr:uid="{00000000-0004-0000-0E00-00006E010000}"/>
    <hyperlink ref="B415" r:id="rId368" xr:uid="{00000000-0004-0000-0E00-00006F010000}"/>
    <hyperlink ref="B418" r:id="rId369" xr:uid="{00000000-0004-0000-0E00-000070010000}"/>
    <hyperlink ref="B419" r:id="rId370" xr:uid="{00000000-0004-0000-0E00-000071010000}"/>
    <hyperlink ref="B420" r:id="rId371" xr:uid="{00000000-0004-0000-0E00-000072010000}"/>
    <hyperlink ref="B421" r:id="rId372" xr:uid="{00000000-0004-0000-0E00-000073010000}"/>
    <hyperlink ref="B422" r:id="rId373" xr:uid="{00000000-0004-0000-0E00-000074010000}"/>
    <hyperlink ref="B423" r:id="rId374" xr:uid="{00000000-0004-0000-0E00-000075010000}"/>
    <hyperlink ref="B424" r:id="rId375" xr:uid="{00000000-0004-0000-0E00-000076010000}"/>
    <hyperlink ref="B426" r:id="rId376" xr:uid="{00000000-0004-0000-0E00-000077010000}"/>
    <hyperlink ref="B428" r:id="rId377" xr:uid="{00000000-0004-0000-0E00-000078010000}"/>
    <hyperlink ref="B429" r:id="rId378" xr:uid="{00000000-0004-0000-0E00-000079010000}"/>
    <hyperlink ref="B434" r:id="rId379" xr:uid="{00000000-0004-0000-0E00-00007A010000}"/>
    <hyperlink ref="B435" r:id="rId380" xr:uid="{00000000-0004-0000-0E00-00007B010000}"/>
    <hyperlink ref="B436" r:id="rId381" xr:uid="{00000000-0004-0000-0E00-00007C010000}"/>
    <hyperlink ref="B437" r:id="rId382" xr:uid="{00000000-0004-0000-0E00-00007D010000}"/>
    <hyperlink ref="B438" r:id="rId383" xr:uid="{00000000-0004-0000-0E00-00007E010000}"/>
    <hyperlink ref="B439" r:id="rId384" xr:uid="{00000000-0004-0000-0E00-00007F010000}"/>
    <hyperlink ref="B440" r:id="rId385" xr:uid="{00000000-0004-0000-0E00-000080010000}"/>
    <hyperlink ref="B442" r:id="rId386" xr:uid="{00000000-0004-0000-0E00-000081010000}"/>
    <hyperlink ref="B443" r:id="rId387" xr:uid="{00000000-0004-0000-0E00-000082010000}"/>
    <hyperlink ref="B444" r:id="rId388" xr:uid="{00000000-0004-0000-0E00-000083010000}"/>
    <hyperlink ref="B445" r:id="rId389" xr:uid="{00000000-0004-0000-0E00-000084010000}"/>
    <hyperlink ref="B446" r:id="rId390" xr:uid="{00000000-0004-0000-0E00-000085010000}"/>
    <hyperlink ref="B447" r:id="rId391" xr:uid="{00000000-0004-0000-0E00-000086010000}"/>
    <hyperlink ref="B448" r:id="rId392" xr:uid="{00000000-0004-0000-0E00-000087010000}"/>
    <hyperlink ref="B449" r:id="rId393" xr:uid="{00000000-0004-0000-0E00-000088010000}"/>
    <hyperlink ref="B450" r:id="rId394" xr:uid="{00000000-0004-0000-0E00-000089010000}"/>
    <hyperlink ref="B451" r:id="rId395" xr:uid="{00000000-0004-0000-0E00-00008A010000}"/>
    <hyperlink ref="B452" r:id="rId396" xr:uid="{00000000-0004-0000-0E00-00008B010000}"/>
    <hyperlink ref="B454" r:id="rId397" xr:uid="{00000000-0004-0000-0E00-00008C010000}"/>
    <hyperlink ref="B455" r:id="rId398" xr:uid="{00000000-0004-0000-0E00-00008D010000}"/>
    <hyperlink ref="B457" r:id="rId399" xr:uid="{00000000-0004-0000-0E00-00008E010000}"/>
    <hyperlink ref="B458" r:id="rId400" xr:uid="{00000000-0004-0000-0E00-00008F010000}"/>
    <hyperlink ref="B459" r:id="rId401" xr:uid="{00000000-0004-0000-0E00-000090010000}"/>
    <hyperlink ref="B460" r:id="rId402" xr:uid="{00000000-0004-0000-0E00-000091010000}"/>
    <hyperlink ref="B461" r:id="rId403" xr:uid="{00000000-0004-0000-0E00-000092010000}"/>
    <hyperlink ref="B463" r:id="rId404" xr:uid="{00000000-0004-0000-0E00-000093010000}"/>
    <hyperlink ref="B464" r:id="rId405" xr:uid="{00000000-0004-0000-0E00-000094010000}"/>
    <hyperlink ref="B465" r:id="rId406" xr:uid="{00000000-0004-0000-0E00-000095010000}"/>
    <hyperlink ref="B466" r:id="rId407" xr:uid="{00000000-0004-0000-0E00-000096010000}"/>
    <hyperlink ref="B467" r:id="rId408" xr:uid="{00000000-0004-0000-0E00-000097010000}"/>
    <hyperlink ref="B469" r:id="rId409" xr:uid="{00000000-0004-0000-0E00-000098010000}"/>
    <hyperlink ref="B470" r:id="rId410" xr:uid="{00000000-0004-0000-0E00-000099010000}"/>
    <hyperlink ref="B472" r:id="rId411" xr:uid="{00000000-0004-0000-0E00-00009A010000}"/>
    <hyperlink ref="B473" r:id="rId412" xr:uid="{00000000-0004-0000-0E00-00009B010000}"/>
    <hyperlink ref="B477" r:id="rId413" xr:uid="{00000000-0004-0000-0E00-00009C010000}"/>
    <hyperlink ref="B478" r:id="rId414" xr:uid="{00000000-0004-0000-0E00-00009D010000}"/>
    <hyperlink ref="B479" r:id="rId415" xr:uid="{00000000-0004-0000-0E00-00009E010000}"/>
    <hyperlink ref="B480" r:id="rId416" xr:uid="{00000000-0004-0000-0E00-00009F010000}"/>
    <hyperlink ref="B481" r:id="rId417" xr:uid="{00000000-0004-0000-0E00-0000A0010000}"/>
    <hyperlink ref="B482" r:id="rId418" xr:uid="{00000000-0004-0000-0E00-0000A1010000}"/>
    <hyperlink ref="B483" r:id="rId419" xr:uid="{00000000-0004-0000-0E00-0000A2010000}"/>
    <hyperlink ref="B484" r:id="rId420" xr:uid="{00000000-0004-0000-0E00-0000A3010000}"/>
    <hyperlink ref="B485" r:id="rId421" xr:uid="{00000000-0004-0000-0E00-0000A4010000}"/>
    <hyperlink ref="B486" r:id="rId422" xr:uid="{00000000-0004-0000-0E00-0000A5010000}"/>
    <hyperlink ref="B487" r:id="rId423" xr:uid="{00000000-0004-0000-0E00-0000A6010000}"/>
    <hyperlink ref="B488" r:id="rId424" xr:uid="{00000000-0004-0000-0E00-0000A7010000}"/>
    <hyperlink ref="B489" r:id="rId425" xr:uid="{00000000-0004-0000-0E00-0000A8010000}"/>
    <hyperlink ref="B490" r:id="rId426" xr:uid="{00000000-0004-0000-0E00-0000A9010000}"/>
    <hyperlink ref="B491" r:id="rId427" xr:uid="{00000000-0004-0000-0E00-0000AA010000}"/>
    <hyperlink ref="B492" r:id="rId428" xr:uid="{00000000-0004-0000-0E00-0000AB010000}"/>
    <hyperlink ref="B493" r:id="rId429" xr:uid="{00000000-0004-0000-0E00-0000AC010000}"/>
    <hyperlink ref="B494" r:id="rId430" xr:uid="{00000000-0004-0000-0E00-0000AD010000}"/>
    <hyperlink ref="B495" r:id="rId431" xr:uid="{00000000-0004-0000-0E00-0000AE010000}"/>
    <hyperlink ref="B497" r:id="rId432" xr:uid="{00000000-0004-0000-0E00-0000AF010000}"/>
    <hyperlink ref="B498" r:id="rId433" xr:uid="{00000000-0004-0000-0E00-0000B0010000}"/>
    <hyperlink ref="B499" r:id="rId434" xr:uid="{00000000-0004-0000-0E00-0000B1010000}"/>
    <hyperlink ref="B500" r:id="rId435" xr:uid="{00000000-0004-0000-0E00-0000B2010000}"/>
    <hyperlink ref="B501" r:id="rId436" xr:uid="{00000000-0004-0000-0E00-0000B3010000}"/>
    <hyperlink ref="B502" r:id="rId437" xr:uid="{00000000-0004-0000-0E00-0000B4010000}"/>
    <hyperlink ref="B503" r:id="rId438" xr:uid="{00000000-0004-0000-0E00-0000B5010000}"/>
    <hyperlink ref="B504" r:id="rId439" xr:uid="{00000000-0004-0000-0E00-0000B6010000}"/>
    <hyperlink ref="B505" r:id="rId440" xr:uid="{00000000-0004-0000-0E00-0000B7010000}"/>
    <hyperlink ref="B506" r:id="rId441" xr:uid="{00000000-0004-0000-0E00-0000B8010000}"/>
    <hyperlink ref="B507" r:id="rId442" xr:uid="{00000000-0004-0000-0E00-0000B9010000}"/>
    <hyperlink ref="B508" r:id="rId443" xr:uid="{00000000-0004-0000-0E00-0000BA010000}"/>
    <hyperlink ref="B509" r:id="rId444" xr:uid="{00000000-0004-0000-0E00-0000BB010000}"/>
    <hyperlink ref="B510" r:id="rId445" xr:uid="{00000000-0004-0000-0E00-0000BC010000}"/>
    <hyperlink ref="B511" r:id="rId446" xr:uid="{00000000-0004-0000-0E00-0000BD010000}"/>
    <hyperlink ref="B512" r:id="rId447" xr:uid="{00000000-0004-0000-0E00-0000BE010000}"/>
    <hyperlink ref="B513" r:id="rId448" xr:uid="{00000000-0004-0000-0E00-0000BF010000}"/>
    <hyperlink ref="B514" r:id="rId449" xr:uid="{00000000-0004-0000-0E00-0000C0010000}"/>
    <hyperlink ref="B515" r:id="rId450" xr:uid="{00000000-0004-0000-0E00-0000C1010000}"/>
    <hyperlink ref="B516" r:id="rId451" xr:uid="{00000000-0004-0000-0E00-0000C2010000}"/>
    <hyperlink ref="B517" r:id="rId452" xr:uid="{00000000-0004-0000-0E00-0000C3010000}"/>
    <hyperlink ref="B518" r:id="rId453" xr:uid="{00000000-0004-0000-0E00-0000C4010000}"/>
    <hyperlink ref="B520" r:id="rId454" xr:uid="{00000000-0004-0000-0E00-0000C5010000}"/>
    <hyperlink ref="B521" r:id="rId455" xr:uid="{00000000-0004-0000-0E00-0000C6010000}"/>
    <hyperlink ref="B522" r:id="rId456" xr:uid="{00000000-0004-0000-0E00-0000C7010000}"/>
    <hyperlink ref="B523" r:id="rId457" xr:uid="{00000000-0004-0000-0E00-0000C8010000}"/>
    <hyperlink ref="B524" r:id="rId458" xr:uid="{00000000-0004-0000-0E00-0000C9010000}"/>
    <hyperlink ref="B526" r:id="rId459" xr:uid="{00000000-0004-0000-0E00-0000CA010000}"/>
    <hyperlink ref="B527" r:id="rId460" xr:uid="{00000000-0004-0000-0E00-0000CB010000}"/>
    <hyperlink ref="B528" r:id="rId461" xr:uid="{00000000-0004-0000-0E00-0000CC010000}"/>
    <hyperlink ref="B529" r:id="rId462" xr:uid="{00000000-0004-0000-0E00-0000CD010000}"/>
    <hyperlink ref="B531" r:id="rId463" xr:uid="{00000000-0004-0000-0E00-0000CE010000}"/>
    <hyperlink ref="B532" r:id="rId464" xr:uid="{00000000-0004-0000-0E00-0000CF010000}"/>
    <hyperlink ref="B533" r:id="rId465" xr:uid="{00000000-0004-0000-0E00-0000D0010000}"/>
    <hyperlink ref="B534" r:id="rId466" xr:uid="{00000000-0004-0000-0E00-0000D1010000}"/>
    <hyperlink ref="B535" r:id="rId467" xr:uid="{00000000-0004-0000-0E00-0000D2010000}"/>
    <hyperlink ref="B537" r:id="rId468" xr:uid="{00000000-0004-0000-0E00-0000D3010000}"/>
    <hyperlink ref="B538" r:id="rId469" xr:uid="{00000000-0004-0000-0E00-0000D4010000}"/>
    <hyperlink ref="B539" r:id="rId470" xr:uid="{00000000-0004-0000-0E00-0000D5010000}"/>
    <hyperlink ref="B540" r:id="rId471" xr:uid="{00000000-0004-0000-0E00-0000D6010000}"/>
    <hyperlink ref="B541" r:id="rId472" xr:uid="{00000000-0004-0000-0E00-0000D7010000}"/>
    <hyperlink ref="B542" r:id="rId473" xr:uid="{00000000-0004-0000-0E00-0000D8010000}"/>
    <hyperlink ref="B543" r:id="rId474" xr:uid="{00000000-0004-0000-0E00-0000D9010000}"/>
    <hyperlink ref="B544" r:id="rId475" xr:uid="{00000000-0004-0000-0E00-0000DA010000}"/>
    <hyperlink ref="B545" r:id="rId476" xr:uid="{00000000-0004-0000-0E00-0000DB010000}"/>
    <hyperlink ref="B546" r:id="rId477" xr:uid="{00000000-0004-0000-0E00-0000DC010000}"/>
    <hyperlink ref="B548" r:id="rId478" xr:uid="{00000000-0004-0000-0E00-0000DD010000}"/>
    <hyperlink ref="B549" r:id="rId479" xr:uid="{00000000-0004-0000-0E00-0000DE010000}"/>
    <hyperlink ref="B550" r:id="rId480" xr:uid="{00000000-0004-0000-0E00-0000DF010000}"/>
    <hyperlink ref="B552" r:id="rId481" xr:uid="{00000000-0004-0000-0E00-0000E0010000}"/>
    <hyperlink ref="B553" r:id="rId482" xr:uid="{00000000-0004-0000-0E00-0000E1010000}"/>
    <hyperlink ref="B554" r:id="rId483" xr:uid="{00000000-0004-0000-0E00-0000E2010000}"/>
    <hyperlink ref="B555" r:id="rId484" xr:uid="{00000000-0004-0000-0E00-0000E3010000}"/>
    <hyperlink ref="B557" r:id="rId485" xr:uid="{00000000-0004-0000-0E00-0000E4010000}"/>
    <hyperlink ref="B558" r:id="rId486" xr:uid="{00000000-0004-0000-0E00-0000E5010000}"/>
    <hyperlink ref="B559" r:id="rId487" xr:uid="{00000000-0004-0000-0E00-0000E6010000}"/>
    <hyperlink ref="B560" r:id="rId488" xr:uid="{00000000-0004-0000-0E00-0000E7010000}"/>
    <hyperlink ref="B561" r:id="rId489" xr:uid="{00000000-0004-0000-0E00-0000E8010000}"/>
    <hyperlink ref="B564" r:id="rId490" xr:uid="{00000000-0004-0000-0E00-0000E9010000}"/>
    <hyperlink ref="B565" r:id="rId491" xr:uid="{00000000-0004-0000-0E00-0000EA010000}"/>
    <hyperlink ref="B569" r:id="rId492" xr:uid="{00000000-0004-0000-0E00-0000EB010000}"/>
    <hyperlink ref="B570" r:id="rId493" xr:uid="{00000000-0004-0000-0E00-0000EC010000}"/>
    <hyperlink ref="B571" r:id="rId494" xr:uid="{00000000-0004-0000-0E00-0000ED010000}"/>
    <hyperlink ref="B573" r:id="rId495" xr:uid="{00000000-0004-0000-0E00-0000EE010000}"/>
    <hyperlink ref="B574" r:id="rId496" xr:uid="{00000000-0004-0000-0E00-0000EF010000}"/>
    <hyperlink ref="B576" r:id="rId497" xr:uid="{00000000-0004-0000-0E00-0000F0010000}"/>
    <hyperlink ref="B577" r:id="rId498" xr:uid="{00000000-0004-0000-0E00-0000F1010000}"/>
    <hyperlink ref="B578" r:id="rId499" xr:uid="{00000000-0004-0000-0E00-0000F2010000}"/>
    <hyperlink ref="B579" r:id="rId500" xr:uid="{00000000-0004-0000-0E00-0000F3010000}"/>
    <hyperlink ref="B581" r:id="rId501" xr:uid="{00000000-0004-0000-0E00-0000F4010000}"/>
    <hyperlink ref="B583" r:id="rId502" xr:uid="{00000000-0004-0000-0E00-0000F5010000}"/>
    <hyperlink ref="B584" r:id="rId503" xr:uid="{00000000-0004-0000-0E00-0000F6010000}"/>
    <hyperlink ref="B586" r:id="rId504" xr:uid="{00000000-0004-0000-0E00-0000F7010000}"/>
    <hyperlink ref="B587" r:id="rId505" xr:uid="{00000000-0004-0000-0E00-0000F8010000}"/>
    <hyperlink ref="B591" r:id="rId506" xr:uid="{00000000-0004-0000-0E00-0000F9010000}"/>
    <hyperlink ref="B592" r:id="rId507" xr:uid="{00000000-0004-0000-0E00-0000FA010000}"/>
    <hyperlink ref="B596" r:id="rId508" xr:uid="{00000000-0004-0000-0E00-0000FB010000}"/>
    <hyperlink ref="B597" r:id="rId509" xr:uid="{00000000-0004-0000-0E00-0000FC010000}"/>
    <hyperlink ref="B598" r:id="rId510" xr:uid="{00000000-0004-0000-0E00-0000FD010000}"/>
    <hyperlink ref="B600" r:id="rId511" xr:uid="{00000000-0004-0000-0E00-0000FE010000}"/>
    <hyperlink ref="B601" r:id="rId512" xr:uid="{00000000-0004-0000-0E00-0000FF010000}"/>
    <hyperlink ref="B603" r:id="rId513" xr:uid="{00000000-0004-0000-0E00-000000020000}"/>
    <hyperlink ref="B604" r:id="rId514" xr:uid="{00000000-0004-0000-0E00-000001020000}"/>
    <hyperlink ref="B606" r:id="rId515" xr:uid="{00000000-0004-0000-0E00-000002020000}"/>
    <hyperlink ref="B609" r:id="rId516" xr:uid="{00000000-0004-0000-0E00-000003020000}"/>
    <hyperlink ref="B611" r:id="rId517" xr:uid="{00000000-0004-0000-0E00-000004020000}"/>
    <hyperlink ref="B614" r:id="rId518" xr:uid="{00000000-0004-0000-0E00-000005020000}"/>
    <hyperlink ref="B615" r:id="rId519" xr:uid="{00000000-0004-0000-0E00-000006020000}"/>
    <hyperlink ref="B616" r:id="rId520" xr:uid="{00000000-0004-0000-0E00-000007020000}"/>
    <hyperlink ref="B617" r:id="rId521" xr:uid="{00000000-0004-0000-0E00-000008020000}"/>
    <hyperlink ref="B618" r:id="rId522" xr:uid="{00000000-0004-0000-0E00-000009020000}"/>
    <hyperlink ref="B619" r:id="rId523" xr:uid="{00000000-0004-0000-0E00-00000A020000}"/>
    <hyperlink ref="B620" r:id="rId524" xr:uid="{00000000-0004-0000-0E00-00000B020000}"/>
    <hyperlink ref="B621" r:id="rId525" xr:uid="{00000000-0004-0000-0E00-00000C020000}"/>
    <hyperlink ref="B623" r:id="rId526" xr:uid="{00000000-0004-0000-0E00-00000D020000}"/>
    <hyperlink ref="B624" r:id="rId527" xr:uid="{00000000-0004-0000-0E00-00000E020000}"/>
    <hyperlink ref="B625" r:id="rId528" xr:uid="{00000000-0004-0000-0E00-00000F020000}"/>
    <hyperlink ref="B626" r:id="rId529" xr:uid="{00000000-0004-0000-0E00-000010020000}"/>
    <hyperlink ref="B629" r:id="rId530" xr:uid="{00000000-0004-0000-0E00-000011020000}"/>
    <hyperlink ref="B630" r:id="rId531" xr:uid="{00000000-0004-0000-0E00-000012020000}"/>
    <hyperlink ref="B632" r:id="rId532" xr:uid="{00000000-0004-0000-0E00-000013020000}"/>
    <hyperlink ref="B633" r:id="rId533" xr:uid="{00000000-0004-0000-0E00-000014020000}"/>
    <hyperlink ref="B635" r:id="rId534" xr:uid="{00000000-0004-0000-0E00-000015020000}"/>
    <hyperlink ref="B637" r:id="rId535" xr:uid="{00000000-0004-0000-0E00-000016020000}"/>
    <hyperlink ref="B638" r:id="rId536" xr:uid="{00000000-0004-0000-0E00-000017020000}"/>
    <hyperlink ref="B639" r:id="rId537" xr:uid="{00000000-0004-0000-0E00-000018020000}"/>
    <hyperlink ref="B641" r:id="rId538" xr:uid="{00000000-0004-0000-0E00-000019020000}"/>
    <hyperlink ref="B642" r:id="rId539" xr:uid="{00000000-0004-0000-0E00-00001A020000}"/>
    <hyperlink ref="B643" r:id="rId540" xr:uid="{00000000-0004-0000-0E00-00001B020000}"/>
    <hyperlink ref="B644" r:id="rId541" xr:uid="{00000000-0004-0000-0E00-00001C020000}"/>
    <hyperlink ref="B647" r:id="rId542" xr:uid="{00000000-0004-0000-0E00-00001D020000}"/>
    <hyperlink ref="B648" r:id="rId543" xr:uid="{00000000-0004-0000-0E00-00001E020000}"/>
    <hyperlink ref="B649" r:id="rId544" xr:uid="{00000000-0004-0000-0E00-00001F020000}"/>
    <hyperlink ref="B651" r:id="rId545" xr:uid="{00000000-0004-0000-0E00-000020020000}"/>
    <hyperlink ref="B652" r:id="rId546" xr:uid="{00000000-0004-0000-0E00-000021020000}"/>
    <hyperlink ref="B653" r:id="rId547" xr:uid="{00000000-0004-0000-0E00-000022020000}"/>
    <hyperlink ref="B657" r:id="rId548" xr:uid="{00000000-0004-0000-0E00-000023020000}"/>
    <hyperlink ref="B658" r:id="rId549" xr:uid="{00000000-0004-0000-0E00-000024020000}"/>
    <hyperlink ref="B659" r:id="rId550" xr:uid="{00000000-0004-0000-0E00-000025020000}"/>
    <hyperlink ref="B660" r:id="rId551" xr:uid="{00000000-0004-0000-0E00-000026020000}"/>
    <hyperlink ref="B661" r:id="rId552" xr:uid="{00000000-0004-0000-0E00-000027020000}"/>
    <hyperlink ref="B662" r:id="rId553" xr:uid="{00000000-0004-0000-0E00-000028020000}"/>
    <hyperlink ref="B664" r:id="rId554" xr:uid="{00000000-0004-0000-0E00-000029020000}"/>
    <hyperlink ref="B666" r:id="rId555" xr:uid="{00000000-0004-0000-0E00-00002A020000}"/>
    <hyperlink ref="B667" r:id="rId556" xr:uid="{00000000-0004-0000-0E00-00002B020000}"/>
    <hyperlink ref="B669" r:id="rId557" xr:uid="{00000000-0004-0000-0E00-00002C020000}"/>
    <hyperlink ref="B670" r:id="rId558" xr:uid="{00000000-0004-0000-0E00-00002D020000}"/>
    <hyperlink ref="B671" r:id="rId559" xr:uid="{00000000-0004-0000-0E00-00002E020000}"/>
    <hyperlink ref="B673" r:id="rId560" xr:uid="{00000000-0004-0000-0E00-00002F020000}"/>
    <hyperlink ref="B674" r:id="rId561" xr:uid="{00000000-0004-0000-0E00-000030020000}"/>
    <hyperlink ref="B675" r:id="rId562" xr:uid="{00000000-0004-0000-0E00-000031020000}"/>
    <hyperlink ref="B676" r:id="rId563" xr:uid="{00000000-0004-0000-0E00-000032020000}"/>
    <hyperlink ref="B677" r:id="rId564" xr:uid="{00000000-0004-0000-0E00-000033020000}"/>
    <hyperlink ref="B678" r:id="rId565" xr:uid="{00000000-0004-0000-0E00-000034020000}"/>
    <hyperlink ref="B680" r:id="rId566" xr:uid="{00000000-0004-0000-0E00-000035020000}"/>
    <hyperlink ref="B681" r:id="rId567" xr:uid="{00000000-0004-0000-0E00-000036020000}"/>
    <hyperlink ref="B682" r:id="rId568" xr:uid="{00000000-0004-0000-0E00-000037020000}"/>
    <hyperlink ref="B684" r:id="rId569" xr:uid="{00000000-0004-0000-0E00-000038020000}"/>
    <hyperlink ref="B686" r:id="rId570" xr:uid="{00000000-0004-0000-0E00-000039020000}"/>
    <hyperlink ref="B687" r:id="rId571" xr:uid="{00000000-0004-0000-0E00-00003A020000}"/>
    <hyperlink ref="B688" r:id="rId572" xr:uid="{00000000-0004-0000-0E00-00003B020000}"/>
    <hyperlink ref="B689" r:id="rId573" xr:uid="{00000000-0004-0000-0E00-00003C020000}"/>
    <hyperlink ref="B690" r:id="rId574" xr:uid="{00000000-0004-0000-0E00-00003D020000}"/>
    <hyperlink ref="B691" r:id="rId575" xr:uid="{00000000-0004-0000-0E00-00003E020000}"/>
    <hyperlink ref="B692" r:id="rId576" xr:uid="{00000000-0004-0000-0E00-00003F020000}"/>
    <hyperlink ref="B693" r:id="rId577" xr:uid="{00000000-0004-0000-0E00-000040020000}"/>
    <hyperlink ref="B694" r:id="rId578" xr:uid="{00000000-0004-0000-0E00-000041020000}"/>
    <hyperlink ref="B695" r:id="rId579" xr:uid="{00000000-0004-0000-0E00-000042020000}"/>
    <hyperlink ref="B696" r:id="rId580" xr:uid="{00000000-0004-0000-0E00-000043020000}"/>
    <hyperlink ref="B697" r:id="rId581" xr:uid="{00000000-0004-0000-0E00-000044020000}"/>
    <hyperlink ref="B698" r:id="rId582" xr:uid="{00000000-0004-0000-0E00-000045020000}"/>
    <hyperlink ref="B699" r:id="rId583" xr:uid="{00000000-0004-0000-0E00-000046020000}"/>
    <hyperlink ref="B700" r:id="rId584" xr:uid="{00000000-0004-0000-0E00-000047020000}"/>
    <hyperlink ref="B701" r:id="rId585" xr:uid="{00000000-0004-0000-0E00-000048020000}"/>
    <hyperlink ref="B702" r:id="rId586" xr:uid="{00000000-0004-0000-0E00-000049020000}"/>
    <hyperlink ref="B703" r:id="rId587" xr:uid="{00000000-0004-0000-0E00-00004A020000}"/>
    <hyperlink ref="B704" r:id="rId588" xr:uid="{00000000-0004-0000-0E00-00004B020000}"/>
    <hyperlink ref="B705" r:id="rId589" xr:uid="{00000000-0004-0000-0E00-00004C020000}"/>
    <hyperlink ref="B706" r:id="rId590" xr:uid="{00000000-0004-0000-0E00-00004D020000}"/>
    <hyperlink ref="B707" r:id="rId591" xr:uid="{00000000-0004-0000-0E00-00004E020000}"/>
    <hyperlink ref="B708" r:id="rId592" xr:uid="{00000000-0004-0000-0E00-00004F020000}"/>
    <hyperlink ref="B709" r:id="rId593" xr:uid="{00000000-0004-0000-0E00-000050020000}"/>
    <hyperlink ref="B710" r:id="rId594" xr:uid="{00000000-0004-0000-0E00-000051020000}"/>
    <hyperlink ref="B711" r:id="rId595" xr:uid="{00000000-0004-0000-0E00-000052020000}"/>
    <hyperlink ref="B712" r:id="rId596" xr:uid="{00000000-0004-0000-0E00-000053020000}"/>
    <hyperlink ref="B713" r:id="rId597" xr:uid="{00000000-0004-0000-0E00-000054020000}"/>
    <hyperlink ref="B714" r:id="rId598" xr:uid="{00000000-0004-0000-0E00-000055020000}"/>
    <hyperlink ref="B716" r:id="rId599" xr:uid="{00000000-0004-0000-0E00-000056020000}"/>
    <hyperlink ref="B717" r:id="rId600" xr:uid="{00000000-0004-0000-0E00-000057020000}"/>
    <hyperlink ref="B718" r:id="rId601" xr:uid="{00000000-0004-0000-0E00-000058020000}"/>
    <hyperlink ref="B720" r:id="rId602" xr:uid="{00000000-0004-0000-0E00-000059020000}"/>
    <hyperlink ref="B721" r:id="rId603" xr:uid="{00000000-0004-0000-0E00-00005A020000}"/>
    <hyperlink ref="B722" r:id="rId604" xr:uid="{00000000-0004-0000-0E00-00005B020000}"/>
    <hyperlink ref="B723" r:id="rId605" xr:uid="{00000000-0004-0000-0E00-00005C020000}"/>
    <hyperlink ref="B725" r:id="rId606" xr:uid="{00000000-0004-0000-0E00-00005D020000}"/>
    <hyperlink ref="B726" r:id="rId607" xr:uid="{00000000-0004-0000-0E00-00005E020000}"/>
    <hyperlink ref="B727" r:id="rId608" xr:uid="{00000000-0004-0000-0E00-00005F020000}"/>
    <hyperlink ref="B728" r:id="rId609" xr:uid="{00000000-0004-0000-0E00-000060020000}"/>
    <hyperlink ref="B729" r:id="rId610" xr:uid="{00000000-0004-0000-0E00-000061020000}"/>
    <hyperlink ref="B732" r:id="rId611" xr:uid="{00000000-0004-0000-0E00-000062020000}"/>
    <hyperlink ref="B733" r:id="rId612" xr:uid="{00000000-0004-0000-0E00-000063020000}"/>
    <hyperlink ref="B734" r:id="rId613" xr:uid="{00000000-0004-0000-0E00-000064020000}"/>
    <hyperlink ref="B735" r:id="rId614" xr:uid="{00000000-0004-0000-0E00-000065020000}"/>
    <hyperlink ref="B736" r:id="rId615" xr:uid="{00000000-0004-0000-0E00-000066020000}"/>
    <hyperlink ref="B737" r:id="rId616" xr:uid="{00000000-0004-0000-0E00-000067020000}"/>
    <hyperlink ref="B738" r:id="rId617" xr:uid="{00000000-0004-0000-0E00-000068020000}"/>
    <hyperlink ref="B739" r:id="rId618" xr:uid="{00000000-0004-0000-0E00-000069020000}"/>
    <hyperlink ref="B740" r:id="rId619" xr:uid="{00000000-0004-0000-0E00-00006A020000}"/>
    <hyperlink ref="B741" r:id="rId620" xr:uid="{00000000-0004-0000-0E00-00006B020000}"/>
    <hyperlink ref="B742" r:id="rId621" xr:uid="{00000000-0004-0000-0E00-00006C020000}"/>
    <hyperlink ref="B743" r:id="rId622" xr:uid="{00000000-0004-0000-0E00-00006D020000}"/>
    <hyperlink ref="B745" r:id="rId623" xr:uid="{00000000-0004-0000-0E00-00006E020000}"/>
    <hyperlink ref="B746" r:id="rId624" xr:uid="{00000000-0004-0000-0E00-00006F020000}"/>
    <hyperlink ref="B747" r:id="rId625" xr:uid="{00000000-0004-0000-0E00-000070020000}"/>
    <hyperlink ref="B748" r:id="rId626" xr:uid="{00000000-0004-0000-0E00-000071020000}"/>
    <hyperlink ref="B749" r:id="rId627" xr:uid="{00000000-0004-0000-0E00-000072020000}"/>
    <hyperlink ref="B750" r:id="rId628" xr:uid="{00000000-0004-0000-0E00-000073020000}"/>
    <hyperlink ref="B751" r:id="rId629" xr:uid="{00000000-0004-0000-0E00-000074020000}"/>
    <hyperlink ref="B752" r:id="rId630" xr:uid="{00000000-0004-0000-0E00-000075020000}"/>
    <hyperlink ref="B753" r:id="rId631" xr:uid="{00000000-0004-0000-0E00-000076020000}"/>
    <hyperlink ref="B754" r:id="rId632" xr:uid="{00000000-0004-0000-0E00-000077020000}"/>
    <hyperlink ref="B755" r:id="rId633" xr:uid="{00000000-0004-0000-0E00-000078020000}"/>
    <hyperlink ref="B763" r:id="rId634" xr:uid="{00000000-0004-0000-0E00-000079020000}"/>
    <hyperlink ref="B764" r:id="rId635" xr:uid="{00000000-0004-0000-0E00-00007A020000}"/>
    <hyperlink ref="B765" r:id="rId636" xr:uid="{00000000-0004-0000-0E00-00007B020000}"/>
    <hyperlink ref="B766" r:id="rId637" xr:uid="{00000000-0004-0000-0E00-00007C020000}"/>
    <hyperlink ref="B767" r:id="rId638" xr:uid="{00000000-0004-0000-0E00-00007D020000}"/>
    <hyperlink ref="B768" r:id="rId639" xr:uid="{00000000-0004-0000-0E00-00007E020000}"/>
    <hyperlink ref="B769" r:id="rId640" xr:uid="{00000000-0004-0000-0E00-00007F020000}"/>
    <hyperlink ref="B770" r:id="rId641" xr:uid="{00000000-0004-0000-0E00-000080020000}"/>
    <hyperlink ref="B771" r:id="rId642" xr:uid="{00000000-0004-0000-0E00-000081020000}"/>
    <hyperlink ref="B772" r:id="rId643" xr:uid="{00000000-0004-0000-0E00-000082020000}"/>
    <hyperlink ref="B773" r:id="rId644" xr:uid="{00000000-0004-0000-0E00-000083020000}"/>
    <hyperlink ref="B774" r:id="rId645" xr:uid="{00000000-0004-0000-0E00-000084020000}"/>
    <hyperlink ref="B775" r:id="rId646" xr:uid="{00000000-0004-0000-0E00-000085020000}"/>
    <hyperlink ref="B776" r:id="rId647" xr:uid="{00000000-0004-0000-0E00-000086020000}"/>
    <hyperlink ref="B777" r:id="rId648" xr:uid="{00000000-0004-0000-0E00-000087020000}"/>
    <hyperlink ref="B778" r:id="rId649" xr:uid="{00000000-0004-0000-0E00-000088020000}"/>
    <hyperlink ref="B779" r:id="rId650" xr:uid="{00000000-0004-0000-0E00-000089020000}"/>
    <hyperlink ref="B780" r:id="rId651" xr:uid="{00000000-0004-0000-0E00-00008A020000}"/>
    <hyperlink ref="B781" r:id="rId652" xr:uid="{00000000-0004-0000-0E00-00008B020000}"/>
    <hyperlink ref="B783" r:id="rId653" xr:uid="{00000000-0004-0000-0E00-00008C020000}"/>
    <hyperlink ref="B784" r:id="rId654" xr:uid="{00000000-0004-0000-0E00-00008D020000}"/>
    <hyperlink ref="B785" r:id="rId655" xr:uid="{00000000-0004-0000-0E00-00008E020000}"/>
    <hyperlink ref="B786" r:id="rId656" xr:uid="{00000000-0004-0000-0E00-00008F020000}"/>
    <hyperlink ref="B787" r:id="rId657" xr:uid="{00000000-0004-0000-0E00-000090020000}"/>
    <hyperlink ref="B788" r:id="rId658" xr:uid="{00000000-0004-0000-0E00-000091020000}"/>
    <hyperlink ref="B789" r:id="rId659" xr:uid="{00000000-0004-0000-0E00-000092020000}"/>
    <hyperlink ref="B790" r:id="rId660" xr:uid="{00000000-0004-0000-0E00-000093020000}"/>
    <hyperlink ref="B791" r:id="rId661" xr:uid="{00000000-0004-0000-0E00-000094020000}"/>
    <hyperlink ref="B792" r:id="rId662" xr:uid="{00000000-0004-0000-0E00-000095020000}"/>
    <hyperlink ref="B793" r:id="rId663" xr:uid="{00000000-0004-0000-0E00-000096020000}"/>
    <hyperlink ref="B794" r:id="rId664" xr:uid="{00000000-0004-0000-0E00-000097020000}"/>
    <hyperlink ref="B795" r:id="rId665" xr:uid="{00000000-0004-0000-0E00-000098020000}"/>
    <hyperlink ref="B796" r:id="rId666" xr:uid="{00000000-0004-0000-0E00-000099020000}"/>
    <hyperlink ref="B797" r:id="rId667" xr:uid="{00000000-0004-0000-0E00-00009A020000}"/>
    <hyperlink ref="B798" r:id="rId668" xr:uid="{00000000-0004-0000-0E00-00009B020000}"/>
    <hyperlink ref="B799" r:id="rId669" xr:uid="{00000000-0004-0000-0E00-00009C020000}"/>
    <hyperlink ref="B800" r:id="rId670" xr:uid="{00000000-0004-0000-0E00-00009D020000}"/>
    <hyperlink ref="B804" r:id="rId671" xr:uid="{00000000-0004-0000-0E00-00009E020000}"/>
    <hyperlink ref="B805" r:id="rId672" xr:uid="{00000000-0004-0000-0E00-00009F020000}"/>
    <hyperlink ref="B806" r:id="rId673" xr:uid="{00000000-0004-0000-0E00-0000A0020000}"/>
    <hyperlink ref="B807" r:id="rId674" xr:uid="{00000000-0004-0000-0E00-0000A1020000}"/>
    <hyperlink ref="B808" r:id="rId675" xr:uid="{00000000-0004-0000-0E00-0000A2020000}"/>
    <hyperlink ref="B809" r:id="rId676" xr:uid="{00000000-0004-0000-0E00-0000A3020000}"/>
    <hyperlink ref="B810" r:id="rId677" xr:uid="{00000000-0004-0000-0E00-0000A4020000}"/>
    <hyperlink ref="B811" r:id="rId678" xr:uid="{00000000-0004-0000-0E00-0000A5020000}"/>
    <hyperlink ref="B812" r:id="rId679" xr:uid="{00000000-0004-0000-0E00-0000A6020000}"/>
    <hyperlink ref="B814" r:id="rId680" xr:uid="{00000000-0004-0000-0E00-0000A7020000}"/>
    <hyperlink ref="B815" r:id="rId681" xr:uid="{00000000-0004-0000-0E00-0000A8020000}"/>
    <hyperlink ref="B816" r:id="rId682" xr:uid="{00000000-0004-0000-0E00-0000A9020000}"/>
    <hyperlink ref="B818" r:id="rId683" xr:uid="{00000000-0004-0000-0E00-0000AA020000}"/>
    <hyperlink ref="B819" r:id="rId684" xr:uid="{00000000-0004-0000-0E00-0000AB020000}"/>
    <hyperlink ref="B820" r:id="rId685" xr:uid="{00000000-0004-0000-0E00-0000AC020000}"/>
    <hyperlink ref="B821" r:id="rId686" xr:uid="{00000000-0004-0000-0E00-0000AD020000}"/>
    <hyperlink ref="B822" r:id="rId687" xr:uid="{00000000-0004-0000-0E00-0000AE020000}"/>
    <hyperlink ref="B823" r:id="rId688" xr:uid="{00000000-0004-0000-0E00-0000AF020000}"/>
    <hyperlink ref="B824" r:id="rId689" xr:uid="{00000000-0004-0000-0E00-0000B0020000}"/>
    <hyperlink ref="B825" r:id="rId690" xr:uid="{00000000-0004-0000-0E00-0000B1020000}"/>
    <hyperlink ref="B826" r:id="rId691" xr:uid="{00000000-0004-0000-0E00-0000B2020000}"/>
    <hyperlink ref="B827" r:id="rId692" xr:uid="{00000000-0004-0000-0E00-0000B3020000}"/>
    <hyperlink ref="B828" r:id="rId693" xr:uid="{00000000-0004-0000-0E00-0000B4020000}"/>
    <hyperlink ref="B829" r:id="rId694" xr:uid="{00000000-0004-0000-0E00-0000B5020000}"/>
    <hyperlink ref="B830" r:id="rId695" xr:uid="{00000000-0004-0000-0E00-0000B6020000}"/>
    <hyperlink ref="B831" r:id="rId696" xr:uid="{00000000-0004-0000-0E00-0000B7020000}"/>
    <hyperlink ref="B832" r:id="rId697" xr:uid="{00000000-0004-0000-0E00-0000B8020000}"/>
    <hyperlink ref="B833" r:id="rId698" xr:uid="{00000000-0004-0000-0E00-0000B9020000}"/>
    <hyperlink ref="B837" r:id="rId699" xr:uid="{00000000-0004-0000-0E00-0000BA020000}"/>
    <hyperlink ref="B838" r:id="rId700" xr:uid="{00000000-0004-0000-0E00-0000BB020000}"/>
    <hyperlink ref="B839" r:id="rId701" xr:uid="{00000000-0004-0000-0E00-0000BC020000}"/>
    <hyperlink ref="B840" r:id="rId702" xr:uid="{00000000-0004-0000-0E00-0000BD020000}"/>
    <hyperlink ref="B841" r:id="rId703" xr:uid="{00000000-0004-0000-0E00-0000BE020000}"/>
    <hyperlink ref="B842" r:id="rId704" xr:uid="{00000000-0004-0000-0E00-0000BF020000}"/>
    <hyperlink ref="B843" r:id="rId705" xr:uid="{00000000-0004-0000-0E00-0000C0020000}"/>
    <hyperlink ref="B844" r:id="rId706" xr:uid="{00000000-0004-0000-0E00-0000C1020000}"/>
    <hyperlink ref="B845" r:id="rId707" xr:uid="{00000000-0004-0000-0E00-0000C2020000}"/>
    <hyperlink ref="B846" r:id="rId708" xr:uid="{00000000-0004-0000-0E00-0000C3020000}"/>
    <hyperlink ref="B847" r:id="rId709" xr:uid="{00000000-0004-0000-0E00-0000C4020000}"/>
    <hyperlink ref="B848" r:id="rId710" xr:uid="{00000000-0004-0000-0E00-0000C5020000}"/>
    <hyperlink ref="B849" r:id="rId711" xr:uid="{00000000-0004-0000-0E00-0000C6020000}"/>
    <hyperlink ref="B850" r:id="rId712" xr:uid="{00000000-0004-0000-0E00-0000C7020000}"/>
    <hyperlink ref="B851" r:id="rId713" xr:uid="{00000000-0004-0000-0E00-0000C8020000}"/>
    <hyperlink ref="B852" r:id="rId714" xr:uid="{00000000-0004-0000-0E00-0000C9020000}"/>
    <hyperlink ref="B853" r:id="rId715" xr:uid="{00000000-0004-0000-0E00-0000CA020000}"/>
    <hyperlink ref="B854" r:id="rId716" xr:uid="{00000000-0004-0000-0E00-0000CB020000}"/>
    <hyperlink ref="B855" r:id="rId717" xr:uid="{00000000-0004-0000-0E00-0000CC020000}"/>
    <hyperlink ref="B856" r:id="rId718" xr:uid="{00000000-0004-0000-0E00-0000CD020000}"/>
    <hyperlink ref="B857" r:id="rId719" xr:uid="{00000000-0004-0000-0E00-0000CE020000}"/>
    <hyperlink ref="B858" r:id="rId720" xr:uid="{00000000-0004-0000-0E00-0000CF020000}"/>
    <hyperlink ref="B859" r:id="rId721" xr:uid="{00000000-0004-0000-0E00-0000D0020000}"/>
    <hyperlink ref="B861" r:id="rId722" xr:uid="{00000000-0004-0000-0E00-0000D1020000}"/>
    <hyperlink ref="B862" r:id="rId723" xr:uid="{00000000-0004-0000-0E00-0000D2020000}"/>
    <hyperlink ref="B863" r:id="rId724" xr:uid="{00000000-0004-0000-0E00-0000D3020000}"/>
    <hyperlink ref="B864" r:id="rId725" xr:uid="{00000000-0004-0000-0E00-0000D4020000}"/>
    <hyperlink ref="B865" r:id="rId726" xr:uid="{00000000-0004-0000-0E00-0000D5020000}"/>
    <hyperlink ref="B866" r:id="rId727" xr:uid="{00000000-0004-0000-0E00-0000D6020000}"/>
    <hyperlink ref="B867" r:id="rId728" xr:uid="{00000000-0004-0000-0E00-0000D7020000}"/>
    <hyperlink ref="B869" r:id="rId729" xr:uid="{00000000-0004-0000-0E00-0000D8020000}"/>
    <hyperlink ref="B870" r:id="rId730" xr:uid="{00000000-0004-0000-0E00-0000D9020000}"/>
    <hyperlink ref="B871" r:id="rId731" xr:uid="{00000000-0004-0000-0E00-0000DA020000}"/>
    <hyperlink ref="B873" r:id="rId732" xr:uid="{00000000-0004-0000-0E00-0000DB020000}"/>
    <hyperlink ref="B874" r:id="rId733" xr:uid="{00000000-0004-0000-0E00-0000DC020000}"/>
    <hyperlink ref="B875" r:id="rId734" xr:uid="{00000000-0004-0000-0E00-0000DD020000}"/>
    <hyperlink ref="B876" r:id="rId735" xr:uid="{00000000-0004-0000-0E00-0000DE020000}"/>
    <hyperlink ref="B878" r:id="rId736" xr:uid="{00000000-0004-0000-0E00-0000DF020000}"/>
    <hyperlink ref="B879" r:id="rId737" xr:uid="{00000000-0004-0000-0E00-0000E0020000}"/>
    <hyperlink ref="B880" r:id="rId738" xr:uid="{00000000-0004-0000-0E00-0000E1020000}"/>
    <hyperlink ref="B881" r:id="rId739" xr:uid="{00000000-0004-0000-0E00-0000E2020000}"/>
    <hyperlink ref="B882" r:id="rId740" xr:uid="{00000000-0004-0000-0E00-0000E3020000}"/>
    <hyperlink ref="B883" r:id="rId741" xr:uid="{00000000-0004-0000-0E00-0000E4020000}"/>
    <hyperlink ref="B884" r:id="rId742" xr:uid="{00000000-0004-0000-0E00-0000E5020000}"/>
    <hyperlink ref="B885" r:id="rId743" xr:uid="{00000000-0004-0000-0E00-0000E6020000}"/>
    <hyperlink ref="B886" r:id="rId744" xr:uid="{00000000-0004-0000-0E00-0000E7020000}"/>
    <hyperlink ref="B887" r:id="rId745" xr:uid="{00000000-0004-0000-0E00-0000E8020000}"/>
    <hyperlink ref="B888" r:id="rId746" xr:uid="{00000000-0004-0000-0E00-0000E9020000}"/>
    <hyperlink ref="B889" r:id="rId747" xr:uid="{00000000-0004-0000-0E00-0000EA020000}"/>
    <hyperlink ref="B890" r:id="rId748" xr:uid="{00000000-0004-0000-0E00-0000EB020000}"/>
    <hyperlink ref="B891" r:id="rId749" xr:uid="{00000000-0004-0000-0E00-0000EC020000}"/>
    <hyperlink ref="B893" r:id="rId750" xr:uid="{00000000-0004-0000-0E00-0000ED020000}"/>
    <hyperlink ref="B894" r:id="rId751" xr:uid="{00000000-0004-0000-0E00-0000EE020000}"/>
    <hyperlink ref="B895" r:id="rId752" xr:uid="{00000000-0004-0000-0E00-0000EF020000}"/>
    <hyperlink ref="B896" r:id="rId753" xr:uid="{00000000-0004-0000-0E00-0000F0020000}"/>
    <hyperlink ref="B898" r:id="rId754" xr:uid="{00000000-0004-0000-0E00-0000F1020000}"/>
    <hyperlink ref="B899" r:id="rId755" xr:uid="{00000000-0004-0000-0E00-0000F2020000}"/>
    <hyperlink ref="B900" r:id="rId756" xr:uid="{00000000-0004-0000-0E00-0000F3020000}"/>
    <hyperlink ref="B901" r:id="rId757" xr:uid="{00000000-0004-0000-0E00-0000F4020000}"/>
    <hyperlink ref="B902" r:id="rId758" xr:uid="{00000000-0004-0000-0E00-0000F5020000}"/>
    <hyperlink ref="B903" r:id="rId759" xr:uid="{00000000-0004-0000-0E00-0000F6020000}"/>
    <hyperlink ref="B904" r:id="rId760" xr:uid="{00000000-0004-0000-0E00-0000F7020000}"/>
    <hyperlink ref="B905" r:id="rId761" xr:uid="{00000000-0004-0000-0E00-0000F8020000}"/>
    <hyperlink ref="B906" r:id="rId762" xr:uid="{00000000-0004-0000-0E00-0000F9020000}"/>
    <hyperlink ref="B909" r:id="rId763" xr:uid="{00000000-0004-0000-0E00-0000FA020000}"/>
    <hyperlink ref="B910" r:id="rId764" xr:uid="{00000000-0004-0000-0E00-0000FB020000}"/>
    <hyperlink ref="B911" r:id="rId765" xr:uid="{00000000-0004-0000-0E00-0000FC020000}"/>
    <hyperlink ref="B912" r:id="rId766" xr:uid="{00000000-0004-0000-0E00-0000FD020000}"/>
    <hyperlink ref="B913" r:id="rId767" xr:uid="{00000000-0004-0000-0E00-0000FE020000}"/>
    <hyperlink ref="B914" r:id="rId768" xr:uid="{00000000-0004-0000-0E00-0000FF020000}"/>
    <hyperlink ref="B915" r:id="rId769" xr:uid="{00000000-0004-0000-0E00-000000030000}"/>
    <hyperlink ref="B916" r:id="rId770" xr:uid="{00000000-0004-0000-0E00-000001030000}"/>
    <hyperlink ref="B917" r:id="rId771" xr:uid="{00000000-0004-0000-0E00-000002030000}"/>
    <hyperlink ref="B918" r:id="rId772" xr:uid="{00000000-0004-0000-0E00-000003030000}"/>
    <hyperlink ref="B919" r:id="rId773" xr:uid="{00000000-0004-0000-0E00-000004030000}"/>
    <hyperlink ref="B921" r:id="rId774" xr:uid="{00000000-0004-0000-0E00-000005030000}"/>
    <hyperlink ref="B922" r:id="rId775" xr:uid="{00000000-0004-0000-0E00-000006030000}"/>
    <hyperlink ref="B923" r:id="rId776" xr:uid="{00000000-0004-0000-0E00-000007030000}"/>
    <hyperlink ref="B924" r:id="rId777" xr:uid="{00000000-0004-0000-0E00-000008030000}"/>
    <hyperlink ref="B925" r:id="rId778" xr:uid="{00000000-0004-0000-0E00-000009030000}"/>
    <hyperlink ref="B926" r:id="rId779" xr:uid="{00000000-0004-0000-0E00-00000A030000}"/>
    <hyperlink ref="B929" r:id="rId780" xr:uid="{00000000-0004-0000-0E00-00000B030000}"/>
    <hyperlink ref="B930" r:id="rId781" xr:uid="{00000000-0004-0000-0E00-00000C030000}"/>
    <hyperlink ref="B931" r:id="rId782" xr:uid="{00000000-0004-0000-0E00-00000D030000}"/>
    <hyperlink ref="B932" r:id="rId783" xr:uid="{00000000-0004-0000-0E00-00000E030000}"/>
    <hyperlink ref="B933" r:id="rId784" xr:uid="{00000000-0004-0000-0E00-00000F030000}"/>
    <hyperlink ref="B934" r:id="rId785" xr:uid="{00000000-0004-0000-0E00-000010030000}"/>
    <hyperlink ref="B935" r:id="rId786" xr:uid="{00000000-0004-0000-0E00-000011030000}"/>
    <hyperlink ref="B936" r:id="rId787" xr:uid="{00000000-0004-0000-0E00-000012030000}"/>
    <hyperlink ref="B937" r:id="rId788" xr:uid="{00000000-0004-0000-0E00-000013030000}"/>
    <hyperlink ref="B938" r:id="rId789" xr:uid="{00000000-0004-0000-0E00-000014030000}"/>
    <hyperlink ref="B939" r:id="rId790" xr:uid="{00000000-0004-0000-0E00-000015030000}"/>
    <hyperlink ref="B940" r:id="rId791" xr:uid="{00000000-0004-0000-0E00-000016030000}"/>
    <hyperlink ref="B941" r:id="rId792" xr:uid="{00000000-0004-0000-0E00-000017030000}"/>
    <hyperlink ref="B942" r:id="rId793" xr:uid="{00000000-0004-0000-0E00-000018030000}"/>
    <hyperlink ref="B943" r:id="rId794" xr:uid="{00000000-0004-0000-0E00-000019030000}"/>
    <hyperlink ref="B944" r:id="rId795" xr:uid="{00000000-0004-0000-0E00-00001A030000}"/>
    <hyperlink ref="B945" r:id="rId796" xr:uid="{00000000-0004-0000-0E00-00001B030000}"/>
    <hyperlink ref="B947" r:id="rId797" xr:uid="{00000000-0004-0000-0E00-00001C030000}"/>
    <hyperlink ref="B948" r:id="rId798" xr:uid="{00000000-0004-0000-0E00-00001D030000}"/>
    <hyperlink ref="B949" r:id="rId799" xr:uid="{00000000-0004-0000-0E00-00001E030000}"/>
    <hyperlink ref="B950" r:id="rId800" xr:uid="{00000000-0004-0000-0E00-00001F030000}"/>
    <hyperlink ref="B951" r:id="rId801" xr:uid="{00000000-0004-0000-0E00-000020030000}"/>
    <hyperlink ref="B953" r:id="rId802" xr:uid="{00000000-0004-0000-0E00-000021030000}"/>
    <hyperlink ref="B954" r:id="rId803" xr:uid="{00000000-0004-0000-0E00-000022030000}"/>
    <hyperlink ref="B955" r:id="rId804" xr:uid="{00000000-0004-0000-0E00-000023030000}"/>
    <hyperlink ref="B956" r:id="rId805" xr:uid="{00000000-0004-0000-0E00-000024030000}"/>
    <hyperlink ref="B957" r:id="rId806" xr:uid="{00000000-0004-0000-0E00-000025030000}"/>
    <hyperlink ref="B958" r:id="rId807" xr:uid="{00000000-0004-0000-0E00-000026030000}"/>
    <hyperlink ref="B959" r:id="rId808" xr:uid="{00000000-0004-0000-0E00-000027030000}"/>
    <hyperlink ref="B960" r:id="rId809" xr:uid="{00000000-0004-0000-0E00-000028030000}"/>
    <hyperlink ref="B961" r:id="rId810" xr:uid="{00000000-0004-0000-0E00-000029030000}"/>
    <hyperlink ref="B962" r:id="rId811" xr:uid="{00000000-0004-0000-0E00-00002A030000}"/>
    <hyperlink ref="B963" r:id="rId812" xr:uid="{00000000-0004-0000-0E00-00002B030000}"/>
    <hyperlink ref="B965" r:id="rId813" xr:uid="{00000000-0004-0000-0E00-00002C030000}"/>
    <hyperlink ref="B966" r:id="rId814" xr:uid="{00000000-0004-0000-0E00-00002D030000}"/>
    <hyperlink ref="B967" r:id="rId815" xr:uid="{00000000-0004-0000-0E00-00002E030000}"/>
    <hyperlink ref="B968" r:id="rId816" xr:uid="{00000000-0004-0000-0E00-00002F030000}"/>
    <hyperlink ref="B969" r:id="rId817" xr:uid="{00000000-0004-0000-0E00-000030030000}"/>
    <hyperlink ref="B970" r:id="rId818" xr:uid="{00000000-0004-0000-0E00-000031030000}"/>
    <hyperlink ref="B971" r:id="rId819" xr:uid="{00000000-0004-0000-0E00-000032030000}"/>
    <hyperlink ref="B972" r:id="rId820" xr:uid="{00000000-0004-0000-0E00-000033030000}"/>
    <hyperlink ref="B973" r:id="rId821" xr:uid="{00000000-0004-0000-0E00-000034030000}"/>
    <hyperlink ref="B974" r:id="rId822" xr:uid="{00000000-0004-0000-0E00-000035030000}"/>
    <hyperlink ref="B975" r:id="rId823" xr:uid="{00000000-0004-0000-0E00-000036030000}"/>
    <hyperlink ref="B976" r:id="rId824" xr:uid="{00000000-0004-0000-0E00-000037030000}"/>
    <hyperlink ref="B977" r:id="rId825" xr:uid="{00000000-0004-0000-0E00-000038030000}"/>
    <hyperlink ref="B978" r:id="rId826" xr:uid="{00000000-0004-0000-0E00-000039030000}"/>
    <hyperlink ref="B979" r:id="rId827" xr:uid="{00000000-0004-0000-0E00-00003A030000}"/>
    <hyperlink ref="B980" r:id="rId828" xr:uid="{00000000-0004-0000-0E00-00003B030000}"/>
    <hyperlink ref="B981" r:id="rId829" xr:uid="{00000000-0004-0000-0E00-00003C030000}"/>
    <hyperlink ref="B982" r:id="rId830" xr:uid="{00000000-0004-0000-0E00-00003D030000}"/>
    <hyperlink ref="B983" r:id="rId831" xr:uid="{00000000-0004-0000-0E00-00003E030000}"/>
    <hyperlink ref="B985" r:id="rId832" xr:uid="{00000000-0004-0000-0E00-00003F030000}"/>
    <hyperlink ref="B986" r:id="rId833" xr:uid="{00000000-0004-0000-0E00-000040030000}"/>
    <hyperlink ref="B987" r:id="rId834" xr:uid="{00000000-0004-0000-0E00-000041030000}"/>
    <hyperlink ref="B989" r:id="rId835" xr:uid="{00000000-0004-0000-0E00-000042030000}"/>
    <hyperlink ref="B990" r:id="rId836" xr:uid="{00000000-0004-0000-0E00-000043030000}"/>
    <hyperlink ref="B991" r:id="rId837" xr:uid="{00000000-0004-0000-0E00-000044030000}"/>
    <hyperlink ref="B992" r:id="rId838" xr:uid="{00000000-0004-0000-0E00-000045030000}"/>
    <hyperlink ref="B993" r:id="rId839" xr:uid="{00000000-0004-0000-0E00-000046030000}"/>
    <hyperlink ref="B994" r:id="rId840" xr:uid="{00000000-0004-0000-0E00-000047030000}"/>
    <hyperlink ref="B995" r:id="rId841" xr:uid="{00000000-0004-0000-0E00-000048030000}"/>
    <hyperlink ref="B997" r:id="rId842" xr:uid="{00000000-0004-0000-0E00-000049030000}"/>
    <hyperlink ref="B998" r:id="rId843" xr:uid="{00000000-0004-0000-0E00-00004A030000}"/>
    <hyperlink ref="B999" r:id="rId844" xr:uid="{00000000-0004-0000-0E00-00004B030000}"/>
    <hyperlink ref="B1001" r:id="rId845" xr:uid="{00000000-0004-0000-0E00-00004C030000}"/>
    <hyperlink ref="B1002" r:id="rId846" xr:uid="{00000000-0004-0000-0E00-00004D030000}"/>
    <hyperlink ref="B1004" r:id="rId847" xr:uid="{00000000-0004-0000-0E00-00004E030000}"/>
    <hyperlink ref="B1005" r:id="rId848" xr:uid="{00000000-0004-0000-0E00-00004F030000}"/>
    <hyperlink ref="B1006" r:id="rId849" xr:uid="{00000000-0004-0000-0E00-000050030000}"/>
    <hyperlink ref="B1007" r:id="rId850" xr:uid="{00000000-0004-0000-0E00-000051030000}"/>
    <hyperlink ref="B1009" r:id="rId851" xr:uid="{00000000-0004-0000-0E00-000052030000}"/>
    <hyperlink ref="B1010" r:id="rId852" xr:uid="{00000000-0004-0000-0E00-000053030000}"/>
    <hyperlink ref="B1011" r:id="rId853" xr:uid="{00000000-0004-0000-0E00-000054030000}"/>
    <hyperlink ref="B1012" r:id="rId854" xr:uid="{00000000-0004-0000-0E00-000055030000}"/>
    <hyperlink ref="B1013" r:id="rId855" xr:uid="{00000000-0004-0000-0E00-000056030000}"/>
    <hyperlink ref="B1014" r:id="rId856" xr:uid="{00000000-0004-0000-0E00-000057030000}"/>
    <hyperlink ref="B1015" r:id="rId857" xr:uid="{00000000-0004-0000-0E00-000058030000}"/>
    <hyperlink ref="B1016" r:id="rId858" xr:uid="{00000000-0004-0000-0E00-000059030000}"/>
  </hyperlinks>
  <pageMargins left="0.7" right="0.7" top="0.75" bottom="0.75" header="0" footer="0"/>
  <pageSetup paperSize="9" orientation="portrait"/>
  <drawing r:id="rId859"/>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ummaryRight="0"/>
  </sheetPr>
  <dimension ref="A1:D1000"/>
  <sheetViews>
    <sheetView workbookViewId="0"/>
  </sheetViews>
  <sheetFormatPr defaultColWidth="14.44140625" defaultRowHeight="15" customHeight="1"/>
  <cols>
    <col min="1" max="1" width="21.44140625" customWidth="1"/>
    <col min="2" max="2" width="130.44140625" customWidth="1"/>
  </cols>
  <sheetData>
    <row r="1" spans="1:4" ht="15" customHeight="1">
      <c r="A1" s="552"/>
      <c r="B1" s="553"/>
      <c r="C1" s="554"/>
      <c r="D1" s="555"/>
    </row>
    <row r="2" spans="1:4" ht="15" customHeight="1">
      <c r="A2" s="556" t="s">
        <v>2</v>
      </c>
      <c r="B2" s="557" t="s">
        <v>4</v>
      </c>
      <c r="C2" s="558" t="s">
        <v>4861</v>
      </c>
      <c r="D2" s="559" t="s">
        <v>4862</v>
      </c>
    </row>
    <row r="3" spans="1:4" ht="15" customHeight="1">
      <c r="A3" s="560" t="s">
        <v>4863</v>
      </c>
      <c r="B3" s="561" t="s">
        <v>4864</v>
      </c>
      <c r="C3" s="562">
        <v>10000</v>
      </c>
      <c r="D3" s="563">
        <v>8</v>
      </c>
    </row>
    <row r="4" spans="1:4" ht="75.599999999999994">
      <c r="A4" s="564" t="s">
        <v>4865</v>
      </c>
      <c r="B4" s="565" t="s">
        <v>4866</v>
      </c>
      <c r="C4" s="562">
        <v>18130</v>
      </c>
      <c r="D4" s="566">
        <v>6</v>
      </c>
    </row>
    <row r="5" spans="1:4" ht="75.599999999999994">
      <c r="A5" s="564" t="s">
        <v>4867</v>
      </c>
      <c r="B5" s="567" t="s">
        <v>4868</v>
      </c>
      <c r="C5" s="562">
        <v>10500</v>
      </c>
      <c r="D5" s="566">
        <v>6</v>
      </c>
    </row>
    <row r="6" spans="1:4" ht="109.2">
      <c r="A6" s="568" t="s">
        <v>4869</v>
      </c>
      <c r="B6" s="569" t="s">
        <v>4870</v>
      </c>
      <c r="C6" s="562">
        <v>12100</v>
      </c>
      <c r="D6" s="566">
        <v>1</v>
      </c>
    </row>
    <row r="7" spans="1:4" ht="105.6">
      <c r="A7" s="570" t="s">
        <v>4871</v>
      </c>
      <c r="B7" s="565" t="s">
        <v>4872</v>
      </c>
      <c r="C7" s="562">
        <v>32000</v>
      </c>
      <c r="D7" s="571">
        <v>1</v>
      </c>
    </row>
    <row r="8" spans="1:4" ht="75.599999999999994">
      <c r="A8" s="572" t="s">
        <v>4873</v>
      </c>
      <c r="B8" s="565" t="s">
        <v>4874</v>
      </c>
      <c r="C8" s="562">
        <v>49700</v>
      </c>
      <c r="D8" s="571">
        <v>7</v>
      </c>
    </row>
    <row r="9" spans="1:4" ht="66.599999999999994">
      <c r="A9" s="573" t="s">
        <v>4875</v>
      </c>
      <c r="B9" s="561" t="s">
        <v>4876</v>
      </c>
      <c r="C9" s="562">
        <v>10000</v>
      </c>
      <c r="D9" s="571">
        <v>2</v>
      </c>
    </row>
    <row r="10" spans="1:4" ht="93">
      <c r="A10" s="574" t="s">
        <v>4877</v>
      </c>
      <c r="B10" s="575" t="s">
        <v>4878</v>
      </c>
      <c r="C10" s="576">
        <v>18000</v>
      </c>
      <c r="D10" s="577">
        <v>8</v>
      </c>
    </row>
    <row r="11" spans="1:4" ht="13.8">
      <c r="A11" s="709" t="s">
        <v>4879</v>
      </c>
      <c r="B11" s="678"/>
      <c r="C11" s="678"/>
      <c r="D11" s="643"/>
    </row>
    <row r="12" spans="1:4" ht="15" customHeight="1">
      <c r="A12" s="710" t="s">
        <v>4880</v>
      </c>
      <c r="B12" s="711"/>
      <c r="C12" s="711"/>
      <c r="D12" s="712"/>
    </row>
    <row r="13" spans="1:4" ht="90.6">
      <c r="A13" s="578" t="s">
        <v>4881</v>
      </c>
      <c r="B13" s="565" t="s">
        <v>4882</v>
      </c>
      <c r="C13" s="579">
        <v>8500</v>
      </c>
      <c r="D13" s="566">
        <v>6</v>
      </c>
    </row>
    <row r="14" spans="1:4" ht="15" customHeight="1">
      <c r="A14" s="580"/>
      <c r="B14" s="580"/>
      <c r="C14" s="580"/>
      <c r="D14" s="580"/>
    </row>
    <row r="15" spans="1:4" ht="15" customHeight="1">
      <c r="A15" s="713" t="s">
        <v>4883</v>
      </c>
      <c r="B15" s="711"/>
      <c r="C15" s="711"/>
      <c r="D15" s="714"/>
    </row>
    <row r="16" spans="1:4" ht="15" customHeight="1">
      <c r="A16" s="581" t="s">
        <v>4884</v>
      </c>
      <c r="B16" s="582" t="s">
        <v>4885</v>
      </c>
      <c r="C16" s="583">
        <v>45000</v>
      </c>
      <c r="D16" s="584">
        <v>3</v>
      </c>
    </row>
    <row r="17" spans="1:4" ht="15" customHeight="1">
      <c r="A17" s="585" t="s">
        <v>4886</v>
      </c>
      <c r="B17" s="586"/>
      <c r="C17" s="587">
        <v>15000</v>
      </c>
      <c r="D17" s="588">
        <v>1</v>
      </c>
    </row>
    <row r="18" spans="1:4" ht="15" customHeight="1">
      <c r="A18" s="585" t="s">
        <v>4887</v>
      </c>
      <c r="B18" s="586"/>
      <c r="C18" s="587">
        <v>20700</v>
      </c>
      <c r="D18" s="588">
        <v>2</v>
      </c>
    </row>
    <row r="19" spans="1:4" ht="15" customHeight="1">
      <c r="A19" s="580"/>
      <c r="B19" s="580"/>
      <c r="C19" s="580"/>
      <c r="D19" s="580"/>
    </row>
    <row r="20" spans="1:4" ht="15" customHeight="1">
      <c r="A20" s="580"/>
      <c r="B20" s="580"/>
      <c r="C20" s="580"/>
      <c r="D20" s="580"/>
    </row>
    <row r="21" spans="1:4" ht="15.75" customHeight="1"/>
    <row r="22" spans="1:4" ht="15.75" customHeight="1"/>
    <row r="23" spans="1:4" ht="15.75" customHeight="1"/>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3">
    <mergeCell ref="A11:D11"/>
    <mergeCell ref="A12:D12"/>
    <mergeCell ref="A15:D15"/>
  </mergeCells>
  <pageMargins left="0.7" right="0.7" top="0.75" bottom="0.75" header="0" footer="0"/>
  <pageSetup orientation="landscape"/>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000000"/>
    <outlinePr summaryBelow="0" summaryRight="0"/>
  </sheetPr>
  <dimension ref="A1:Y1000"/>
  <sheetViews>
    <sheetView workbookViewId="0"/>
  </sheetViews>
  <sheetFormatPr defaultColWidth="14.44140625" defaultRowHeight="15" customHeight="1"/>
  <cols>
    <col min="1" max="1" width="18.5546875" customWidth="1"/>
    <col min="2" max="2" width="24.33203125" customWidth="1"/>
    <col min="3" max="3" width="39.109375" customWidth="1"/>
    <col min="8" max="8" width="7.6640625" customWidth="1"/>
  </cols>
  <sheetData>
    <row r="1" spans="1:25" ht="14.4">
      <c r="A1" s="715" t="s">
        <v>4888</v>
      </c>
      <c r="B1" s="626"/>
      <c r="C1" s="626"/>
      <c r="D1" s="626"/>
      <c r="E1" s="626"/>
      <c r="F1" s="626"/>
      <c r="G1" s="626"/>
      <c r="H1" s="589"/>
      <c r="I1" s="589"/>
      <c r="J1" s="589"/>
      <c r="K1" s="589"/>
      <c r="L1" s="589"/>
      <c r="M1" s="589"/>
      <c r="N1" s="589"/>
      <c r="O1" s="589"/>
      <c r="P1" s="589"/>
      <c r="Q1" s="589"/>
      <c r="R1" s="589"/>
      <c r="S1" s="589"/>
      <c r="T1" s="589"/>
      <c r="U1" s="589"/>
      <c r="V1" s="589"/>
      <c r="W1" s="589"/>
      <c r="X1" s="589"/>
      <c r="Y1" s="589"/>
    </row>
    <row r="2" spans="1:25" ht="14.4">
      <c r="A2" s="626"/>
      <c r="B2" s="626"/>
      <c r="C2" s="626"/>
      <c r="D2" s="626"/>
      <c r="E2" s="626"/>
      <c r="F2" s="626"/>
      <c r="G2" s="626"/>
      <c r="H2" s="589"/>
      <c r="I2" s="589"/>
      <c r="J2" s="589"/>
      <c r="K2" s="589"/>
      <c r="L2" s="589"/>
      <c r="M2" s="589"/>
      <c r="N2" s="589"/>
      <c r="O2" s="589"/>
      <c r="P2" s="589"/>
      <c r="Q2" s="589"/>
      <c r="R2" s="589"/>
      <c r="S2" s="589"/>
      <c r="T2" s="589"/>
      <c r="U2" s="589"/>
      <c r="V2" s="589"/>
      <c r="W2" s="589"/>
      <c r="X2" s="589"/>
      <c r="Y2" s="589"/>
    </row>
    <row r="3" spans="1:25" ht="14.4">
      <c r="A3" s="626"/>
      <c r="B3" s="626"/>
      <c r="C3" s="626"/>
      <c r="D3" s="626"/>
      <c r="E3" s="626"/>
      <c r="F3" s="626"/>
      <c r="G3" s="626"/>
      <c r="H3" s="589"/>
      <c r="I3" s="589"/>
      <c r="J3" s="589"/>
      <c r="K3" s="589"/>
      <c r="L3" s="589"/>
      <c r="M3" s="589"/>
      <c r="N3" s="589"/>
      <c r="O3" s="589"/>
      <c r="P3" s="589"/>
      <c r="Q3" s="589"/>
      <c r="R3" s="589"/>
      <c r="S3" s="589"/>
      <c r="T3" s="589"/>
      <c r="U3" s="589"/>
      <c r="V3" s="589"/>
      <c r="W3" s="589"/>
      <c r="X3" s="589"/>
      <c r="Y3" s="589"/>
    </row>
    <row r="4" spans="1:25" ht="14.4">
      <c r="A4" s="716"/>
      <c r="B4" s="716"/>
      <c r="C4" s="716"/>
      <c r="D4" s="716"/>
      <c r="E4" s="716"/>
      <c r="F4" s="716"/>
      <c r="G4" s="716"/>
      <c r="H4" s="589"/>
      <c r="I4" s="589"/>
      <c r="J4" s="589"/>
      <c r="K4" s="589"/>
      <c r="L4" s="589"/>
      <c r="M4" s="589"/>
      <c r="N4" s="589"/>
      <c r="O4" s="589"/>
      <c r="P4" s="589"/>
      <c r="Q4" s="589"/>
      <c r="R4" s="589"/>
      <c r="S4" s="589"/>
      <c r="T4" s="589"/>
      <c r="U4" s="589"/>
      <c r="V4" s="589"/>
      <c r="W4" s="589"/>
      <c r="X4" s="589"/>
      <c r="Y4" s="589"/>
    </row>
    <row r="5" spans="1:25" ht="15.6">
      <c r="A5" s="717" t="s">
        <v>4889</v>
      </c>
      <c r="B5" s="716"/>
      <c r="C5" s="716"/>
      <c r="D5" s="716"/>
      <c r="E5" s="716"/>
      <c r="F5" s="716"/>
      <c r="G5" s="716"/>
      <c r="H5" s="589"/>
      <c r="I5" s="589"/>
      <c r="J5" s="589"/>
      <c r="K5" s="589"/>
      <c r="L5" s="589"/>
      <c r="M5" s="589"/>
      <c r="N5" s="589"/>
      <c r="O5" s="589"/>
      <c r="P5" s="589"/>
      <c r="Q5" s="589"/>
      <c r="R5" s="589"/>
      <c r="S5" s="589"/>
      <c r="T5" s="589"/>
      <c r="U5" s="589"/>
      <c r="V5" s="589"/>
      <c r="W5" s="589"/>
      <c r="X5" s="589"/>
      <c r="Y5" s="589"/>
    </row>
    <row r="6" spans="1:25" ht="14.4">
      <c r="A6" s="718" t="s">
        <v>4890</v>
      </c>
      <c r="B6" s="719"/>
      <c r="C6" s="719"/>
      <c r="D6" s="719"/>
      <c r="E6" s="719"/>
      <c r="F6" s="719"/>
      <c r="G6" s="720"/>
      <c r="H6" s="589"/>
      <c r="I6" s="589"/>
      <c r="J6" s="589"/>
      <c r="K6" s="589"/>
      <c r="L6" s="589"/>
      <c r="M6" s="589"/>
      <c r="N6" s="589"/>
      <c r="O6" s="589"/>
      <c r="P6" s="589"/>
      <c r="Q6" s="589"/>
      <c r="R6" s="589"/>
      <c r="S6" s="589"/>
      <c r="T6" s="589"/>
      <c r="U6" s="589"/>
      <c r="V6" s="589"/>
      <c r="W6" s="589"/>
      <c r="X6" s="589"/>
      <c r="Y6" s="589"/>
    </row>
    <row r="7" spans="1:25" ht="18">
      <c r="A7" s="590" t="s">
        <v>4891</v>
      </c>
      <c r="B7" s="590" t="s">
        <v>3</v>
      </c>
      <c r="C7" s="590" t="s">
        <v>4</v>
      </c>
      <c r="D7" s="591" t="s">
        <v>6</v>
      </c>
      <c r="E7" s="591" t="s">
        <v>7</v>
      </c>
      <c r="F7" s="592" t="s">
        <v>4892</v>
      </c>
      <c r="G7" s="593" t="s">
        <v>4893</v>
      </c>
      <c r="H7" s="589"/>
      <c r="I7" s="589"/>
      <c r="J7" s="589"/>
      <c r="K7" s="589"/>
      <c r="L7" s="589"/>
      <c r="M7" s="589"/>
      <c r="N7" s="589"/>
      <c r="O7" s="589"/>
      <c r="P7" s="589"/>
      <c r="Q7" s="589"/>
      <c r="R7" s="589"/>
      <c r="S7" s="589"/>
      <c r="T7" s="589"/>
      <c r="U7" s="589"/>
      <c r="V7" s="589"/>
      <c r="W7" s="589"/>
      <c r="X7" s="589"/>
      <c r="Y7" s="589"/>
    </row>
    <row r="8" spans="1:25" ht="123" customHeight="1">
      <c r="A8" s="594" t="s">
        <v>1367</v>
      </c>
      <c r="B8" s="595"/>
      <c r="C8" s="596" t="s">
        <v>4894</v>
      </c>
      <c r="D8" s="597">
        <v>13210</v>
      </c>
      <c r="E8" s="598">
        <f t="shared" ref="E8:E11" si="0">((D8/1.2*$H$9)+(D8/1.2*$H$9)*0.12)+((D8/1.2*$H$9)+((D8/1.2*$H$9)*0.12))*0.05</f>
        <v>77674.8</v>
      </c>
      <c r="F8" s="599">
        <v>70277.2</v>
      </c>
      <c r="G8" s="600">
        <f t="shared" ref="G8:G11" si="1">E8*0.85</f>
        <v>66023.58</v>
      </c>
      <c r="H8" s="589"/>
      <c r="I8" s="601"/>
      <c r="J8" s="589"/>
      <c r="K8" s="589"/>
      <c r="L8" s="589"/>
      <c r="M8" s="589"/>
      <c r="N8" s="589"/>
      <c r="O8" s="589"/>
      <c r="P8" s="589"/>
      <c r="Q8" s="589"/>
      <c r="R8" s="589"/>
      <c r="S8" s="589"/>
      <c r="T8" s="589"/>
      <c r="U8" s="589"/>
      <c r="V8" s="589"/>
      <c r="W8" s="589"/>
      <c r="X8" s="589"/>
      <c r="Y8" s="589"/>
    </row>
    <row r="9" spans="1:25" ht="124.5" customHeight="1">
      <c r="A9" s="594" t="s">
        <v>1369</v>
      </c>
      <c r="B9" s="595"/>
      <c r="C9" s="596" t="s">
        <v>4895</v>
      </c>
      <c r="D9" s="597">
        <v>13210</v>
      </c>
      <c r="E9" s="598">
        <f t="shared" si="0"/>
        <v>77674.8</v>
      </c>
      <c r="F9" s="599">
        <v>70277.2</v>
      </c>
      <c r="G9" s="600">
        <f t="shared" si="1"/>
        <v>66023.58</v>
      </c>
      <c r="H9" s="366">
        <v>6</v>
      </c>
      <c r="I9" s="589"/>
      <c r="J9" s="589"/>
      <c r="K9" s="589"/>
      <c r="L9" s="589"/>
      <c r="M9" s="589"/>
      <c r="N9" s="589"/>
      <c r="O9" s="589"/>
      <c r="P9" s="589"/>
      <c r="Q9" s="589"/>
      <c r="R9" s="589"/>
      <c r="S9" s="589"/>
      <c r="T9" s="589"/>
      <c r="U9" s="589"/>
      <c r="V9" s="589"/>
      <c r="W9" s="589"/>
      <c r="X9" s="589"/>
      <c r="Y9" s="589"/>
    </row>
    <row r="10" spans="1:25" ht="75" customHeight="1">
      <c r="A10" s="594" t="s">
        <v>1370</v>
      </c>
      <c r="B10" s="595"/>
      <c r="C10" s="596" t="s">
        <v>4896</v>
      </c>
      <c r="D10" s="597">
        <v>20840</v>
      </c>
      <c r="E10" s="598">
        <f t="shared" si="0"/>
        <v>122539.2</v>
      </c>
      <c r="F10" s="599">
        <v>110869</v>
      </c>
      <c r="G10" s="600">
        <f t="shared" si="1"/>
        <v>104158.31999999999</v>
      </c>
      <c r="H10" s="589"/>
      <c r="I10" s="589"/>
      <c r="J10" s="589"/>
      <c r="K10" s="589"/>
      <c r="L10" s="589"/>
      <c r="M10" s="589"/>
      <c r="N10" s="589"/>
      <c r="O10" s="589"/>
      <c r="P10" s="589"/>
      <c r="Q10" s="589"/>
      <c r="R10" s="589"/>
      <c r="S10" s="589"/>
      <c r="T10" s="589"/>
      <c r="U10" s="589"/>
      <c r="V10" s="589"/>
      <c r="W10" s="589"/>
      <c r="X10" s="589"/>
      <c r="Y10" s="589"/>
    </row>
    <row r="11" spans="1:25" ht="72.75" customHeight="1">
      <c r="A11" s="594" t="s">
        <v>1372</v>
      </c>
      <c r="B11" s="595"/>
      <c r="C11" s="596" t="s">
        <v>4897</v>
      </c>
      <c r="D11" s="597">
        <v>20840</v>
      </c>
      <c r="E11" s="598">
        <f t="shared" si="0"/>
        <v>122539.2</v>
      </c>
      <c r="F11" s="599">
        <v>110869</v>
      </c>
      <c r="G11" s="600">
        <f t="shared" si="1"/>
        <v>104158.31999999999</v>
      </c>
      <c r="H11" s="589"/>
      <c r="I11" s="589"/>
      <c r="J11" s="589"/>
      <c r="K11" s="589"/>
      <c r="L11" s="589"/>
      <c r="M11" s="589"/>
      <c r="N11" s="589"/>
      <c r="O11" s="589"/>
      <c r="P11" s="589"/>
      <c r="Q11" s="589"/>
      <c r="R11" s="589"/>
      <c r="S11" s="589"/>
      <c r="T11" s="589"/>
      <c r="U11" s="589"/>
      <c r="V11" s="589"/>
      <c r="W11" s="589"/>
      <c r="X11" s="589"/>
      <c r="Y11" s="589"/>
    </row>
    <row r="12" spans="1:25" ht="14.4">
      <c r="A12" s="718" t="s">
        <v>4898</v>
      </c>
      <c r="B12" s="719"/>
      <c r="C12" s="719"/>
      <c r="D12" s="719"/>
      <c r="E12" s="719"/>
      <c r="F12" s="719"/>
      <c r="G12" s="720"/>
      <c r="H12" s="589"/>
      <c r="I12" s="589"/>
      <c r="J12" s="589"/>
      <c r="K12" s="589"/>
      <c r="L12" s="589"/>
      <c r="M12" s="589"/>
      <c r="N12" s="589"/>
      <c r="O12" s="589"/>
      <c r="P12" s="589"/>
      <c r="Q12" s="589"/>
      <c r="R12" s="589"/>
      <c r="S12" s="589"/>
      <c r="T12" s="589"/>
      <c r="U12" s="589"/>
      <c r="V12" s="589"/>
      <c r="W12" s="589"/>
      <c r="X12" s="589"/>
      <c r="Y12" s="589"/>
    </row>
    <row r="13" spans="1:25" ht="18">
      <c r="A13" s="590" t="s">
        <v>2</v>
      </c>
      <c r="B13" s="590" t="s">
        <v>3</v>
      </c>
      <c r="C13" s="590" t="s">
        <v>4</v>
      </c>
      <c r="D13" s="591" t="s">
        <v>6</v>
      </c>
      <c r="E13" s="591" t="s">
        <v>7</v>
      </c>
      <c r="F13" s="592" t="s">
        <v>4892</v>
      </c>
      <c r="G13" s="593" t="s">
        <v>4893</v>
      </c>
      <c r="H13" s="589"/>
      <c r="I13" s="589"/>
      <c r="J13" s="589"/>
      <c r="K13" s="589"/>
      <c r="L13" s="589"/>
      <c r="M13" s="589"/>
      <c r="N13" s="589"/>
      <c r="O13" s="589"/>
      <c r="P13" s="589"/>
      <c r="Q13" s="589"/>
      <c r="R13" s="589"/>
      <c r="S13" s="589"/>
      <c r="T13" s="589"/>
      <c r="U13" s="589"/>
      <c r="V13" s="589"/>
      <c r="W13" s="589"/>
      <c r="X13" s="589"/>
      <c r="Y13" s="589"/>
    </row>
    <row r="14" spans="1:25" ht="123" customHeight="1">
      <c r="A14" s="594" t="s">
        <v>1377</v>
      </c>
      <c r="B14" s="595"/>
      <c r="C14" s="596" t="s">
        <v>4899</v>
      </c>
      <c r="D14" s="597">
        <v>8640</v>
      </c>
      <c r="E14" s="598">
        <f t="shared" ref="E14:E17" si="2">((D14/1.2*$H$9)+(D14/1.2*$H$9)*0.12)+((D14/1.2*$H$9)+((D14/1.2*$H$9)*0.12))*0.05</f>
        <v>50803.199999999997</v>
      </c>
      <c r="F14" s="599">
        <v>48263</v>
      </c>
      <c r="G14" s="600">
        <f t="shared" ref="G14:G17" si="3">E14*0.85</f>
        <v>43182.719999999994</v>
      </c>
      <c r="H14" s="589"/>
      <c r="I14" s="589"/>
      <c r="J14" s="589"/>
      <c r="K14" s="589"/>
      <c r="L14" s="589"/>
      <c r="M14" s="589"/>
      <c r="N14" s="589"/>
      <c r="O14" s="589"/>
      <c r="P14" s="589"/>
      <c r="Q14" s="589"/>
      <c r="R14" s="589"/>
      <c r="S14" s="589"/>
      <c r="T14" s="589"/>
      <c r="U14" s="589"/>
      <c r="V14" s="589"/>
      <c r="W14" s="589"/>
      <c r="X14" s="589"/>
      <c r="Y14" s="589"/>
    </row>
    <row r="15" spans="1:25" ht="125.25" customHeight="1">
      <c r="A15" s="594" t="s">
        <v>1379</v>
      </c>
      <c r="B15" s="595"/>
      <c r="C15" s="596" t="s">
        <v>4900</v>
      </c>
      <c r="D15" s="597">
        <v>8640</v>
      </c>
      <c r="E15" s="598">
        <f t="shared" si="2"/>
        <v>50803.199999999997</v>
      </c>
      <c r="F15" s="599">
        <v>48263</v>
      </c>
      <c r="G15" s="600">
        <f t="shared" si="3"/>
        <v>43182.719999999994</v>
      </c>
      <c r="H15" s="589"/>
      <c r="I15" s="589"/>
      <c r="J15" s="589"/>
      <c r="K15" s="589"/>
      <c r="L15" s="589"/>
      <c r="M15" s="589"/>
      <c r="N15" s="589"/>
      <c r="O15" s="589"/>
      <c r="P15" s="589"/>
      <c r="Q15" s="589"/>
      <c r="R15" s="589"/>
      <c r="S15" s="589"/>
      <c r="T15" s="589"/>
      <c r="U15" s="589"/>
      <c r="V15" s="589"/>
      <c r="W15" s="589"/>
      <c r="X15" s="589"/>
      <c r="Y15" s="589"/>
    </row>
    <row r="16" spans="1:25" ht="111" customHeight="1">
      <c r="A16" s="594" t="s">
        <v>4901</v>
      </c>
      <c r="B16" s="595"/>
      <c r="C16" s="596" t="s">
        <v>4902</v>
      </c>
      <c r="D16" s="597">
        <v>16260</v>
      </c>
      <c r="E16" s="598">
        <f t="shared" si="2"/>
        <v>95608.8</v>
      </c>
      <c r="F16" s="599">
        <v>90828</v>
      </c>
      <c r="G16" s="600">
        <f t="shared" si="3"/>
        <v>81267.48</v>
      </c>
      <c r="H16" s="589"/>
      <c r="I16" s="589"/>
      <c r="J16" s="589"/>
      <c r="K16" s="589"/>
      <c r="L16" s="589"/>
      <c r="M16" s="589"/>
      <c r="N16" s="589"/>
      <c r="O16" s="589"/>
      <c r="P16" s="589"/>
      <c r="Q16" s="589"/>
      <c r="R16" s="589"/>
      <c r="S16" s="589"/>
      <c r="T16" s="589"/>
      <c r="U16" s="589"/>
      <c r="V16" s="589"/>
      <c r="W16" s="589"/>
      <c r="X16" s="589"/>
      <c r="Y16" s="589"/>
    </row>
    <row r="17" spans="1:25" ht="77.25" customHeight="1">
      <c r="A17" s="594" t="s">
        <v>1382</v>
      </c>
      <c r="B17" s="595"/>
      <c r="C17" s="596" t="s">
        <v>4903</v>
      </c>
      <c r="D17" s="597">
        <v>16260</v>
      </c>
      <c r="E17" s="598">
        <f t="shared" si="2"/>
        <v>95608.8</v>
      </c>
      <c r="F17" s="599">
        <v>90828</v>
      </c>
      <c r="G17" s="600">
        <f t="shared" si="3"/>
        <v>81267.48</v>
      </c>
      <c r="H17" s="589"/>
      <c r="I17" s="589"/>
      <c r="J17" s="589"/>
      <c r="K17" s="589"/>
      <c r="L17" s="589"/>
      <c r="M17" s="589"/>
      <c r="N17" s="589"/>
      <c r="O17" s="589"/>
      <c r="P17" s="589"/>
      <c r="Q17" s="589"/>
      <c r="R17" s="589"/>
      <c r="S17" s="589"/>
      <c r="T17" s="589"/>
      <c r="U17" s="589"/>
      <c r="V17" s="589"/>
      <c r="W17" s="589"/>
      <c r="X17" s="589"/>
      <c r="Y17" s="589"/>
    </row>
    <row r="18" spans="1:25" ht="14.4">
      <c r="A18" s="718" t="s">
        <v>1389</v>
      </c>
      <c r="B18" s="719"/>
      <c r="C18" s="719"/>
      <c r="D18" s="719"/>
      <c r="E18" s="719"/>
      <c r="F18" s="719"/>
      <c r="G18" s="720"/>
      <c r="H18" s="589"/>
      <c r="I18" s="589"/>
      <c r="J18" s="589"/>
      <c r="K18" s="589"/>
      <c r="L18" s="589"/>
      <c r="M18" s="589"/>
      <c r="N18" s="589"/>
      <c r="O18" s="589"/>
      <c r="P18" s="589"/>
      <c r="Q18" s="589"/>
      <c r="R18" s="589"/>
      <c r="S18" s="589"/>
      <c r="T18" s="589"/>
      <c r="U18" s="589"/>
      <c r="V18" s="589"/>
      <c r="W18" s="589"/>
      <c r="X18" s="589"/>
      <c r="Y18" s="589"/>
    </row>
    <row r="19" spans="1:25" ht="18">
      <c r="A19" s="590" t="s">
        <v>2</v>
      </c>
      <c r="B19" s="590" t="s">
        <v>3</v>
      </c>
      <c r="C19" s="590" t="s">
        <v>4</v>
      </c>
      <c r="D19" s="591" t="s">
        <v>6</v>
      </c>
      <c r="E19" s="591" t="s">
        <v>7</v>
      </c>
      <c r="F19" s="592" t="s">
        <v>4892</v>
      </c>
      <c r="G19" s="593" t="s">
        <v>4893</v>
      </c>
      <c r="H19" s="589"/>
      <c r="I19" s="589"/>
      <c r="J19" s="589"/>
      <c r="K19" s="589"/>
      <c r="L19" s="589"/>
      <c r="M19" s="589"/>
      <c r="N19" s="589"/>
      <c r="O19" s="589"/>
      <c r="P19" s="589"/>
      <c r="Q19" s="589"/>
      <c r="R19" s="589"/>
      <c r="S19" s="589"/>
      <c r="T19" s="589"/>
      <c r="U19" s="589"/>
      <c r="V19" s="589"/>
      <c r="W19" s="589"/>
      <c r="X19" s="589"/>
      <c r="Y19" s="589"/>
    </row>
    <row r="20" spans="1:25" ht="76.5" customHeight="1">
      <c r="A20" s="594" t="s">
        <v>1390</v>
      </c>
      <c r="B20" s="595"/>
      <c r="C20" s="596" t="s">
        <v>4904</v>
      </c>
      <c r="D20" s="597">
        <v>6060</v>
      </c>
      <c r="E20" s="598">
        <f t="shared" ref="E20:E21" si="4">((D20/1.2*$H$9)+(D20/1.2*$H$9)*0.12)+((D20/1.2*$H$9)+((D20/1.2*$H$9)*0.12))*0.05</f>
        <v>35632.800000000003</v>
      </c>
      <c r="F20" s="599">
        <v>33851</v>
      </c>
      <c r="G20" s="600">
        <f t="shared" ref="G20:G21" si="5">E20*0.85</f>
        <v>30287.88</v>
      </c>
      <c r="H20" s="589"/>
      <c r="I20" s="589"/>
      <c r="J20" s="589"/>
      <c r="K20" s="589"/>
      <c r="L20" s="589"/>
      <c r="M20" s="589"/>
      <c r="N20" s="589"/>
      <c r="O20" s="589"/>
      <c r="P20" s="589"/>
      <c r="Q20" s="589"/>
      <c r="R20" s="589"/>
      <c r="S20" s="589"/>
      <c r="T20" s="589"/>
      <c r="U20" s="589"/>
      <c r="V20" s="589"/>
      <c r="W20" s="589"/>
      <c r="X20" s="589"/>
      <c r="Y20" s="589"/>
    </row>
    <row r="21" spans="1:25" ht="120" customHeight="1">
      <c r="A21" s="594" t="s">
        <v>1392</v>
      </c>
      <c r="B21" s="595"/>
      <c r="C21" s="596" t="s">
        <v>4905</v>
      </c>
      <c r="D21" s="597">
        <v>6060</v>
      </c>
      <c r="E21" s="598">
        <f t="shared" si="4"/>
        <v>35632.800000000003</v>
      </c>
      <c r="F21" s="599">
        <v>33851</v>
      </c>
      <c r="G21" s="600">
        <f t="shared" si="5"/>
        <v>30287.88</v>
      </c>
      <c r="H21" s="589"/>
      <c r="I21" s="589"/>
      <c r="J21" s="589"/>
      <c r="K21" s="589"/>
      <c r="L21" s="589"/>
      <c r="M21" s="589"/>
      <c r="N21" s="589"/>
      <c r="O21" s="589"/>
      <c r="P21" s="589"/>
      <c r="Q21" s="589"/>
      <c r="R21" s="589"/>
      <c r="S21" s="589"/>
      <c r="T21" s="589"/>
      <c r="U21" s="589"/>
      <c r="V21" s="589"/>
      <c r="W21" s="589"/>
      <c r="X21" s="589"/>
      <c r="Y21" s="589"/>
    </row>
    <row r="22" spans="1:25" ht="15.75" customHeight="1">
      <c r="A22" s="718" t="s">
        <v>4906</v>
      </c>
      <c r="B22" s="719"/>
      <c r="C22" s="719"/>
      <c r="D22" s="719"/>
      <c r="E22" s="719"/>
      <c r="F22" s="719"/>
      <c r="G22" s="720"/>
      <c r="H22" s="589"/>
      <c r="I22" s="589"/>
      <c r="J22" s="589"/>
      <c r="K22" s="589"/>
      <c r="L22" s="589"/>
      <c r="M22" s="589"/>
      <c r="N22" s="589"/>
      <c r="O22" s="589"/>
      <c r="P22" s="589"/>
      <c r="Q22" s="589"/>
      <c r="R22" s="589"/>
      <c r="S22" s="589"/>
      <c r="T22" s="589"/>
      <c r="U22" s="589"/>
      <c r="V22" s="589"/>
      <c r="W22" s="589"/>
      <c r="X22" s="589"/>
      <c r="Y22" s="589"/>
    </row>
    <row r="23" spans="1:25" ht="15.75" customHeight="1">
      <c r="A23" s="590" t="s">
        <v>2</v>
      </c>
      <c r="B23" s="590" t="s">
        <v>3</v>
      </c>
      <c r="C23" s="590" t="s">
        <v>4</v>
      </c>
      <c r="D23" s="591" t="s">
        <v>6</v>
      </c>
      <c r="E23" s="591" t="s">
        <v>7</v>
      </c>
      <c r="F23" s="592" t="s">
        <v>4892</v>
      </c>
      <c r="G23" s="593" t="s">
        <v>4893</v>
      </c>
      <c r="H23" s="589"/>
      <c r="I23" s="589"/>
      <c r="J23" s="589"/>
      <c r="K23" s="589"/>
      <c r="L23" s="589"/>
      <c r="M23" s="589"/>
      <c r="N23" s="589"/>
      <c r="O23" s="589"/>
      <c r="P23" s="589"/>
      <c r="Q23" s="589"/>
      <c r="R23" s="589"/>
      <c r="S23" s="589"/>
      <c r="T23" s="589"/>
      <c r="U23" s="589"/>
      <c r="V23" s="589"/>
      <c r="W23" s="589"/>
      <c r="X23" s="589"/>
      <c r="Y23" s="589"/>
    </row>
    <row r="24" spans="1:25" ht="123.75" customHeight="1">
      <c r="A24" s="594" t="s">
        <v>1394</v>
      </c>
      <c r="B24" s="595"/>
      <c r="C24" s="596" t="s">
        <v>4907</v>
      </c>
      <c r="D24" s="597">
        <v>1520</v>
      </c>
      <c r="E24" s="598">
        <f t="shared" ref="E24:E54" si="6">((D24/1.2*$H$9)+(D24/1.2*$H$9)*0.12)+((D24/1.2*$H$9)+((D24/1.2*$H$9)*0.12))*0.05</f>
        <v>8937.6</v>
      </c>
      <c r="F24" s="599">
        <v>8491</v>
      </c>
      <c r="G24" s="600">
        <f t="shared" ref="G24:G54" si="7">E24*0.85</f>
        <v>7596.96</v>
      </c>
      <c r="H24" s="589"/>
      <c r="I24" s="589"/>
      <c r="J24" s="589"/>
      <c r="K24" s="589"/>
      <c r="L24" s="589"/>
      <c r="M24" s="589"/>
      <c r="N24" s="589"/>
      <c r="O24" s="589"/>
      <c r="P24" s="589"/>
      <c r="Q24" s="589"/>
      <c r="R24" s="589"/>
      <c r="S24" s="589"/>
      <c r="T24" s="589"/>
      <c r="U24" s="589"/>
      <c r="V24" s="589"/>
      <c r="W24" s="589"/>
      <c r="X24" s="589"/>
      <c r="Y24" s="589"/>
    </row>
    <row r="25" spans="1:25" ht="116.25" customHeight="1">
      <c r="A25" s="594" t="s">
        <v>1396</v>
      </c>
      <c r="B25" s="595"/>
      <c r="C25" s="596" t="s">
        <v>4908</v>
      </c>
      <c r="D25" s="597">
        <v>1520</v>
      </c>
      <c r="E25" s="598">
        <f t="shared" si="6"/>
        <v>8937.6</v>
      </c>
      <c r="F25" s="599">
        <v>8491</v>
      </c>
      <c r="G25" s="600">
        <f t="shared" si="7"/>
        <v>7596.96</v>
      </c>
      <c r="H25" s="589"/>
      <c r="I25" s="589"/>
      <c r="J25" s="589"/>
      <c r="K25" s="589"/>
      <c r="L25" s="589"/>
      <c r="M25" s="589"/>
      <c r="N25" s="589"/>
      <c r="O25" s="589"/>
      <c r="P25" s="589"/>
      <c r="Q25" s="589"/>
      <c r="R25" s="589"/>
      <c r="S25" s="589"/>
      <c r="T25" s="589"/>
      <c r="U25" s="589"/>
      <c r="V25" s="589"/>
      <c r="W25" s="589"/>
      <c r="X25" s="589"/>
      <c r="Y25" s="589"/>
    </row>
    <row r="26" spans="1:25" ht="119.25" customHeight="1">
      <c r="A26" s="594" t="s">
        <v>1397</v>
      </c>
      <c r="B26" s="602"/>
      <c r="C26" s="596" t="s">
        <v>4909</v>
      </c>
      <c r="D26" s="597">
        <v>2540</v>
      </c>
      <c r="E26" s="598">
        <f t="shared" si="6"/>
        <v>14935.200000000003</v>
      </c>
      <c r="F26" s="599">
        <v>14188</v>
      </c>
      <c r="G26" s="600">
        <f t="shared" si="7"/>
        <v>12694.920000000002</v>
      </c>
      <c r="H26" s="589"/>
      <c r="I26" s="589"/>
      <c r="J26" s="589"/>
      <c r="K26" s="589"/>
      <c r="L26" s="589"/>
      <c r="M26" s="589"/>
      <c r="N26" s="589"/>
      <c r="O26" s="589"/>
      <c r="P26" s="589"/>
      <c r="Q26" s="589"/>
      <c r="R26" s="589"/>
      <c r="S26" s="589"/>
      <c r="T26" s="589"/>
      <c r="U26" s="589"/>
      <c r="V26" s="589"/>
      <c r="W26" s="589"/>
      <c r="X26" s="589"/>
      <c r="Y26" s="589"/>
    </row>
    <row r="27" spans="1:25" ht="112.5" customHeight="1">
      <c r="A27" s="594" t="s">
        <v>1399</v>
      </c>
      <c r="B27" s="595"/>
      <c r="C27" s="596" t="s">
        <v>4910</v>
      </c>
      <c r="D27" s="597">
        <v>2540</v>
      </c>
      <c r="E27" s="598">
        <f t="shared" si="6"/>
        <v>14935.200000000003</v>
      </c>
      <c r="F27" s="599">
        <v>14188</v>
      </c>
      <c r="G27" s="600">
        <f t="shared" si="7"/>
        <v>12694.920000000002</v>
      </c>
      <c r="H27" s="589"/>
      <c r="I27" s="589"/>
      <c r="J27" s="589"/>
      <c r="K27" s="589"/>
      <c r="L27" s="589"/>
      <c r="M27" s="589"/>
      <c r="N27" s="589"/>
      <c r="O27" s="589"/>
      <c r="P27" s="589"/>
      <c r="Q27" s="589"/>
      <c r="R27" s="589"/>
      <c r="S27" s="589"/>
      <c r="T27" s="589"/>
      <c r="U27" s="589"/>
      <c r="V27" s="589"/>
      <c r="W27" s="589"/>
      <c r="X27" s="589"/>
      <c r="Y27" s="589"/>
    </row>
    <row r="28" spans="1:25" ht="119.25" customHeight="1">
      <c r="A28" s="594" t="s">
        <v>1400</v>
      </c>
      <c r="B28" s="595"/>
      <c r="C28" s="596" t="s">
        <v>4911</v>
      </c>
      <c r="D28" s="597">
        <v>2230</v>
      </c>
      <c r="E28" s="598">
        <f t="shared" si="6"/>
        <v>13112.4</v>
      </c>
      <c r="F28" s="599">
        <v>12456</v>
      </c>
      <c r="G28" s="600">
        <f t="shared" si="7"/>
        <v>11145.539999999999</v>
      </c>
      <c r="H28" s="589"/>
      <c r="I28" s="589"/>
      <c r="J28" s="589"/>
      <c r="K28" s="589"/>
      <c r="L28" s="589"/>
      <c r="M28" s="589"/>
      <c r="N28" s="589"/>
      <c r="O28" s="589"/>
      <c r="P28" s="589"/>
      <c r="Q28" s="589"/>
      <c r="R28" s="589"/>
      <c r="S28" s="589"/>
      <c r="T28" s="589"/>
      <c r="U28" s="589"/>
      <c r="V28" s="589"/>
      <c r="W28" s="589"/>
      <c r="X28" s="589"/>
      <c r="Y28" s="589"/>
    </row>
    <row r="29" spans="1:25" ht="117.75" customHeight="1">
      <c r="A29" s="594" t="s">
        <v>1402</v>
      </c>
      <c r="B29" s="595"/>
      <c r="C29" s="596" t="s">
        <v>4912</v>
      </c>
      <c r="D29" s="597">
        <v>2230</v>
      </c>
      <c r="E29" s="598">
        <f t="shared" si="6"/>
        <v>13112.4</v>
      </c>
      <c r="F29" s="599">
        <v>12456</v>
      </c>
      <c r="G29" s="600">
        <f t="shared" si="7"/>
        <v>11145.539999999999</v>
      </c>
      <c r="H29" s="589"/>
      <c r="I29" s="589"/>
      <c r="J29" s="589"/>
      <c r="K29" s="589"/>
      <c r="L29" s="589"/>
      <c r="M29" s="589"/>
      <c r="N29" s="589"/>
      <c r="O29" s="589"/>
      <c r="P29" s="589"/>
      <c r="Q29" s="589"/>
      <c r="R29" s="589"/>
      <c r="S29" s="589"/>
      <c r="T29" s="589"/>
      <c r="U29" s="589"/>
      <c r="V29" s="589"/>
      <c r="W29" s="589"/>
      <c r="X29" s="589"/>
      <c r="Y29" s="589"/>
    </row>
    <row r="30" spans="1:25" ht="123.75" customHeight="1">
      <c r="A30" s="594" t="s">
        <v>1403</v>
      </c>
      <c r="B30" s="595"/>
      <c r="C30" s="596" t="s">
        <v>4913</v>
      </c>
      <c r="D30" s="597">
        <v>4060</v>
      </c>
      <c r="E30" s="598">
        <f t="shared" si="6"/>
        <v>23872.799999999999</v>
      </c>
      <c r="F30" s="599">
        <v>22679</v>
      </c>
      <c r="G30" s="600">
        <f t="shared" si="7"/>
        <v>20291.879999999997</v>
      </c>
      <c r="H30" s="589"/>
      <c r="I30" s="589"/>
      <c r="J30" s="589"/>
      <c r="K30" s="589"/>
      <c r="L30" s="589"/>
      <c r="M30" s="589"/>
      <c r="N30" s="589"/>
      <c r="O30" s="589"/>
      <c r="P30" s="589"/>
      <c r="Q30" s="589"/>
      <c r="R30" s="589"/>
      <c r="S30" s="589"/>
      <c r="T30" s="589"/>
      <c r="U30" s="589"/>
      <c r="V30" s="589"/>
      <c r="W30" s="589"/>
      <c r="X30" s="589"/>
      <c r="Y30" s="589"/>
    </row>
    <row r="31" spans="1:25" ht="119.25" customHeight="1">
      <c r="A31" s="594" t="s">
        <v>1405</v>
      </c>
      <c r="B31" s="595"/>
      <c r="C31" s="596" t="s">
        <v>4914</v>
      </c>
      <c r="D31" s="597">
        <v>4060</v>
      </c>
      <c r="E31" s="598">
        <f t="shared" si="6"/>
        <v>23872.799999999999</v>
      </c>
      <c r="F31" s="599">
        <v>22679</v>
      </c>
      <c r="G31" s="600">
        <f t="shared" si="7"/>
        <v>20291.879999999997</v>
      </c>
      <c r="H31" s="589"/>
      <c r="I31" s="589"/>
      <c r="J31" s="589"/>
      <c r="K31" s="589"/>
      <c r="L31" s="589"/>
      <c r="M31" s="589"/>
      <c r="N31" s="589"/>
      <c r="O31" s="589"/>
      <c r="P31" s="589"/>
      <c r="Q31" s="589"/>
      <c r="R31" s="589"/>
      <c r="S31" s="589"/>
      <c r="T31" s="589"/>
      <c r="U31" s="589"/>
      <c r="V31" s="589"/>
      <c r="W31" s="589"/>
      <c r="X31" s="589"/>
      <c r="Y31" s="589"/>
    </row>
    <row r="32" spans="1:25" ht="118.5" customHeight="1">
      <c r="A32" s="594" t="s">
        <v>1410</v>
      </c>
      <c r="B32" s="595"/>
      <c r="C32" s="596" t="s">
        <v>4915</v>
      </c>
      <c r="D32" s="597">
        <v>4060</v>
      </c>
      <c r="E32" s="598">
        <f t="shared" si="6"/>
        <v>23872.799999999999</v>
      </c>
      <c r="F32" s="599">
        <v>22679</v>
      </c>
      <c r="G32" s="600">
        <f t="shared" si="7"/>
        <v>20291.879999999997</v>
      </c>
      <c r="H32" s="589"/>
      <c r="I32" s="589"/>
      <c r="J32" s="589"/>
      <c r="K32" s="589"/>
      <c r="L32" s="589"/>
      <c r="M32" s="589"/>
      <c r="N32" s="589"/>
      <c r="O32" s="589"/>
      <c r="P32" s="589"/>
      <c r="Q32" s="589"/>
      <c r="R32" s="589"/>
      <c r="S32" s="589"/>
      <c r="T32" s="589"/>
      <c r="U32" s="589"/>
      <c r="V32" s="589"/>
      <c r="W32" s="589"/>
      <c r="X32" s="589"/>
      <c r="Y32" s="589"/>
    </row>
    <row r="33" spans="1:25" ht="116.25" customHeight="1">
      <c r="A33" s="594" t="s">
        <v>1412</v>
      </c>
      <c r="B33" s="595"/>
      <c r="C33" s="596" t="s">
        <v>4916</v>
      </c>
      <c r="D33" s="597">
        <v>4060</v>
      </c>
      <c r="E33" s="598">
        <f t="shared" si="6"/>
        <v>23872.799999999999</v>
      </c>
      <c r="F33" s="599">
        <v>22679</v>
      </c>
      <c r="G33" s="600">
        <f t="shared" si="7"/>
        <v>20291.879999999997</v>
      </c>
      <c r="H33" s="589"/>
      <c r="I33" s="589"/>
      <c r="J33" s="589"/>
      <c r="K33" s="589"/>
      <c r="L33" s="589"/>
      <c r="M33" s="589"/>
      <c r="N33" s="589"/>
      <c r="O33" s="589"/>
      <c r="P33" s="589"/>
      <c r="Q33" s="589"/>
      <c r="R33" s="589"/>
      <c r="S33" s="589"/>
      <c r="T33" s="589"/>
      <c r="U33" s="589"/>
      <c r="V33" s="589"/>
      <c r="W33" s="589"/>
      <c r="X33" s="589"/>
      <c r="Y33" s="589"/>
    </row>
    <row r="34" spans="1:25" ht="112.5" customHeight="1">
      <c r="A34" s="594" t="s">
        <v>1413</v>
      </c>
      <c r="B34" s="595"/>
      <c r="C34" s="596" t="s">
        <v>4917</v>
      </c>
      <c r="D34" s="597">
        <v>3040</v>
      </c>
      <c r="E34" s="598">
        <f t="shared" si="6"/>
        <v>17875.2</v>
      </c>
      <c r="F34" s="599">
        <v>16981</v>
      </c>
      <c r="G34" s="600">
        <f t="shared" si="7"/>
        <v>15193.92</v>
      </c>
      <c r="H34" s="589"/>
      <c r="I34" s="589"/>
      <c r="J34" s="589"/>
      <c r="K34" s="589"/>
      <c r="L34" s="589"/>
      <c r="M34" s="589"/>
      <c r="N34" s="589"/>
      <c r="O34" s="589"/>
      <c r="P34" s="589"/>
      <c r="Q34" s="589"/>
      <c r="R34" s="589"/>
      <c r="S34" s="589"/>
      <c r="T34" s="589"/>
      <c r="U34" s="589"/>
      <c r="V34" s="589"/>
      <c r="W34" s="589"/>
      <c r="X34" s="589"/>
      <c r="Y34" s="589"/>
    </row>
    <row r="35" spans="1:25" ht="105.75" customHeight="1">
      <c r="A35" s="594" t="s">
        <v>1415</v>
      </c>
      <c r="B35" s="595"/>
      <c r="C35" s="596" t="s">
        <v>4918</v>
      </c>
      <c r="D35" s="597">
        <v>3040</v>
      </c>
      <c r="E35" s="598">
        <f t="shared" si="6"/>
        <v>17875.2</v>
      </c>
      <c r="F35" s="599">
        <v>16981</v>
      </c>
      <c r="G35" s="600">
        <f t="shared" si="7"/>
        <v>15193.92</v>
      </c>
      <c r="H35" s="589"/>
      <c r="I35" s="589"/>
      <c r="J35" s="589"/>
      <c r="K35" s="589"/>
      <c r="L35" s="589"/>
      <c r="M35" s="589"/>
      <c r="N35" s="589"/>
      <c r="O35" s="589"/>
      <c r="P35" s="589"/>
      <c r="Q35" s="589"/>
      <c r="R35" s="589"/>
      <c r="S35" s="589"/>
      <c r="T35" s="589"/>
      <c r="U35" s="589"/>
      <c r="V35" s="589"/>
      <c r="W35" s="589"/>
      <c r="X35" s="589"/>
      <c r="Y35" s="589"/>
    </row>
    <row r="36" spans="1:25" ht="156.75" customHeight="1">
      <c r="A36" s="594" t="s">
        <v>1416</v>
      </c>
      <c r="B36" s="595"/>
      <c r="C36" s="596" t="s">
        <v>1417</v>
      </c>
      <c r="D36" s="597">
        <v>7620</v>
      </c>
      <c r="E36" s="598">
        <f t="shared" si="6"/>
        <v>44805.599999999999</v>
      </c>
      <c r="F36" s="599">
        <v>42566</v>
      </c>
      <c r="G36" s="600">
        <f t="shared" si="7"/>
        <v>38084.759999999995</v>
      </c>
      <c r="H36" s="589"/>
      <c r="I36" s="589"/>
      <c r="J36" s="589"/>
      <c r="K36" s="589"/>
      <c r="L36" s="589"/>
      <c r="M36" s="589"/>
      <c r="N36" s="589"/>
      <c r="O36" s="589"/>
      <c r="P36" s="589"/>
      <c r="Q36" s="589"/>
      <c r="R36" s="589"/>
      <c r="S36" s="589"/>
      <c r="T36" s="589"/>
      <c r="U36" s="589"/>
      <c r="V36" s="589"/>
      <c r="W36" s="589"/>
      <c r="X36" s="589"/>
      <c r="Y36" s="589"/>
    </row>
    <row r="37" spans="1:25" ht="122.25" customHeight="1">
      <c r="A37" s="594" t="s">
        <v>1418</v>
      </c>
      <c r="B37" s="595"/>
      <c r="C37" s="596" t="s">
        <v>4919</v>
      </c>
      <c r="D37" s="597">
        <v>2540</v>
      </c>
      <c r="E37" s="598">
        <f t="shared" si="6"/>
        <v>14935.200000000003</v>
      </c>
      <c r="F37" s="599">
        <v>14188</v>
      </c>
      <c r="G37" s="600">
        <f t="shared" si="7"/>
        <v>12694.920000000002</v>
      </c>
      <c r="H37" s="589"/>
      <c r="I37" s="589"/>
      <c r="J37" s="589"/>
      <c r="K37" s="589"/>
      <c r="L37" s="589"/>
      <c r="M37" s="589"/>
      <c r="N37" s="589"/>
      <c r="O37" s="589"/>
      <c r="P37" s="589"/>
      <c r="Q37" s="589"/>
      <c r="R37" s="589"/>
      <c r="S37" s="589"/>
      <c r="T37" s="589"/>
      <c r="U37" s="589"/>
      <c r="V37" s="589"/>
      <c r="W37" s="589"/>
      <c r="X37" s="589"/>
      <c r="Y37" s="589"/>
    </row>
    <row r="38" spans="1:25" ht="123" customHeight="1">
      <c r="A38" s="594" t="s">
        <v>1420</v>
      </c>
      <c r="B38" s="595"/>
      <c r="C38" s="596" t="s">
        <v>4920</v>
      </c>
      <c r="D38" s="597">
        <v>2540</v>
      </c>
      <c r="E38" s="598">
        <f t="shared" si="6"/>
        <v>14935.200000000003</v>
      </c>
      <c r="F38" s="599">
        <v>14188</v>
      </c>
      <c r="G38" s="600">
        <f t="shared" si="7"/>
        <v>12694.920000000002</v>
      </c>
      <c r="H38" s="589"/>
      <c r="I38" s="589"/>
      <c r="J38" s="589"/>
      <c r="K38" s="589"/>
      <c r="L38" s="589"/>
      <c r="M38" s="589"/>
      <c r="N38" s="589"/>
      <c r="O38" s="589"/>
      <c r="P38" s="589"/>
      <c r="Q38" s="589"/>
      <c r="R38" s="589"/>
      <c r="S38" s="589"/>
      <c r="T38" s="589"/>
      <c r="U38" s="589"/>
      <c r="V38" s="589"/>
      <c r="W38" s="589"/>
      <c r="X38" s="589"/>
      <c r="Y38" s="589"/>
    </row>
    <row r="39" spans="1:25" ht="121.5" customHeight="1">
      <c r="A39" s="594" t="s">
        <v>1421</v>
      </c>
      <c r="B39" s="595"/>
      <c r="C39" s="596" t="s">
        <v>4921</v>
      </c>
      <c r="D39" s="597">
        <v>1210</v>
      </c>
      <c r="E39" s="598">
        <f t="shared" si="6"/>
        <v>7114.8</v>
      </c>
      <c r="F39" s="599">
        <v>6759</v>
      </c>
      <c r="G39" s="600">
        <f t="shared" si="7"/>
        <v>6047.58</v>
      </c>
      <c r="H39" s="589"/>
      <c r="I39" s="589"/>
      <c r="J39" s="589"/>
      <c r="K39" s="589"/>
      <c r="L39" s="589"/>
      <c r="M39" s="589"/>
      <c r="N39" s="589"/>
      <c r="O39" s="589"/>
      <c r="P39" s="589"/>
      <c r="Q39" s="589"/>
      <c r="R39" s="589"/>
      <c r="S39" s="589"/>
      <c r="T39" s="589"/>
      <c r="U39" s="589"/>
      <c r="V39" s="589"/>
      <c r="W39" s="589"/>
      <c r="X39" s="589"/>
      <c r="Y39" s="589"/>
    </row>
    <row r="40" spans="1:25" ht="122.25" customHeight="1">
      <c r="A40" s="594" t="s">
        <v>1423</v>
      </c>
      <c r="B40" s="595"/>
      <c r="C40" s="596" t="s">
        <v>4922</v>
      </c>
      <c r="D40" s="597">
        <v>1210</v>
      </c>
      <c r="E40" s="598">
        <f t="shared" si="6"/>
        <v>7114.8</v>
      </c>
      <c r="F40" s="599">
        <v>6759</v>
      </c>
      <c r="G40" s="600">
        <f t="shared" si="7"/>
        <v>6047.58</v>
      </c>
      <c r="H40" s="589"/>
      <c r="I40" s="589"/>
      <c r="J40" s="589"/>
      <c r="K40" s="589"/>
      <c r="L40" s="589"/>
      <c r="M40" s="589"/>
      <c r="N40" s="589"/>
      <c r="O40" s="589"/>
      <c r="P40" s="589"/>
      <c r="Q40" s="589"/>
      <c r="R40" s="589"/>
      <c r="S40" s="589"/>
      <c r="T40" s="589"/>
      <c r="U40" s="589"/>
      <c r="V40" s="589"/>
      <c r="W40" s="589"/>
      <c r="X40" s="589"/>
      <c r="Y40" s="589"/>
    </row>
    <row r="41" spans="1:25" ht="123.75" customHeight="1">
      <c r="A41" s="594" t="s">
        <v>1424</v>
      </c>
      <c r="B41" s="595"/>
      <c r="C41" s="596" t="s">
        <v>4923</v>
      </c>
      <c r="D41" s="597">
        <v>3860</v>
      </c>
      <c r="E41" s="598">
        <f t="shared" si="6"/>
        <v>22696.799999999999</v>
      </c>
      <c r="F41" s="599">
        <v>21562</v>
      </c>
      <c r="G41" s="600">
        <f t="shared" si="7"/>
        <v>19292.28</v>
      </c>
      <c r="H41" s="589"/>
      <c r="I41" s="589"/>
      <c r="J41" s="589"/>
      <c r="K41" s="589"/>
      <c r="L41" s="589"/>
      <c r="M41" s="589"/>
      <c r="N41" s="589"/>
      <c r="O41" s="589"/>
      <c r="P41" s="589"/>
      <c r="Q41" s="589"/>
      <c r="R41" s="589"/>
      <c r="S41" s="589"/>
      <c r="T41" s="589"/>
      <c r="U41" s="589"/>
      <c r="V41" s="589"/>
      <c r="W41" s="589"/>
      <c r="X41" s="589"/>
      <c r="Y41" s="589"/>
    </row>
    <row r="42" spans="1:25" ht="123.75" customHeight="1">
      <c r="A42" s="594" t="s">
        <v>1426</v>
      </c>
      <c r="B42" s="595"/>
      <c r="C42" s="596" t="s">
        <v>4924</v>
      </c>
      <c r="D42" s="597">
        <v>3860</v>
      </c>
      <c r="E42" s="598">
        <f t="shared" si="6"/>
        <v>22696.799999999999</v>
      </c>
      <c r="F42" s="599">
        <v>21562</v>
      </c>
      <c r="G42" s="600">
        <f t="shared" si="7"/>
        <v>19292.28</v>
      </c>
      <c r="H42" s="589"/>
      <c r="I42" s="589"/>
      <c r="J42" s="589"/>
      <c r="K42" s="589"/>
      <c r="L42" s="589"/>
      <c r="M42" s="589"/>
      <c r="N42" s="589"/>
      <c r="O42" s="589"/>
      <c r="P42" s="589"/>
      <c r="Q42" s="589"/>
      <c r="R42" s="589"/>
      <c r="S42" s="589"/>
      <c r="T42" s="589"/>
      <c r="U42" s="589"/>
      <c r="V42" s="589"/>
      <c r="W42" s="589"/>
      <c r="X42" s="589"/>
      <c r="Y42" s="589"/>
    </row>
    <row r="43" spans="1:25" ht="119.25" customHeight="1">
      <c r="A43" s="594" t="s">
        <v>1429</v>
      </c>
      <c r="B43" s="595"/>
      <c r="C43" s="596" t="s">
        <v>1430</v>
      </c>
      <c r="D43" s="597">
        <v>3040</v>
      </c>
      <c r="E43" s="598">
        <f t="shared" si="6"/>
        <v>17875.2</v>
      </c>
      <c r="F43" s="599">
        <v>16981</v>
      </c>
      <c r="G43" s="600">
        <f t="shared" si="7"/>
        <v>15193.92</v>
      </c>
      <c r="H43" s="589"/>
      <c r="I43" s="589"/>
      <c r="J43" s="589"/>
      <c r="K43" s="589"/>
      <c r="L43" s="589"/>
      <c r="M43" s="589"/>
      <c r="N43" s="589"/>
      <c r="O43" s="589"/>
      <c r="P43" s="589"/>
      <c r="Q43" s="589"/>
      <c r="R43" s="589"/>
      <c r="S43" s="589"/>
      <c r="T43" s="589"/>
      <c r="U43" s="589"/>
      <c r="V43" s="589"/>
      <c r="W43" s="589"/>
      <c r="X43" s="589"/>
      <c r="Y43" s="589"/>
    </row>
    <row r="44" spans="1:25" ht="117.75" customHeight="1">
      <c r="A44" s="594" t="s">
        <v>1431</v>
      </c>
      <c r="B44" s="595"/>
      <c r="C44" s="596" t="s">
        <v>4925</v>
      </c>
      <c r="D44" s="597">
        <v>3040</v>
      </c>
      <c r="E44" s="598">
        <f t="shared" si="6"/>
        <v>17875.2</v>
      </c>
      <c r="F44" s="599">
        <v>16981</v>
      </c>
      <c r="G44" s="600">
        <f t="shared" si="7"/>
        <v>15193.92</v>
      </c>
      <c r="H44" s="589"/>
      <c r="I44" s="589"/>
      <c r="J44" s="589"/>
      <c r="K44" s="589"/>
      <c r="L44" s="589"/>
      <c r="M44" s="589"/>
      <c r="N44" s="589"/>
      <c r="O44" s="589"/>
      <c r="P44" s="589"/>
      <c r="Q44" s="589"/>
      <c r="R44" s="589"/>
      <c r="S44" s="589"/>
      <c r="T44" s="589"/>
      <c r="U44" s="589"/>
      <c r="V44" s="589"/>
      <c r="W44" s="589"/>
      <c r="X44" s="589"/>
      <c r="Y44" s="589"/>
    </row>
    <row r="45" spans="1:25" ht="125.25" customHeight="1">
      <c r="A45" s="594" t="s">
        <v>1432</v>
      </c>
      <c r="B45" s="595"/>
      <c r="C45" s="596" t="s">
        <v>4926</v>
      </c>
      <c r="D45" s="597">
        <v>5080</v>
      </c>
      <c r="E45" s="598">
        <f t="shared" si="6"/>
        <v>29870.400000000005</v>
      </c>
      <c r="F45" s="599">
        <v>28376</v>
      </c>
      <c r="G45" s="600">
        <f t="shared" si="7"/>
        <v>25389.840000000004</v>
      </c>
      <c r="H45" s="589"/>
      <c r="I45" s="589"/>
      <c r="J45" s="589"/>
      <c r="K45" s="589"/>
      <c r="L45" s="589"/>
      <c r="M45" s="589"/>
      <c r="N45" s="589"/>
      <c r="O45" s="589"/>
      <c r="P45" s="589"/>
      <c r="Q45" s="589"/>
      <c r="R45" s="589"/>
      <c r="S45" s="589"/>
      <c r="T45" s="589"/>
      <c r="U45" s="589"/>
      <c r="V45" s="589"/>
      <c r="W45" s="589"/>
      <c r="X45" s="589"/>
      <c r="Y45" s="589"/>
    </row>
    <row r="46" spans="1:25" ht="123" customHeight="1">
      <c r="A46" s="594" t="s">
        <v>1434</v>
      </c>
      <c r="B46" s="595"/>
      <c r="C46" s="596" t="s">
        <v>4927</v>
      </c>
      <c r="D46" s="597">
        <v>5080</v>
      </c>
      <c r="E46" s="598">
        <f t="shared" si="6"/>
        <v>29870.400000000005</v>
      </c>
      <c r="F46" s="599">
        <v>28376</v>
      </c>
      <c r="G46" s="600">
        <f t="shared" si="7"/>
        <v>25389.840000000004</v>
      </c>
      <c r="H46" s="589"/>
      <c r="I46" s="589"/>
      <c r="J46" s="589"/>
      <c r="K46" s="589"/>
      <c r="L46" s="589"/>
      <c r="M46" s="589"/>
      <c r="N46" s="589"/>
      <c r="O46" s="589"/>
      <c r="P46" s="589"/>
      <c r="Q46" s="589"/>
      <c r="R46" s="589"/>
      <c r="S46" s="589"/>
      <c r="T46" s="589"/>
      <c r="U46" s="589"/>
      <c r="V46" s="589"/>
      <c r="W46" s="589"/>
      <c r="X46" s="589"/>
      <c r="Y46" s="589"/>
    </row>
    <row r="47" spans="1:25" ht="124.5" customHeight="1">
      <c r="A47" s="594" t="s">
        <v>1435</v>
      </c>
      <c r="B47" s="595"/>
      <c r="C47" s="596" t="s">
        <v>1436</v>
      </c>
      <c r="D47" s="597">
        <v>3040</v>
      </c>
      <c r="E47" s="598">
        <f t="shared" si="6"/>
        <v>17875.2</v>
      </c>
      <c r="F47" s="599">
        <v>16981</v>
      </c>
      <c r="G47" s="600">
        <f t="shared" si="7"/>
        <v>15193.92</v>
      </c>
      <c r="H47" s="589"/>
      <c r="I47" s="589"/>
      <c r="J47" s="589"/>
      <c r="K47" s="589"/>
      <c r="L47" s="589"/>
      <c r="M47" s="589"/>
      <c r="N47" s="589"/>
      <c r="O47" s="589"/>
      <c r="P47" s="589"/>
      <c r="Q47" s="589"/>
      <c r="R47" s="589"/>
      <c r="S47" s="589"/>
      <c r="T47" s="589"/>
      <c r="U47" s="589"/>
      <c r="V47" s="589"/>
      <c r="W47" s="589"/>
      <c r="X47" s="589"/>
      <c r="Y47" s="589"/>
    </row>
    <row r="48" spans="1:25" ht="120" customHeight="1">
      <c r="A48" s="594" t="s">
        <v>1437</v>
      </c>
      <c r="B48" s="595"/>
      <c r="C48" s="596" t="s">
        <v>1438</v>
      </c>
      <c r="D48" s="597">
        <v>3040</v>
      </c>
      <c r="E48" s="598">
        <f t="shared" si="6"/>
        <v>17875.2</v>
      </c>
      <c r="F48" s="599">
        <v>16981</v>
      </c>
      <c r="G48" s="600">
        <f t="shared" si="7"/>
        <v>15193.92</v>
      </c>
      <c r="H48" s="589"/>
      <c r="I48" s="589"/>
      <c r="J48" s="589"/>
      <c r="K48" s="589"/>
      <c r="L48" s="589"/>
      <c r="M48" s="589"/>
      <c r="N48" s="589"/>
      <c r="O48" s="589"/>
      <c r="P48" s="589"/>
      <c r="Q48" s="589"/>
      <c r="R48" s="589"/>
      <c r="S48" s="589"/>
      <c r="T48" s="589"/>
      <c r="U48" s="589"/>
      <c r="V48" s="589"/>
      <c r="W48" s="589"/>
      <c r="X48" s="589"/>
      <c r="Y48" s="589"/>
    </row>
    <row r="49" spans="1:25" ht="94.5" customHeight="1">
      <c r="A49" s="594" t="s">
        <v>1439</v>
      </c>
      <c r="B49" s="595"/>
      <c r="C49" s="596" t="s">
        <v>1440</v>
      </c>
      <c r="D49" s="597">
        <v>5080</v>
      </c>
      <c r="E49" s="598">
        <f t="shared" si="6"/>
        <v>29870.400000000005</v>
      </c>
      <c r="F49" s="599">
        <v>28376</v>
      </c>
      <c r="G49" s="600">
        <f t="shared" si="7"/>
        <v>25389.840000000004</v>
      </c>
      <c r="H49" s="589"/>
      <c r="I49" s="589"/>
      <c r="J49" s="589"/>
      <c r="K49" s="589"/>
      <c r="L49" s="589"/>
      <c r="M49" s="589"/>
      <c r="N49" s="589"/>
      <c r="O49" s="589"/>
      <c r="P49" s="589"/>
      <c r="Q49" s="589"/>
      <c r="R49" s="589"/>
      <c r="S49" s="589"/>
      <c r="T49" s="589"/>
      <c r="U49" s="589"/>
      <c r="V49" s="589"/>
      <c r="W49" s="589"/>
      <c r="X49" s="589"/>
      <c r="Y49" s="589"/>
    </row>
    <row r="50" spans="1:25" ht="111.75" customHeight="1">
      <c r="A50" s="594" t="s">
        <v>1441</v>
      </c>
      <c r="B50" s="595"/>
      <c r="C50" s="596" t="s">
        <v>1442</v>
      </c>
      <c r="D50" s="597">
        <v>5080</v>
      </c>
      <c r="E50" s="598">
        <f t="shared" si="6"/>
        <v>29870.400000000005</v>
      </c>
      <c r="F50" s="599">
        <v>28376</v>
      </c>
      <c r="G50" s="600">
        <f t="shared" si="7"/>
        <v>25389.840000000004</v>
      </c>
      <c r="H50" s="589"/>
      <c r="I50" s="589"/>
      <c r="J50" s="589"/>
      <c r="K50" s="589"/>
      <c r="L50" s="589"/>
      <c r="M50" s="589"/>
      <c r="N50" s="589"/>
      <c r="O50" s="589"/>
      <c r="P50" s="589"/>
      <c r="Q50" s="589"/>
      <c r="R50" s="589"/>
      <c r="S50" s="589"/>
      <c r="T50" s="589"/>
      <c r="U50" s="589"/>
      <c r="V50" s="589"/>
      <c r="W50" s="589"/>
      <c r="X50" s="589"/>
      <c r="Y50" s="589"/>
    </row>
    <row r="51" spans="1:25" ht="15.75" customHeight="1">
      <c r="A51" s="594" t="s">
        <v>1443</v>
      </c>
      <c r="B51" s="595"/>
      <c r="C51" s="596" t="s">
        <v>4928</v>
      </c>
      <c r="D51" s="597">
        <v>3900</v>
      </c>
      <c r="E51" s="598">
        <f t="shared" si="6"/>
        <v>22932</v>
      </c>
      <c r="F51" s="599">
        <v>21785</v>
      </c>
      <c r="G51" s="600">
        <f t="shared" si="7"/>
        <v>19492.2</v>
      </c>
      <c r="H51" s="589"/>
      <c r="I51" s="589"/>
      <c r="J51" s="589"/>
      <c r="K51" s="589"/>
      <c r="L51" s="589"/>
      <c r="M51" s="589"/>
      <c r="N51" s="589"/>
      <c r="O51" s="589"/>
      <c r="P51" s="589"/>
      <c r="Q51" s="589"/>
      <c r="R51" s="589"/>
      <c r="S51" s="589"/>
      <c r="T51" s="589"/>
      <c r="U51" s="589"/>
      <c r="V51" s="589"/>
      <c r="W51" s="589"/>
      <c r="X51" s="589"/>
      <c r="Y51" s="589"/>
    </row>
    <row r="52" spans="1:25" ht="15.75" customHeight="1">
      <c r="A52" s="594" t="s">
        <v>1445</v>
      </c>
      <c r="B52" s="595"/>
      <c r="C52" s="596" t="s">
        <v>4929</v>
      </c>
      <c r="D52" s="597">
        <v>3900</v>
      </c>
      <c r="E52" s="598">
        <f t="shared" si="6"/>
        <v>22932</v>
      </c>
      <c r="F52" s="599">
        <v>21785</v>
      </c>
      <c r="G52" s="600">
        <f t="shared" si="7"/>
        <v>19492.2</v>
      </c>
      <c r="H52" s="589"/>
      <c r="I52" s="589"/>
      <c r="J52" s="589"/>
      <c r="K52" s="589"/>
      <c r="L52" s="589"/>
      <c r="M52" s="589"/>
      <c r="N52" s="589"/>
      <c r="O52" s="589"/>
      <c r="P52" s="589"/>
      <c r="Q52" s="589"/>
      <c r="R52" s="589"/>
      <c r="S52" s="589"/>
      <c r="T52" s="589"/>
      <c r="U52" s="589"/>
      <c r="V52" s="589"/>
      <c r="W52" s="589"/>
      <c r="X52" s="589"/>
      <c r="Y52" s="589"/>
    </row>
    <row r="53" spans="1:25" ht="115.5" customHeight="1">
      <c r="A53" s="594" t="s">
        <v>1446</v>
      </c>
      <c r="B53" s="595"/>
      <c r="C53" s="596" t="s">
        <v>4930</v>
      </c>
      <c r="D53" s="597">
        <v>1700</v>
      </c>
      <c r="E53" s="598">
        <f t="shared" si="6"/>
        <v>9996</v>
      </c>
      <c r="F53" s="599">
        <v>9496</v>
      </c>
      <c r="G53" s="600">
        <f t="shared" si="7"/>
        <v>8496.6</v>
      </c>
      <c r="H53" s="589"/>
      <c r="I53" s="589"/>
      <c r="J53" s="589"/>
      <c r="K53" s="589"/>
      <c r="L53" s="589"/>
      <c r="M53" s="589"/>
      <c r="N53" s="589"/>
      <c r="O53" s="589"/>
      <c r="P53" s="589"/>
      <c r="Q53" s="589"/>
      <c r="R53" s="589"/>
      <c r="S53" s="589"/>
      <c r="T53" s="589"/>
      <c r="U53" s="589"/>
      <c r="V53" s="589"/>
      <c r="W53" s="589"/>
      <c r="X53" s="589"/>
      <c r="Y53" s="589"/>
    </row>
    <row r="54" spans="1:25" ht="111" customHeight="1">
      <c r="A54" s="594" t="s">
        <v>1448</v>
      </c>
      <c r="B54" s="595"/>
      <c r="C54" s="596" t="s">
        <v>4931</v>
      </c>
      <c r="D54" s="597">
        <v>1700</v>
      </c>
      <c r="E54" s="598">
        <f t="shared" si="6"/>
        <v>9996</v>
      </c>
      <c r="F54" s="599">
        <v>9496</v>
      </c>
      <c r="G54" s="600">
        <f t="shared" si="7"/>
        <v>8496.6</v>
      </c>
      <c r="H54" s="589"/>
      <c r="I54" s="589"/>
      <c r="J54" s="589"/>
      <c r="K54" s="589"/>
      <c r="L54" s="589"/>
      <c r="M54" s="589"/>
      <c r="N54" s="589"/>
      <c r="O54" s="589"/>
      <c r="P54" s="589"/>
      <c r="Q54" s="589"/>
      <c r="R54" s="589"/>
      <c r="S54" s="589"/>
      <c r="T54" s="589"/>
      <c r="U54" s="589"/>
      <c r="V54" s="589"/>
      <c r="W54" s="589"/>
      <c r="X54" s="589"/>
      <c r="Y54" s="589"/>
    </row>
    <row r="55" spans="1:25" ht="15.75" customHeight="1">
      <c r="A55" s="718" t="s">
        <v>1471</v>
      </c>
      <c r="B55" s="719"/>
      <c r="C55" s="719"/>
      <c r="D55" s="719"/>
      <c r="E55" s="719"/>
      <c r="F55" s="719"/>
      <c r="G55" s="720"/>
      <c r="H55" s="589"/>
      <c r="I55" s="589"/>
      <c r="J55" s="589"/>
      <c r="K55" s="589"/>
      <c r="L55" s="589"/>
      <c r="M55" s="589"/>
      <c r="N55" s="589"/>
      <c r="O55" s="589"/>
      <c r="P55" s="589"/>
      <c r="Q55" s="589"/>
      <c r="R55" s="589"/>
      <c r="S55" s="589"/>
      <c r="T55" s="589"/>
      <c r="U55" s="589"/>
      <c r="V55" s="589"/>
      <c r="W55" s="589"/>
      <c r="X55" s="589"/>
      <c r="Y55" s="589"/>
    </row>
    <row r="56" spans="1:25" ht="15.75" customHeight="1">
      <c r="A56" s="590" t="s">
        <v>2</v>
      </c>
      <c r="B56" s="590" t="s">
        <v>3</v>
      </c>
      <c r="C56" s="590" t="s">
        <v>4</v>
      </c>
      <c r="D56" s="591" t="s">
        <v>6</v>
      </c>
      <c r="E56" s="591" t="s">
        <v>7</v>
      </c>
      <c r="F56" s="592" t="s">
        <v>4892</v>
      </c>
      <c r="G56" s="593" t="s">
        <v>4893</v>
      </c>
      <c r="H56" s="589"/>
      <c r="I56" s="589"/>
      <c r="J56" s="589"/>
      <c r="K56" s="589"/>
      <c r="L56" s="589"/>
      <c r="M56" s="589"/>
      <c r="N56" s="589"/>
      <c r="O56" s="589"/>
      <c r="P56" s="589"/>
      <c r="Q56" s="589"/>
      <c r="R56" s="589"/>
      <c r="S56" s="589"/>
      <c r="T56" s="589"/>
      <c r="U56" s="589"/>
      <c r="V56" s="589"/>
      <c r="W56" s="589"/>
      <c r="X56" s="589"/>
      <c r="Y56" s="589"/>
    </row>
    <row r="57" spans="1:25" ht="112.5" customHeight="1">
      <c r="A57" s="594" t="s">
        <v>1472</v>
      </c>
      <c r="B57" s="595"/>
      <c r="C57" s="596" t="s">
        <v>1473</v>
      </c>
      <c r="D57" s="597">
        <v>2030</v>
      </c>
      <c r="E57" s="598">
        <f t="shared" ref="E57:E63" si="8">((D57/1.2*$H$9)+(D57/1.2*$H$9)*0.12)+((D57/1.2*$H$9)+((D57/1.2*$H$9)*0.12))*0.05</f>
        <v>11936.4</v>
      </c>
      <c r="F57" s="599">
        <v>11339</v>
      </c>
      <c r="G57" s="600">
        <f t="shared" ref="G57:G63" si="9">E57*0.85</f>
        <v>10145.939999999999</v>
      </c>
      <c r="H57" s="589"/>
      <c r="I57" s="589"/>
      <c r="J57" s="589"/>
      <c r="K57" s="589"/>
      <c r="L57" s="589"/>
      <c r="M57" s="589"/>
      <c r="N57" s="589"/>
      <c r="O57" s="589"/>
      <c r="P57" s="589"/>
      <c r="Q57" s="589"/>
      <c r="R57" s="589"/>
      <c r="S57" s="589"/>
      <c r="T57" s="589"/>
      <c r="U57" s="589"/>
      <c r="V57" s="589"/>
      <c r="W57" s="589"/>
      <c r="X57" s="589"/>
      <c r="Y57" s="589"/>
    </row>
    <row r="58" spans="1:25" ht="77.25" customHeight="1">
      <c r="A58" s="594" t="s">
        <v>1474</v>
      </c>
      <c r="B58" s="595"/>
      <c r="C58" s="596" t="s">
        <v>1475</v>
      </c>
      <c r="D58" s="597">
        <v>2030</v>
      </c>
      <c r="E58" s="598">
        <f t="shared" si="8"/>
        <v>11936.4</v>
      </c>
      <c r="F58" s="599">
        <v>11339</v>
      </c>
      <c r="G58" s="600">
        <f t="shared" si="9"/>
        <v>10145.939999999999</v>
      </c>
      <c r="H58" s="589"/>
      <c r="I58" s="589"/>
      <c r="J58" s="589"/>
      <c r="K58" s="589"/>
      <c r="L58" s="589"/>
      <c r="M58" s="589"/>
      <c r="N58" s="589"/>
      <c r="O58" s="589"/>
      <c r="P58" s="589"/>
      <c r="Q58" s="589"/>
      <c r="R58" s="589"/>
      <c r="S58" s="589"/>
      <c r="T58" s="589"/>
      <c r="U58" s="589"/>
      <c r="V58" s="589"/>
      <c r="W58" s="589"/>
      <c r="X58" s="589"/>
      <c r="Y58" s="589"/>
    </row>
    <row r="59" spans="1:25" ht="85.5" customHeight="1">
      <c r="A59" s="594" t="s">
        <v>1476</v>
      </c>
      <c r="B59" s="595"/>
      <c r="C59" s="596" t="s">
        <v>4932</v>
      </c>
      <c r="D59" s="597">
        <v>3630</v>
      </c>
      <c r="E59" s="598">
        <f t="shared" si="8"/>
        <v>21344.400000000001</v>
      </c>
      <c r="F59" s="599">
        <v>20277</v>
      </c>
      <c r="G59" s="600">
        <f t="shared" si="9"/>
        <v>18142.740000000002</v>
      </c>
      <c r="H59" s="589"/>
      <c r="I59" s="589"/>
      <c r="J59" s="589"/>
      <c r="K59" s="589"/>
      <c r="L59" s="589"/>
      <c r="M59" s="589"/>
      <c r="N59" s="589"/>
      <c r="O59" s="589"/>
      <c r="P59" s="589"/>
      <c r="Q59" s="589"/>
      <c r="R59" s="589"/>
      <c r="S59" s="589"/>
      <c r="T59" s="589"/>
      <c r="U59" s="589"/>
      <c r="V59" s="589"/>
      <c r="W59" s="589"/>
      <c r="X59" s="589"/>
      <c r="Y59" s="589"/>
    </row>
    <row r="60" spans="1:25" ht="89.25" customHeight="1">
      <c r="A60" s="594" t="s">
        <v>1478</v>
      </c>
      <c r="B60" s="595"/>
      <c r="C60" s="596" t="s">
        <v>4933</v>
      </c>
      <c r="D60" s="597">
        <v>3630</v>
      </c>
      <c r="E60" s="598">
        <f t="shared" si="8"/>
        <v>21344.400000000001</v>
      </c>
      <c r="F60" s="599">
        <v>20277</v>
      </c>
      <c r="G60" s="600">
        <f t="shared" si="9"/>
        <v>18142.740000000002</v>
      </c>
      <c r="H60" s="589"/>
      <c r="I60" s="589"/>
      <c r="J60" s="589"/>
      <c r="K60" s="589"/>
      <c r="L60" s="589"/>
      <c r="M60" s="589"/>
      <c r="N60" s="589"/>
      <c r="O60" s="589"/>
      <c r="P60" s="589"/>
      <c r="Q60" s="589"/>
      <c r="R60" s="589"/>
      <c r="S60" s="589"/>
      <c r="T60" s="589"/>
      <c r="U60" s="589"/>
      <c r="V60" s="589"/>
      <c r="W60" s="589"/>
      <c r="X60" s="589"/>
      <c r="Y60" s="589"/>
    </row>
    <row r="61" spans="1:25" ht="72" customHeight="1">
      <c r="A61" s="594" t="s">
        <v>1479</v>
      </c>
      <c r="B61" s="595"/>
      <c r="C61" s="596" t="s">
        <v>1480</v>
      </c>
      <c r="D61" s="597">
        <v>2030</v>
      </c>
      <c r="E61" s="598">
        <f t="shared" si="8"/>
        <v>11936.4</v>
      </c>
      <c r="F61" s="599">
        <v>11339</v>
      </c>
      <c r="G61" s="600">
        <f t="shared" si="9"/>
        <v>10145.939999999999</v>
      </c>
      <c r="H61" s="589"/>
      <c r="I61" s="589"/>
      <c r="J61" s="589"/>
      <c r="K61" s="589"/>
      <c r="L61" s="589"/>
      <c r="M61" s="589"/>
      <c r="N61" s="589"/>
      <c r="O61" s="589"/>
      <c r="P61" s="589"/>
      <c r="Q61" s="589"/>
      <c r="R61" s="589"/>
      <c r="S61" s="589"/>
      <c r="T61" s="589"/>
      <c r="U61" s="589"/>
      <c r="V61" s="589"/>
      <c r="W61" s="589"/>
      <c r="X61" s="589"/>
      <c r="Y61" s="589"/>
    </row>
    <row r="62" spans="1:25" ht="105.75" customHeight="1">
      <c r="A62" s="594" t="s">
        <v>1481</v>
      </c>
      <c r="B62" s="595"/>
      <c r="C62" s="596" t="s">
        <v>1482</v>
      </c>
      <c r="D62" s="597">
        <v>2030</v>
      </c>
      <c r="E62" s="598">
        <f t="shared" si="8"/>
        <v>11936.4</v>
      </c>
      <c r="F62" s="599">
        <v>11339</v>
      </c>
      <c r="G62" s="600">
        <f t="shared" si="9"/>
        <v>10145.939999999999</v>
      </c>
      <c r="H62" s="589"/>
      <c r="I62" s="589"/>
      <c r="J62" s="589"/>
      <c r="K62" s="589"/>
      <c r="L62" s="589"/>
      <c r="M62" s="589"/>
      <c r="N62" s="589"/>
      <c r="O62" s="589"/>
      <c r="P62" s="589"/>
      <c r="Q62" s="589"/>
      <c r="R62" s="589"/>
      <c r="S62" s="589"/>
      <c r="T62" s="589"/>
      <c r="U62" s="589"/>
      <c r="V62" s="589"/>
      <c r="W62" s="589"/>
      <c r="X62" s="589"/>
      <c r="Y62" s="589"/>
    </row>
    <row r="63" spans="1:25" ht="117.75" customHeight="1">
      <c r="A63" s="594" t="s">
        <v>4934</v>
      </c>
      <c r="B63" s="595"/>
      <c r="C63" s="596" t="s">
        <v>1484</v>
      </c>
      <c r="D63" s="597">
        <v>3040</v>
      </c>
      <c r="E63" s="598">
        <f t="shared" si="8"/>
        <v>17875.2</v>
      </c>
      <c r="F63" s="599">
        <v>16981</v>
      </c>
      <c r="G63" s="600">
        <f t="shared" si="9"/>
        <v>15193.92</v>
      </c>
      <c r="H63" s="589"/>
      <c r="I63" s="589"/>
      <c r="J63" s="589"/>
      <c r="K63" s="589"/>
      <c r="L63" s="589"/>
      <c r="M63" s="589"/>
      <c r="N63" s="589"/>
      <c r="O63" s="589"/>
      <c r="P63" s="589"/>
      <c r="Q63" s="589"/>
      <c r="R63" s="589"/>
      <c r="S63" s="589"/>
      <c r="T63" s="589"/>
      <c r="U63" s="589"/>
      <c r="V63" s="589"/>
      <c r="W63" s="589"/>
      <c r="X63" s="589"/>
      <c r="Y63" s="589"/>
    </row>
    <row r="64" spans="1:25" ht="15.75" customHeight="1">
      <c r="A64" s="603"/>
      <c r="B64" s="604"/>
      <c r="C64" s="604"/>
      <c r="D64" s="604"/>
      <c r="E64" s="604"/>
      <c r="F64" s="604"/>
      <c r="G64" s="604"/>
      <c r="H64" s="589"/>
      <c r="I64" s="589"/>
      <c r="J64" s="589"/>
      <c r="K64" s="589"/>
      <c r="L64" s="589"/>
      <c r="M64" s="589"/>
      <c r="N64" s="589"/>
      <c r="O64" s="589"/>
      <c r="P64" s="589"/>
      <c r="Q64" s="589"/>
      <c r="R64" s="589"/>
      <c r="S64" s="589"/>
      <c r="T64" s="589"/>
      <c r="U64" s="589"/>
      <c r="V64" s="589"/>
      <c r="W64" s="589"/>
      <c r="X64" s="589"/>
      <c r="Y64" s="589"/>
    </row>
    <row r="65" spans="1:25" ht="15.75" customHeight="1">
      <c r="A65" s="603"/>
      <c r="B65" s="604"/>
      <c r="C65" s="604"/>
      <c r="D65" s="604"/>
      <c r="E65" s="604"/>
      <c r="F65" s="604"/>
      <c r="G65" s="604"/>
      <c r="H65" s="589"/>
      <c r="I65" s="589"/>
      <c r="J65" s="589"/>
      <c r="K65" s="589"/>
      <c r="L65" s="589"/>
      <c r="M65" s="589"/>
      <c r="N65" s="589"/>
      <c r="O65" s="589"/>
      <c r="P65" s="589"/>
      <c r="Q65" s="589"/>
      <c r="R65" s="589"/>
      <c r="S65" s="589"/>
      <c r="T65" s="589"/>
      <c r="U65" s="589"/>
      <c r="V65" s="589"/>
      <c r="W65" s="589"/>
      <c r="X65" s="589"/>
      <c r="Y65" s="589"/>
    </row>
    <row r="66" spans="1:25" ht="15.75" customHeight="1">
      <c r="A66" s="603"/>
      <c r="B66" s="604"/>
      <c r="C66" s="604"/>
      <c r="D66" s="604"/>
      <c r="E66" s="604"/>
      <c r="F66" s="604"/>
      <c r="G66" s="604"/>
      <c r="H66" s="589"/>
      <c r="I66" s="589"/>
      <c r="J66" s="589"/>
      <c r="K66" s="589"/>
      <c r="L66" s="589"/>
      <c r="M66" s="589"/>
      <c r="N66" s="589"/>
      <c r="O66" s="589"/>
      <c r="P66" s="589"/>
      <c r="Q66" s="589"/>
      <c r="R66" s="589"/>
      <c r="S66" s="589"/>
      <c r="T66" s="589"/>
      <c r="U66" s="589"/>
      <c r="V66" s="589"/>
      <c r="W66" s="589"/>
      <c r="X66" s="589"/>
      <c r="Y66" s="589"/>
    </row>
    <row r="67" spans="1:25" ht="15.75" customHeight="1">
      <c r="A67" s="603"/>
      <c r="B67" s="604"/>
      <c r="C67" s="604"/>
      <c r="D67" s="604"/>
      <c r="E67" s="604"/>
      <c r="F67" s="604"/>
      <c r="G67" s="604"/>
      <c r="H67" s="589"/>
      <c r="I67" s="589"/>
      <c r="J67" s="589"/>
      <c r="K67" s="589"/>
      <c r="L67" s="589"/>
      <c r="M67" s="589"/>
      <c r="N67" s="589"/>
      <c r="O67" s="589"/>
      <c r="P67" s="589"/>
      <c r="Q67" s="589"/>
      <c r="R67" s="589"/>
      <c r="S67" s="589"/>
      <c r="T67" s="589"/>
      <c r="U67" s="589"/>
      <c r="V67" s="589"/>
      <c r="W67" s="589"/>
      <c r="X67" s="589"/>
      <c r="Y67" s="589"/>
    </row>
    <row r="68" spans="1:25" ht="15.75" customHeight="1">
      <c r="A68" s="603"/>
      <c r="B68" s="604"/>
      <c r="C68" s="604"/>
      <c r="D68" s="604"/>
      <c r="E68" s="604"/>
      <c r="F68" s="604"/>
      <c r="G68" s="604"/>
      <c r="H68" s="589"/>
      <c r="I68" s="589"/>
      <c r="J68" s="589"/>
      <c r="K68" s="589"/>
      <c r="L68" s="589"/>
      <c r="M68" s="589"/>
      <c r="N68" s="589"/>
      <c r="O68" s="589"/>
      <c r="P68" s="589"/>
      <c r="Q68" s="589"/>
      <c r="R68" s="589"/>
      <c r="S68" s="589"/>
      <c r="T68" s="589"/>
      <c r="U68" s="589"/>
      <c r="V68" s="589"/>
      <c r="W68" s="589"/>
      <c r="X68" s="589"/>
      <c r="Y68" s="589"/>
    </row>
    <row r="69" spans="1:25" ht="15.75" customHeight="1">
      <c r="A69" s="603"/>
      <c r="B69" s="604"/>
      <c r="C69" s="604"/>
      <c r="D69" s="604"/>
      <c r="E69" s="604"/>
      <c r="F69" s="604"/>
      <c r="G69" s="604"/>
      <c r="H69" s="589"/>
      <c r="I69" s="589"/>
      <c r="J69" s="589"/>
      <c r="K69" s="589"/>
      <c r="L69" s="589"/>
      <c r="M69" s="589"/>
      <c r="N69" s="589"/>
      <c r="O69" s="589"/>
      <c r="P69" s="589"/>
      <c r="Q69" s="589"/>
      <c r="R69" s="589"/>
      <c r="S69" s="589"/>
      <c r="T69" s="589"/>
      <c r="U69" s="589"/>
      <c r="V69" s="589"/>
      <c r="W69" s="589"/>
      <c r="X69" s="589"/>
      <c r="Y69" s="589"/>
    </row>
    <row r="70" spans="1:25" ht="15.75" customHeight="1">
      <c r="A70" s="603"/>
      <c r="B70" s="604"/>
      <c r="C70" s="604"/>
      <c r="D70" s="604"/>
      <c r="E70" s="604"/>
      <c r="F70" s="604"/>
      <c r="G70" s="604"/>
      <c r="H70" s="589"/>
      <c r="I70" s="589"/>
      <c r="J70" s="589"/>
      <c r="K70" s="589"/>
      <c r="L70" s="589"/>
      <c r="M70" s="589"/>
      <c r="N70" s="589"/>
      <c r="O70" s="589"/>
      <c r="P70" s="589"/>
      <c r="Q70" s="589"/>
      <c r="R70" s="589"/>
      <c r="S70" s="589"/>
      <c r="T70" s="589"/>
      <c r="U70" s="589"/>
      <c r="V70" s="589"/>
      <c r="W70" s="589"/>
      <c r="X70" s="589"/>
      <c r="Y70" s="589"/>
    </row>
    <row r="71" spans="1:25" ht="15.75" customHeight="1">
      <c r="A71" s="603"/>
      <c r="B71" s="604"/>
      <c r="C71" s="604"/>
      <c r="D71" s="604"/>
      <c r="E71" s="604"/>
      <c r="F71" s="604"/>
      <c r="G71" s="604"/>
      <c r="H71" s="589"/>
      <c r="I71" s="589"/>
      <c r="J71" s="589"/>
      <c r="K71" s="589"/>
      <c r="L71" s="589"/>
      <c r="M71" s="589"/>
      <c r="N71" s="589"/>
      <c r="O71" s="589"/>
      <c r="P71" s="589"/>
      <c r="Q71" s="589"/>
      <c r="R71" s="589"/>
      <c r="S71" s="589"/>
      <c r="T71" s="589"/>
      <c r="U71" s="589"/>
      <c r="V71" s="589"/>
      <c r="W71" s="589"/>
      <c r="X71" s="589"/>
      <c r="Y71" s="589"/>
    </row>
    <row r="72" spans="1:25" ht="15.75" customHeight="1">
      <c r="A72" s="603"/>
      <c r="B72" s="604"/>
      <c r="C72" s="604"/>
      <c r="D72" s="604"/>
      <c r="E72" s="604"/>
      <c r="F72" s="604"/>
      <c r="G72" s="604"/>
      <c r="H72" s="589"/>
      <c r="I72" s="589"/>
      <c r="J72" s="589"/>
      <c r="K72" s="589"/>
      <c r="L72" s="589"/>
      <c r="M72" s="589"/>
      <c r="N72" s="589"/>
      <c r="O72" s="589"/>
      <c r="P72" s="589"/>
      <c r="Q72" s="589"/>
      <c r="R72" s="589"/>
      <c r="S72" s="589"/>
      <c r="T72" s="589"/>
      <c r="U72" s="589"/>
      <c r="V72" s="589"/>
      <c r="W72" s="589"/>
      <c r="X72" s="589"/>
      <c r="Y72" s="589"/>
    </row>
    <row r="73" spans="1:25" ht="15.75" customHeight="1">
      <c r="A73" s="603"/>
      <c r="B73" s="604"/>
      <c r="C73" s="604"/>
      <c r="D73" s="604"/>
      <c r="E73" s="604"/>
      <c r="F73" s="604"/>
      <c r="G73" s="604"/>
      <c r="H73" s="589"/>
      <c r="I73" s="589"/>
      <c r="J73" s="589"/>
      <c r="K73" s="589"/>
      <c r="L73" s="589"/>
      <c r="M73" s="589"/>
      <c r="N73" s="589"/>
      <c r="O73" s="589"/>
      <c r="P73" s="589"/>
      <c r="Q73" s="589"/>
      <c r="R73" s="589"/>
      <c r="S73" s="589"/>
      <c r="T73" s="589"/>
      <c r="U73" s="589"/>
      <c r="V73" s="589"/>
      <c r="W73" s="589"/>
      <c r="X73" s="589"/>
      <c r="Y73" s="589"/>
    </row>
    <row r="74" spans="1:25" ht="15.75" customHeight="1">
      <c r="A74" s="603"/>
      <c r="B74" s="604"/>
      <c r="C74" s="604"/>
      <c r="D74" s="604"/>
      <c r="E74" s="604"/>
      <c r="F74" s="604"/>
      <c r="G74" s="604"/>
      <c r="H74" s="589"/>
      <c r="I74" s="589"/>
      <c r="J74" s="589"/>
      <c r="K74" s="589"/>
      <c r="L74" s="589"/>
      <c r="M74" s="589"/>
      <c r="N74" s="589"/>
      <c r="O74" s="589"/>
      <c r="P74" s="589"/>
      <c r="Q74" s="589"/>
      <c r="R74" s="589"/>
      <c r="S74" s="589"/>
      <c r="T74" s="589"/>
      <c r="U74" s="589"/>
      <c r="V74" s="589"/>
      <c r="W74" s="589"/>
      <c r="X74" s="589"/>
      <c r="Y74" s="589"/>
    </row>
    <row r="75" spans="1:25" ht="15.75" customHeight="1">
      <c r="A75" s="603"/>
      <c r="B75" s="604"/>
      <c r="C75" s="604"/>
      <c r="D75" s="604"/>
      <c r="E75" s="604"/>
      <c r="F75" s="604"/>
      <c r="G75" s="604"/>
      <c r="H75" s="589"/>
      <c r="I75" s="589"/>
      <c r="J75" s="589"/>
      <c r="K75" s="589"/>
      <c r="L75" s="589"/>
      <c r="M75" s="589"/>
      <c r="N75" s="589"/>
      <c r="O75" s="589"/>
      <c r="P75" s="589"/>
      <c r="Q75" s="589"/>
      <c r="R75" s="589"/>
      <c r="S75" s="589"/>
      <c r="T75" s="589"/>
      <c r="U75" s="589"/>
      <c r="V75" s="589"/>
      <c r="W75" s="589"/>
      <c r="X75" s="589"/>
      <c r="Y75" s="589"/>
    </row>
    <row r="76" spans="1:25" ht="15.75" customHeight="1">
      <c r="A76" s="603"/>
      <c r="B76" s="604"/>
      <c r="C76" s="604"/>
      <c r="D76" s="604"/>
      <c r="E76" s="604"/>
      <c r="F76" s="604"/>
      <c r="G76" s="604"/>
      <c r="H76" s="589"/>
      <c r="I76" s="589"/>
      <c r="J76" s="589"/>
      <c r="K76" s="589"/>
      <c r="L76" s="589"/>
      <c r="M76" s="589"/>
      <c r="N76" s="589"/>
      <c r="O76" s="589"/>
      <c r="P76" s="589"/>
      <c r="Q76" s="589"/>
      <c r="R76" s="589"/>
      <c r="S76" s="589"/>
      <c r="T76" s="589"/>
      <c r="U76" s="589"/>
      <c r="V76" s="589"/>
      <c r="W76" s="589"/>
      <c r="X76" s="589"/>
      <c r="Y76" s="589"/>
    </row>
    <row r="77" spans="1:25" ht="15.75" customHeight="1">
      <c r="A77" s="603"/>
      <c r="B77" s="604"/>
      <c r="C77" s="604"/>
      <c r="D77" s="604"/>
      <c r="E77" s="604"/>
      <c r="F77" s="604"/>
      <c r="G77" s="604"/>
      <c r="H77" s="589"/>
      <c r="I77" s="589"/>
      <c r="J77" s="589"/>
      <c r="K77" s="589"/>
      <c r="L77" s="589"/>
      <c r="M77" s="589"/>
      <c r="N77" s="589"/>
      <c r="O77" s="589"/>
      <c r="P77" s="589"/>
      <c r="Q77" s="589"/>
      <c r="R77" s="589"/>
      <c r="S77" s="589"/>
      <c r="T77" s="589"/>
      <c r="U77" s="589"/>
      <c r="V77" s="589"/>
      <c r="W77" s="589"/>
      <c r="X77" s="589"/>
      <c r="Y77" s="589"/>
    </row>
    <row r="78" spans="1:25" ht="15.75" customHeight="1">
      <c r="A78" s="603"/>
      <c r="B78" s="604"/>
      <c r="C78" s="604"/>
      <c r="D78" s="604"/>
      <c r="E78" s="604"/>
      <c r="F78" s="604"/>
      <c r="G78" s="604"/>
      <c r="H78" s="589"/>
      <c r="I78" s="589"/>
      <c r="J78" s="589"/>
      <c r="K78" s="589"/>
      <c r="L78" s="589"/>
      <c r="M78" s="589"/>
      <c r="N78" s="589"/>
      <c r="O78" s="589"/>
      <c r="P78" s="589"/>
      <c r="Q78" s="589"/>
      <c r="R78" s="589"/>
      <c r="S78" s="589"/>
      <c r="T78" s="589"/>
      <c r="U78" s="589"/>
      <c r="V78" s="589"/>
      <c r="W78" s="589"/>
      <c r="X78" s="589"/>
      <c r="Y78" s="589"/>
    </row>
    <row r="79" spans="1:25" ht="15.75" customHeight="1">
      <c r="A79" s="603"/>
      <c r="B79" s="604"/>
      <c r="C79" s="604"/>
      <c r="D79" s="604"/>
      <c r="E79" s="604"/>
      <c r="F79" s="604"/>
      <c r="G79" s="604"/>
      <c r="H79" s="589"/>
      <c r="I79" s="589"/>
      <c r="J79" s="589"/>
      <c r="K79" s="589"/>
      <c r="L79" s="589"/>
      <c r="M79" s="589"/>
      <c r="N79" s="589"/>
      <c r="O79" s="589"/>
      <c r="P79" s="589"/>
      <c r="Q79" s="589"/>
      <c r="R79" s="589"/>
      <c r="S79" s="589"/>
      <c r="T79" s="589"/>
      <c r="U79" s="589"/>
      <c r="V79" s="589"/>
      <c r="W79" s="589"/>
      <c r="X79" s="589"/>
      <c r="Y79" s="589"/>
    </row>
    <row r="80" spans="1:25" ht="15.75" customHeight="1">
      <c r="A80" s="603"/>
      <c r="B80" s="604"/>
      <c r="C80" s="604"/>
      <c r="D80" s="604"/>
      <c r="E80" s="604"/>
      <c r="F80" s="604"/>
      <c r="G80" s="604"/>
      <c r="H80" s="589"/>
      <c r="I80" s="589"/>
      <c r="J80" s="589"/>
      <c r="K80" s="589"/>
      <c r="L80" s="589"/>
      <c r="M80" s="589"/>
      <c r="N80" s="589"/>
      <c r="O80" s="589"/>
      <c r="P80" s="589"/>
      <c r="Q80" s="589"/>
      <c r="R80" s="589"/>
      <c r="S80" s="589"/>
      <c r="T80" s="589"/>
      <c r="U80" s="589"/>
      <c r="V80" s="589"/>
      <c r="W80" s="589"/>
      <c r="X80" s="589"/>
      <c r="Y80" s="589"/>
    </row>
    <row r="81" spans="1:25" ht="15.75" customHeight="1">
      <c r="A81" s="603"/>
      <c r="B81" s="604"/>
      <c r="C81" s="604"/>
      <c r="D81" s="604"/>
      <c r="E81" s="604"/>
      <c r="F81" s="604"/>
      <c r="G81" s="604"/>
      <c r="H81" s="589"/>
      <c r="I81" s="589"/>
      <c r="J81" s="589"/>
      <c r="K81" s="589"/>
      <c r="L81" s="589"/>
      <c r="M81" s="589"/>
      <c r="N81" s="589"/>
      <c r="O81" s="589"/>
      <c r="P81" s="589"/>
      <c r="Q81" s="589"/>
      <c r="R81" s="589"/>
      <c r="S81" s="589"/>
      <c r="T81" s="589"/>
      <c r="U81" s="589"/>
      <c r="V81" s="589"/>
      <c r="W81" s="589"/>
      <c r="X81" s="589"/>
      <c r="Y81" s="589"/>
    </row>
    <row r="82" spans="1:25" ht="15.75" customHeight="1">
      <c r="A82" s="603"/>
      <c r="B82" s="604"/>
      <c r="C82" s="604"/>
      <c r="D82" s="604"/>
      <c r="E82" s="604"/>
      <c r="F82" s="604"/>
      <c r="G82" s="604"/>
      <c r="H82" s="589"/>
      <c r="I82" s="589"/>
      <c r="J82" s="589"/>
      <c r="K82" s="589"/>
      <c r="L82" s="589"/>
      <c r="M82" s="589"/>
      <c r="N82" s="589"/>
      <c r="O82" s="589"/>
      <c r="P82" s="589"/>
      <c r="Q82" s="589"/>
      <c r="R82" s="589"/>
      <c r="S82" s="589"/>
      <c r="T82" s="589"/>
      <c r="U82" s="589"/>
      <c r="V82" s="589"/>
      <c r="W82" s="589"/>
      <c r="X82" s="589"/>
      <c r="Y82" s="589"/>
    </row>
    <row r="83" spans="1:25" ht="15.75" customHeight="1">
      <c r="A83" s="603"/>
      <c r="B83" s="604"/>
      <c r="C83" s="604"/>
      <c r="D83" s="604"/>
      <c r="E83" s="604"/>
      <c r="F83" s="604"/>
      <c r="G83" s="604"/>
      <c r="H83" s="589"/>
      <c r="I83" s="589"/>
      <c r="J83" s="589"/>
      <c r="K83" s="589"/>
      <c r="L83" s="589"/>
      <c r="M83" s="589"/>
      <c r="N83" s="589"/>
      <c r="O83" s="589"/>
      <c r="P83" s="589"/>
      <c r="Q83" s="589"/>
      <c r="R83" s="589"/>
      <c r="S83" s="589"/>
      <c r="T83" s="589"/>
      <c r="U83" s="589"/>
      <c r="V83" s="589"/>
      <c r="W83" s="589"/>
      <c r="X83" s="589"/>
      <c r="Y83" s="589"/>
    </row>
    <row r="84" spans="1:25" ht="15.75" customHeight="1">
      <c r="A84" s="603"/>
      <c r="B84" s="604"/>
      <c r="C84" s="604"/>
      <c r="D84" s="604"/>
      <c r="E84" s="604"/>
      <c r="F84" s="604"/>
      <c r="G84" s="604"/>
      <c r="H84" s="589"/>
      <c r="I84" s="589"/>
      <c r="J84" s="589"/>
      <c r="K84" s="589"/>
      <c r="L84" s="589"/>
      <c r="M84" s="589"/>
      <c r="N84" s="589"/>
      <c r="O84" s="589"/>
      <c r="P84" s="589"/>
      <c r="Q84" s="589"/>
      <c r="R84" s="589"/>
      <c r="S84" s="589"/>
      <c r="T84" s="589"/>
      <c r="U84" s="589"/>
      <c r="V84" s="589"/>
      <c r="W84" s="589"/>
      <c r="X84" s="589"/>
      <c r="Y84" s="589"/>
    </row>
    <row r="85" spans="1:25" ht="15.75" customHeight="1">
      <c r="A85" s="603"/>
      <c r="B85" s="604"/>
      <c r="C85" s="604"/>
      <c r="D85" s="604"/>
      <c r="E85" s="604"/>
      <c r="F85" s="604"/>
      <c r="G85" s="604"/>
      <c r="H85" s="589"/>
      <c r="I85" s="589"/>
      <c r="J85" s="589"/>
      <c r="K85" s="589"/>
      <c r="L85" s="589"/>
      <c r="M85" s="589"/>
      <c r="N85" s="589"/>
      <c r="O85" s="589"/>
      <c r="P85" s="589"/>
      <c r="Q85" s="589"/>
      <c r="R85" s="589"/>
      <c r="S85" s="589"/>
      <c r="T85" s="589"/>
      <c r="U85" s="589"/>
      <c r="V85" s="589"/>
      <c r="W85" s="589"/>
      <c r="X85" s="589"/>
      <c r="Y85" s="589"/>
    </row>
    <row r="86" spans="1:25" ht="15.75" customHeight="1">
      <c r="A86" s="603"/>
      <c r="B86" s="604"/>
      <c r="C86" s="604"/>
      <c r="D86" s="604"/>
      <c r="E86" s="604"/>
      <c r="F86" s="604"/>
      <c r="G86" s="604"/>
      <c r="H86" s="589"/>
      <c r="I86" s="589"/>
      <c r="J86" s="589"/>
      <c r="K86" s="589"/>
      <c r="L86" s="589"/>
      <c r="M86" s="589"/>
      <c r="N86" s="589"/>
      <c r="O86" s="589"/>
      <c r="P86" s="589"/>
      <c r="Q86" s="589"/>
      <c r="R86" s="589"/>
      <c r="S86" s="589"/>
      <c r="T86" s="589"/>
      <c r="U86" s="589"/>
      <c r="V86" s="589"/>
      <c r="W86" s="589"/>
      <c r="X86" s="589"/>
      <c r="Y86" s="589"/>
    </row>
    <row r="87" spans="1:25" ht="15.75" customHeight="1">
      <c r="A87" s="603"/>
      <c r="B87" s="604"/>
      <c r="C87" s="604"/>
      <c r="D87" s="604"/>
      <c r="E87" s="604"/>
      <c r="F87" s="604"/>
      <c r="G87" s="604"/>
      <c r="H87" s="589"/>
      <c r="I87" s="589"/>
      <c r="J87" s="589"/>
      <c r="K87" s="589"/>
      <c r="L87" s="589"/>
      <c r="M87" s="589"/>
      <c r="N87" s="589"/>
      <c r="O87" s="589"/>
      <c r="P87" s="589"/>
      <c r="Q87" s="589"/>
      <c r="R87" s="589"/>
      <c r="S87" s="589"/>
      <c r="T87" s="589"/>
      <c r="U87" s="589"/>
      <c r="V87" s="589"/>
      <c r="W87" s="589"/>
      <c r="X87" s="589"/>
      <c r="Y87" s="589"/>
    </row>
    <row r="88" spans="1:25" ht="15.75" customHeight="1">
      <c r="A88" s="603"/>
      <c r="B88" s="604"/>
      <c r="C88" s="604"/>
      <c r="D88" s="604"/>
      <c r="E88" s="604"/>
      <c r="F88" s="604"/>
      <c r="G88" s="604"/>
      <c r="H88" s="589"/>
      <c r="I88" s="589"/>
      <c r="J88" s="589"/>
      <c r="K88" s="589"/>
      <c r="L88" s="589"/>
      <c r="M88" s="589"/>
      <c r="N88" s="589"/>
      <c r="O88" s="589"/>
      <c r="P88" s="589"/>
      <c r="Q88" s="589"/>
      <c r="R88" s="589"/>
      <c r="S88" s="589"/>
      <c r="T88" s="589"/>
      <c r="U88" s="589"/>
      <c r="V88" s="589"/>
      <c r="W88" s="589"/>
      <c r="X88" s="589"/>
      <c r="Y88" s="589"/>
    </row>
    <row r="89" spans="1:25" ht="15.75" customHeight="1">
      <c r="A89" s="603"/>
      <c r="B89" s="604"/>
      <c r="C89" s="604"/>
      <c r="D89" s="604"/>
      <c r="E89" s="604"/>
      <c r="F89" s="604"/>
      <c r="G89" s="604"/>
      <c r="H89" s="589"/>
      <c r="I89" s="589"/>
      <c r="J89" s="589"/>
      <c r="K89" s="589"/>
      <c r="L89" s="589"/>
      <c r="M89" s="589"/>
      <c r="N89" s="589"/>
      <c r="O89" s="589"/>
      <c r="P89" s="589"/>
      <c r="Q89" s="589"/>
      <c r="R89" s="589"/>
      <c r="S89" s="589"/>
      <c r="T89" s="589"/>
      <c r="U89" s="589"/>
      <c r="V89" s="589"/>
      <c r="W89" s="589"/>
      <c r="X89" s="589"/>
      <c r="Y89" s="589"/>
    </row>
    <row r="90" spans="1:25" ht="15.75" customHeight="1">
      <c r="A90" s="603"/>
      <c r="B90" s="604"/>
      <c r="C90" s="604"/>
      <c r="D90" s="604"/>
      <c r="E90" s="604"/>
      <c r="F90" s="604"/>
      <c r="G90" s="604"/>
      <c r="H90" s="589"/>
      <c r="I90" s="589"/>
      <c r="J90" s="589"/>
      <c r="K90" s="589"/>
      <c r="L90" s="589"/>
      <c r="M90" s="589"/>
      <c r="N90" s="589"/>
      <c r="O90" s="589"/>
      <c r="P90" s="589"/>
      <c r="Q90" s="589"/>
      <c r="R90" s="589"/>
      <c r="S90" s="589"/>
      <c r="T90" s="589"/>
      <c r="U90" s="589"/>
      <c r="V90" s="589"/>
      <c r="W90" s="589"/>
      <c r="X90" s="589"/>
      <c r="Y90" s="589"/>
    </row>
    <row r="91" spans="1:25" ht="15.75" customHeight="1">
      <c r="A91" s="603"/>
      <c r="B91" s="604"/>
      <c r="C91" s="604"/>
      <c r="D91" s="604"/>
      <c r="E91" s="604"/>
      <c r="F91" s="604"/>
      <c r="G91" s="604"/>
      <c r="H91" s="589"/>
      <c r="I91" s="589"/>
      <c r="J91" s="589"/>
      <c r="K91" s="589"/>
      <c r="L91" s="589"/>
      <c r="M91" s="589"/>
      <c r="N91" s="589"/>
      <c r="O91" s="589"/>
      <c r="P91" s="589"/>
      <c r="Q91" s="589"/>
      <c r="R91" s="589"/>
      <c r="S91" s="589"/>
      <c r="T91" s="589"/>
      <c r="U91" s="589"/>
      <c r="V91" s="589"/>
      <c r="W91" s="589"/>
      <c r="X91" s="589"/>
      <c r="Y91" s="589"/>
    </row>
    <row r="92" spans="1:25" ht="15.75" customHeight="1">
      <c r="A92" s="603"/>
      <c r="B92" s="604"/>
      <c r="C92" s="604"/>
      <c r="D92" s="604"/>
      <c r="E92" s="604"/>
      <c r="F92" s="604"/>
      <c r="G92" s="604"/>
      <c r="H92" s="589"/>
      <c r="I92" s="589"/>
      <c r="J92" s="589"/>
      <c r="K92" s="589"/>
      <c r="L92" s="589"/>
      <c r="M92" s="589"/>
      <c r="N92" s="589"/>
      <c r="O92" s="589"/>
      <c r="P92" s="589"/>
      <c r="Q92" s="589"/>
      <c r="R92" s="589"/>
      <c r="S92" s="589"/>
      <c r="T92" s="589"/>
      <c r="U92" s="589"/>
      <c r="V92" s="589"/>
      <c r="W92" s="589"/>
      <c r="X92" s="589"/>
      <c r="Y92" s="589"/>
    </row>
    <row r="93" spans="1:25" ht="15.75" customHeight="1">
      <c r="A93" s="603"/>
      <c r="B93" s="604"/>
      <c r="C93" s="604"/>
      <c r="D93" s="604"/>
      <c r="E93" s="604"/>
      <c r="F93" s="604"/>
      <c r="G93" s="604"/>
      <c r="H93" s="589"/>
      <c r="I93" s="589"/>
      <c r="J93" s="589"/>
      <c r="K93" s="589"/>
      <c r="L93" s="589"/>
      <c r="M93" s="589"/>
      <c r="N93" s="589"/>
      <c r="O93" s="589"/>
      <c r="P93" s="589"/>
      <c r="Q93" s="589"/>
      <c r="R93" s="589"/>
      <c r="S93" s="589"/>
      <c r="T93" s="589"/>
      <c r="U93" s="589"/>
      <c r="V93" s="589"/>
      <c r="W93" s="589"/>
      <c r="X93" s="589"/>
      <c r="Y93" s="589"/>
    </row>
    <row r="94" spans="1:25" ht="15.75" customHeight="1">
      <c r="A94" s="603"/>
      <c r="B94" s="604"/>
      <c r="C94" s="604"/>
      <c r="D94" s="604"/>
      <c r="E94" s="604"/>
      <c r="F94" s="604"/>
      <c r="G94" s="604"/>
      <c r="H94" s="589"/>
      <c r="I94" s="589"/>
      <c r="J94" s="589"/>
      <c r="K94" s="589"/>
      <c r="L94" s="589"/>
      <c r="M94" s="589"/>
      <c r="N94" s="589"/>
      <c r="O94" s="589"/>
      <c r="P94" s="589"/>
      <c r="Q94" s="589"/>
      <c r="R94" s="589"/>
      <c r="S94" s="589"/>
      <c r="T94" s="589"/>
      <c r="U94" s="589"/>
      <c r="V94" s="589"/>
      <c r="W94" s="589"/>
      <c r="X94" s="589"/>
      <c r="Y94" s="589"/>
    </row>
    <row r="95" spans="1:25" ht="15.75" customHeight="1">
      <c r="A95" s="603"/>
      <c r="B95" s="604"/>
      <c r="C95" s="604"/>
      <c r="D95" s="604"/>
      <c r="E95" s="604"/>
      <c r="F95" s="604"/>
      <c r="G95" s="604"/>
      <c r="H95" s="589"/>
      <c r="I95" s="589"/>
      <c r="J95" s="589"/>
      <c r="K95" s="589"/>
      <c r="L95" s="589"/>
      <c r="M95" s="589"/>
      <c r="N95" s="589"/>
      <c r="O95" s="589"/>
      <c r="P95" s="589"/>
      <c r="Q95" s="589"/>
      <c r="R95" s="589"/>
      <c r="S95" s="589"/>
      <c r="T95" s="589"/>
      <c r="U95" s="589"/>
      <c r="V95" s="589"/>
      <c r="W95" s="589"/>
      <c r="X95" s="589"/>
      <c r="Y95" s="589"/>
    </row>
    <row r="96" spans="1:25" ht="15.75" customHeight="1">
      <c r="A96" s="603"/>
      <c r="B96" s="604"/>
      <c r="C96" s="604"/>
      <c r="D96" s="604"/>
      <c r="E96" s="604"/>
      <c r="F96" s="604"/>
      <c r="G96" s="604"/>
      <c r="H96" s="589"/>
      <c r="I96" s="589"/>
      <c r="J96" s="589"/>
      <c r="K96" s="589"/>
      <c r="L96" s="589"/>
      <c r="M96" s="589"/>
      <c r="N96" s="589"/>
      <c r="O96" s="589"/>
      <c r="P96" s="589"/>
      <c r="Q96" s="589"/>
      <c r="R96" s="589"/>
      <c r="S96" s="589"/>
      <c r="T96" s="589"/>
      <c r="U96" s="589"/>
      <c r="V96" s="589"/>
      <c r="W96" s="589"/>
      <c r="X96" s="589"/>
      <c r="Y96" s="589"/>
    </row>
    <row r="97" spans="1:25" ht="15.75" customHeight="1">
      <c r="A97" s="603"/>
      <c r="B97" s="604"/>
      <c r="C97" s="604"/>
      <c r="D97" s="604"/>
      <c r="E97" s="604"/>
      <c r="F97" s="604"/>
      <c r="G97" s="604"/>
      <c r="H97" s="589"/>
      <c r="I97" s="589"/>
      <c r="J97" s="589"/>
      <c r="K97" s="589"/>
      <c r="L97" s="589"/>
      <c r="M97" s="589"/>
      <c r="N97" s="589"/>
      <c r="O97" s="589"/>
      <c r="P97" s="589"/>
      <c r="Q97" s="589"/>
      <c r="R97" s="589"/>
      <c r="S97" s="589"/>
      <c r="T97" s="589"/>
      <c r="U97" s="589"/>
      <c r="V97" s="589"/>
      <c r="W97" s="589"/>
      <c r="X97" s="589"/>
      <c r="Y97" s="589"/>
    </row>
    <row r="98" spans="1:25" ht="15.75" customHeight="1">
      <c r="A98" s="603"/>
      <c r="B98" s="604"/>
      <c r="C98" s="604"/>
      <c r="D98" s="604"/>
      <c r="E98" s="604"/>
      <c r="F98" s="604"/>
      <c r="G98" s="604"/>
      <c r="H98" s="589"/>
      <c r="I98" s="589"/>
      <c r="J98" s="589"/>
      <c r="K98" s="589"/>
      <c r="L98" s="589"/>
      <c r="M98" s="589"/>
      <c r="N98" s="589"/>
      <c r="O98" s="589"/>
      <c r="P98" s="589"/>
      <c r="Q98" s="589"/>
      <c r="R98" s="589"/>
      <c r="S98" s="589"/>
      <c r="T98" s="589"/>
      <c r="U98" s="589"/>
      <c r="V98" s="589"/>
      <c r="W98" s="589"/>
      <c r="X98" s="589"/>
      <c r="Y98" s="589"/>
    </row>
    <row r="99" spans="1:25" ht="15.75" customHeight="1">
      <c r="A99" s="603"/>
      <c r="B99" s="604"/>
      <c r="C99" s="604"/>
      <c r="D99" s="604"/>
      <c r="E99" s="604"/>
      <c r="F99" s="604"/>
      <c r="G99" s="604"/>
      <c r="H99" s="589"/>
      <c r="I99" s="589"/>
      <c r="J99" s="589"/>
      <c r="K99" s="589"/>
      <c r="L99" s="589"/>
      <c r="M99" s="589"/>
      <c r="N99" s="589"/>
      <c r="O99" s="589"/>
      <c r="P99" s="589"/>
      <c r="Q99" s="589"/>
      <c r="R99" s="589"/>
      <c r="S99" s="589"/>
      <c r="T99" s="589"/>
      <c r="U99" s="589"/>
      <c r="V99" s="589"/>
      <c r="W99" s="589"/>
      <c r="X99" s="589"/>
      <c r="Y99" s="589"/>
    </row>
    <row r="100" spans="1:25" ht="15.75" customHeight="1">
      <c r="A100" s="603"/>
      <c r="B100" s="604"/>
      <c r="C100" s="604"/>
      <c r="D100" s="604"/>
      <c r="E100" s="604"/>
      <c r="F100" s="604"/>
      <c r="G100" s="604"/>
      <c r="H100" s="589"/>
      <c r="I100" s="589"/>
      <c r="J100" s="589"/>
      <c r="K100" s="589"/>
      <c r="L100" s="589"/>
      <c r="M100" s="589"/>
      <c r="N100" s="589"/>
      <c r="O100" s="589"/>
      <c r="P100" s="589"/>
      <c r="Q100" s="589"/>
      <c r="R100" s="589"/>
      <c r="S100" s="589"/>
      <c r="T100" s="589"/>
      <c r="U100" s="589"/>
      <c r="V100" s="589"/>
      <c r="W100" s="589"/>
      <c r="X100" s="589"/>
      <c r="Y100" s="589"/>
    </row>
    <row r="101" spans="1:25" ht="15.75" customHeight="1">
      <c r="A101" s="603"/>
      <c r="B101" s="604"/>
      <c r="C101" s="604"/>
      <c r="D101" s="604"/>
      <c r="E101" s="604"/>
      <c r="F101" s="604"/>
      <c r="G101" s="604"/>
      <c r="H101" s="589"/>
      <c r="I101" s="589"/>
      <c r="J101" s="589"/>
      <c r="K101" s="589"/>
      <c r="L101" s="589"/>
      <c r="M101" s="589"/>
      <c r="N101" s="589"/>
      <c r="O101" s="589"/>
      <c r="P101" s="589"/>
      <c r="Q101" s="589"/>
      <c r="R101" s="589"/>
      <c r="S101" s="589"/>
      <c r="T101" s="589"/>
      <c r="U101" s="589"/>
      <c r="V101" s="589"/>
      <c r="W101" s="589"/>
      <c r="X101" s="589"/>
      <c r="Y101" s="589"/>
    </row>
    <row r="102" spans="1:25" ht="15.75" customHeight="1">
      <c r="A102" s="603"/>
      <c r="B102" s="604"/>
      <c r="C102" s="604"/>
      <c r="D102" s="604"/>
      <c r="E102" s="604"/>
      <c r="F102" s="604"/>
      <c r="G102" s="604"/>
      <c r="H102" s="589"/>
      <c r="I102" s="589"/>
      <c r="J102" s="589"/>
      <c r="K102" s="589"/>
      <c r="L102" s="589"/>
      <c r="M102" s="589"/>
      <c r="N102" s="589"/>
      <c r="O102" s="589"/>
      <c r="P102" s="589"/>
      <c r="Q102" s="589"/>
      <c r="R102" s="589"/>
      <c r="S102" s="589"/>
      <c r="T102" s="589"/>
      <c r="U102" s="589"/>
      <c r="V102" s="589"/>
      <c r="W102" s="589"/>
      <c r="X102" s="589"/>
      <c r="Y102" s="589"/>
    </row>
    <row r="103" spans="1:25" ht="15.75" customHeight="1">
      <c r="A103" s="603"/>
      <c r="B103" s="604"/>
      <c r="C103" s="604"/>
      <c r="D103" s="604"/>
      <c r="E103" s="604"/>
      <c r="F103" s="604"/>
      <c r="G103" s="604"/>
      <c r="H103" s="589"/>
      <c r="I103" s="589"/>
      <c r="J103" s="589"/>
      <c r="K103" s="589"/>
      <c r="L103" s="589"/>
      <c r="M103" s="589"/>
      <c r="N103" s="589"/>
      <c r="O103" s="589"/>
      <c r="P103" s="589"/>
      <c r="Q103" s="589"/>
      <c r="R103" s="589"/>
      <c r="S103" s="589"/>
      <c r="T103" s="589"/>
      <c r="U103" s="589"/>
      <c r="V103" s="589"/>
      <c r="W103" s="589"/>
      <c r="X103" s="589"/>
      <c r="Y103" s="589"/>
    </row>
    <row r="104" spans="1:25" ht="15.75" customHeight="1">
      <c r="A104" s="603"/>
      <c r="B104" s="604"/>
      <c r="C104" s="604"/>
      <c r="D104" s="604"/>
      <c r="E104" s="604"/>
      <c r="F104" s="604"/>
      <c r="G104" s="604"/>
      <c r="H104" s="589"/>
      <c r="I104" s="589"/>
      <c r="J104" s="589"/>
      <c r="K104" s="589"/>
      <c r="L104" s="589"/>
      <c r="M104" s="589"/>
      <c r="N104" s="589"/>
      <c r="O104" s="589"/>
      <c r="P104" s="589"/>
      <c r="Q104" s="589"/>
      <c r="R104" s="589"/>
      <c r="S104" s="589"/>
      <c r="T104" s="589"/>
      <c r="U104" s="589"/>
      <c r="V104" s="589"/>
      <c r="W104" s="589"/>
      <c r="X104" s="589"/>
      <c r="Y104" s="589"/>
    </row>
    <row r="105" spans="1:25" ht="15.75" customHeight="1">
      <c r="A105" s="603"/>
      <c r="B105" s="604"/>
      <c r="C105" s="604"/>
      <c r="D105" s="604"/>
      <c r="E105" s="604"/>
      <c r="F105" s="604"/>
      <c r="G105" s="604"/>
      <c r="H105" s="589"/>
      <c r="I105" s="589"/>
      <c r="J105" s="589"/>
      <c r="K105" s="589"/>
      <c r="L105" s="589"/>
      <c r="M105" s="589"/>
      <c r="N105" s="589"/>
      <c r="O105" s="589"/>
      <c r="P105" s="589"/>
      <c r="Q105" s="589"/>
      <c r="R105" s="589"/>
      <c r="S105" s="589"/>
      <c r="T105" s="589"/>
      <c r="U105" s="589"/>
      <c r="V105" s="589"/>
      <c r="W105" s="589"/>
      <c r="X105" s="589"/>
      <c r="Y105" s="589"/>
    </row>
    <row r="106" spans="1:25" ht="15.75" customHeight="1">
      <c r="A106" s="603"/>
      <c r="B106" s="604"/>
      <c r="C106" s="604"/>
      <c r="D106" s="604"/>
      <c r="E106" s="604"/>
      <c r="F106" s="604"/>
      <c r="G106" s="604"/>
      <c r="H106" s="589"/>
      <c r="I106" s="589"/>
      <c r="J106" s="589"/>
      <c r="K106" s="589"/>
      <c r="L106" s="589"/>
      <c r="M106" s="589"/>
      <c r="N106" s="589"/>
      <c r="O106" s="589"/>
      <c r="P106" s="589"/>
      <c r="Q106" s="589"/>
      <c r="R106" s="589"/>
      <c r="S106" s="589"/>
      <c r="T106" s="589"/>
      <c r="U106" s="589"/>
      <c r="V106" s="589"/>
      <c r="W106" s="589"/>
      <c r="X106" s="589"/>
      <c r="Y106" s="589"/>
    </row>
    <row r="107" spans="1:25" ht="15.75" customHeight="1">
      <c r="A107" s="603"/>
      <c r="B107" s="604"/>
      <c r="C107" s="604"/>
      <c r="D107" s="604"/>
      <c r="E107" s="604"/>
      <c r="F107" s="604"/>
      <c r="G107" s="604"/>
      <c r="H107" s="589"/>
      <c r="I107" s="589"/>
      <c r="J107" s="589"/>
      <c r="K107" s="589"/>
      <c r="L107" s="589"/>
      <c r="M107" s="589"/>
      <c r="N107" s="589"/>
      <c r="O107" s="589"/>
      <c r="P107" s="589"/>
      <c r="Q107" s="589"/>
      <c r="R107" s="589"/>
      <c r="S107" s="589"/>
      <c r="T107" s="589"/>
      <c r="U107" s="589"/>
      <c r="V107" s="589"/>
      <c r="W107" s="589"/>
      <c r="X107" s="589"/>
      <c r="Y107" s="589"/>
    </row>
    <row r="108" spans="1:25" ht="15.75" customHeight="1">
      <c r="A108" s="603"/>
      <c r="B108" s="604"/>
      <c r="C108" s="604"/>
      <c r="D108" s="604"/>
      <c r="E108" s="604"/>
      <c r="F108" s="604"/>
      <c r="G108" s="604"/>
      <c r="H108" s="589"/>
      <c r="I108" s="589"/>
      <c r="J108" s="589"/>
      <c r="K108" s="589"/>
      <c r="L108" s="589"/>
      <c r="M108" s="589"/>
      <c r="N108" s="589"/>
      <c r="O108" s="589"/>
      <c r="P108" s="589"/>
      <c r="Q108" s="589"/>
      <c r="R108" s="589"/>
      <c r="S108" s="589"/>
      <c r="T108" s="589"/>
      <c r="U108" s="589"/>
      <c r="V108" s="589"/>
      <c r="W108" s="589"/>
      <c r="X108" s="589"/>
      <c r="Y108" s="589"/>
    </row>
    <row r="109" spans="1:25" ht="15.75" customHeight="1">
      <c r="A109" s="603"/>
      <c r="B109" s="604"/>
      <c r="C109" s="604"/>
      <c r="D109" s="604"/>
      <c r="E109" s="604"/>
      <c r="F109" s="604"/>
      <c r="G109" s="604"/>
      <c r="H109" s="589"/>
      <c r="I109" s="589"/>
      <c r="J109" s="589"/>
      <c r="K109" s="589"/>
      <c r="L109" s="589"/>
      <c r="M109" s="589"/>
      <c r="N109" s="589"/>
      <c r="O109" s="589"/>
      <c r="P109" s="589"/>
      <c r="Q109" s="589"/>
      <c r="R109" s="589"/>
      <c r="S109" s="589"/>
      <c r="T109" s="589"/>
      <c r="U109" s="589"/>
      <c r="V109" s="589"/>
      <c r="W109" s="589"/>
      <c r="X109" s="589"/>
      <c r="Y109" s="589"/>
    </row>
    <row r="110" spans="1:25" ht="15.75" customHeight="1">
      <c r="A110" s="603"/>
      <c r="B110" s="604"/>
      <c r="C110" s="604"/>
      <c r="D110" s="604"/>
      <c r="E110" s="604"/>
      <c r="F110" s="604"/>
      <c r="G110" s="604"/>
      <c r="H110" s="589"/>
      <c r="I110" s="589"/>
      <c r="J110" s="589"/>
      <c r="K110" s="589"/>
      <c r="L110" s="589"/>
      <c r="M110" s="589"/>
      <c r="N110" s="589"/>
      <c r="O110" s="589"/>
      <c r="P110" s="589"/>
      <c r="Q110" s="589"/>
      <c r="R110" s="589"/>
      <c r="S110" s="589"/>
      <c r="T110" s="589"/>
      <c r="U110" s="589"/>
      <c r="V110" s="589"/>
      <c r="W110" s="589"/>
      <c r="X110" s="589"/>
      <c r="Y110" s="589"/>
    </row>
    <row r="111" spans="1:25" ht="15.75" customHeight="1">
      <c r="A111" s="603"/>
      <c r="B111" s="604"/>
      <c r="C111" s="604"/>
      <c r="D111" s="604"/>
      <c r="E111" s="604"/>
      <c r="F111" s="604"/>
      <c r="G111" s="604"/>
      <c r="H111" s="589"/>
      <c r="I111" s="589"/>
      <c r="J111" s="589"/>
      <c r="K111" s="589"/>
      <c r="L111" s="589"/>
      <c r="M111" s="589"/>
      <c r="N111" s="589"/>
      <c r="O111" s="589"/>
      <c r="P111" s="589"/>
      <c r="Q111" s="589"/>
      <c r="R111" s="589"/>
      <c r="S111" s="589"/>
      <c r="T111" s="589"/>
      <c r="U111" s="589"/>
      <c r="V111" s="589"/>
      <c r="W111" s="589"/>
      <c r="X111" s="589"/>
      <c r="Y111" s="589"/>
    </row>
    <row r="112" spans="1:25" ht="15.75" customHeight="1">
      <c r="A112" s="603"/>
      <c r="B112" s="604"/>
      <c r="C112" s="604"/>
      <c r="D112" s="604"/>
      <c r="E112" s="604"/>
      <c r="F112" s="604"/>
      <c r="G112" s="604"/>
      <c r="H112" s="589"/>
      <c r="I112" s="589"/>
      <c r="J112" s="589"/>
      <c r="K112" s="589"/>
      <c r="L112" s="589"/>
      <c r="M112" s="589"/>
      <c r="N112" s="589"/>
      <c r="O112" s="589"/>
      <c r="P112" s="589"/>
      <c r="Q112" s="589"/>
      <c r="R112" s="589"/>
      <c r="S112" s="589"/>
      <c r="T112" s="589"/>
      <c r="U112" s="589"/>
      <c r="V112" s="589"/>
      <c r="W112" s="589"/>
      <c r="X112" s="589"/>
      <c r="Y112" s="589"/>
    </row>
    <row r="113" spans="1:25" ht="15.75" customHeight="1">
      <c r="A113" s="603"/>
      <c r="B113" s="604"/>
      <c r="C113" s="604"/>
      <c r="D113" s="604"/>
      <c r="E113" s="604"/>
      <c r="F113" s="604"/>
      <c r="G113" s="604"/>
      <c r="H113" s="589"/>
      <c r="I113" s="589"/>
      <c r="J113" s="589"/>
      <c r="K113" s="589"/>
      <c r="L113" s="589"/>
      <c r="M113" s="589"/>
      <c r="N113" s="589"/>
      <c r="O113" s="589"/>
      <c r="P113" s="589"/>
      <c r="Q113" s="589"/>
      <c r="R113" s="589"/>
      <c r="S113" s="589"/>
      <c r="T113" s="589"/>
      <c r="U113" s="589"/>
      <c r="V113" s="589"/>
      <c r="W113" s="589"/>
      <c r="X113" s="589"/>
      <c r="Y113" s="589"/>
    </row>
    <row r="114" spans="1:25" ht="15.75" customHeight="1">
      <c r="A114" s="603"/>
      <c r="B114" s="604"/>
      <c r="C114" s="604"/>
      <c r="D114" s="604"/>
      <c r="E114" s="604"/>
      <c r="F114" s="604"/>
      <c r="G114" s="604"/>
      <c r="H114" s="589"/>
      <c r="I114" s="589"/>
      <c r="J114" s="589"/>
      <c r="K114" s="589"/>
      <c r="L114" s="589"/>
      <c r="M114" s="589"/>
      <c r="N114" s="589"/>
      <c r="O114" s="589"/>
      <c r="P114" s="589"/>
      <c r="Q114" s="589"/>
      <c r="R114" s="589"/>
      <c r="S114" s="589"/>
      <c r="T114" s="589"/>
      <c r="U114" s="589"/>
      <c r="V114" s="589"/>
      <c r="W114" s="589"/>
      <c r="X114" s="589"/>
      <c r="Y114" s="589"/>
    </row>
    <row r="115" spans="1:25" ht="15.75" customHeight="1">
      <c r="A115" s="603"/>
      <c r="B115" s="604"/>
      <c r="C115" s="604"/>
      <c r="D115" s="604"/>
      <c r="E115" s="604"/>
      <c r="F115" s="604"/>
      <c r="G115" s="604"/>
      <c r="H115" s="589"/>
      <c r="I115" s="589"/>
      <c r="J115" s="589"/>
      <c r="K115" s="589"/>
      <c r="L115" s="589"/>
      <c r="M115" s="589"/>
      <c r="N115" s="589"/>
      <c r="O115" s="589"/>
      <c r="P115" s="589"/>
      <c r="Q115" s="589"/>
      <c r="R115" s="589"/>
      <c r="S115" s="589"/>
      <c r="T115" s="589"/>
      <c r="U115" s="589"/>
      <c r="V115" s="589"/>
      <c r="W115" s="589"/>
      <c r="X115" s="589"/>
      <c r="Y115" s="589"/>
    </row>
    <row r="116" spans="1:25" ht="15.75" customHeight="1">
      <c r="A116" s="603"/>
      <c r="B116" s="604"/>
      <c r="C116" s="604"/>
      <c r="D116" s="604"/>
      <c r="E116" s="604"/>
      <c r="F116" s="604"/>
      <c r="G116" s="604"/>
      <c r="H116" s="589"/>
      <c r="I116" s="589"/>
      <c r="J116" s="589"/>
      <c r="K116" s="589"/>
      <c r="L116" s="589"/>
      <c r="M116" s="589"/>
      <c r="N116" s="589"/>
      <c r="O116" s="589"/>
      <c r="P116" s="589"/>
      <c r="Q116" s="589"/>
      <c r="R116" s="589"/>
      <c r="S116" s="589"/>
      <c r="T116" s="589"/>
      <c r="U116" s="589"/>
      <c r="V116" s="589"/>
      <c r="W116" s="589"/>
      <c r="X116" s="589"/>
      <c r="Y116" s="589"/>
    </row>
    <row r="117" spans="1:25" ht="15.75" customHeight="1">
      <c r="A117" s="603"/>
      <c r="B117" s="604"/>
      <c r="C117" s="604"/>
      <c r="D117" s="604"/>
      <c r="E117" s="604"/>
      <c r="F117" s="604"/>
      <c r="G117" s="604"/>
      <c r="H117" s="589"/>
      <c r="I117" s="589"/>
      <c r="J117" s="589"/>
      <c r="K117" s="589"/>
      <c r="L117" s="589"/>
      <c r="M117" s="589"/>
      <c r="N117" s="589"/>
      <c r="O117" s="589"/>
      <c r="P117" s="589"/>
      <c r="Q117" s="589"/>
      <c r="R117" s="589"/>
      <c r="S117" s="589"/>
      <c r="T117" s="589"/>
      <c r="U117" s="589"/>
      <c r="V117" s="589"/>
      <c r="W117" s="589"/>
      <c r="X117" s="589"/>
      <c r="Y117" s="589"/>
    </row>
    <row r="118" spans="1:25" ht="15.75" customHeight="1">
      <c r="A118" s="603"/>
      <c r="B118" s="604"/>
      <c r="C118" s="604"/>
      <c r="D118" s="604"/>
      <c r="E118" s="604"/>
      <c r="F118" s="604"/>
      <c r="G118" s="604"/>
      <c r="H118" s="589"/>
      <c r="I118" s="589"/>
      <c r="J118" s="589"/>
      <c r="K118" s="589"/>
      <c r="L118" s="589"/>
      <c r="M118" s="589"/>
      <c r="N118" s="589"/>
      <c r="O118" s="589"/>
      <c r="P118" s="589"/>
      <c r="Q118" s="589"/>
      <c r="R118" s="589"/>
      <c r="S118" s="589"/>
      <c r="T118" s="589"/>
      <c r="U118" s="589"/>
      <c r="V118" s="589"/>
      <c r="W118" s="589"/>
      <c r="X118" s="589"/>
      <c r="Y118" s="589"/>
    </row>
    <row r="119" spans="1:25" ht="15.75" customHeight="1">
      <c r="A119" s="603"/>
      <c r="B119" s="604"/>
      <c r="C119" s="604"/>
      <c r="D119" s="604"/>
      <c r="E119" s="604"/>
      <c r="F119" s="604"/>
      <c r="G119" s="604"/>
      <c r="H119" s="589"/>
      <c r="I119" s="589"/>
      <c r="J119" s="589"/>
      <c r="K119" s="589"/>
      <c r="L119" s="589"/>
      <c r="M119" s="589"/>
      <c r="N119" s="589"/>
      <c r="O119" s="589"/>
      <c r="P119" s="589"/>
      <c r="Q119" s="589"/>
      <c r="R119" s="589"/>
      <c r="S119" s="589"/>
      <c r="T119" s="589"/>
      <c r="U119" s="589"/>
      <c r="V119" s="589"/>
      <c r="W119" s="589"/>
      <c r="X119" s="589"/>
      <c r="Y119" s="589"/>
    </row>
    <row r="120" spans="1:25" ht="15.75" customHeight="1">
      <c r="A120" s="603"/>
      <c r="B120" s="604"/>
      <c r="C120" s="604"/>
      <c r="D120" s="604"/>
      <c r="E120" s="604"/>
      <c r="F120" s="604"/>
      <c r="G120" s="604"/>
      <c r="H120" s="589"/>
      <c r="I120" s="589"/>
      <c r="J120" s="589"/>
      <c r="K120" s="589"/>
      <c r="L120" s="589"/>
      <c r="M120" s="589"/>
      <c r="N120" s="589"/>
      <c r="O120" s="589"/>
      <c r="P120" s="589"/>
      <c r="Q120" s="589"/>
      <c r="R120" s="589"/>
      <c r="S120" s="589"/>
      <c r="T120" s="589"/>
      <c r="U120" s="589"/>
      <c r="V120" s="589"/>
      <c r="W120" s="589"/>
      <c r="X120" s="589"/>
      <c r="Y120" s="589"/>
    </row>
    <row r="121" spans="1:25" ht="15.75" customHeight="1">
      <c r="A121" s="603"/>
      <c r="B121" s="604"/>
      <c r="C121" s="604"/>
      <c r="D121" s="604"/>
      <c r="E121" s="604"/>
      <c r="F121" s="604"/>
      <c r="G121" s="604"/>
      <c r="H121" s="589"/>
      <c r="I121" s="589"/>
      <c r="J121" s="589"/>
      <c r="K121" s="589"/>
      <c r="L121" s="589"/>
      <c r="M121" s="589"/>
      <c r="N121" s="589"/>
      <c r="O121" s="589"/>
      <c r="P121" s="589"/>
      <c r="Q121" s="589"/>
      <c r="R121" s="589"/>
      <c r="S121" s="589"/>
      <c r="T121" s="589"/>
      <c r="U121" s="589"/>
      <c r="V121" s="589"/>
      <c r="W121" s="589"/>
      <c r="X121" s="589"/>
      <c r="Y121" s="589"/>
    </row>
    <row r="122" spans="1:25" ht="15.75" customHeight="1">
      <c r="A122" s="603"/>
      <c r="B122" s="604"/>
      <c r="C122" s="604"/>
      <c r="D122" s="604"/>
      <c r="E122" s="604"/>
      <c r="F122" s="604"/>
      <c r="G122" s="604"/>
      <c r="H122" s="589"/>
      <c r="I122" s="589"/>
      <c r="J122" s="589"/>
      <c r="K122" s="589"/>
      <c r="L122" s="589"/>
      <c r="M122" s="589"/>
      <c r="N122" s="589"/>
      <c r="O122" s="589"/>
      <c r="P122" s="589"/>
      <c r="Q122" s="589"/>
      <c r="R122" s="589"/>
      <c r="S122" s="589"/>
      <c r="T122" s="589"/>
      <c r="U122" s="589"/>
      <c r="V122" s="589"/>
      <c r="W122" s="589"/>
      <c r="X122" s="589"/>
      <c r="Y122" s="589"/>
    </row>
    <row r="123" spans="1:25" ht="15.75" customHeight="1">
      <c r="A123" s="603"/>
      <c r="B123" s="604"/>
      <c r="C123" s="604"/>
      <c r="D123" s="604"/>
      <c r="E123" s="604"/>
      <c r="F123" s="604"/>
      <c r="G123" s="604"/>
      <c r="H123" s="589"/>
      <c r="I123" s="589"/>
      <c r="J123" s="589"/>
      <c r="K123" s="589"/>
      <c r="L123" s="589"/>
      <c r="M123" s="589"/>
      <c r="N123" s="589"/>
      <c r="O123" s="589"/>
      <c r="P123" s="589"/>
      <c r="Q123" s="589"/>
      <c r="R123" s="589"/>
      <c r="S123" s="589"/>
      <c r="T123" s="589"/>
      <c r="U123" s="589"/>
      <c r="V123" s="589"/>
      <c r="W123" s="589"/>
      <c r="X123" s="589"/>
      <c r="Y123" s="589"/>
    </row>
    <row r="124" spans="1:25" ht="15.75" customHeight="1">
      <c r="A124" s="603"/>
      <c r="B124" s="604"/>
      <c r="C124" s="604"/>
      <c r="D124" s="604"/>
      <c r="E124" s="604"/>
      <c r="F124" s="604"/>
      <c r="G124" s="604"/>
      <c r="H124" s="589"/>
      <c r="I124" s="589"/>
      <c r="J124" s="589"/>
      <c r="K124" s="589"/>
      <c r="L124" s="589"/>
      <c r="M124" s="589"/>
      <c r="N124" s="589"/>
      <c r="O124" s="589"/>
      <c r="P124" s="589"/>
      <c r="Q124" s="589"/>
      <c r="R124" s="589"/>
      <c r="S124" s="589"/>
      <c r="T124" s="589"/>
      <c r="U124" s="589"/>
      <c r="V124" s="589"/>
      <c r="W124" s="589"/>
      <c r="X124" s="589"/>
      <c r="Y124" s="589"/>
    </row>
    <row r="125" spans="1:25" ht="15.75" customHeight="1">
      <c r="A125" s="603"/>
      <c r="B125" s="604"/>
      <c r="C125" s="604"/>
      <c r="D125" s="604"/>
      <c r="E125" s="604"/>
      <c r="F125" s="604"/>
      <c r="G125" s="604"/>
      <c r="H125" s="589"/>
      <c r="I125" s="589"/>
      <c r="J125" s="589"/>
      <c r="K125" s="589"/>
      <c r="L125" s="589"/>
      <c r="M125" s="589"/>
      <c r="N125" s="589"/>
      <c r="O125" s="589"/>
      <c r="P125" s="589"/>
      <c r="Q125" s="589"/>
      <c r="R125" s="589"/>
      <c r="S125" s="589"/>
      <c r="T125" s="589"/>
      <c r="U125" s="589"/>
      <c r="V125" s="589"/>
      <c r="W125" s="589"/>
      <c r="X125" s="589"/>
      <c r="Y125" s="589"/>
    </row>
    <row r="126" spans="1:25" ht="15.75" customHeight="1">
      <c r="A126" s="603"/>
      <c r="B126" s="604"/>
      <c r="C126" s="604"/>
      <c r="D126" s="604"/>
      <c r="E126" s="604"/>
      <c r="F126" s="604"/>
      <c r="G126" s="604"/>
      <c r="H126" s="589"/>
      <c r="I126" s="589"/>
      <c r="J126" s="589"/>
      <c r="K126" s="589"/>
      <c r="L126" s="589"/>
      <c r="M126" s="589"/>
      <c r="N126" s="589"/>
      <c r="O126" s="589"/>
      <c r="P126" s="589"/>
      <c r="Q126" s="589"/>
      <c r="R126" s="589"/>
      <c r="S126" s="589"/>
      <c r="T126" s="589"/>
      <c r="U126" s="589"/>
      <c r="V126" s="589"/>
      <c r="W126" s="589"/>
      <c r="X126" s="589"/>
      <c r="Y126" s="589"/>
    </row>
    <row r="127" spans="1:25" ht="15.75" customHeight="1">
      <c r="A127" s="603"/>
      <c r="B127" s="604"/>
      <c r="C127" s="604"/>
      <c r="D127" s="604"/>
      <c r="E127" s="604"/>
      <c r="F127" s="604"/>
      <c r="G127" s="604"/>
      <c r="H127" s="589"/>
      <c r="I127" s="589"/>
      <c r="J127" s="589"/>
      <c r="K127" s="589"/>
      <c r="L127" s="589"/>
      <c r="M127" s="589"/>
      <c r="N127" s="589"/>
      <c r="O127" s="589"/>
      <c r="P127" s="589"/>
      <c r="Q127" s="589"/>
      <c r="R127" s="589"/>
      <c r="S127" s="589"/>
      <c r="T127" s="589"/>
      <c r="U127" s="589"/>
      <c r="V127" s="589"/>
      <c r="W127" s="589"/>
      <c r="X127" s="589"/>
      <c r="Y127" s="589"/>
    </row>
    <row r="128" spans="1:25" ht="15.75" customHeight="1">
      <c r="A128" s="603"/>
      <c r="B128" s="604"/>
      <c r="C128" s="604"/>
      <c r="D128" s="604"/>
      <c r="E128" s="604"/>
      <c r="F128" s="604"/>
      <c r="G128" s="604"/>
      <c r="H128" s="589"/>
      <c r="I128" s="589"/>
      <c r="J128" s="589"/>
      <c r="K128" s="589"/>
      <c r="L128" s="589"/>
      <c r="M128" s="589"/>
      <c r="N128" s="589"/>
      <c r="O128" s="589"/>
      <c r="P128" s="589"/>
      <c r="Q128" s="589"/>
      <c r="R128" s="589"/>
      <c r="S128" s="589"/>
      <c r="T128" s="589"/>
      <c r="U128" s="589"/>
      <c r="V128" s="589"/>
      <c r="W128" s="589"/>
      <c r="X128" s="589"/>
      <c r="Y128" s="589"/>
    </row>
    <row r="129" spans="1:25" ht="15.75" customHeight="1">
      <c r="A129" s="603"/>
      <c r="B129" s="604"/>
      <c r="C129" s="604"/>
      <c r="D129" s="604"/>
      <c r="E129" s="604"/>
      <c r="F129" s="604"/>
      <c r="G129" s="604"/>
      <c r="H129" s="589"/>
      <c r="I129" s="589"/>
      <c r="J129" s="589"/>
      <c r="K129" s="589"/>
      <c r="L129" s="589"/>
      <c r="M129" s="589"/>
      <c r="N129" s="589"/>
      <c r="O129" s="589"/>
      <c r="P129" s="589"/>
      <c r="Q129" s="589"/>
      <c r="R129" s="589"/>
      <c r="S129" s="589"/>
      <c r="T129" s="589"/>
      <c r="U129" s="589"/>
      <c r="V129" s="589"/>
      <c r="W129" s="589"/>
      <c r="X129" s="589"/>
      <c r="Y129" s="589"/>
    </row>
    <row r="130" spans="1:25" ht="15.75" customHeight="1">
      <c r="A130" s="603"/>
      <c r="B130" s="604"/>
      <c r="C130" s="604"/>
      <c r="D130" s="604"/>
      <c r="E130" s="604"/>
      <c r="F130" s="604"/>
      <c r="G130" s="604"/>
      <c r="H130" s="589"/>
      <c r="I130" s="589"/>
      <c r="J130" s="589"/>
      <c r="K130" s="589"/>
      <c r="L130" s="589"/>
      <c r="M130" s="589"/>
      <c r="N130" s="589"/>
      <c r="O130" s="589"/>
      <c r="P130" s="589"/>
      <c r="Q130" s="589"/>
      <c r="R130" s="589"/>
      <c r="S130" s="589"/>
      <c r="T130" s="589"/>
      <c r="U130" s="589"/>
      <c r="V130" s="589"/>
      <c r="W130" s="589"/>
      <c r="X130" s="589"/>
      <c r="Y130" s="589"/>
    </row>
    <row r="131" spans="1:25" ht="15.75" customHeight="1">
      <c r="A131" s="603"/>
      <c r="B131" s="604"/>
      <c r="C131" s="604"/>
      <c r="D131" s="604"/>
      <c r="E131" s="604"/>
      <c r="F131" s="604"/>
      <c r="G131" s="604"/>
      <c r="H131" s="589"/>
      <c r="I131" s="589"/>
      <c r="J131" s="589"/>
      <c r="K131" s="589"/>
      <c r="L131" s="589"/>
      <c r="M131" s="589"/>
      <c r="N131" s="589"/>
      <c r="O131" s="589"/>
      <c r="P131" s="589"/>
      <c r="Q131" s="589"/>
      <c r="R131" s="589"/>
      <c r="S131" s="589"/>
      <c r="T131" s="589"/>
      <c r="U131" s="589"/>
      <c r="V131" s="589"/>
      <c r="W131" s="589"/>
      <c r="X131" s="589"/>
      <c r="Y131" s="589"/>
    </row>
    <row r="132" spans="1:25" ht="15.75" customHeight="1">
      <c r="A132" s="603"/>
      <c r="B132" s="604"/>
      <c r="C132" s="604"/>
      <c r="D132" s="604"/>
      <c r="E132" s="604"/>
      <c r="F132" s="604"/>
      <c r="G132" s="604"/>
      <c r="H132" s="589"/>
      <c r="I132" s="589"/>
      <c r="J132" s="589"/>
      <c r="K132" s="589"/>
      <c r="L132" s="589"/>
      <c r="M132" s="589"/>
      <c r="N132" s="589"/>
      <c r="O132" s="589"/>
      <c r="P132" s="589"/>
      <c r="Q132" s="589"/>
      <c r="R132" s="589"/>
      <c r="S132" s="589"/>
      <c r="T132" s="589"/>
      <c r="U132" s="589"/>
      <c r="V132" s="589"/>
      <c r="W132" s="589"/>
      <c r="X132" s="589"/>
      <c r="Y132" s="589"/>
    </row>
    <row r="133" spans="1:25" ht="15.75" customHeight="1">
      <c r="A133" s="603"/>
      <c r="B133" s="604"/>
      <c r="C133" s="604"/>
      <c r="D133" s="604"/>
      <c r="E133" s="604"/>
      <c r="F133" s="604"/>
      <c r="G133" s="604"/>
      <c r="H133" s="589"/>
      <c r="I133" s="589"/>
      <c r="J133" s="589"/>
      <c r="K133" s="589"/>
      <c r="L133" s="589"/>
      <c r="M133" s="589"/>
      <c r="N133" s="589"/>
      <c r="O133" s="589"/>
      <c r="P133" s="589"/>
      <c r="Q133" s="589"/>
      <c r="R133" s="589"/>
      <c r="S133" s="589"/>
      <c r="T133" s="589"/>
      <c r="U133" s="589"/>
      <c r="V133" s="589"/>
      <c r="W133" s="589"/>
      <c r="X133" s="589"/>
      <c r="Y133" s="589"/>
    </row>
    <row r="134" spans="1:25" ht="15.75" customHeight="1">
      <c r="A134" s="603"/>
      <c r="B134" s="604"/>
      <c r="C134" s="604"/>
      <c r="D134" s="604"/>
      <c r="E134" s="604"/>
      <c r="F134" s="604"/>
      <c r="G134" s="604"/>
      <c r="H134" s="589"/>
      <c r="I134" s="589"/>
      <c r="J134" s="589"/>
      <c r="K134" s="589"/>
      <c r="L134" s="589"/>
      <c r="M134" s="589"/>
      <c r="N134" s="589"/>
      <c r="O134" s="589"/>
      <c r="P134" s="589"/>
      <c r="Q134" s="589"/>
      <c r="R134" s="589"/>
      <c r="S134" s="589"/>
      <c r="T134" s="589"/>
      <c r="U134" s="589"/>
      <c r="V134" s="589"/>
      <c r="W134" s="589"/>
      <c r="X134" s="589"/>
      <c r="Y134" s="589"/>
    </row>
    <row r="135" spans="1:25" ht="15.75" customHeight="1">
      <c r="A135" s="603"/>
      <c r="B135" s="604"/>
      <c r="C135" s="604"/>
      <c r="D135" s="604"/>
      <c r="E135" s="604"/>
      <c r="F135" s="604"/>
      <c r="G135" s="604"/>
      <c r="H135" s="589"/>
      <c r="I135" s="589"/>
      <c r="J135" s="589"/>
      <c r="K135" s="589"/>
      <c r="L135" s="589"/>
      <c r="M135" s="589"/>
      <c r="N135" s="589"/>
      <c r="O135" s="589"/>
      <c r="P135" s="589"/>
      <c r="Q135" s="589"/>
      <c r="R135" s="589"/>
      <c r="S135" s="589"/>
      <c r="T135" s="589"/>
      <c r="U135" s="589"/>
      <c r="V135" s="589"/>
      <c r="W135" s="589"/>
      <c r="X135" s="589"/>
      <c r="Y135" s="589"/>
    </row>
    <row r="136" spans="1:25" ht="15.75" customHeight="1">
      <c r="A136" s="603"/>
      <c r="B136" s="604"/>
      <c r="C136" s="604"/>
      <c r="D136" s="604"/>
      <c r="E136" s="604"/>
      <c r="F136" s="604"/>
      <c r="G136" s="604"/>
      <c r="H136" s="589"/>
      <c r="I136" s="589"/>
      <c r="J136" s="589"/>
      <c r="K136" s="589"/>
      <c r="L136" s="589"/>
      <c r="M136" s="589"/>
      <c r="N136" s="589"/>
      <c r="O136" s="589"/>
      <c r="P136" s="589"/>
      <c r="Q136" s="589"/>
      <c r="R136" s="589"/>
      <c r="S136" s="589"/>
      <c r="T136" s="589"/>
      <c r="U136" s="589"/>
      <c r="V136" s="589"/>
      <c r="W136" s="589"/>
      <c r="X136" s="589"/>
      <c r="Y136" s="589"/>
    </row>
    <row r="137" spans="1:25" ht="15.75" customHeight="1">
      <c r="A137" s="603"/>
      <c r="B137" s="604"/>
      <c r="C137" s="604"/>
      <c r="D137" s="604"/>
      <c r="E137" s="604"/>
      <c r="F137" s="604"/>
      <c r="G137" s="604"/>
      <c r="H137" s="589"/>
      <c r="I137" s="589"/>
      <c r="J137" s="589"/>
      <c r="K137" s="589"/>
      <c r="L137" s="589"/>
      <c r="M137" s="589"/>
      <c r="N137" s="589"/>
      <c r="O137" s="589"/>
      <c r="P137" s="589"/>
      <c r="Q137" s="589"/>
      <c r="R137" s="589"/>
      <c r="S137" s="589"/>
      <c r="T137" s="589"/>
      <c r="U137" s="589"/>
      <c r="V137" s="589"/>
      <c r="W137" s="589"/>
      <c r="X137" s="589"/>
      <c r="Y137" s="589"/>
    </row>
    <row r="138" spans="1:25" ht="15.75" customHeight="1">
      <c r="A138" s="603"/>
      <c r="B138" s="604"/>
      <c r="C138" s="604"/>
      <c r="D138" s="604"/>
      <c r="E138" s="604"/>
      <c r="F138" s="604"/>
      <c r="G138" s="604"/>
      <c r="H138" s="589"/>
      <c r="I138" s="589"/>
      <c r="J138" s="589"/>
      <c r="K138" s="589"/>
      <c r="L138" s="589"/>
      <c r="M138" s="589"/>
      <c r="N138" s="589"/>
      <c r="O138" s="589"/>
      <c r="P138" s="589"/>
      <c r="Q138" s="589"/>
      <c r="R138" s="589"/>
      <c r="S138" s="589"/>
      <c r="T138" s="589"/>
      <c r="U138" s="589"/>
      <c r="V138" s="589"/>
      <c r="W138" s="589"/>
      <c r="X138" s="589"/>
      <c r="Y138" s="589"/>
    </row>
    <row r="139" spans="1:25" ht="15.75" customHeight="1">
      <c r="A139" s="603"/>
      <c r="B139" s="604"/>
      <c r="C139" s="604"/>
      <c r="D139" s="604"/>
      <c r="E139" s="604"/>
      <c r="F139" s="604"/>
      <c r="G139" s="604"/>
      <c r="H139" s="589"/>
      <c r="I139" s="589"/>
      <c r="J139" s="589"/>
      <c r="K139" s="589"/>
      <c r="L139" s="589"/>
      <c r="M139" s="589"/>
      <c r="N139" s="589"/>
      <c r="O139" s="589"/>
      <c r="P139" s="589"/>
      <c r="Q139" s="589"/>
      <c r="R139" s="589"/>
      <c r="S139" s="589"/>
      <c r="T139" s="589"/>
      <c r="U139" s="589"/>
      <c r="V139" s="589"/>
      <c r="W139" s="589"/>
      <c r="X139" s="589"/>
      <c r="Y139" s="589"/>
    </row>
    <row r="140" spans="1:25" ht="15.75" customHeight="1">
      <c r="A140" s="603"/>
      <c r="B140" s="604"/>
      <c r="C140" s="604"/>
      <c r="D140" s="604"/>
      <c r="E140" s="604"/>
      <c r="F140" s="604"/>
      <c r="G140" s="604"/>
      <c r="H140" s="589"/>
      <c r="I140" s="589"/>
      <c r="J140" s="589"/>
      <c r="K140" s="589"/>
      <c r="L140" s="589"/>
      <c r="M140" s="589"/>
      <c r="N140" s="589"/>
      <c r="O140" s="589"/>
      <c r="P140" s="589"/>
      <c r="Q140" s="589"/>
      <c r="R140" s="589"/>
      <c r="S140" s="589"/>
      <c r="T140" s="589"/>
      <c r="U140" s="589"/>
      <c r="V140" s="589"/>
      <c r="W140" s="589"/>
      <c r="X140" s="589"/>
      <c r="Y140" s="589"/>
    </row>
    <row r="141" spans="1:25" ht="15.75" customHeight="1">
      <c r="A141" s="603"/>
      <c r="B141" s="604"/>
      <c r="C141" s="604"/>
      <c r="D141" s="604"/>
      <c r="E141" s="604"/>
      <c r="F141" s="604"/>
      <c r="G141" s="604"/>
      <c r="H141" s="589"/>
      <c r="I141" s="589"/>
      <c r="J141" s="589"/>
      <c r="K141" s="589"/>
      <c r="L141" s="589"/>
      <c r="M141" s="589"/>
      <c r="N141" s="589"/>
      <c r="O141" s="589"/>
      <c r="P141" s="589"/>
      <c r="Q141" s="589"/>
      <c r="R141" s="589"/>
      <c r="S141" s="589"/>
      <c r="T141" s="589"/>
      <c r="U141" s="589"/>
      <c r="V141" s="589"/>
      <c r="W141" s="589"/>
      <c r="X141" s="589"/>
      <c r="Y141" s="589"/>
    </row>
    <row r="142" spans="1:25" ht="15.75" customHeight="1">
      <c r="A142" s="603"/>
      <c r="B142" s="604"/>
      <c r="C142" s="604"/>
      <c r="D142" s="604"/>
      <c r="E142" s="604"/>
      <c r="F142" s="604"/>
      <c r="G142" s="604"/>
      <c r="H142" s="589"/>
      <c r="I142" s="589"/>
      <c r="J142" s="589"/>
      <c r="K142" s="589"/>
      <c r="L142" s="589"/>
      <c r="M142" s="589"/>
      <c r="N142" s="589"/>
      <c r="O142" s="589"/>
      <c r="P142" s="589"/>
      <c r="Q142" s="589"/>
      <c r="R142" s="589"/>
      <c r="S142" s="589"/>
      <c r="T142" s="589"/>
      <c r="U142" s="589"/>
      <c r="V142" s="589"/>
      <c r="W142" s="589"/>
      <c r="X142" s="589"/>
      <c r="Y142" s="589"/>
    </row>
    <row r="143" spans="1:25" ht="15.75" customHeight="1">
      <c r="A143" s="603"/>
      <c r="B143" s="604"/>
      <c r="C143" s="604"/>
      <c r="D143" s="604"/>
      <c r="E143" s="604"/>
      <c r="F143" s="604"/>
      <c r="G143" s="604"/>
      <c r="H143" s="589"/>
      <c r="I143" s="589"/>
      <c r="J143" s="589"/>
      <c r="K143" s="589"/>
      <c r="L143" s="589"/>
      <c r="M143" s="589"/>
      <c r="N143" s="589"/>
      <c r="O143" s="589"/>
      <c r="P143" s="589"/>
      <c r="Q143" s="589"/>
      <c r="R143" s="589"/>
      <c r="S143" s="589"/>
      <c r="T143" s="589"/>
      <c r="U143" s="589"/>
      <c r="V143" s="589"/>
      <c r="W143" s="589"/>
      <c r="X143" s="589"/>
      <c r="Y143" s="589"/>
    </row>
    <row r="144" spans="1:25" ht="15.75" customHeight="1">
      <c r="A144" s="603"/>
      <c r="B144" s="604"/>
      <c r="C144" s="604"/>
      <c r="D144" s="604"/>
      <c r="E144" s="604"/>
      <c r="F144" s="604"/>
      <c r="G144" s="604"/>
      <c r="H144" s="589"/>
      <c r="I144" s="589"/>
      <c r="J144" s="589"/>
      <c r="K144" s="589"/>
      <c r="L144" s="589"/>
      <c r="M144" s="589"/>
      <c r="N144" s="589"/>
      <c r="O144" s="589"/>
      <c r="P144" s="589"/>
      <c r="Q144" s="589"/>
      <c r="R144" s="589"/>
      <c r="S144" s="589"/>
      <c r="T144" s="589"/>
      <c r="U144" s="589"/>
      <c r="V144" s="589"/>
      <c r="W144" s="589"/>
      <c r="X144" s="589"/>
      <c r="Y144" s="589"/>
    </row>
    <row r="145" spans="1:25" ht="15.75" customHeight="1">
      <c r="A145" s="603"/>
      <c r="B145" s="604"/>
      <c r="C145" s="604"/>
      <c r="D145" s="604"/>
      <c r="E145" s="604"/>
      <c r="F145" s="604"/>
      <c r="G145" s="604"/>
      <c r="H145" s="589"/>
      <c r="I145" s="589"/>
      <c r="J145" s="589"/>
      <c r="K145" s="589"/>
      <c r="L145" s="589"/>
      <c r="M145" s="589"/>
      <c r="N145" s="589"/>
      <c r="O145" s="589"/>
      <c r="P145" s="589"/>
      <c r="Q145" s="589"/>
      <c r="R145" s="589"/>
      <c r="S145" s="589"/>
      <c r="T145" s="589"/>
      <c r="U145" s="589"/>
      <c r="V145" s="589"/>
      <c r="W145" s="589"/>
      <c r="X145" s="589"/>
      <c r="Y145" s="589"/>
    </row>
    <row r="146" spans="1:25" ht="15.75" customHeight="1">
      <c r="A146" s="603"/>
      <c r="B146" s="604"/>
      <c r="C146" s="604"/>
      <c r="D146" s="604"/>
      <c r="E146" s="604"/>
      <c r="F146" s="604"/>
      <c r="G146" s="604"/>
      <c r="H146" s="589"/>
      <c r="I146" s="589"/>
      <c r="J146" s="589"/>
      <c r="K146" s="589"/>
      <c r="L146" s="589"/>
      <c r="M146" s="589"/>
      <c r="N146" s="589"/>
      <c r="O146" s="589"/>
      <c r="P146" s="589"/>
      <c r="Q146" s="589"/>
      <c r="R146" s="589"/>
      <c r="S146" s="589"/>
      <c r="T146" s="589"/>
      <c r="U146" s="589"/>
      <c r="V146" s="589"/>
      <c r="W146" s="589"/>
      <c r="X146" s="589"/>
      <c r="Y146" s="589"/>
    </row>
    <row r="147" spans="1:25" ht="15.75" customHeight="1">
      <c r="A147" s="603"/>
      <c r="B147" s="604"/>
      <c r="C147" s="604"/>
      <c r="D147" s="604"/>
      <c r="E147" s="604"/>
      <c r="F147" s="604"/>
      <c r="G147" s="604"/>
      <c r="H147" s="589"/>
      <c r="I147" s="589"/>
      <c r="J147" s="589"/>
      <c r="K147" s="589"/>
      <c r="L147" s="589"/>
      <c r="M147" s="589"/>
      <c r="N147" s="589"/>
      <c r="O147" s="589"/>
      <c r="P147" s="589"/>
      <c r="Q147" s="589"/>
      <c r="R147" s="589"/>
      <c r="S147" s="589"/>
      <c r="T147" s="589"/>
      <c r="U147" s="589"/>
      <c r="V147" s="589"/>
      <c r="W147" s="589"/>
      <c r="X147" s="589"/>
      <c r="Y147" s="589"/>
    </row>
    <row r="148" spans="1:25" ht="15.75" customHeight="1">
      <c r="A148" s="603"/>
      <c r="B148" s="604"/>
      <c r="C148" s="604"/>
      <c r="D148" s="604"/>
      <c r="E148" s="604"/>
      <c r="F148" s="604"/>
      <c r="G148" s="604"/>
      <c r="H148" s="589"/>
      <c r="I148" s="589"/>
      <c r="J148" s="589"/>
      <c r="K148" s="589"/>
      <c r="L148" s="589"/>
      <c r="M148" s="589"/>
      <c r="N148" s="589"/>
      <c r="O148" s="589"/>
      <c r="P148" s="589"/>
      <c r="Q148" s="589"/>
      <c r="R148" s="589"/>
      <c r="S148" s="589"/>
      <c r="T148" s="589"/>
      <c r="U148" s="589"/>
      <c r="V148" s="589"/>
      <c r="W148" s="589"/>
      <c r="X148" s="589"/>
      <c r="Y148" s="589"/>
    </row>
    <row r="149" spans="1:25" ht="15.75" customHeight="1">
      <c r="A149" s="603"/>
      <c r="B149" s="604"/>
      <c r="C149" s="604"/>
      <c r="D149" s="604"/>
      <c r="E149" s="604"/>
      <c r="F149" s="604"/>
      <c r="G149" s="604"/>
      <c r="H149" s="589"/>
      <c r="I149" s="589"/>
      <c r="J149" s="589"/>
      <c r="K149" s="589"/>
      <c r="L149" s="589"/>
      <c r="M149" s="589"/>
      <c r="N149" s="589"/>
      <c r="O149" s="589"/>
      <c r="P149" s="589"/>
      <c r="Q149" s="589"/>
      <c r="R149" s="589"/>
      <c r="S149" s="589"/>
      <c r="T149" s="589"/>
      <c r="U149" s="589"/>
      <c r="V149" s="589"/>
      <c r="W149" s="589"/>
      <c r="X149" s="589"/>
      <c r="Y149" s="589"/>
    </row>
    <row r="150" spans="1:25" ht="15.75" customHeight="1">
      <c r="A150" s="603"/>
      <c r="B150" s="604"/>
      <c r="C150" s="604"/>
      <c r="D150" s="604"/>
      <c r="E150" s="604"/>
      <c r="F150" s="604"/>
      <c r="G150" s="604"/>
      <c r="H150" s="589"/>
      <c r="I150" s="589"/>
      <c r="J150" s="589"/>
      <c r="K150" s="589"/>
      <c r="L150" s="589"/>
      <c r="M150" s="589"/>
      <c r="N150" s="589"/>
      <c r="O150" s="589"/>
      <c r="P150" s="589"/>
      <c r="Q150" s="589"/>
      <c r="R150" s="589"/>
      <c r="S150" s="589"/>
      <c r="T150" s="589"/>
      <c r="U150" s="589"/>
      <c r="V150" s="589"/>
      <c r="W150" s="589"/>
      <c r="X150" s="589"/>
      <c r="Y150" s="589"/>
    </row>
    <row r="151" spans="1:25" ht="15.75" customHeight="1">
      <c r="A151" s="603"/>
      <c r="B151" s="604"/>
      <c r="C151" s="604"/>
      <c r="D151" s="604"/>
      <c r="E151" s="604"/>
      <c r="F151" s="604"/>
      <c r="G151" s="604"/>
      <c r="H151" s="589"/>
      <c r="I151" s="589"/>
      <c r="J151" s="589"/>
      <c r="K151" s="589"/>
      <c r="L151" s="589"/>
      <c r="M151" s="589"/>
      <c r="N151" s="589"/>
      <c r="O151" s="589"/>
      <c r="P151" s="589"/>
      <c r="Q151" s="589"/>
      <c r="R151" s="589"/>
      <c r="S151" s="589"/>
      <c r="T151" s="589"/>
      <c r="U151" s="589"/>
      <c r="V151" s="589"/>
      <c r="W151" s="589"/>
      <c r="X151" s="589"/>
      <c r="Y151" s="589"/>
    </row>
    <row r="152" spans="1:25" ht="15.75" customHeight="1">
      <c r="A152" s="603"/>
      <c r="B152" s="604"/>
      <c r="C152" s="604"/>
      <c r="D152" s="604"/>
      <c r="E152" s="604"/>
      <c r="F152" s="604"/>
      <c r="G152" s="604"/>
      <c r="H152" s="589"/>
      <c r="I152" s="589"/>
      <c r="J152" s="589"/>
      <c r="K152" s="589"/>
      <c r="L152" s="589"/>
      <c r="M152" s="589"/>
      <c r="N152" s="589"/>
      <c r="O152" s="589"/>
      <c r="P152" s="589"/>
      <c r="Q152" s="589"/>
      <c r="R152" s="589"/>
      <c r="S152" s="589"/>
      <c r="T152" s="589"/>
      <c r="U152" s="589"/>
      <c r="V152" s="589"/>
      <c r="W152" s="589"/>
      <c r="X152" s="589"/>
      <c r="Y152" s="589"/>
    </row>
    <row r="153" spans="1:25" ht="15.75" customHeight="1">
      <c r="A153" s="603"/>
      <c r="B153" s="604"/>
      <c r="C153" s="604"/>
      <c r="D153" s="604"/>
      <c r="E153" s="604"/>
      <c r="F153" s="604"/>
      <c r="G153" s="604"/>
      <c r="H153" s="589"/>
      <c r="I153" s="589"/>
      <c r="J153" s="589"/>
      <c r="K153" s="589"/>
      <c r="L153" s="589"/>
      <c r="M153" s="589"/>
      <c r="N153" s="589"/>
      <c r="O153" s="589"/>
      <c r="P153" s="589"/>
      <c r="Q153" s="589"/>
      <c r="R153" s="589"/>
      <c r="S153" s="589"/>
      <c r="T153" s="589"/>
      <c r="U153" s="589"/>
      <c r="V153" s="589"/>
      <c r="W153" s="589"/>
      <c r="X153" s="589"/>
      <c r="Y153" s="589"/>
    </row>
    <row r="154" spans="1:25" ht="15.75" customHeight="1">
      <c r="A154" s="603"/>
      <c r="B154" s="604"/>
      <c r="C154" s="604"/>
      <c r="D154" s="604"/>
      <c r="E154" s="604"/>
      <c r="F154" s="604"/>
      <c r="G154" s="604"/>
      <c r="H154" s="589"/>
      <c r="I154" s="589"/>
      <c r="J154" s="589"/>
      <c r="K154" s="589"/>
      <c r="L154" s="589"/>
      <c r="M154" s="589"/>
      <c r="N154" s="589"/>
      <c r="O154" s="589"/>
      <c r="P154" s="589"/>
      <c r="Q154" s="589"/>
      <c r="R154" s="589"/>
      <c r="S154" s="589"/>
      <c r="T154" s="589"/>
      <c r="U154" s="589"/>
      <c r="V154" s="589"/>
      <c r="W154" s="589"/>
      <c r="X154" s="589"/>
      <c r="Y154" s="589"/>
    </row>
    <row r="155" spans="1:25" ht="15.75" customHeight="1">
      <c r="A155" s="603"/>
      <c r="B155" s="604"/>
      <c r="C155" s="604"/>
      <c r="D155" s="604"/>
      <c r="E155" s="604"/>
      <c r="F155" s="604"/>
      <c r="G155" s="604"/>
      <c r="H155" s="589"/>
      <c r="I155" s="589"/>
      <c r="J155" s="589"/>
      <c r="K155" s="589"/>
      <c r="L155" s="589"/>
      <c r="M155" s="589"/>
      <c r="N155" s="589"/>
      <c r="O155" s="589"/>
      <c r="P155" s="589"/>
      <c r="Q155" s="589"/>
      <c r="R155" s="589"/>
      <c r="S155" s="589"/>
      <c r="T155" s="589"/>
      <c r="U155" s="589"/>
      <c r="V155" s="589"/>
      <c r="W155" s="589"/>
      <c r="X155" s="589"/>
      <c r="Y155" s="589"/>
    </row>
    <row r="156" spans="1:25" ht="15.75" customHeight="1">
      <c r="A156" s="603"/>
      <c r="B156" s="604"/>
      <c r="C156" s="604"/>
      <c r="D156" s="604"/>
      <c r="E156" s="604"/>
      <c r="F156" s="604"/>
      <c r="G156" s="604"/>
      <c r="H156" s="589"/>
      <c r="I156" s="589"/>
      <c r="J156" s="589"/>
      <c r="K156" s="589"/>
      <c r="L156" s="589"/>
      <c r="M156" s="589"/>
      <c r="N156" s="589"/>
      <c r="O156" s="589"/>
      <c r="P156" s="589"/>
      <c r="Q156" s="589"/>
      <c r="R156" s="589"/>
      <c r="S156" s="589"/>
      <c r="T156" s="589"/>
      <c r="U156" s="589"/>
      <c r="V156" s="589"/>
      <c r="W156" s="589"/>
      <c r="X156" s="589"/>
      <c r="Y156" s="589"/>
    </row>
    <row r="157" spans="1:25" ht="15.75" customHeight="1">
      <c r="A157" s="603"/>
      <c r="B157" s="604"/>
      <c r="C157" s="604"/>
      <c r="D157" s="604"/>
      <c r="E157" s="604"/>
      <c r="F157" s="604"/>
      <c r="G157" s="604"/>
      <c r="H157" s="589"/>
      <c r="I157" s="589"/>
      <c r="J157" s="589"/>
      <c r="K157" s="589"/>
      <c r="L157" s="589"/>
      <c r="M157" s="589"/>
      <c r="N157" s="589"/>
      <c r="O157" s="589"/>
      <c r="P157" s="589"/>
      <c r="Q157" s="589"/>
      <c r="R157" s="589"/>
      <c r="S157" s="589"/>
      <c r="T157" s="589"/>
      <c r="U157" s="589"/>
      <c r="V157" s="589"/>
      <c r="W157" s="589"/>
      <c r="X157" s="589"/>
      <c r="Y157" s="589"/>
    </row>
    <row r="158" spans="1:25" ht="15.75" customHeight="1">
      <c r="A158" s="603"/>
      <c r="B158" s="604"/>
      <c r="C158" s="604"/>
      <c r="D158" s="604"/>
      <c r="E158" s="604"/>
      <c r="F158" s="604"/>
      <c r="G158" s="604"/>
      <c r="H158" s="589"/>
      <c r="I158" s="589"/>
      <c r="J158" s="589"/>
      <c r="K158" s="589"/>
      <c r="L158" s="589"/>
      <c r="M158" s="589"/>
      <c r="N158" s="589"/>
      <c r="O158" s="589"/>
      <c r="P158" s="589"/>
      <c r="Q158" s="589"/>
      <c r="R158" s="589"/>
      <c r="S158" s="589"/>
      <c r="T158" s="589"/>
      <c r="U158" s="589"/>
      <c r="V158" s="589"/>
      <c r="W158" s="589"/>
      <c r="X158" s="589"/>
      <c r="Y158" s="589"/>
    </row>
    <row r="159" spans="1:25" ht="15.75" customHeight="1">
      <c r="A159" s="603"/>
      <c r="B159" s="604"/>
      <c r="C159" s="604"/>
      <c r="D159" s="604"/>
      <c r="E159" s="604"/>
      <c r="F159" s="604"/>
      <c r="G159" s="604"/>
      <c r="H159" s="589"/>
      <c r="I159" s="589"/>
      <c r="J159" s="589"/>
      <c r="K159" s="589"/>
      <c r="L159" s="589"/>
      <c r="M159" s="589"/>
      <c r="N159" s="589"/>
      <c r="O159" s="589"/>
      <c r="P159" s="589"/>
      <c r="Q159" s="589"/>
      <c r="R159" s="589"/>
      <c r="S159" s="589"/>
      <c r="T159" s="589"/>
      <c r="U159" s="589"/>
      <c r="V159" s="589"/>
      <c r="W159" s="589"/>
      <c r="X159" s="589"/>
      <c r="Y159" s="589"/>
    </row>
    <row r="160" spans="1:25" ht="15.75" customHeight="1">
      <c r="A160" s="603"/>
      <c r="B160" s="604"/>
      <c r="C160" s="604"/>
      <c r="D160" s="604"/>
      <c r="E160" s="604"/>
      <c r="F160" s="604"/>
      <c r="G160" s="604"/>
      <c r="H160" s="589"/>
      <c r="I160" s="589"/>
      <c r="J160" s="589"/>
      <c r="K160" s="589"/>
      <c r="L160" s="589"/>
      <c r="M160" s="589"/>
      <c r="N160" s="589"/>
      <c r="O160" s="589"/>
      <c r="P160" s="589"/>
      <c r="Q160" s="589"/>
      <c r="R160" s="589"/>
      <c r="S160" s="589"/>
      <c r="T160" s="589"/>
      <c r="U160" s="589"/>
      <c r="V160" s="589"/>
      <c r="W160" s="589"/>
      <c r="X160" s="589"/>
      <c r="Y160" s="589"/>
    </row>
    <row r="161" spans="1:25" ht="15.75" customHeight="1">
      <c r="A161" s="603"/>
      <c r="B161" s="604"/>
      <c r="C161" s="604"/>
      <c r="D161" s="604"/>
      <c r="E161" s="604"/>
      <c r="F161" s="604"/>
      <c r="G161" s="604"/>
      <c r="H161" s="589"/>
      <c r="I161" s="589"/>
      <c r="J161" s="589"/>
      <c r="K161" s="589"/>
      <c r="L161" s="589"/>
      <c r="M161" s="589"/>
      <c r="N161" s="589"/>
      <c r="O161" s="589"/>
      <c r="P161" s="589"/>
      <c r="Q161" s="589"/>
      <c r="R161" s="589"/>
      <c r="S161" s="589"/>
      <c r="T161" s="589"/>
      <c r="U161" s="589"/>
      <c r="V161" s="589"/>
      <c r="W161" s="589"/>
      <c r="X161" s="589"/>
      <c r="Y161" s="589"/>
    </row>
    <row r="162" spans="1:25" ht="15.75" customHeight="1">
      <c r="A162" s="603"/>
      <c r="B162" s="604"/>
      <c r="C162" s="604"/>
      <c r="D162" s="604"/>
      <c r="E162" s="604"/>
      <c r="F162" s="604"/>
      <c r="G162" s="604"/>
      <c r="H162" s="589"/>
      <c r="I162" s="589"/>
      <c r="J162" s="589"/>
      <c r="K162" s="589"/>
      <c r="L162" s="589"/>
      <c r="M162" s="589"/>
      <c r="N162" s="589"/>
      <c r="O162" s="589"/>
      <c r="P162" s="589"/>
      <c r="Q162" s="589"/>
      <c r="R162" s="589"/>
      <c r="S162" s="589"/>
      <c r="T162" s="589"/>
      <c r="U162" s="589"/>
      <c r="V162" s="589"/>
      <c r="W162" s="589"/>
      <c r="X162" s="589"/>
      <c r="Y162" s="589"/>
    </row>
    <row r="163" spans="1:25" ht="15.75" customHeight="1">
      <c r="A163" s="603"/>
      <c r="B163" s="604"/>
      <c r="C163" s="604"/>
      <c r="D163" s="604"/>
      <c r="E163" s="604"/>
      <c r="F163" s="604"/>
      <c r="G163" s="604"/>
      <c r="H163" s="589"/>
      <c r="I163" s="589"/>
      <c r="J163" s="589"/>
      <c r="K163" s="589"/>
      <c r="L163" s="589"/>
      <c r="M163" s="589"/>
      <c r="N163" s="589"/>
      <c r="O163" s="589"/>
      <c r="P163" s="589"/>
      <c r="Q163" s="589"/>
      <c r="R163" s="589"/>
      <c r="S163" s="589"/>
      <c r="T163" s="589"/>
      <c r="U163" s="589"/>
      <c r="V163" s="589"/>
      <c r="W163" s="589"/>
      <c r="X163" s="589"/>
      <c r="Y163" s="589"/>
    </row>
    <row r="164" spans="1:25" ht="15.75" customHeight="1">
      <c r="A164" s="603"/>
      <c r="B164" s="604"/>
      <c r="C164" s="604"/>
      <c r="D164" s="604"/>
      <c r="E164" s="604"/>
      <c r="F164" s="604"/>
      <c r="G164" s="604"/>
      <c r="H164" s="589"/>
      <c r="I164" s="589"/>
      <c r="J164" s="589"/>
      <c r="K164" s="589"/>
      <c r="L164" s="589"/>
      <c r="M164" s="589"/>
      <c r="N164" s="589"/>
      <c r="O164" s="589"/>
      <c r="P164" s="589"/>
      <c r="Q164" s="589"/>
      <c r="R164" s="589"/>
      <c r="S164" s="589"/>
      <c r="T164" s="589"/>
      <c r="U164" s="589"/>
      <c r="V164" s="589"/>
      <c r="W164" s="589"/>
      <c r="X164" s="589"/>
      <c r="Y164" s="589"/>
    </row>
    <row r="165" spans="1:25" ht="15.75" customHeight="1">
      <c r="A165" s="603"/>
      <c r="B165" s="604"/>
      <c r="C165" s="604"/>
      <c r="D165" s="604"/>
      <c r="E165" s="604"/>
      <c r="F165" s="604"/>
      <c r="G165" s="604"/>
      <c r="H165" s="589"/>
      <c r="I165" s="589"/>
      <c r="J165" s="589"/>
      <c r="K165" s="589"/>
      <c r="L165" s="589"/>
      <c r="M165" s="589"/>
      <c r="N165" s="589"/>
      <c r="O165" s="589"/>
      <c r="P165" s="589"/>
      <c r="Q165" s="589"/>
      <c r="R165" s="589"/>
      <c r="S165" s="589"/>
      <c r="T165" s="589"/>
      <c r="U165" s="589"/>
      <c r="V165" s="589"/>
      <c r="W165" s="589"/>
      <c r="X165" s="589"/>
      <c r="Y165" s="589"/>
    </row>
    <row r="166" spans="1:25" ht="15.75" customHeight="1">
      <c r="A166" s="603"/>
      <c r="B166" s="604"/>
      <c r="C166" s="604"/>
      <c r="D166" s="604"/>
      <c r="E166" s="604"/>
      <c r="F166" s="604"/>
      <c r="G166" s="604"/>
      <c r="H166" s="589"/>
      <c r="I166" s="589"/>
      <c r="J166" s="589"/>
      <c r="K166" s="589"/>
      <c r="L166" s="589"/>
      <c r="M166" s="589"/>
      <c r="N166" s="589"/>
      <c r="O166" s="589"/>
      <c r="P166" s="589"/>
      <c r="Q166" s="589"/>
      <c r="R166" s="589"/>
      <c r="S166" s="589"/>
      <c r="T166" s="589"/>
      <c r="U166" s="589"/>
      <c r="V166" s="589"/>
      <c r="W166" s="589"/>
      <c r="X166" s="589"/>
      <c r="Y166" s="589"/>
    </row>
    <row r="167" spans="1:25" ht="15.75" customHeight="1">
      <c r="A167" s="603"/>
      <c r="B167" s="604"/>
      <c r="C167" s="604"/>
      <c r="D167" s="604"/>
      <c r="E167" s="604"/>
      <c r="F167" s="604"/>
      <c r="G167" s="604"/>
      <c r="H167" s="589"/>
      <c r="I167" s="589"/>
      <c r="J167" s="589"/>
      <c r="K167" s="589"/>
      <c r="L167" s="589"/>
      <c r="M167" s="589"/>
      <c r="N167" s="589"/>
      <c r="O167" s="589"/>
      <c r="P167" s="589"/>
      <c r="Q167" s="589"/>
      <c r="R167" s="589"/>
      <c r="S167" s="589"/>
      <c r="T167" s="589"/>
      <c r="U167" s="589"/>
      <c r="V167" s="589"/>
      <c r="W167" s="589"/>
      <c r="X167" s="589"/>
      <c r="Y167" s="589"/>
    </row>
    <row r="168" spans="1:25" ht="15.75" customHeight="1">
      <c r="A168" s="603"/>
      <c r="B168" s="604"/>
      <c r="C168" s="604"/>
      <c r="D168" s="604"/>
      <c r="E168" s="604"/>
      <c r="F168" s="604"/>
      <c r="G168" s="604"/>
      <c r="H168" s="589"/>
      <c r="I168" s="589"/>
      <c r="J168" s="589"/>
      <c r="K168" s="589"/>
      <c r="L168" s="589"/>
      <c r="M168" s="589"/>
      <c r="N168" s="589"/>
      <c r="O168" s="589"/>
      <c r="P168" s="589"/>
      <c r="Q168" s="589"/>
      <c r="R168" s="589"/>
      <c r="S168" s="589"/>
      <c r="T168" s="589"/>
      <c r="U168" s="589"/>
      <c r="V168" s="589"/>
      <c r="W168" s="589"/>
      <c r="X168" s="589"/>
      <c r="Y168" s="589"/>
    </row>
    <row r="169" spans="1:25" ht="15.75" customHeight="1">
      <c r="A169" s="603"/>
      <c r="B169" s="604"/>
      <c r="C169" s="604"/>
      <c r="D169" s="604"/>
      <c r="E169" s="604"/>
      <c r="F169" s="604"/>
      <c r="G169" s="604"/>
      <c r="H169" s="589"/>
      <c r="I169" s="589"/>
      <c r="J169" s="589"/>
      <c r="K169" s="589"/>
      <c r="L169" s="589"/>
      <c r="M169" s="589"/>
      <c r="N169" s="589"/>
      <c r="O169" s="589"/>
      <c r="P169" s="589"/>
      <c r="Q169" s="589"/>
      <c r="R169" s="589"/>
      <c r="S169" s="589"/>
      <c r="T169" s="589"/>
      <c r="U169" s="589"/>
      <c r="V169" s="589"/>
      <c r="W169" s="589"/>
      <c r="X169" s="589"/>
      <c r="Y169" s="589"/>
    </row>
    <row r="170" spans="1:25" ht="15.75" customHeight="1">
      <c r="A170" s="603"/>
      <c r="B170" s="604"/>
      <c r="C170" s="604"/>
      <c r="D170" s="604"/>
      <c r="E170" s="604"/>
      <c r="F170" s="604"/>
      <c r="G170" s="604"/>
      <c r="H170" s="589"/>
      <c r="I170" s="589"/>
      <c r="J170" s="589"/>
      <c r="K170" s="589"/>
      <c r="L170" s="589"/>
      <c r="M170" s="589"/>
      <c r="N170" s="589"/>
      <c r="O170" s="589"/>
      <c r="P170" s="589"/>
      <c r="Q170" s="589"/>
      <c r="R170" s="589"/>
      <c r="S170" s="589"/>
      <c r="T170" s="589"/>
      <c r="U170" s="589"/>
      <c r="V170" s="589"/>
      <c r="W170" s="589"/>
      <c r="X170" s="589"/>
      <c r="Y170" s="589"/>
    </row>
    <row r="171" spans="1:25" ht="15.75" customHeight="1">
      <c r="A171" s="603"/>
      <c r="B171" s="604"/>
      <c r="C171" s="604"/>
      <c r="D171" s="604"/>
      <c r="E171" s="604"/>
      <c r="F171" s="604"/>
      <c r="G171" s="604"/>
      <c r="H171" s="589"/>
      <c r="I171" s="589"/>
      <c r="J171" s="589"/>
      <c r="K171" s="589"/>
      <c r="L171" s="589"/>
      <c r="M171" s="589"/>
      <c r="N171" s="589"/>
      <c r="O171" s="589"/>
      <c r="P171" s="589"/>
      <c r="Q171" s="589"/>
      <c r="R171" s="589"/>
      <c r="S171" s="589"/>
      <c r="T171" s="589"/>
      <c r="U171" s="589"/>
      <c r="V171" s="589"/>
      <c r="W171" s="589"/>
      <c r="X171" s="589"/>
      <c r="Y171" s="589"/>
    </row>
    <row r="172" spans="1:25" ht="15.75" customHeight="1">
      <c r="A172" s="603"/>
      <c r="B172" s="604"/>
      <c r="C172" s="604"/>
      <c r="D172" s="604"/>
      <c r="E172" s="604"/>
      <c r="F172" s="604"/>
      <c r="G172" s="604"/>
      <c r="H172" s="589"/>
      <c r="I172" s="589"/>
      <c r="J172" s="589"/>
      <c r="K172" s="589"/>
      <c r="L172" s="589"/>
      <c r="M172" s="589"/>
      <c r="N172" s="589"/>
      <c r="O172" s="589"/>
      <c r="P172" s="589"/>
      <c r="Q172" s="589"/>
      <c r="R172" s="589"/>
      <c r="S172" s="589"/>
      <c r="T172" s="589"/>
      <c r="U172" s="589"/>
      <c r="V172" s="589"/>
      <c r="W172" s="589"/>
      <c r="X172" s="589"/>
      <c r="Y172" s="589"/>
    </row>
    <row r="173" spans="1:25" ht="15.75" customHeight="1">
      <c r="A173" s="603"/>
      <c r="B173" s="604"/>
      <c r="C173" s="604"/>
      <c r="D173" s="604"/>
      <c r="E173" s="604"/>
      <c r="F173" s="604"/>
      <c r="G173" s="604"/>
      <c r="H173" s="589"/>
      <c r="I173" s="589"/>
      <c r="J173" s="589"/>
      <c r="K173" s="589"/>
      <c r="L173" s="589"/>
      <c r="M173" s="589"/>
      <c r="N173" s="589"/>
      <c r="O173" s="589"/>
      <c r="P173" s="589"/>
      <c r="Q173" s="589"/>
      <c r="R173" s="589"/>
      <c r="S173" s="589"/>
      <c r="T173" s="589"/>
      <c r="U173" s="589"/>
      <c r="V173" s="589"/>
      <c r="W173" s="589"/>
      <c r="X173" s="589"/>
      <c r="Y173" s="589"/>
    </row>
    <row r="174" spans="1:25" ht="15.75" customHeight="1">
      <c r="A174" s="603"/>
      <c r="B174" s="604"/>
      <c r="C174" s="604"/>
      <c r="D174" s="604"/>
      <c r="E174" s="604"/>
      <c r="F174" s="604"/>
      <c r="G174" s="604"/>
      <c r="H174" s="589"/>
      <c r="I174" s="589"/>
      <c r="J174" s="589"/>
      <c r="K174" s="589"/>
      <c r="L174" s="589"/>
      <c r="M174" s="589"/>
      <c r="N174" s="589"/>
      <c r="O174" s="589"/>
      <c r="P174" s="589"/>
      <c r="Q174" s="589"/>
      <c r="R174" s="589"/>
      <c r="S174" s="589"/>
      <c r="T174" s="589"/>
      <c r="U174" s="589"/>
      <c r="V174" s="589"/>
      <c r="W174" s="589"/>
      <c r="X174" s="589"/>
      <c r="Y174" s="589"/>
    </row>
    <row r="175" spans="1:25" ht="15.75" customHeight="1">
      <c r="A175" s="603"/>
      <c r="B175" s="604"/>
      <c r="C175" s="604"/>
      <c r="D175" s="604"/>
      <c r="E175" s="604"/>
      <c r="F175" s="604"/>
      <c r="G175" s="604"/>
      <c r="H175" s="589"/>
      <c r="I175" s="589"/>
      <c r="J175" s="589"/>
      <c r="K175" s="589"/>
      <c r="L175" s="589"/>
      <c r="M175" s="589"/>
      <c r="N175" s="589"/>
      <c r="O175" s="589"/>
      <c r="P175" s="589"/>
      <c r="Q175" s="589"/>
      <c r="R175" s="589"/>
      <c r="S175" s="589"/>
      <c r="T175" s="589"/>
      <c r="U175" s="589"/>
      <c r="V175" s="589"/>
      <c r="W175" s="589"/>
      <c r="X175" s="589"/>
      <c r="Y175" s="589"/>
    </row>
    <row r="176" spans="1:25" ht="15.75" customHeight="1">
      <c r="A176" s="603"/>
      <c r="B176" s="604"/>
      <c r="C176" s="604"/>
      <c r="D176" s="604"/>
      <c r="E176" s="604"/>
      <c r="F176" s="604"/>
      <c r="G176" s="604"/>
      <c r="H176" s="589"/>
      <c r="I176" s="589"/>
      <c r="J176" s="589"/>
      <c r="K176" s="589"/>
      <c r="L176" s="589"/>
      <c r="M176" s="589"/>
      <c r="N176" s="589"/>
      <c r="O176" s="589"/>
      <c r="P176" s="589"/>
      <c r="Q176" s="589"/>
      <c r="R176" s="589"/>
      <c r="S176" s="589"/>
      <c r="T176" s="589"/>
      <c r="U176" s="589"/>
      <c r="V176" s="589"/>
      <c r="W176" s="589"/>
      <c r="X176" s="589"/>
      <c r="Y176" s="589"/>
    </row>
    <row r="177" spans="1:25" ht="15.75" customHeight="1">
      <c r="A177" s="603"/>
      <c r="B177" s="604"/>
      <c r="C177" s="604"/>
      <c r="D177" s="604"/>
      <c r="E177" s="604"/>
      <c r="F177" s="604"/>
      <c r="G177" s="604"/>
      <c r="H177" s="589"/>
      <c r="I177" s="589"/>
      <c r="J177" s="589"/>
      <c r="K177" s="589"/>
      <c r="L177" s="589"/>
      <c r="M177" s="589"/>
      <c r="N177" s="589"/>
      <c r="O177" s="589"/>
      <c r="P177" s="589"/>
      <c r="Q177" s="589"/>
      <c r="R177" s="589"/>
      <c r="S177" s="589"/>
      <c r="T177" s="589"/>
      <c r="U177" s="589"/>
      <c r="V177" s="589"/>
      <c r="W177" s="589"/>
      <c r="X177" s="589"/>
      <c r="Y177" s="589"/>
    </row>
    <row r="178" spans="1:25" ht="15.75" customHeight="1">
      <c r="A178" s="603"/>
      <c r="B178" s="604"/>
      <c r="C178" s="604"/>
      <c r="D178" s="604"/>
      <c r="E178" s="604"/>
      <c r="F178" s="604"/>
      <c r="G178" s="604"/>
      <c r="H178" s="589"/>
      <c r="I178" s="589"/>
      <c r="J178" s="589"/>
      <c r="K178" s="589"/>
      <c r="L178" s="589"/>
      <c r="M178" s="589"/>
      <c r="N178" s="589"/>
      <c r="O178" s="589"/>
      <c r="P178" s="589"/>
      <c r="Q178" s="589"/>
      <c r="R178" s="589"/>
      <c r="S178" s="589"/>
      <c r="T178" s="589"/>
      <c r="U178" s="589"/>
      <c r="V178" s="589"/>
      <c r="W178" s="589"/>
      <c r="X178" s="589"/>
      <c r="Y178" s="589"/>
    </row>
    <row r="179" spans="1:25" ht="15.75" customHeight="1">
      <c r="A179" s="603"/>
      <c r="B179" s="604"/>
      <c r="C179" s="604"/>
      <c r="D179" s="604"/>
      <c r="E179" s="604"/>
      <c r="F179" s="604"/>
      <c r="G179" s="604"/>
      <c r="H179" s="589"/>
      <c r="I179" s="589"/>
      <c r="J179" s="589"/>
      <c r="K179" s="589"/>
      <c r="L179" s="589"/>
      <c r="M179" s="589"/>
      <c r="N179" s="589"/>
      <c r="O179" s="589"/>
      <c r="P179" s="589"/>
      <c r="Q179" s="589"/>
      <c r="R179" s="589"/>
      <c r="S179" s="589"/>
      <c r="T179" s="589"/>
      <c r="U179" s="589"/>
      <c r="V179" s="589"/>
      <c r="W179" s="589"/>
      <c r="X179" s="589"/>
      <c r="Y179" s="589"/>
    </row>
    <row r="180" spans="1:25" ht="15.75" customHeight="1">
      <c r="A180" s="603"/>
      <c r="B180" s="604"/>
      <c r="C180" s="604"/>
      <c r="D180" s="604"/>
      <c r="E180" s="604"/>
      <c r="F180" s="604"/>
      <c r="G180" s="604"/>
      <c r="H180" s="589"/>
      <c r="I180" s="589"/>
      <c r="J180" s="589"/>
      <c r="K180" s="589"/>
      <c r="L180" s="589"/>
      <c r="M180" s="589"/>
      <c r="N180" s="589"/>
      <c r="O180" s="589"/>
      <c r="P180" s="589"/>
      <c r="Q180" s="589"/>
      <c r="R180" s="589"/>
      <c r="S180" s="589"/>
      <c r="T180" s="589"/>
      <c r="U180" s="589"/>
      <c r="V180" s="589"/>
      <c r="W180" s="589"/>
      <c r="X180" s="589"/>
      <c r="Y180" s="589"/>
    </row>
    <row r="181" spans="1:25" ht="15.75" customHeight="1">
      <c r="A181" s="603"/>
      <c r="B181" s="604"/>
      <c r="C181" s="604"/>
      <c r="D181" s="604"/>
      <c r="E181" s="604"/>
      <c r="F181" s="604"/>
      <c r="G181" s="604"/>
      <c r="H181" s="589"/>
      <c r="I181" s="589"/>
      <c r="J181" s="589"/>
      <c r="K181" s="589"/>
      <c r="L181" s="589"/>
      <c r="M181" s="589"/>
      <c r="N181" s="589"/>
      <c r="O181" s="589"/>
      <c r="P181" s="589"/>
      <c r="Q181" s="589"/>
      <c r="R181" s="589"/>
      <c r="S181" s="589"/>
      <c r="T181" s="589"/>
      <c r="U181" s="589"/>
      <c r="V181" s="589"/>
      <c r="W181" s="589"/>
      <c r="X181" s="589"/>
      <c r="Y181" s="589"/>
    </row>
    <row r="182" spans="1:25" ht="15.75" customHeight="1">
      <c r="A182" s="603"/>
      <c r="B182" s="604"/>
      <c r="C182" s="604"/>
      <c r="D182" s="604"/>
      <c r="E182" s="604"/>
      <c r="F182" s="604"/>
      <c r="G182" s="604"/>
      <c r="H182" s="589"/>
      <c r="I182" s="589"/>
      <c r="J182" s="589"/>
      <c r="K182" s="589"/>
      <c r="L182" s="589"/>
      <c r="M182" s="589"/>
      <c r="N182" s="589"/>
      <c r="O182" s="589"/>
      <c r="P182" s="589"/>
      <c r="Q182" s="589"/>
      <c r="R182" s="589"/>
      <c r="S182" s="589"/>
      <c r="T182" s="589"/>
      <c r="U182" s="589"/>
      <c r="V182" s="589"/>
      <c r="W182" s="589"/>
      <c r="X182" s="589"/>
      <c r="Y182" s="589"/>
    </row>
    <row r="183" spans="1:25" ht="15.75" customHeight="1">
      <c r="A183" s="603"/>
      <c r="B183" s="604"/>
      <c r="C183" s="604"/>
      <c r="D183" s="604"/>
      <c r="E183" s="604"/>
      <c r="F183" s="604"/>
      <c r="G183" s="604"/>
      <c r="H183" s="589"/>
      <c r="I183" s="589"/>
      <c r="J183" s="589"/>
      <c r="K183" s="589"/>
      <c r="L183" s="589"/>
      <c r="M183" s="589"/>
      <c r="N183" s="589"/>
      <c r="O183" s="589"/>
      <c r="P183" s="589"/>
      <c r="Q183" s="589"/>
      <c r="R183" s="589"/>
      <c r="S183" s="589"/>
      <c r="T183" s="589"/>
      <c r="U183" s="589"/>
      <c r="V183" s="589"/>
      <c r="W183" s="589"/>
      <c r="X183" s="589"/>
      <c r="Y183" s="589"/>
    </row>
    <row r="184" spans="1:25" ht="15.75" customHeight="1">
      <c r="A184" s="603"/>
      <c r="B184" s="604"/>
      <c r="C184" s="604"/>
      <c r="D184" s="604"/>
      <c r="E184" s="604"/>
      <c r="F184" s="604"/>
      <c r="G184" s="604"/>
      <c r="H184" s="589"/>
      <c r="I184" s="589"/>
      <c r="J184" s="589"/>
      <c r="K184" s="589"/>
      <c r="L184" s="589"/>
      <c r="M184" s="589"/>
      <c r="N184" s="589"/>
      <c r="O184" s="589"/>
      <c r="P184" s="589"/>
      <c r="Q184" s="589"/>
      <c r="R184" s="589"/>
      <c r="S184" s="589"/>
      <c r="T184" s="589"/>
      <c r="U184" s="589"/>
      <c r="V184" s="589"/>
      <c r="W184" s="589"/>
      <c r="X184" s="589"/>
      <c r="Y184" s="589"/>
    </row>
    <row r="185" spans="1:25" ht="15.75" customHeight="1">
      <c r="A185" s="603"/>
      <c r="B185" s="604"/>
      <c r="C185" s="604"/>
      <c r="D185" s="604"/>
      <c r="E185" s="604"/>
      <c r="F185" s="604"/>
      <c r="G185" s="604"/>
      <c r="H185" s="589"/>
      <c r="I185" s="589"/>
      <c r="J185" s="589"/>
      <c r="K185" s="589"/>
      <c r="L185" s="589"/>
      <c r="M185" s="589"/>
      <c r="N185" s="589"/>
      <c r="O185" s="589"/>
      <c r="P185" s="589"/>
      <c r="Q185" s="589"/>
      <c r="R185" s="589"/>
      <c r="S185" s="589"/>
      <c r="T185" s="589"/>
      <c r="U185" s="589"/>
      <c r="V185" s="589"/>
      <c r="W185" s="589"/>
      <c r="X185" s="589"/>
      <c r="Y185" s="589"/>
    </row>
    <row r="186" spans="1:25" ht="15.75" customHeight="1">
      <c r="A186" s="603"/>
      <c r="B186" s="604"/>
      <c r="C186" s="604"/>
      <c r="D186" s="604"/>
      <c r="E186" s="604"/>
      <c r="F186" s="604"/>
      <c r="G186" s="604"/>
      <c r="H186" s="589"/>
      <c r="I186" s="589"/>
      <c r="J186" s="589"/>
      <c r="K186" s="589"/>
      <c r="L186" s="589"/>
      <c r="M186" s="589"/>
      <c r="N186" s="589"/>
      <c r="O186" s="589"/>
      <c r="P186" s="589"/>
      <c r="Q186" s="589"/>
      <c r="R186" s="589"/>
      <c r="S186" s="589"/>
      <c r="T186" s="589"/>
      <c r="U186" s="589"/>
      <c r="V186" s="589"/>
      <c r="W186" s="589"/>
      <c r="X186" s="589"/>
      <c r="Y186" s="589"/>
    </row>
    <row r="187" spans="1:25" ht="15.75" customHeight="1">
      <c r="A187" s="603"/>
      <c r="B187" s="604"/>
      <c r="C187" s="604"/>
      <c r="D187" s="604"/>
      <c r="E187" s="604"/>
      <c r="F187" s="604"/>
      <c r="G187" s="604"/>
      <c r="H187" s="589"/>
      <c r="I187" s="589"/>
      <c r="J187" s="589"/>
      <c r="K187" s="589"/>
      <c r="L187" s="589"/>
      <c r="M187" s="589"/>
      <c r="N187" s="589"/>
      <c r="O187" s="589"/>
      <c r="P187" s="589"/>
      <c r="Q187" s="589"/>
      <c r="R187" s="589"/>
      <c r="S187" s="589"/>
      <c r="T187" s="589"/>
      <c r="U187" s="589"/>
      <c r="V187" s="589"/>
      <c r="W187" s="589"/>
      <c r="X187" s="589"/>
      <c r="Y187" s="589"/>
    </row>
    <row r="188" spans="1:25" ht="15.75" customHeight="1">
      <c r="A188" s="603"/>
      <c r="B188" s="604"/>
      <c r="C188" s="604"/>
      <c r="D188" s="604"/>
      <c r="E188" s="604"/>
      <c r="F188" s="604"/>
      <c r="G188" s="604"/>
      <c r="H188" s="589"/>
      <c r="I188" s="589"/>
      <c r="J188" s="589"/>
      <c r="K188" s="589"/>
      <c r="L188" s="589"/>
      <c r="M188" s="589"/>
      <c r="N188" s="589"/>
      <c r="O188" s="589"/>
      <c r="P188" s="589"/>
      <c r="Q188" s="589"/>
      <c r="R188" s="589"/>
      <c r="S188" s="589"/>
      <c r="T188" s="589"/>
      <c r="U188" s="589"/>
      <c r="V188" s="589"/>
      <c r="W188" s="589"/>
      <c r="X188" s="589"/>
      <c r="Y188" s="589"/>
    </row>
    <row r="189" spans="1:25" ht="15.75" customHeight="1">
      <c r="A189" s="603"/>
      <c r="B189" s="604"/>
      <c r="C189" s="604"/>
      <c r="D189" s="604"/>
      <c r="E189" s="604"/>
      <c r="F189" s="604"/>
      <c r="G189" s="604"/>
      <c r="H189" s="589"/>
      <c r="I189" s="589"/>
      <c r="J189" s="589"/>
      <c r="K189" s="589"/>
      <c r="L189" s="589"/>
      <c r="M189" s="589"/>
      <c r="N189" s="589"/>
      <c r="O189" s="589"/>
      <c r="P189" s="589"/>
      <c r="Q189" s="589"/>
      <c r="R189" s="589"/>
      <c r="S189" s="589"/>
      <c r="T189" s="589"/>
      <c r="U189" s="589"/>
      <c r="V189" s="589"/>
      <c r="W189" s="589"/>
      <c r="X189" s="589"/>
      <c r="Y189" s="589"/>
    </row>
    <row r="190" spans="1:25" ht="15.75" customHeight="1">
      <c r="A190" s="603"/>
      <c r="B190" s="604"/>
      <c r="C190" s="604"/>
      <c r="D190" s="604"/>
      <c r="E190" s="604"/>
      <c r="F190" s="604"/>
      <c r="G190" s="604"/>
      <c r="H190" s="589"/>
      <c r="I190" s="589"/>
      <c r="J190" s="589"/>
      <c r="K190" s="589"/>
      <c r="L190" s="589"/>
      <c r="M190" s="589"/>
      <c r="N190" s="589"/>
      <c r="O190" s="589"/>
      <c r="P190" s="589"/>
      <c r="Q190" s="589"/>
      <c r="R190" s="589"/>
      <c r="S190" s="589"/>
      <c r="T190" s="589"/>
      <c r="U190" s="589"/>
      <c r="V190" s="589"/>
      <c r="W190" s="589"/>
      <c r="X190" s="589"/>
      <c r="Y190" s="589"/>
    </row>
    <row r="191" spans="1:25" ht="15.75" customHeight="1">
      <c r="A191" s="603"/>
      <c r="B191" s="604"/>
      <c r="C191" s="604"/>
      <c r="D191" s="604"/>
      <c r="E191" s="604"/>
      <c r="F191" s="604"/>
      <c r="G191" s="604"/>
      <c r="H191" s="589"/>
      <c r="I191" s="589"/>
      <c r="J191" s="589"/>
      <c r="K191" s="589"/>
      <c r="L191" s="589"/>
      <c r="M191" s="589"/>
      <c r="N191" s="589"/>
      <c r="O191" s="589"/>
      <c r="P191" s="589"/>
      <c r="Q191" s="589"/>
      <c r="R191" s="589"/>
      <c r="S191" s="589"/>
      <c r="T191" s="589"/>
      <c r="U191" s="589"/>
      <c r="V191" s="589"/>
      <c r="W191" s="589"/>
      <c r="X191" s="589"/>
      <c r="Y191" s="589"/>
    </row>
    <row r="192" spans="1:25" ht="15.75" customHeight="1">
      <c r="A192" s="603"/>
      <c r="B192" s="604"/>
      <c r="C192" s="604"/>
      <c r="D192" s="604"/>
      <c r="E192" s="604"/>
      <c r="F192" s="604"/>
      <c r="G192" s="604"/>
      <c r="H192" s="589"/>
      <c r="I192" s="589"/>
      <c r="J192" s="589"/>
      <c r="K192" s="589"/>
      <c r="L192" s="589"/>
      <c r="M192" s="589"/>
      <c r="N192" s="589"/>
      <c r="O192" s="589"/>
      <c r="P192" s="589"/>
      <c r="Q192" s="589"/>
      <c r="R192" s="589"/>
      <c r="S192" s="589"/>
      <c r="T192" s="589"/>
      <c r="U192" s="589"/>
      <c r="V192" s="589"/>
      <c r="W192" s="589"/>
      <c r="X192" s="589"/>
      <c r="Y192" s="589"/>
    </row>
    <row r="193" spans="1:25" ht="15.75" customHeight="1">
      <c r="A193" s="603"/>
      <c r="B193" s="604"/>
      <c r="C193" s="604"/>
      <c r="D193" s="604"/>
      <c r="E193" s="604"/>
      <c r="F193" s="604"/>
      <c r="G193" s="604"/>
      <c r="H193" s="589"/>
      <c r="I193" s="589"/>
      <c r="J193" s="589"/>
      <c r="K193" s="589"/>
      <c r="L193" s="589"/>
      <c r="M193" s="589"/>
      <c r="N193" s="589"/>
      <c r="O193" s="589"/>
      <c r="P193" s="589"/>
      <c r="Q193" s="589"/>
      <c r="R193" s="589"/>
      <c r="S193" s="589"/>
      <c r="T193" s="589"/>
      <c r="U193" s="589"/>
      <c r="V193" s="589"/>
      <c r="W193" s="589"/>
      <c r="X193" s="589"/>
      <c r="Y193" s="589"/>
    </row>
    <row r="194" spans="1:25" ht="15.75" customHeight="1">
      <c r="A194" s="603"/>
      <c r="B194" s="604"/>
      <c r="C194" s="604"/>
      <c r="D194" s="604"/>
      <c r="E194" s="604"/>
      <c r="F194" s="604"/>
      <c r="G194" s="604"/>
      <c r="H194" s="589"/>
      <c r="I194" s="589"/>
      <c r="J194" s="589"/>
      <c r="K194" s="589"/>
      <c r="L194" s="589"/>
      <c r="M194" s="589"/>
      <c r="N194" s="589"/>
      <c r="O194" s="589"/>
      <c r="P194" s="589"/>
      <c r="Q194" s="589"/>
      <c r="R194" s="589"/>
      <c r="S194" s="589"/>
      <c r="T194" s="589"/>
      <c r="U194" s="589"/>
      <c r="V194" s="589"/>
      <c r="W194" s="589"/>
      <c r="X194" s="589"/>
      <c r="Y194" s="589"/>
    </row>
    <row r="195" spans="1:25" ht="15.75" customHeight="1">
      <c r="A195" s="603"/>
      <c r="B195" s="604"/>
      <c r="C195" s="604"/>
      <c r="D195" s="604"/>
      <c r="E195" s="604"/>
      <c r="F195" s="604"/>
      <c r="G195" s="604"/>
      <c r="H195" s="589"/>
      <c r="I195" s="589"/>
      <c r="J195" s="589"/>
      <c r="K195" s="589"/>
      <c r="L195" s="589"/>
      <c r="M195" s="589"/>
      <c r="N195" s="589"/>
      <c r="O195" s="589"/>
      <c r="P195" s="589"/>
      <c r="Q195" s="589"/>
      <c r="R195" s="589"/>
      <c r="S195" s="589"/>
      <c r="T195" s="589"/>
      <c r="U195" s="589"/>
      <c r="V195" s="589"/>
      <c r="W195" s="589"/>
      <c r="X195" s="589"/>
      <c r="Y195" s="589"/>
    </row>
    <row r="196" spans="1:25" ht="15.75" customHeight="1">
      <c r="A196" s="603"/>
      <c r="B196" s="604"/>
      <c r="C196" s="604"/>
      <c r="D196" s="604"/>
      <c r="E196" s="604"/>
      <c r="F196" s="604"/>
      <c r="G196" s="604"/>
      <c r="H196" s="589"/>
      <c r="I196" s="589"/>
      <c r="J196" s="589"/>
      <c r="K196" s="589"/>
      <c r="L196" s="589"/>
      <c r="M196" s="589"/>
      <c r="N196" s="589"/>
      <c r="O196" s="589"/>
      <c r="P196" s="589"/>
      <c r="Q196" s="589"/>
      <c r="R196" s="589"/>
      <c r="S196" s="589"/>
      <c r="T196" s="589"/>
      <c r="U196" s="589"/>
      <c r="V196" s="589"/>
      <c r="W196" s="589"/>
      <c r="X196" s="589"/>
      <c r="Y196" s="589"/>
    </row>
    <row r="197" spans="1:25" ht="15.75" customHeight="1">
      <c r="A197" s="603"/>
      <c r="B197" s="604"/>
      <c r="C197" s="604"/>
      <c r="D197" s="604"/>
      <c r="E197" s="604"/>
      <c r="F197" s="604"/>
      <c r="G197" s="604"/>
      <c r="H197" s="589"/>
      <c r="I197" s="589"/>
      <c r="J197" s="589"/>
      <c r="K197" s="589"/>
      <c r="L197" s="589"/>
      <c r="M197" s="589"/>
      <c r="N197" s="589"/>
      <c r="O197" s="589"/>
      <c r="P197" s="589"/>
      <c r="Q197" s="589"/>
      <c r="R197" s="589"/>
      <c r="S197" s="589"/>
      <c r="T197" s="589"/>
      <c r="U197" s="589"/>
      <c r="V197" s="589"/>
      <c r="W197" s="589"/>
      <c r="X197" s="589"/>
      <c r="Y197" s="589"/>
    </row>
    <row r="198" spans="1:25" ht="15.75" customHeight="1">
      <c r="A198" s="603"/>
      <c r="B198" s="604"/>
      <c r="C198" s="604"/>
      <c r="D198" s="604"/>
      <c r="E198" s="604"/>
      <c r="F198" s="604"/>
      <c r="G198" s="604"/>
      <c r="H198" s="589"/>
      <c r="I198" s="589"/>
      <c r="J198" s="589"/>
      <c r="K198" s="589"/>
      <c r="L198" s="589"/>
      <c r="M198" s="589"/>
      <c r="N198" s="589"/>
      <c r="O198" s="589"/>
      <c r="P198" s="589"/>
      <c r="Q198" s="589"/>
      <c r="R198" s="589"/>
      <c r="S198" s="589"/>
      <c r="T198" s="589"/>
      <c r="U198" s="589"/>
      <c r="V198" s="589"/>
      <c r="W198" s="589"/>
      <c r="X198" s="589"/>
      <c r="Y198" s="589"/>
    </row>
    <row r="199" spans="1:25" ht="15.75" customHeight="1">
      <c r="A199" s="603"/>
      <c r="B199" s="604"/>
      <c r="C199" s="604"/>
      <c r="D199" s="604"/>
      <c r="E199" s="604"/>
      <c r="F199" s="604"/>
      <c r="G199" s="604"/>
      <c r="H199" s="589"/>
      <c r="I199" s="589"/>
      <c r="J199" s="589"/>
      <c r="K199" s="589"/>
      <c r="L199" s="589"/>
      <c r="M199" s="589"/>
      <c r="N199" s="589"/>
      <c r="O199" s="589"/>
      <c r="P199" s="589"/>
      <c r="Q199" s="589"/>
      <c r="R199" s="589"/>
      <c r="S199" s="589"/>
      <c r="T199" s="589"/>
      <c r="U199" s="589"/>
      <c r="V199" s="589"/>
      <c r="W199" s="589"/>
      <c r="X199" s="589"/>
      <c r="Y199" s="589"/>
    </row>
    <row r="200" spans="1:25" ht="15.75" customHeight="1">
      <c r="A200" s="603"/>
      <c r="B200" s="604"/>
      <c r="C200" s="604"/>
      <c r="D200" s="604"/>
      <c r="E200" s="604"/>
      <c r="F200" s="604"/>
      <c r="G200" s="604"/>
      <c r="H200" s="589"/>
      <c r="I200" s="589"/>
      <c r="J200" s="589"/>
      <c r="K200" s="589"/>
      <c r="L200" s="589"/>
      <c r="M200" s="589"/>
      <c r="N200" s="589"/>
      <c r="O200" s="589"/>
      <c r="P200" s="589"/>
      <c r="Q200" s="589"/>
      <c r="R200" s="589"/>
      <c r="S200" s="589"/>
      <c r="T200" s="589"/>
      <c r="U200" s="589"/>
      <c r="V200" s="589"/>
      <c r="W200" s="589"/>
      <c r="X200" s="589"/>
      <c r="Y200" s="589"/>
    </row>
    <row r="201" spans="1:25" ht="15.75" customHeight="1">
      <c r="A201" s="603"/>
      <c r="B201" s="604"/>
      <c r="C201" s="604"/>
      <c r="D201" s="604"/>
      <c r="E201" s="604"/>
      <c r="F201" s="604"/>
      <c r="G201" s="604"/>
      <c r="H201" s="589"/>
      <c r="I201" s="589"/>
      <c r="J201" s="589"/>
      <c r="K201" s="589"/>
      <c r="L201" s="589"/>
      <c r="M201" s="589"/>
      <c r="N201" s="589"/>
      <c r="O201" s="589"/>
      <c r="P201" s="589"/>
      <c r="Q201" s="589"/>
      <c r="R201" s="589"/>
      <c r="S201" s="589"/>
      <c r="T201" s="589"/>
      <c r="U201" s="589"/>
      <c r="V201" s="589"/>
      <c r="W201" s="589"/>
      <c r="X201" s="589"/>
      <c r="Y201" s="589"/>
    </row>
    <row r="202" spans="1:25" ht="15.75" customHeight="1">
      <c r="A202" s="603"/>
      <c r="B202" s="604"/>
      <c r="C202" s="604"/>
      <c r="D202" s="604"/>
      <c r="E202" s="604"/>
      <c r="F202" s="604"/>
      <c r="G202" s="604"/>
      <c r="H202" s="589"/>
      <c r="I202" s="589"/>
      <c r="J202" s="589"/>
      <c r="K202" s="589"/>
      <c r="L202" s="589"/>
      <c r="M202" s="589"/>
      <c r="N202" s="589"/>
      <c r="O202" s="589"/>
      <c r="P202" s="589"/>
      <c r="Q202" s="589"/>
      <c r="R202" s="589"/>
      <c r="S202" s="589"/>
      <c r="T202" s="589"/>
      <c r="U202" s="589"/>
      <c r="V202" s="589"/>
      <c r="W202" s="589"/>
      <c r="X202" s="589"/>
      <c r="Y202" s="589"/>
    </row>
    <row r="203" spans="1:25" ht="15.75" customHeight="1">
      <c r="A203" s="603"/>
      <c r="B203" s="604"/>
      <c r="C203" s="604"/>
      <c r="D203" s="604"/>
      <c r="E203" s="604"/>
      <c r="F203" s="604"/>
      <c r="G203" s="604"/>
      <c r="H203" s="589"/>
      <c r="I203" s="589"/>
      <c r="J203" s="589"/>
      <c r="K203" s="589"/>
      <c r="L203" s="589"/>
      <c r="M203" s="589"/>
      <c r="N203" s="589"/>
      <c r="O203" s="589"/>
      <c r="P203" s="589"/>
      <c r="Q203" s="589"/>
      <c r="R203" s="589"/>
      <c r="S203" s="589"/>
      <c r="T203" s="589"/>
      <c r="U203" s="589"/>
      <c r="V203" s="589"/>
      <c r="W203" s="589"/>
      <c r="X203" s="589"/>
      <c r="Y203" s="589"/>
    </row>
    <row r="204" spans="1:25" ht="15.75" customHeight="1">
      <c r="A204" s="603"/>
      <c r="B204" s="604"/>
      <c r="C204" s="604"/>
      <c r="D204" s="604"/>
      <c r="E204" s="604"/>
      <c r="F204" s="604"/>
      <c r="G204" s="604"/>
      <c r="H204" s="589"/>
      <c r="I204" s="589"/>
      <c r="J204" s="589"/>
      <c r="K204" s="589"/>
      <c r="L204" s="589"/>
      <c r="M204" s="589"/>
      <c r="N204" s="589"/>
      <c r="O204" s="589"/>
      <c r="P204" s="589"/>
      <c r="Q204" s="589"/>
      <c r="R204" s="589"/>
      <c r="S204" s="589"/>
      <c r="T204" s="589"/>
      <c r="U204" s="589"/>
      <c r="V204" s="589"/>
      <c r="W204" s="589"/>
      <c r="X204" s="589"/>
      <c r="Y204" s="589"/>
    </row>
    <row r="205" spans="1:25" ht="15.75" customHeight="1">
      <c r="A205" s="603"/>
      <c r="B205" s="604"/>
      <c r="C205" s="604"/>
      <c r="D205" s="604"/>
      <c r="E205" s="604"/>
      <c r="F205" s="604"/>
      <c r="G205" s="604"/>
      <c r="H205" s="589"/>
      <c r="I205" s="589"/>
      <c r="J205" s="589"/>
      <c r="K205" s="589"/>
      <c r="L205" s="589"/>
      <c r="M205" s="589"/>
      <c r="N205" s="589"/>
      <c r="O205" s="589"/>
      <c r="P205" s="589"/>
      <c r="Q205" s="589"/>
      <c r="R205" s="589"/>
      <c r="S205" s="589"/>
      <c r="T205" s="589"/>
      <c r="U205" s="589"/>
      <c r="V205" s="589"/>
      <c r="W205" s="589"/>
      <c r="X205" s="589"/>
      <c r="Y205" s="589"/>
    </row>
    <row r="206" spans="1:25" ht="15.75" customHeight="1">
      <c r="A206" s="603"/>
      <c r="B206" s="604"/>
      <c r="C206" s="604"/>
      <c r="D206" s="604"/>
      <c r="E206" s="604"/>
      <c r="F206" s="604"/>
      <c r="G206" s="604"/>
      <c r="H206" s="589"/>
      <c r="I206" s="589"/>
      <c r="J206" s="589"/>
      <c r="K206" s="589"/>
      <c r="L206" s="589"/>
      <c r="M206" s="589"/>
      <c r="N206" s="589"/>
      <c r="O206" s="589"/>
      <c r="P206" s="589"/>
      <c r="Q206" s="589"/>
      <c r="R206" s="589"/>
      <c r="S206" s="589"/>
      <c r="T206" s="589"/>
      <c r="U206" s="589"/>
      <c r="V206" s="589"/>
      <c r="W206" s="589"/>
      <c r="X206" s="589"/>
      <c r="Y206" s="589"/>
    </row>
    <row r="207" spans="1:25" ht="15.75" customHeight="1">
      <c r="A207" s="603"/>
      <c r="B207" s="604"/>
      <c r="C207" s="604"/>
      <c r="D207" s="604"/>
      <c r="E207" s="604"/>
      <c r="F207" s="604"/>
      <c r="G207" s="604"/>
      <c r="H207" s="589"/>
      <c r="I207" s="589"/>
      <c r="J207" s="589"/>
      <c r="K207" s="589"/>
      <c r="L207" s="589"/>
      <c r="M207" s="589"/>
      <c r="N207" s="589"/>
      <c r="O207" s="589"/>
      <c r="P207" s="589"/>
      <c r="Q207" s="589"/>
      <c r="R207" s="589"/>
      <c r="S207" s="589"/>
      <c r="T207" s="589"/>
      <c r="U207" s="589"/>
      <c r="V207" s="589"/>
      <c r="W207" s="589"/>
      <c r="X207" s="589"/>
      <c r="Y207" s="589"/>
    </row>
    <row r="208" spans="1:25" ht="15.75" customHeight="1">
      <c r="A208" s="603"/>
      <c r="B208" s="604"/>
      <c r="C208" s="604"/>
      <c r="D208" s="604"/>
      <c r="E208" s="604"/>
      <c r="F208" s="604"/>
      <c r="G208" s="604"/>
      <c r="H208" s="589"/>
      <c r="I208" s="589"/>
      <c r="J208" s="589"/>
      <c r="K208" s="589"/>
      <c r="L208" s="589"/>
      <c r="M208" s="589"/>
      <c r="N208" s="589"/>
      <c r="O208" s="589"/>
      <c r="P208" s="589"/>
      <c r="Q208" s="589"/>
      <c r="R208" s="589"/>
      <c r="S208" s="589"/>
      <c r="T208" s="589"/>
      <c r="U208" s="589"/>
      <c r="V208" s="589"/>
      <c r="W208" s="589"/>
      <c r="X208" s="589"/>
      <c r="Y208" s="589"/>
    </row>
    <row r="209" spans="1:25" ht="15.75" customHeight="1">
      <c r="A209" s="603"/>
      <c r="B209" s="604"/>
      <c r="C209" s="604"/>
      <c r="D209" s="604"/>
      <c r="E209" s="604"/>
      <c r="F209" s="604"/>
      <c r="G209" s="604"/>
      <c r="H209" s="589"/>
      <c r="I209" s="589"/>
      <c r="J209" s="589"/>
      <c r="K209" s="589"/>
      <c r="L209" s="589"/>
      <c r="M209" s="589"/>
      <c r="N209" s="589"/>
      <c r="O209" s="589"/>
      <c r="P209" s="589"/>
      <c r="Q209" s="589"/>
      <c r="R209" s="589"/>
      <c r="S209" s="589"/>
      <c r="T209" s="589"/>
      <c r="U209" s="589"/>
      <c r="V209" s="589"/>
      <c r="W209" s="589"/>
      <c r="X209" s="589"/>
      <c r="Y209" s="589"/>
    </row>
    <row r="210" spans="1:25" ht="15.75" customHeight="1">
      <c r="A210" s="603"/>
      <c r="B210" s="604"/>
      <c r="C210" s="604"/>
      <c r="D210" s="604"/>
      <c r="E210" s="604"/>
      <c r="F210" s="604"/>
      <c r="G210" s="604"/>
      <c r="H210" s="589"/>
      <c r="I210" s="589"/>
      <c r="J210" s="589"/>
      <c r="K210" s="589"/>
      <c r="L210" s="589"/>
      <c r="M210" s="589"/>
      <c r="N210" s="589"/>
      <c r="O210" s="589"/>
      <c r="P210" s="589"/>
      <c r="Q210" s="589"/>
      <c r="R210" s="589"/>
      <c r="S210" s="589"/>
      <c r="T210" s="589"/>
      <c r="U210" s="589"/>
      <c r="V210" s="589"/>
      <c r="W210" s="589"/>
      <c r="X210" s="589"/>
      <c r="Y210" s="589"/>
    </row>
    <row r="211" spans="1:25" ht="15.75" customHeight="1">
      <c r="A211" s="603"/>
      <c r="B211" s="604"/>
      <c r="C211" s="604"/>
      <c r="D211" s="604"/>
      <c r="E211" s="604"/>
      <c r="F211" s="604"/>
      <c r="G211" s="604"/>
      <c r="H211" s="589"/>
      <c r="I211" s="589"/>
      <c r="J211" s="589"/>
      <c r="K211" s="589"/>
      <c r="L211" s="589"/>
      <c r="M211" s="589"/>
      <c r="N211" s="589"/>
      <c r="O211" s="589"/>
      <c r="P211" s="589"/>
      <c r="Q211" s="589"/>
      <c r="R211" s="589"/>
      <c r="S211" s="589"/>
      <c r="T211" s="589"/>
      <c r="U211" s="589"/>
      <c r="V211" s="589"/>
      <c r="W211" s="589"/>
      <c r="X211" s="589"/>
      <c r="Y211" s="589"/>
    </row>
    <row r="212" spans="1:25" ht="15.75" customHeight="1">
      <c r="A212" s="603"/>
      <c r="B212" s="604"/>
      <c r="C212" s="604"/>
      <c r="D212" s="604"/>
      <c r="E212" s="604"/>
      <c r="F212" s="604"/>
      <c r="G212" s="604"/>
      <c r="H212" s="589"/>
      <c r="I212" s="589"/>
      <c r="J212" s="589"/>
      <c r="K212" s="589"/>
      <c r="L212" s="589"/>
      <c r="M212" s="589"/>
      <c r="N212" s="589"/>
      <c r="O212" s="589"/>
      <c r="P212" s="589"/>
      <c r="Q212" s="589"/>
      <c r="R212" s="589"/>
      <c r="S212" s="589"/>
      <c r="T212" s="589"/>
      <c r="U212" s="589"/>
      <c r="V212" s="589"/>
      <c r="W212" s="589"/>
      <c r="X212" s="589"/>
      <c r="Y212" s="589"/>
    </row>
    <row r="213" spans="1:25" ht="15.75" customHeight="1">
      <c r="A213" s="603"/>
      <c r="B213" s="604"/>
      <c r="C213" s="604"/>
      <c r="D213" s="604"/>
      <c r="E213" s="604"/>
      <c r="F213" s="604"/>
      <c r="G213" s="604"/>
      <c r="H213" s="589"/>
      <c r="I213" s="589"/>
      <c r="J213" s="589"/>
      <c r="K213" s="589"/>
      <c r="L213" s="589"/>
      <c r="M213" s="589"/>
      <c r="N213" s="589"/>
      <c r="O213" s="589"/>
      <c r="P213" s="589"/>
      <c r="Q213" s="589"/>
      <c r="R213" s="589"/>
      <c r="S213" s="589"/>
      <c r="T213" s="589"/>
      <c r="U213" s="589"/>
      <c r="V213" s="589"/>
      <c r="W213" s="589"/>
      <c r="X213" s="589"/>
      <c r="Y213" s="589"/>
    </row>
    <row r="214" spans="1:25" ht="15.75" customHeight="1">
      <c r="A214" s="603"/>
      <c r="B214" s="604"/>
      <c r="C214" s="604"/>
      <c r="D214" s="604"/>
      <c r="E214" s="604"/>
      <c r="F214" s="604"/>
      <c r="G214" s="604"/>
      <c r="H214" s="589"/>
      <c r="I214" s="589"/>
      <c r="J214" s="589"/>
      <c r="K214" s="589"/>
      <c r="L214" s="589"/>
      <c r="M214" s="589"/>
      <c r="N214" s="589"/>
      <c r="O214" s="589"/>
      <c r="P214" s="589"/>
      <c r="Q214" s="589"/>
      <c r="R214" s="589"/>
      <c r="S214" s="589"/>
      <c r="T214" s="589"/>
      <c r="U214" s="589"/>
      <c r="V214" s="589"/>
      <c r="W214" s="589"/>
      <c r="X214" s="589"/>
      <c r="Y214" s="589"/>
    </row>
    <row r="215" spans="1:25" ht="15.75" customHeight="1">
      <c r="A215" s="603"/>
      <c r="B215" s="604"/>
      <c r="C215" s="604"/>
      <c r="D215" s="604"/>
      <c r="E215" s="604"/>
      <c r="F215" s="604"/>
      <c r="G215" s="604"/>
      <c r="H215" s="589"/>
      <c r="I215" s="589"/>
      <c r="J215" s="589"/>
      <c r="K215" s="589"/>
      <c r="L215" s="589"/>
      <c r="M215" s="589"/>
      <c r="N215" s="589"/>
      <c r="O215" s="589"/>
      <c r="P215" s="589"/>
      <c r="Q215" s="589"/>
      <c r="R215" s="589"/>
      <c r="S215" s="589"/>
      <c r="T215" s="589"/>
      <c r="U215" s="589"/>
      <c r="V215" s="589"/>
      <c r="W215" s="589"/>
      <c r="X215" s="589"/>
      <c r="Y215" s="589"/>
    </row>
    <row r="216" spans="1:25" ht="15.75" customHeight="1">
      <c r="A216" s="603"/>
      <c r="B216" s="604"/>
      <c r="C216" s="604"/>
      <c r="D216" s="604"/>
      <c r="E216" s="604"/>
      <c r="F216" s="604"/>
      <c r="G216" s="604"/>
      <c r="H216" s="589"/>
      <c r="I216" s="589"/>
      <c r="J216" s="589"/>
      <c r="K216" s="589"/>
      <c r="L216" s="589"/>
      <c r="M216" s="589"/>
      <c r="N216" s="589"/>
      <c r="O216" s="589"/>
      <c r="P216" s="589"/>
      <c r="Q216" s="589"/>
      <c r="R216" s="589"/>
      <c r="S216" s="589"/>
      <c r="T216" s="589"/>
      <c r="U216" s="589"/>
      <c r="V216" s="589"/>
      <c r="W216" s="589"/>
      <c r="X216" s="589"/>
      <c r="Y216" s="589"/>
    </row>
    <row r="217" spans="1:25" ht="15.75" customHeight="1">
      <c r="A217" s="603"/>
      <c r="B217" s="604"/>
      <c r="C217" s="604"/>
      <c r="D217" s="604"/>
      <c r="E217" s="604"/>
      <c r="F217" s="604"/>
      <c r="G217" s="604"/>
      <c r="H217" s="589"/>
      <c r="I217" s="589"/>
      <c r="J217" s="589"/>
      <c r="K217" s="589"/>
      <c r="L217" s="589"/>
      <c r="M217" s="589"/>
      <c r="N217" s="589"/>
      <c r="O217" s="589"/>
      <c r="P217" s="589"/>
      <c r="Q217" s="589"/>
      <c r="R217" s="589"/>
      <c r="S217" s="589"/>
      <c r="T217" s="589"/>
      <c r="U217" s="589"/>
      <c r="V217" s="589"/>
      <c r="W217" s="589"/>
      <c r="X217" s="589"/>
      <c r="Y217" s="589"/>
    </row>
    <row r="218" spans="1:25" ht="15.75" customHeight="1">
      <c r="A218" s="603"/>
      <c r="B218" s="604"/>
      <c r="C218" s="604"/>
      <c r="D218" s="604"/>
      <c r="E218" s="604"/>
      <c r="F218" s="604"/>
      <c r="G218" s="604"/>
      <c r="H218" s="589"/>
      <c r="I218" s="589"/>
      <c r="J218" s="589"/>
      <c r="K218" s="589"/>
      <c r="L218" s="589"/>
      <c r="M218" s="589"/>
      <c r="N218" s="589"/>
      <c r="O218" s="589"/>
      <c r="P218" s="589"/>
      <c r="Q218" s="589"/>
      <c r="R218" s="589"/>
      <c r="S218" s="589"/>
      <c r="T218" s="589"/>
      <c r="U218" s="589"/>
      <c r="V218" s="589"/>
      <c r="W218" s="589"/>
      <c r="X218" s="589"/>
      <c r="Y218" s="589"/>
    </row>
    <row r="219" spans="1:25" ht="15.75" customHeight="1">
      <c r="A219" s="603"/>
      <c r="B219" s="604"/>
      <c r="C219" s="604"/>
      <c r="D219" s="604"/>
      <c r="E219" s="604"/>
      <c r="F219" s="604"/>
      <c r="G219" s="604"/>
      <c r="H219" s="589"/>
      <c r="I219" s="589"/>
      <c r="J219" s="589"/>
      <c r="K219" s="589"/>
      <c r="L219" s="589"/>
      <c r="M219" s="589"/>
      <c r="N219" s="589"/>
      <c r="O219" s="589"/>
      <c r="P219" s="589"/>
      <c r="Q219" s="589"/>
      <c r="R219" s="589"/>
      <c r="S219" s="589"/>
      <c r="T219" s="589"/>
      <c r="U219" s="589"/>
      <c r="V219" s="589"/>
      <c r="W219" s="589"/>
      <c r="X219" s="589"/>
      <c r="Y219" s="589"/>
    </row>
    <row r="220" spans="1:25" ht="15.75" customHeight="1">
      <c r="A220" s="603"/>
      <c r="B220" s="604"/>
      <c r="C220" s="604"/>
      <c r="D220" s="604"/>
      <c r="E220" s="604"/>
      <c r="F220" s="604"/>
      <c r="G220" s="604"/>
      <c r="H220" s="589"/>
      <c r="I220" s="589"/>
      <c r="J220" s="589"/>
      <c r="K220" s="589"/>
      <c r="L220" s="589"/>
      <c r="M220" s="589"/>
      <c r="N220" s="589"/>
      <c r="O220" s="589"/>
      <c r="P220" s="589"/>
      <c r="Q220" s="589"/>
      <c r="R220" s="589"/>
      <c r="S220" s="589"/>
      <c r="T220" s="589"/>
      <c r="U220" s="589"/>
      <c r="V220" s="589"/>
      <c r="W220" s="589"/>
      <c r="X220" s="589"/>
      <c r="Y220" s="589"/>
    </row>
    <row r="221" spans="1:25" ht="15.75" customHeight="1">
      <c r="A221" s="603"/>
      <c r="B221" s="604"/>
      <c r="C221" s="604"/>
      <c r="D221" s="604"/>
      <c r="E221" s="604"/>
      <c r="F221" s="604"/>
      <c r="G221" s="604"/>
      <c r="H221" s="589"/>
      <c r="I221" s="589"/>
      <c r="J221" s="589"/>
      <c r="K221" s="589"/>
      <c r="L221" s="589"/>
      <c r="M221" s="589"/>
      <c r="N221" s="589"/>
      <c r="O221" s="589"/>
      <c r="P221" s="589"/>
      <c r="Q221" s="589"/>
      <c r="R221" s="589"/>
      <c r="S221" s="589"/>
      <c r="T221" s="589"/>
      <c r="U221" s="589"/>
      <c r="V221" s="589"/>
      <c r="W221" s="589"/>
      <c r="X221" s="589"/>
      <c r="Y221" s="589"/>
    </row>
    <row r="222" spans="1:25" ht="15.75" customHeight="1">
      <c r="A222" s="603"/>
      <c r="B222" s="604"/>
      <c r="C222" s="604"/>
      <c r="D222" s="604"/>
      <c r="E222" s="604"/>
      <c r="F222" s="604"/>
      <c r="G222" s="604"/>
      <c r="H222" s="589"/>
      <c r="I222" s="589"/>
      <c r="J222" s="589"/>
      <c r="K222" s="589"/>
      <c r="L222" s="589"/>
      <c r="M222" s="589"/>
      <c r="N222" s="589"/>
      <c r="O222" s="589"/>
      <c r="P222" s="589"/>
      <c r="Q222" s="589"/>
      <c r="R222" s="589"/>
      <c r="S222" s="589"/>
      <c r="T222" s="589"/>
      <c r="U222" s="589"/>
      <c r="V222" s="589"/>
      <c r="W222" s="589"/>
      <c r="X222" s="589"/>
      <c r="Y222" s="589"/>
    </row>
    <row r="223" spans="1:25" ht="15.75" customHeight="1">
      <c r="A223" s="603"/>
      <c r="B223" s="604"/>
      <c r="C223" s="604"/>
      <c r="D223" s="604"/>
      <c r="E223" s="604"/>
      <c r="F223" s="604"/>
      <c r="G223" s="604"/>
      <c r="H223" s="589"/>
      <c r="I223" s="589"/>
      <c r="J223" s="589"/>
      <c r="K223" s="589"/>
      <c r="L223" s="589"/>
      <c r="M223" s="589"/>
      <c r="N223" s="589"/>
      <c r="O223" s="589"/>
      <c r="P223" s="589"/>
      <c r="Q223" s="589"/>
      <c r="R223" s="589"/>
      <c r="S223" s="589"/>
      <c r="T223" s="589"/>
      <c r="U223" s="589"/>
      <c r="V223" s="589"/>
      <c r="W223" s="589"/>
      <c r="X223" s="589"/>
      <c r="Y223" s="589"/>
    </row>
    <row r="224" spans="1:25" ht="15.75" customHeight="1">
      <c r="A224" s="603"/>
      <c r="B224" s="604"/>
      <c r="C224" s="604"/>
      <c r="D224" s="604"/>
      <c r="E224" s="604"/>
      <c r="F224" s="604"/>
      <c r="G224" s="604"/>
      <c r="H224" s="589"/>
      <c r="I224" s="589"/>
      <c r="J224" s="589"/>
      <c r="K224" s="589"/>
      <c r="L224" s="589"/>
      <c r="M224" s="589"/>
      <c r="N224" s="589"/>
      <c r="O224" s="589"/>
      <c r="P224" s="589"/>
      <c r="Q224" s="589"/>
      <c r="R224" s="589"/>
      <c r="S224" s="589"/>
      <c r="T224" s="589"/>
      <c r="U224" s="589"/>
      <c r="V224" s="589"/>
      <c r="W224" s="589"/>
      <c r="X224" s="589"/>
      <c r="Y224" s="589"/>
    </row>
    <row r="225" spans="1:25" ht="15.75" customHeight="1">
      <c r="A225" s="603"/>
      <c r="B225" s="604"/>
      <c r="C225" s="604"/>
      <c r="D225" s="604"/>
      <c r="E225" s="604"/>
      <c r="F225" s="604"/>
      <c r="G225" s="604"/>
      <c r="H225" s="589"/>
      <c r="I225" s="589"/>
      <c r="J225" s="589"/>
      <c r="K225" s="589"/>
      <c r="L225" s="589"/>
      <c r="M225" s="589"/>
      <c r="N225" s="589"/>
      <c r="O225" s="589"/>
      <c r="P225" s="589"/>
      <c r="Q225" s="589"/>
      <c r="R225" s="589"/>
      <c r="S225" s="589"/>
      <c r="T225" s="589"/>
      <c r="U225" s="589"/>
      <c r="V225" s="589"/>
      <c r="W225" s="589"/>
      <c r="X225" s="589"/>
      <c r="Y225" s="589"/>
    </row>
    <row r="226" spans="1:25" ht="15.75" customHeight="1">
      <c r="A226" s="603"/>
      <c r="B226" s="604"/>
      <c r="C226" s="604"/>
      <c r="D226" s="604"/>
      <c r="E226" s="604"/>
      <c r="F226" s="604"/>
      <c r="G226" s="604"/>
      <c r="H226" s="589"/>
      <c r="I226" s="589"/>
      <c r="J226" s="589"/>
      <c r="K226" s="589"/>
      <c r="L226" s="589"/>
      <c r="M226" s="589"/>
      <c r="N226" s="589"/>
      <c r="O226" s="589"/>
      <c r="P226" s="589"/>
      <c r="Q226" s="589"/>
      <c r="R226" s="589"/>
      <c r="S226" s="589"/>
      <c r="T226" s="589"/>
      <c r="U226" s="589"/>
      <c r="V226" s="589"/>
      <c r="W226" s="589"/>
      <c r="X226" s="589"/>
      <c r="Y226" s="589"/>
    </row>
    <row r="227" spans="1:25" ht="15.75" customHeight="1">
      <c r="A227" s="603"/>
      <c r="B227" s="604"/>
      <c r="C227" s="604"/>
      <c r="D227" s="604"/>
      <c r="E227" s="604"/>
      <c r="F227" s="604"/>
      <c r="G227" s="604"/>
      <c r="H227" s="589"/>
      <c r="I227" s="589"/>
      <c r="J227" s="589"/>
      <c r="K227" s="589"/>
      <c r="L227" s="589"/>
      <c r="M227" s="589"/>
      <c r="N227" s="589"/>
      <c r="O227" s="589"/>
      <c r="P227" s="589"/>
      <c r="Q227" s="589"/>
      <c r="R227" s="589"/>
      <c r="S227" s="589"/>
      <c r="T227" s="589"/>
      <c r="U227" s="589"/>
      <c r="V227" s="589"/>
      <c r="W227" s="589"/>
      <c r="X227" s="589"/>
      <c r="Y227" s="589"/>
    </row>
    <row r="228" spans="1:25" ht="15.75" customHeight="1">
      <c r="A228" s="603"/>
      <c r="B228" s="604"/>
      <c r="C228" s="604"/>
      <c r="D228" s="604"/>
      <c r="E228" s="604"/>
      <c r="F228" s="604"/>
      <c r="G228" s="604"/>
      <c r="H228" s="589"/>
      <c r="I228" s="589"/>
      <c r="J228" s="589"/>
      <c r="K228" s="589"/>
      <c r="L228" s="589"/>
      <c r="M228" s="589"/>
      <c r="N228" s="589"/>
      <c r="O228" s="589"/>
      <c r="P228" s="589"/>
      <c r="Q228" s="589"/>
      <c r="R228" s="589"/>
      <c r="S228" s="589"/>
      <c r="T228" s="589"/>
      <c r="U228" s="589"/>
      <c r="V228" s="589"/>
      <c r="W228" s="589"/>
      <c r="X228" s="589"/>
      <c r="Y228" s="589"/>
    </row>
    <row r="229" spans="1:25" ht="15.75" customHeight="1">
      <c r="A229" s="603"/>
      <c r="B229" s="604"/>
      <c r="C229" s="604"/>
      <c r="D229" s="604"/>
      <c r="E229" s="604"/>
      <c r="F229" s="604"/>
      <c r="G229" s="604"/>
      <c r="H229" s="589"/>
      <c r="I229" s="589"/>
      <c r="J229" s="589"/>
      <c r="K229" s="589"/>
      <c r="L229" s="589"/>
      <c r="M229" s="589"/>
      <c r="N229" s="589"/>
      <c r="O229" s="589"/>
      <c r="P229" s="589"/>
      <c r="Q229" s="589"/>
      <c r="R229" s="589"/>
      <c r="S229" s="589"/>
      <c r="T229" s="589"/>
      <c r="U229" s="589"/>
      <c r="V229" s="589"/>
      <c r="W229" s="589"/>
      <c r="X229" s="589"/>
      <c r="Y229" s="589"/>
    </row>
    <row r="230" spans="1:25" ht="15.75" customHeight="1">
      <c r="A230" s="603"/>
      <c r="B230" s="604"/>
      <c r="C230" s="604"/>
      <c r="D230" s="604"/>
      <c r="E230" s="604"/>
      <c r="F230" s="604"/>
      <c r="G230" s="604"/>
      <c r="H230" s="589"/>
      <c r="I230" s="589"/>
      <c r="J230" s="589"/>
      <c r="K230" s="589"/>
      <c r="L230" s="589"/>
      <c r="M230" s="589"/>
      <c r="N230" s="589"/>
      <c r="O230" s="589"/>
      <c r="P230" s="589"/>
      <c r="Q230" s="589"/>
      <c r="R230" s="589"/>
      <c r="S230" s="589"/>
      <c r="T230" s="589"/>
      <c r="U230" s="589"/>
      <c r="V230" s="589"/>
      <c r="W230" s="589"/>
      <c r="X230" s="589"/>
      <c r="Y230" s="589"/>
    </row>
    <row r="231" spans="1:25" ht="15.75" customHeight="1">
      <c r="A231" s="603"/>
      <c r="B231" s="604"/>
      <c r="C231" s="604"/>
      <c r="D231" s="604"/>
      <c r="E231" s="604"/>
      <c r="F231" s="604"/>
      <c r="G231" s="604"/>
      <c r="H231" s="589"/>
      <c r="I231" s="589"/>
      <c r="J231" s="589"/>
      <c r="K231" s="589"/>
      <c r="L231" s="589"/>
      <c r="M231" s="589"/>
      <c r="N231" s="589"/>
      <c r="O231" s="589"/>
      <c r="P231" s="589"/>
      <c r="Q231" s="589"/>
      <c r="R231" s="589"/>
      <c r="S231" s="589"/>
      <c r="T231" s="589"/>
      <c r="U231" s="589"/>
      <c r="V231" s="589"/>
      <c r="W231" s="589"/>
      <c r="X231" s="589"/>
      <c r="Y231" s="589"/>
    </row>
    <row r="232" spans="1:25" ht="15.75" customHeight="1">
      <c r="A232" s="603"/>
      <c r="B232" s="604"/>
      <c r="C232" s="604"/>
      <c r="D232" s="604"/>
      <c r="E232" s="604"/>
      <c r="F232" s="604"/>
      <c r="G232" s="604"/>
      <c r="H232" s="589"/>
      <c r="I232" s="589"/>
      <c r="J232" s="589"/>
      <c r="K232" s="589"/>
      <c r="L232" s="589"/>
      <c r="M232" s="589"/>
      <c r="N232" s="589"/>
      <c r="O232" s="589"/>
      <c r="P232" s="589"/>
      <c r="Q232" s="589"/>
      <c r="R232" s="589"/>
      <c r="S232" s="589"/>
      <c r="T232" s="589"/>
      <c r="U232" s="589"/>
      <c r="V232" s="589"/>
      <c r="W232" s="589"/>
      <c r="X232" s="589"/>
      <c r="Y232" s="589"/>
    </row>
    <row r="233" spans="1:25" ht="15.75" customHeight="1">
      <c r="A233" s="603"/>
      <c r="B233" s="604"/>
      <c r="C233" s="604"/>
      <c r="D233" s="604"/>
      <c r="E233" s="604"/>
      <c r="F233" s="604"/>
      <c r="G233" s="604"/>
      <c r="H233" s="589"/>
      <c r="I233" s="589"/>
      <c r="J233" s="589"/>
      <c r="K233" s="589"/>
      <c r="L233" s="589"/>
      <c r="M233" s="589"/>
      <c r="N233" s="589"/>
      <c r="O233" s="589"/>
      <c r="P233" s="589"/>
      <c r="Q233" s="589"/>
      <c r="R233" s="589"/>
      <c r="S233" s="589"/>
      <c r="T233" s="589"/>
      <c r="U233" s="589"/>
      <c r="V233" s="589"/>
      <c r="W233" s="589"/>
      <c r="X233" s="589"/>
      <c r="Y233" s="589"/>
    </row>
    <row r="234" spans="1:25" ht="15.75" customHeight="1">
      <c r="A234" s="603"/>
      <c r="B234" s="604"/>
      <c r="C234" s="604"/>
      <c r="D234" s="604"/>
      <c r="E234" s="604"/>
      <c r="F234" s="604"/>
      <c r="G234" s="604"/>
      <c r="H234" s="589"/>
      <c r="I234" s="589"/>
      <c r="J234" s="589"/>
      <c r="K234" s="589"/>
      <c r="L234" s="589"/>
      <c r="M234" s="589"/>
      <c r="N234" s="589"/>
      <c r="O234" s="589"/>
      <c r="P234" s="589"/>
      <c r="Q234" s="589"/>
      <c r="R234" s="589"/>
      <c r="S234" s="589"/>
      <c r="T234" s="589"/>
      <c r="U234" s="589"/>
      <c r="V234" s="589"/>
      <c r="W234" s="589"/>
      <c r="X234" s="589"/>
      <c r="Y234" s="589"/>
    </row>
    <row r="235" spans="1:25" ht="15.75" customHeight="1">
      <c r="A235" s="603"/>
      <c r="B235" s="604"/>
      <c r="C235" s="604"/>
      <c r="D235" s="604"/>
      <c r="E235" s="604"/>
      <c r="F235" s="604"/>
      <c r="G235" s="604"/>
      <c r="H235" s="589"/>
      <c r="I235" s="589"/>
      <c r="J235" s="589"/>
      <c r="K235" s="589"/>
      <c r="L235" s="589"/>
      <c r="M235" s="589"/>
      <c r="N235" s="589"/>
      <c r="O235" s="589"/>
      <c r="P235" s="589"/>
      <c r="Q235" s="589"/>
      <c r="R235" s="589"/>
      <c r="S235" s="589"/>
      <c r="T235" s="589"/>
      <c r="U235" s="589"/>
      <c r="V235" s="589"/>
      <c r="W235" s="589"/>
      <c r="X235" s="589"/>
      <c r="Y235" s="589"/>
    </row>
    <row r="236" spans="1:25" ht="15.75" customHeight="1">
      <c r="A236" s="603"/>
      <c r="B236" s="604"/>
      <c r="C236" s="604"/>
      <c r="D236" s="604"/>
      <c r="E236" s="604"/>
      <c r="F236" s="604"/>
      <c r="G236" s="604"/>
      <c r="H236" s="589"/>
      <c r="I236" s="589"/>
      <c r="J236" s="589"/>
      <c r="K236" s="589"/>
      <c r="L236" s="589"/>
      <c r="M236" s="589"/>
      <c r="N236" s="589"/>
      <c r="O236" s="589"/>
      <c r="P236" s="589"/>
      <c r="Q236" s="589"/>
      <c r="R236" s="589"/>
      <c r="S236" s="589"/>
      <c r="T236" s="589"/>
      <c r="U236" s="589"/>
      <c r="V236" s="589"/>
      <c r="W236" s="589"/>
      <c r="X236" s="589"/>
      <c r="Y236" s="589"/>
    </row>
    <row r="237" spans="1:25" ht="15.75" customHeight="1">
      <c r="A237" s="603"/>
      <c r="B237" s="604"/>
      <c r="C237" s="604"/>
      <c r="D237" s="604"/>
      <c r="E237" s="604"/>
      <c r="F237" s="604"/>
      <c r="G237" s="604"/>
      <c r="H237" s="589"/>
      <c r="I237" s="589"/>
      <c r="J237" s="589"/>
      <c r="K237" s="589"/>
      <c r="L237" s="589"/>
      <c r="M237" s="589"/>
      <c r="N237" s="589"/>
      <c r="O237" s="589"/>
      <c r="P237" s="589"/>
      <c r="Q237" s="589"/>
      <c r="R237" s="589"/>
      <c r="S237" s="589"/>
      <c r="T237" s="589"/>
      <c r="U237" s="589"/>
      <c r="V237" s="589"/>
      <c r="W237" s="589"/>
      <c r="X237" s="589"/>
      <c r="Y237" s="589"/>
    </row>
    <row r="238" spans="1:25" ht="15.75" customHeight="1">
      <c r="A238" s="603"/>
      <c r="B238" s="604"/>
      <c r="C238" s="604"/>
      <c r="D238" s="604"/>
      <c r="E238" s="604"/>
      <c r="F238" s="604"/>
      <c r="G238" s="604"/>
      <c r="H238" s="589"/>
      <c r="I238" s="589"/>
      <c r="J238" s="589"/>
      <c r="K238" s="589"/>
      <c r="L238" s="589"/>
      <c r="M238" s="589"/>
      <c r="N238" s="589"/>
      <c r="O238" s="589"/>
      <c r="P238" s="589"/>
      <c r="Q238" s="589"/>
      <c r="R238" s="589"/>
      <c r="S238" s="589"/>
      <c r="T238" s="589"/>
      <c r="U238" s="589"/>
      <c r="V238" s="589"/>
      <c r="W238" s="589"/>
      <c r="X238" s="589"/>
      <c r="Y238" s="589"/>
    </row>
    <row r="239" spans="1:25" ht="15.75" customHeight="1">
      <c r="A239" s="603"/>
      <c r="B239" s="604"/>
      <c r="C239" s="604"/>
      <c r="D239" s="604"/>
      <c r="E239" s="604"/>
      <c r="F239" s="604"/>
      <c r="G239" s="604"/>
      <c r="H239" s="589"/>
      <c r="I239" s="589"/>
      <c r="J239" s="589"/>
      <c r="K239" s="589"/>
      <c r="L239" s="589"/>
      <c r="M239" s="589"/>
      <c r="N239" s="589"/>
      <c r="O239" s="589"/>
      <c r="P239" s="589"/>
      <c r="Q239" s="589"/>
      <c r="R239" s="589"/>
      <c r="S239" s="589"/>
      <c r="T239" s="589"/>
      <c r="U239" s="589"/>
      <c r="V239" s="589"/>
      <c r="W239" s="589"/>
      <c r="X239" s="589"/>
      <c r="Y239" s="589"/>
    </row>
    <row r="240" spans="1:25" ht="15.75" customHeight="1">
      <c r="A240" s="603"/>
      <c r="B240" s="604"/>
      <c r="C240" s="604"/>
      <c r="D240" s="604"/>
      <c r="E240" s="604"/>
      <c r="F240" s="604"/>
      <c r="G240" s="604"/>
      <c r="H240" s="589"/>
      <c r="I240" s="589"/>
      <c r="J240" s="589"/>
      <c r="K240" s="589"/>
      <c r="L240" s="589"/>
      <c r="M240" s="589"/>
      <c r="N240" s="589"/>
      <c r="O240" s="589"/>
      <c r="P240" s="589"/>
      <c r="Q240" s="589"/>
      <c r="R240" s="589"/>
      <c r="S240" s="589"/>
      <c r="T240" s="589"/>
      <c r="U240" s="589"/>
      <c r="V240" s="589"/>
      <c r="W240" s="589"/>
      <c r="X240" s="589"/>
      <c r="Y240" s="589"/>
    </row>
    <row r="241" spans="1:25" ht="15.75" customHeight="1">
      <c r="A241" s="603"/>
      <c r="B241" s="604"/>
      <c r="C241" s="604"/>
      <c r="D241" s="604"/>
      <c r="E241" s="604"/>
      <c r="F241" s="604"/>
      <c r="G241" s="604"/>
      <c r="H241" s="589"/>
      <c r="I241" s="589"/>
      <c r="J241" s="589"/>
      <c r="K241" s="589"/>
      <c r="L241" s="589"/>
      <c r="M241" s="589"/>
      <c r="N241" s="589"/>
      <c r="O241" s="589"/>
      <c r="P241" s="589"/>
      <c r="Q241" s="589"/>
      <c r="R241" s="589"/>
      <c r="S241" s="589"/>
      <c r="T241" s="589"/>
      <c r="U241" s="589"/>
      <c r="V241" s="589"/>
      <c r="W241" s="589"/>
      <c r="X241" s="589"/>
      <c r="Y241" s="589"/>
    </row>
    <row r="242" spans="1:25" ht="15.75" customHeight="1">
      <c r="A242" s="603"/>
      <c r="B242" s="604"/>
      <c r="C242" s="604"/>
      <c r="D242" s="604"/>
      <c r="E242" s="604"/>
      <c r="F242" s="604"/>
      <c r="G242" s="604"/>
      <c r="H242" s="589"/>
      <c r="I242" s="589"/>
      <c r="J242" s="589"/>
      <c r="K242" s="589"/>
      <c r="L242" s="589"/>
      <c r="M242" s="589"/>
      <c r="N242" s="589"/>
      <c r="O242" s="589"/>
      <c r="P242" s="589"/>
      <c r="Q242" s="589"/>
      <c r="R242" s="589"/>
      <c r="S242" s="589"/>
      <c r="T242" s="589"/>
      <c r="U242" s="589"/>
      <c r="V242" s="589"/>
      <c r="W242" s="589"/>
      <c r="X242" s="589"/>
      <c r="Y242" s="589"/>
    </row>
    <row r="243" spans="1:25" ht="15.75" customHeight="1">
      <c r="A243" s="603"/>
      <c r="B243" s="604"/>
      <c r="C243" s="604"/>
      <c r="D243" s="604"/>
      <c r="E243" s="604"/>
      <c r="F243" s="604"/>
      <c r="G243" s="604"/>
      <c r="H243" s="589"/>
      <c r="I243" s="589"/>
      <c r="J243" s="589"/>
      <c r="K243" s="589"/>
      <c r="L243" s="589"/>
      <c r="M243" s="589"/>
      <c r="N243" s="589"/>
      <c r="O243" s="589"/>
      <c r="P243" s="589"/>
      <c r="Q243" s="589"/>
      <c r="R243" s="589"/>
      <c r="S243" s="589"/>
      <c r="T243" s="589"/>
      <c r="U243" s="589"/>
      <c r="V243" s="589"/>
      <c r="W243" s="589"/>
      <c r="X243" s="589"/>
      <c r="Y243" s="589"/>
    </row>
    <row r="244" spans="1:25" ht="15.75" customHeight="1">
      <c r="A244" s="603"/>
      <c r="B244" s="604"/>
      <c r="C244" s="604"/>
      <c r="D244" s="604"/>
      <c r="E244" s="604"/>
      <c r="F244" s="604"/>
      <c r="G244" s="604"/>
      <c r="H244" s="589"/>
      <c r="I244" s="589"/>
      <c r="J244" s="589"/>
      <c r="K244" s="589"/>
      <c r="L244" s="589"/>
      <c r="M244" s="589"/>
      <c r="N244" s="589"/>
      <c r="O244" s="589"/>
      <c r="P244" s="589"/>
      <c r="Q244" s="589"/>
      <c r="R244" s="589"/>
      <c r="S244" s="589"/>
      <c r="T244" s="589"/>
      <c r="U244" s="589"/>
      <c r="V244" s="589"/>
      <c r="W244" s="589"/>
      <c r="X244" s="589"/>
      <c r="Y244" s="589"/>
    </row>
    <row r="245" spans="1:25" ht="15.75" customHeight="1">
      <c r="A245" s="603"/>
      <c r="B245" s="604"/>
      <c r="C245" s="604"/>
      <c r="D245" s="604"/>
      <c r="E245" s="604"/>
      <c r="F245" s="604"/>
      <c r="G245" s="604"/>
      <c r="H245" s="589"/>
      <c r="I245" s="589"/>
      <c r="J245" s="589"/>
      <c r="K245" s="589"/>
      <c r="L245" s="589"/>
      <c r="M245" s="589"/>
      <c r="N245" s="589"/>
      <c r="O245" s="589"/>
      <c r="P245" s="589"/>
      <c r="Q245" s="589"/>
      <c r="R245" s="589"/>
      <c r="S245" s="589"/>
      <c r="T245" s="589"/>
      <c r="U245" s="589"/>
      <c r="V245" s="589"/>
      <c r="W245" s="589"/>
      <c r="X245" s="589"/>
      <c r="Y245" s="589"/>
    </row>
    <row r="246" spans="1:25" ht="15.75" customHeight="1">
      <c r="A246" s="603"/>
      <c r="B246" s="604"/>
      <c r="C246" s="604"/>
      <c r="D246" s="604"/>
      <c r="E246" s="604"/>
      <c r="F246" s="604"/>
      <c r="G246" s="604"/>
      <c r="H246" s="589"/>
      <c r="I246" s="589"/>
      <c r="J246" s="589"/>
      <c r="K246" s="589"/>
      <c r="L246" s="589"/>
      <c r="M246" s="589"/>
      <c r="N246" s="589"/>
      <c r="O246" s="589"/>
      <c r="P246" s="589"/>
      <c r="Q246" s="589"/>
      <c r="R246" s="589"/>
      <c r="S246" s="589"/>
      <c r="T246" s="589"/>
      <c r="U246" s="589"/>
      <c r="V246" s="589"/>
      <c r="W246" s="589"/>
      <c r="X246" s="589"/>
      <c r="Y246" s="589"/>
    </row>
    <row r="247" spans="1:25" ht="15.75" customHeight="1">
      <c r="A247" s="603"/>
      <c r="B247" s="604"/>
      <c r="C247" s="604"/>
      <c r="D247" s="604"/>
      <c r="E247" s="604"/>
      <c r="F247" s="604"/>
      <c r="G247" s="604"/>
      <c r="H247" s="589"/>
      <c r="I247" s="589"/>
      <c r="J247" s="589"/>
      <c r="K247" s="589"/>
      <c r="L247" s="589"/>
      <c r="M247" s="589"/>
      <c r="N247" s="589"/>
      <c r="O247" s="589"/>
      <c r="P247" s="589"/>
      <c r="Q247" s="589"/>
      <c r="R247" s="589"/>
      <c r="S247" s="589"/>
      <c r="T247" s="589"/>
      <c r="U247" s="589"/>
      <c r="V247" s="589"/>
      <c r="W247" s="589"/>
      <c r="X247" s="589"/>
      <c r="Y247" s="589"/>
    </row>
    <row r="248" spans="1:25" ht="15.75" customHeight="1">
      <c r="A248" s="603"/>
      <c r="B248" s="604"/>
      <c r="C248" s="604"/>
      <c r="D248" s="604"/>
      <c r="E248" s="604"/>
      <c r="F248" s="604"/>
      <c r="G248" s="604"/>
      <c r="H248" s="589"/>
      <c r="I248" s="589"/>
      <c r="J248" s="589"/>
      <c r="K248" s="589"/>
      <c r="L248" s="589"/>
      <c r="M248" s="589"/>
      <c r="N248" s="589"/>
      <c r="O248" s="589"/>
      <c r="P248" s="589"/>
      <c r="Q248" s="589"/>
      <c r="R248" s="589"/>
      <c r="S248" s="589"/>
      <c r="T248" s="589"/>
      <c r="U248" s="589"/>
      <c r="V248" s="589"/>
      <c r="W248" s="589"/>
      <c r="X248" s="589"/>
      <c r="Y248" s="589"/>
    </row>
    <row r="249" spans="1:25" ht="15.75" customHeight="1">
      <c r="A249" s="603"/>
      <c r="B249" s="604"/>
      <c r="C249" s="604"/>
      <c r="D249" s="604"/>
      <c r="E249" s="604"/>
      <c r="F249" s="604"/>
      <c r="G249" s="604"/>
      <c r="H249" s="589"/>
      <c r="I249" s="589"/>
      <c r="J249" s="589"/>
      <c r="K249" s="589"/>
      <c r="L249" s="589"/>
      <c r="M249" s="589"/>
      <c r="N249" s="589"/>
      <c r="O249" s="589"/>
      <c r="P249" s="589"/>
      <c r="Q249" s="589"/>
      <c r="R249" s="589"/>
      <c r="S249" s="589"/>
      <c r="T249" s="589"/>
      <c r="U249" s="589"/>
      <c r="V249" s="589"/>
      <c r="W249" s="589"/>
      <c r="X249" s="589"/>
      <c r="Y249" s="589"/>
    </row>
    <row r="250" spans="1:25" ht="15.75" customHeight="1">
      <c r="A250" s="603"/>
      <c r="B250" s="604"/>
      <c r="C250" s="604"/>
      <c r="D250" s="604"/>
      <c r="E250" s="604"/>
      <c r="F250" s="604"/>
      <c r="G250" s="604"/>
      <c r="H250" s="589"/>
      <c r="I250" s="589"/>
      <c r="J250" s="589"/>
      <c r="K250" s="589"/>
      <c r="L250" s="589"/>
      <c r="M250" s="589"/>
      <c r="N250" s="589"/>
      <c r="O250" s="589"/>
      <c r="P250" s="589"/>
      <c r="Q250" s="589"/>
      <c r="R250" s="589"/>
      <c r="S250" s="589"/>
      <c r="T250" s="589"/>
      <c r="U250" s="589"/>
      <c r="V250" s="589"/>
      <c r="W250" s="589"/>
      <c r="X250" s="589"/>
      <c r="Y250" s="589"/>
    </row>
    <row r="251" spans="1:25" ht="15.75" customHeight="1">
      <c r="A251" s="603"/>
      <c r="B251" s="604"/>
      <c r="C251" s="604"/>
      <c r="D251" s="604"/>
      <c r="E251" s="604"/>
      <c r="F251" s="604"/>
      <c r="G251" s="604"/>
      <c r="H251" s="589"/>
      <c r="I251" s="589"/>
      <c r="J251" s="589"/>
      <c r="K251" s="589"/>
      <c r="L251" s="589"/>
      <c r="M251" s="589"/>
      <c r="N251" s="589"/>
      <c r="O251" s="589"/>
      <c r="P251" s="589"/>
      <c r="Q251" s="589"/>
      <c r="R251" s="589"/>
      <c r="S251" s="589"/>
      <c r="T251" s="589"/>
      <c r="U251" s="589"/>
      <c r="V251" s="589"/>
      <c r="W251" s="589"/>
      <c r="X251" s="589"/>
      <c r="Y251" s="589"/>
    </row>
    <row r="252" spans="1:25" ht="15.75" customHeight="1">
      <c r="A252" s="603"/>
      <c r="B252" s="604"/>
      <c r="C252" s="604"/>
      <c r="D252" s="604"/>
      <c r="E252" s="604"/>
      <c r="F252" s="604"/>
      <c r="G252" s="604"/>
      <c r="H252" s="589"/>
      <c r="I252" s="589"/>
      <c r="J252" s="589"/>
      <c r="K252" s="589"/>
      <c r="L252" s="589"/>
      <c r="M252" s="589"/>
      <c r="N252" s="589"/>
      <c r="O252" s="589"/>
      <c r="P252" s="589"/>
      <c r="Q252" s="589"/>
      <c r="R252" s="589"/>
      <c r="S252" s="589"/>
      <c r="T252" s="589"/>
      <c r="U252" s="589"/>
      <c r="V252" s="589"/>
      <c r="W252" s="589"/>
      <c r="X252" s="589"/>
      <c r="Y252" s="589"/>
    </row>
    <row r="253" spans="1:25" ht="15.75" customHeight="1">
      <c r="A253" s="603"/>
      <c r="B253" s="604"/>
      <c r="C253" s="604"/>
      <c r="D253" s="604"/>
      <c r="E253" s="604"/>
      <c r="F253" s="604"/>
      <c r="G253" s="604"/>
      <c r="H253" s="589"/>
      <c r="I253" s="589"/>
      <c r="J253" s="589"/>
      <c r="K253" s="589"/>
      <c r="L253" s="589"/>
      <c r="M253" s="589"/>
      <c r="N253" s="589"/>
      <c r="O253" s="589"/>
      <c r="P253" s="589"/>
      <c r="Q253" s="589"/>
      <c r="R253" s="589"/>
      <c r="S253" s="589"/>
      <c r="T253" s="589"/>
      <c r="U253" s="589"/>
      <c r="V253" s="589"/>
      <c r="W253" s="589"/>
      <c r="X253" s="589"/>
      <c r="Y253" s="589"/>
    </row>
    <row r="254" spans="1:25" ht="15.75" customHeight="1">
      <c r="A254" s="603"/>
      <c r="B254" s="604"/>
      <c r="C254" s="604"/>
      <c r="D254" s="604"/>
      <c r="E254" s="604"/>
      <c r="F254" s="604"/>
      <c r="G254" s="604"/>
      <c r="H254" s="589"/>
      <c r="I254" s="589"/>
      <c r="J254" s="589"/>
      <c r="K254" s="589"/>
      <c r="L254" s="589"/>
      <c r="M254" s="589"/>
      <c r="N254" s="589"/>
      <c r="O254" s="589"/>
      <c r="P254" s="589"/>
      <c r="Q254" s="589"/>
      <c r="R254" s="589"/>
      <c r="S254" s="589"/>
      <c r="T254" s="589"/>
      <c r="U254" s="589"/>
      <c r="V254" s="589"/>
      <c r="W254" s="589"/>
      <c r="X254" s="589"/>
      <c r="Y254" s="589"/>
    </row>
    <row r="255" spans="1:25" ht="15.75" customHeight="1">
      <c r="A255" s="603"/>
      <c r="B255" s="604"/>
      <c r="C255" s="604"/>
      <c r="D255" s="604"/>
      <c r="E255" s="604"/>
      <c r="F255" s="604"/>
      <c r="G255" s="604"/>
      <c r="H255" s="589"/>
      <c r="I255" s="589"/>
      <c r="J255" s="589"/>
      <c r="K255" s="589"/>
      <c r="L255" s="589"/>
      <c r="M255" s="589"/>
      <c r="N255" s="589"/>
      <c r="O255" s="589"/>
      <c r="P255" s="589"/>
      <c r="Q255" s="589"/>
      <c r="R255" s="589"/>
      <c r="S255" s="589"/>
      <c r="T255" s="589"/>
      <c r="U255" s="589"/>
      <c r="V255" s="589"/>
      <c r="W255" s="589"/>
      <c r="X255" s="589"/>
      <c r="Y255" s="589"/>
    </row>
    <row r="256" spans="1:25" ht="15.75" customHeight="1">
      <c r="A256" s="603"/>
      <c r="B256" s="604"/>
      <c r="C256" s="604"/>
      <c r="D256" s="604"/>
      <c r="E256" s="604"/>
      <c r="F256" s="604"/>
      <c r="G256" s="604"/>
      <c r="H256" s="589"/>
      <c r="I256" s="589"/>
      <c r="J256" s="589"/>
      <c r="K256" s="589"/>
      <c r="L256" s="589"/>
      <c r="M256" s="589"/>
      <c r="N256" s="589"/>
      <c r="O256" s="589"/>
      <c r="P256" s="589"/>
      <c r="Q256" s="589"/>
      <c r="R256" s="589"/>
      <c r="S256" s="589"/>
      <c r="T256" s="589"/>
      <c r="U256" s="589"/>
      <c r="V256" s="589"/>
      <c r="W256" s="589"/>
      <c r="X256" s="589"/>
      <c r="Y256" s="589"/>
    </row>
    <row r="257" spans="1:25" ht="15.75" customHeight="1">
      <c r="A257" s="603"/>
      <c r="B257" s="604"/>
      <c r="C257" s="604"/>
      <c r="D257" s="604"/>
      <c r="E257" s="604"/>
      <c r="F257" s="604"/>
      <c r="G257" s="604"/>
      <c r="H257" s="589"/>
      <c r="I257" s="589"/>
      <c r="J257" s="589"/>
      <c r="K257" s="589"/>
      <c r="L257" s="589"/>
      <c r="M257" s="589"/>
      <c r="N257" s="589"/>
      <c r="O257" s="589"/>
      <c r="P257" s="589"/>
      <c r="Q257" s="589"/>
      <c r="R257" s="589"/>
      <c r="S257" s="589"/>
      <c r="T257" s="589"/>
      <c r="U257" s="589"/>
      <c r="V257" s="589"/>
      <c r="W257" s="589"/>
      <c r="X257" s="589"/>
      <c r="Y257" s="589"/>
    </row>
    <row r="258" spans="1:25" ht="15.75" customHeight="1">
      <c r="A258" s="603"/>
      <c r="B258" s="604"/>
      <c r="C258" s="604"/>
      <c r="D258" s="604"/>
      <c r="E258" s="604"/>
      <c r="F258" s="604"/>
      <c r="G258" s="604"/>
      <c r="H258" s="589"/>
      <c r="I258" s="589"/>
      <c r="J258" s="589"/>
      <c r="K258" s="589"/>
      <c r="L258" s="589"/>
      <c r="M258" s="589"/>
      <c r="N258" s="589"/>
      <c r="O258" s="589"/>
      <c r="P258" s="589"/>
      <c r="Q258" s="589"/>
      <c r="R258" s="589"/>
      <c r="S258" s="589"/>
      <c r="T258" s="589"/>
      <c r="U258" s="589"/>
      <c r="V258" s="589"/>
      <c r="W258" s="589"/>
      <c r="X258" s="589"/>
      <c r="Y258" s="589"/>
    </row>
    <row r="259" spans="1:25" ht="15.75" customHeight="1">
      <c r="A259" s="603"/>
      <c r="B259" s="604"/>
      <c r="C259" s="604"/>
      <c r="D259" s="604"/>
      <c r="E259" s="604"/>
      <c r="F259" s="604"/>
      <c r="G259" s="604"/>
      <c r="H259" s="589"/>
      <c r="I259" s="589"/>
      <c r="J259" s="589"/>
      <c r="K259" s="589"/>
      <c r="L259" s="589"/>
      <c r="M259" s="589"/>
      <c r="N259" s="589"/>
      <c r="O259" s="589"/>
      <c r="P259" s="589"/>
      <c r="Q259" s="589"/>
      <c r="R259" s="589"/>
      <c r="S259" s="589"/>
      <c r="T259" s="589"/>
      <c r="U259" s="589"/>
      <c r="V259" s="589"/>
      <c r="W259" s="589"/>
      <c r="X259" s="589"/>
      <c r="Y259" s="589"/>
    </row>
    <row r="260" spans="1:25" ht="15.75" customHeight="1">
      <c r="A260" s="603"/>
      <c r="B260" s="604"/>
      <c r="C260" s="604"/>
      <c r="D260" s="604"/>
      <c r="E260" s="604"/>
      <c r="F260" s="604"/>
      <c r="G260" s="604"/>
      <c r="H260" s="589"/>
      <c r="I260" s="589"/>
      <c r="J260" s="589"/>
      <c r="K260" s="589"/>
      <c r="L260" s="589"/>
      <c r="M260" s="589"/>
      <c r="N260" s="589"/>
      <c r="O260" s="589"/>
      <c r="P260" s="589"/>
      <c r="Q260" s="589"/>
      <c r="R260" s="589"/>
      <c r="S260" s="589"/>
      <c r="T260" s="589"/>
      <c r="U260" s="589"/>
      <c r="V260" s="589"/>
      <c r="W260" s="589"/>
      <c r="X260" s="589"/>
      <c r="Y260" s="589"/>
    </row>
    <row r="261" spans="1:25" ht="15.75" customHeight="1">
      <c r="A261" s="603"/>
      <c r="B261" s="604"/>
      <c r="C261" s="604"/>
      <c r="D261" s="604"/>
      <c r="E261" s="604"/>
      <c r="F261" s="604"/>
      <c r="G261" s="604"/>
      <c r="H261" s="589"/>
      <c r="I261" s="589"/>
      <c r="J261" s="589"/>
      <c r="K261" s="589"/>
      <c r="L261" s="589"/>
      <c r="M261" s="589"/>
      <c r="N261" s="589"/>
      <c r="O261" s="589"/>
      <c r="P261" s="589"/>
      <c r="Q261" s="589"/>
      <c r="R261" s="589"/>
      <c r="S261" s="589"/>
      <c r="T261" s="589"/>
      <c r="U261" s="589"/>
      <c r="V261" s="589"/>
      <c r="W261" s="589"/>
      <c r="X261" s="589"/>
      <c r="Y261" s="589"/>
    </row>
    <row r="262" spans="1:25" ht="15.75" customHeight="1">
      <c r="A262" s="603"/>
      <c r="B262" s="604"/>
      <c r="C262" s="604"/>
      <c r="D262" s="604"/>
      <c r="E262" s="604"/>
      <c r="F262" s="604"/>
      <c r="G262" s="604"/>
      <c r="H262" s="589"/>
      <c r="I262" s="589"/>
      <c r="J262" s="589"/>
      <c r="K262" s="589"/>
      <c r="L262" s="589"/>
      <c r="M262" s="589"/>
      <c r="N262" s="589"/>
      <c r="O262" s="589"/>
      <c r="P262" s="589"/>
      <c r="Q262" s="589"/>
      <c r="R262" s="589"/>
      <c r="S262" s="589"/>
      <c r="T262" s="589"/>
      <c r="U262" s="589"/>
      <c r="V262" s="589"/>
      <c r="W262" s="589"/>
      <c r="X262" s="589"/>
      <c r="Y262" s="589"/>
    </row>
    <row r="263" spans="1:25" ht="15.75" customHeight="1">
      <c r="A263" s="603"/>
      <c r="B263" s="604"/>
      <c r="C263" s="604"/>
      <c r="D263" s="604"/>
      <c r="E263" s="604"/>
      <c r="F263" s="604"/>
      <c r="G263" s="604"/>
      <c r="H263" s="589"/>
      <c r="I263" s="589"/>
      <c r="J263" s="589"/>
      <c r="K263" s="589"/>
      <c r="L263" s="589"/>
      <c r="M263" s="589"/>
      <c r="N263" s="589"/>
      <c r="O263" s="589"/>
      <c r="P263" s="589"/>
      <c r="Q263" s="589"/>
      <c r="R263" s="589"/>
      <c r="S263" s="589"/>
      <c r="T263" s="589"/>
      <c r="U263" s="589"/>
      <c r="V263" s="589"/>
      <c r="W263" s="589"/>
      <c r="X263" s="589"/>
      <c r="Y263" s="589"/>
    </row>
    <row r="264" spans="1:25" ht="15.75" customHeight="1"/>
    <row r="265" spans="1:25" ht="15.75" customHeight="1"/>
    <row r="266" spans="1:25" ht="15.75" customHeight="1"/>
    <row r="267" spans="1:25" ht="15.75" customHeight="1"/>
    <row r="268" spans="1:25" ht="15.75" customHeight="1"/>
    <row r="269" spans="1:25" ht="15.75" customHeight="1"/>
    <row r="270" spans="1:25" ht="15.75" customHeight="1"/>
    <row r="271" spans="1:25" ht="15.75" customHeight="1"/>
    <row r="272" spans="1:25"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7">
    <mergeCell ref="A22:G22"/>
    <mergeCell ref="A55:G55"/>
    <mergeCell ref="A1:G4"/>
    <mergeCell ref="A5:G5"/>
    <mergeCell ref="A6:G6"/>
    <mergeCell ref="A12:G12"/>
    <mergeCell ref="A18:G18"/>
  </mergeCells>
  <pageMargins left="0.7" right="0.7" top="0.75" bottom="0.75" header="0" footer="0"/>
  <pageSetup orientation="landscape"/>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17</vt:i4>
      </vt:variant>
    </vt:vector>
  </HeadingPairs>
  <TitlesOfParts>
    <vt:vector size="17" baseType="lpstr">
      <vt:lpstr>IP-камеры</vt:lpstr>
      <vt:lpstr>TRASSIR VMS-Enterprise</vt:lpstr>
      <vt:lpstr>TRASSIR СКУД</vt:lpstr>
      <vt:lpstr>NVR, XVR регистраторы</vt:lpstr>
      <vt:lpstr>Проектные регистраторы</vt:lpstr>
      <vt:lpstr>TRASSIR Проектные камеры</vt:lpstr>
      <vt:lpstr>TRASSIR UltraStation_UltraStor</vt:lpstr>
      <vt:lpstr>Камеры ULTRA</vt:lpstr>
      <vt:lpstr>ActiveCam аналоговое оборудован</vt:lpstr>
      <vt:lpstr>Доп. оборудование</vt:lpstr>
      <vt:lpstr>AJAX ОПС </vt:lpstr>
      <vt:lpstr>Тепловизоры Hikvision</vt:lpstr>
      <vt:lpstr>СКУД PERCo</vt:lpstr>
      <vt:lpstr>Релион IP-камеры</vt:lpstr>
      <vt:lpstr>OSNOVO</vt:lpstr>
      <vt:lpstr>Распродажа </vt:lpstr>
      <vt:lpstr>AJAX ОПС</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gooliopop</dc:creator>
  <cp:lastModifiedBy>gooliopop</cp:lastModifiedBy>
  <dcterms:created xsi:type="dcterms:W3CDTF">2023-03-15T05:50:37Z</dcterms:created>
  <dcterms:modified xsi:type="dcterms:W3CDTF">2024-10-21T09:31:13Z</dcterms:modified>
</cp:coreProperties>
</file>